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4D51D82-E031-4DF0-BA74-F7C250D8E786}" xr6:coauthVersionLast="47" xr6:coauthVersionMax="47" xr10:uidLastSave="{00000000-0000-0000-0000-000000000000}"/>
  <bookViews>
    <workbookView xWindow="-120" yWindow="-120" windowWidth="38640" windowHeight="15720"/>
  </bookViews>
  <sheets>
    <sheet name="Nymex" sheetId="24" r:id="rId1"/>
    <sheet name="HSC" sheetId="1" r:id="rId2"/>
    <sheet name="Sheet3" sheetId="2" r:id="rId3"/>
  </sheets>
  <calcPr calcId="0"/>
</workbook>
</file>

<file path=xl/calcChain.xml><?xml version="1.0" encoding="utf-8"?>
<calcChain xmlns="http://schemas.openxmlformats.org/spreadsheetml/2006/main">
  <c r="M2" i="1" l="1"/>
  <c r="N2" i="1"/>
  <c r="O2" i="1"/>
  <c r="L2" i="24"/>
  <c r="N2" i="24"/>
  <c r="O2" i="24"/>
  <c r="N5" i="24"/>
  <c r="O5" i="24"/>
  <c r="U5" i="24"/>
  <c r="V5" i="24"/>
  <c r="W5" i="24"/>
  <c r="AA5" i="24"/>
  <c r="AB5" i="24"/>
  <c r="AC5" i="24"/>
  <c r="AD5" i="24"/>
  <c r="AE5" i="24"/>
  <c r="AF5" i="24"/>
  <c r="AG5" i="24"/>
  <c r="AH5" i="24"/>
  <c r="N6" i="24"/>
  <c r="O6" i="24"/>
  <c r="U6" i="24"/>
  <c r="V6" i="24"/>
  <c r="W6" i="24"/>
  <c r="AA6" i="24"/>
  <c r="AB6" i="24"/>
  <c r="AC6" i="24"/>
  <c r="AD6" i="24"/>
  <c r="AE6" i="24"/>
  <c r="AF6" i="24"/>
  <c r="AG6" i="24"/>
  <c r="AH6" i="24"/>
  <c r="N7" i="24"/>
  <c r="O7" i="24"/>
  <c r="U7" i="24"/>
  <c r="V7" i="24"/>
  <c r="W7" i="24"/>
  <c r="AA7" i="24"/>
  <c r="AB7" i="24"/>
  <c r="AC7" i="24"/>
  <c r="AD7" i="24"/>
  <c r="AE7" i="24"/>
  <c r="AF7" i="24"/>
  <c r="AG7" i="24"/>
  <c r="AH7" i="24"/>
  <c r="AG8" i="24"/>
  <c r="AH8" i="24"/>
  <c r="N9" i="24"/>
  <c r="O9" i="24"/>
  <c r="AJ9" i="24"/>
  <c r="AK9" i="24"/>
  <c r="AL9" i="24"/>
  <c r="AP9" i="24"/>
  <c r="AQ9" i="24"/>
  <c r="AR9" i="24"/>
  <c r="AS9" i="24"/>
  <c r="AT9" i="24"/>
  <c r="AU9" i="24"/>
  <c r="AV9" i="24"/>
  <c r="AW9" i="24"/>
  <c r="AX9" i="24"/>
  <c r="AY9" i="24"/>
  <c r="N10" i="24"/>
  <c r="O10" i="24"/>
  <c r="AJ10" i="24"/>
  <c r="AK10" i="24"/>
  <c r="AL10" i="24"/>
  <c r="AP10" i="24"/>
  <c r="AQ10" i="24"/>
  <c r="AR10" i="24"/>
  <c r="AS10" i="24"/>
  <c r="AT10" i="24"/>
  <c r="AU10" i="24"/>
  <c r="AV10" i="24"/>
  <c r="AW10" i="24"/>
  <c r="AX10" i="24"/>
  <c r="AY10" i="24"/>
  <c r="N11" i="24"/>
  <c r="O11" i="24"/>
  <c r="AJ11" i="24"/>
  <c r="AK11" i="24"/>
  <c r="AL11" i="24"/>
  <c r="AP11" i="24"/>
  <c r="AQ11" i="24"/>
  <c r="AR11" i="24"/>
  <c r="AS11" i="24"/>
  <c r="AT11" i="24"/>
  <c r="AU11" i="24"/>
  <c r="AV11" i="24"/>
  <c r="AW11" i="24"/>
  <c r="AX11" i="24"/>
  <c r="AY11" i="24"/>
  <c r="AX12" i="24"/>
  <c r="AY12" i="24"/>
  <c r="N13" i="24"/>
  <c r="O13" i="24"/>
  <c r="AJ13" i="24"/>
  <c r="AK13" i="24"/>
  <c r="AL13" i="24"/>
  <c r="AP13" i="24"/>
  <c r="AQ13" i="24"/>
  <c r="AR13" i="24"/>
  <c r="AS13" i="24"/>
  <c r="AT13" i="24"/>
  <c r="AU13" i="24"/>
  <c r="AV13" i="24"/>
  <c r="AW13" i="24"/>
  <c r="AX13" i="24"/>
  <c r="AY13" i="24"/>
  <c r="N14" i="24"/>
  <c r="O14" i="24"/>
  <c r="AJ14" i="24"/>
  <c r="AK14" i="24"/>
  <c r="AL14" i="24"/>
  <c r="AP14" i="24"/>
  <c r="AQ14" i="24"/>
  <c r="AR14" i="24"/>
  <c r="AS14" i="24"/>
  <c r="AT14" i="24"/>
  <c r="AU14" i="24"/>
  <c r="AV14" i="24"/>
  <c r="AW14" i="24"/>
  <c r="AX14" i="24"/>
  <c r="AY14" i="24"/>
  <c r="N15" i="24"/>
  <c r="O15" i="24"/>
  <c r="AJ15" i="24"/>
  <c r="AK15" i="24"/>
  <c r="AL15" i="24"/>
  <c r="AP15" i="24"/>
  <c r="AQ15" i="24"/>
  <c r="AR15" i="24"/>
  <c r="AS15" i="24"/>
  <c r="AT15" i="24"/>
  <c r="AU15" i="24"/>
  <c r="AV15" i="24"/>
  <c r="AW15" i="24"/>
  <c r="AX15" i="24"/>
  <c r="AY15" i="24"/>
  <c r="AX16" i="24"/>
  <c r="AY16" i="24"/>
  <c r="N17" i="24"/>
  <c r="O17" i="24"/>
  <c r="U17" i="24"/>
  <c r="V17" i="24"/>
  <c r="W17" i="24"/>
  <c r="AA17" i="24"/>
  <c r="AB17" i="24"/>
  <c r="AC17" i="24"/>
  <c r="AD17" i="24"/>
  <c r="AE17" i="24"/>
  <c r="AF17" i="24"/>
  <c r="AG17" i="24"/>
  <c r="AH17" i="24"/>
  <c r="N18" i="24"/>
  <c r="O18" i="24"/>
  <c r="U18" i="24"/>
  <c r="V18" i="24"/>
  <c r="W18" i="24"/>
  <c r="AA18" i="24"/>
  <c r="AB18" i="24"/>
  <c r="AC18" i="24"/>
  <c r="AD18" i="24"/>
  <c r="AE18" i="24"/>
  <c r="AF18" i="24"/>
  <c r="AG18" i="24"/>
  <c r="AH18" i="24"/>
  <c r="N19" i="24"/>
  <c r="O19" i="24"/>
  <c r="U19" i="24"/>
  <c r="V19" i="24"/>
  <c r="W19" i="24"/>
  <c r="AA19" i="24"/>
  <c r="AB19" i="24"/>
  <c r="AC19" i="24"/>
  <c r="AD19" i="24"/>
  <c r="AE19" i="24"/>
  <c r="AF19" i="24"/>
  <c r="AG19" i="24"/>
  <c r="AH19" i="24"/>
  <c r="AG20" i="24"/>
  <c r="AH20" i="24"/>
  <c r="N21" i="24"/>
  <c r="O21" i="24"/>
  <c r="U21" i="24"/>
  <c r="V21" i="24"/>
  <c r="W21" i="24"/>
  <c r="AA21" i="24"/>
  <c r="AB21" i="24"/>
  <c r="AC21" i="24"/>
  <c r="AD21" i="24"/>
  <c r="AE21" i="24"/>
  <c r="AF21" i="24"/>
  <c r="AG21" i="24"/>
  <c r="AH21" i="24"/>
  <c r="N22" i="24"/>
  <c r="O22" i="24"/>
  <c r="U22" i="24"/>
  <c r="V22" i="24"/>
  <c r="W22" i="24"/>
  <c r="AA22" i="24"/>
  <c r="AB22" i="24"/>
  <c r="AC22" i="24"/>
  <c r="AD22" i="24"/>
  <c r="AE22" i="24"/>
  <c r="AF22" i="24"/>
  <c r="AG22" i="24"/>
  <c r="AH22" i="24"/>
  <c r="N23" i="24"/>
  <c r="O23" i="24"/>
  <c r="U23" i="24"/>
  <c r="V23" i="24"/>
  <c r="W23" i="24"/>
  <c r="AA23" i="24"/>
  <c r="AB23" i="24"/>
  <c r="AC23" i="24"/>
  <c r="AD23" i="24"/>
  <c r="AE23" i="24"/>
  <c r="AF23" i="24"/>
  <c r="AG23" i="24"/>
  <c r="AH23" i="24"/>
  <c r="AG24" i="24"/>
  <c r="AH24" i="24"/>
  <c r="N25" i="24"/>
  <c r="O25" i="24"/>
  <c r="U25" i="24"/>
  <c r="V25" i="24"/>
  <c r="W25" i="24"/>
  <c r="AA25" i="24"/>
  <c r="AB25" i="24"/>
  <c r="AC25" i="24"/>
  <c r="AD25" i="24"/>
  <c r="AE25" i="24"/>
  <c r="AF25" i="24"/>
  <c r="AG25" i="24"/>
  <c r="AH25" i="24"/>
  <c r="N26" i="24"/>
  <c r="O26" i="24"/>
  <c r="U26" i="24"/>
  <c r="V26" i="24"/>
  <c r="W26" i="24"/>
  <c r="AA26" i="24"/>
  <c r="AB26" i="24"/>
  <c r="AC26" i="24"/>
  <c r="AD26" i="24"/>
  <c r="AE26" i="24"/>
  <c r="AF26" i="24"/>
  <c r="AG26" i="24"/>
  <c r="AH26" i="24"/>
  <c r="N27" i="24"/>
  <c r="O27" i="24"/>
  <c r="U27" i="24"/>
  <c r="V27" i="24"/>
  <c r="W27" i="24"/>
  <c r="AA27" i="24"/>
  <c r="AB27" i="24"/>
  <c r="AC27" i="24"/>
  <c r="AD27" i="24"/>
  <c r="AE27" i="24"/>
  <c r="AF27" i="24"/>
  <c r="AG27" i="24"/>
  <c r="AH27" i="24"/>
  <c r="AG28" i="24"/>
  <c r="AH28" i="24"/>
  <c r="N29" i="24"/>
  <c r="O29" i="24"/>
  <c r="N30" i="24"/>
  <c r="O30" i="24"/>
  <c r="N31" i="24"/>
  <c r="O31" i="24"/>
  <c r="N32" i="24"/>
  <c r="O32" i="24"/>
  <c r="N33" i="24"/>
  <c r="O33" i="24"/>
  <c r="N34" i="24"/>
  <c r="O34" i="24"/>
</calcChain>
</file>

<file path=xl/sharedStrings.xml><?xml version="1.0" encoding="utf-8"?>
<sst xmlns="http://schemas.openxmlformats.org/spreadsheetml/2006/main" count="444" uniqueCount="65">
  <si>
    <t>Total</t>
  </si>
  <si>
    <t>Call/</t>
  </si>
  <si>
    <t>Opt</t>
  </si>
  <si>
    <t>Option</t>
  </si>
  <si>
    <t>Monthly</t>
  </si>
  <si>
    <t>Stike</t>
  </si>
  <si>
    <t>Mid</t>
  </si>
  <si>
    <t>Premium</t>
  </si>
  <si>
    <t>Counterparty</t>
  </si>
  <si>
    <t>Deal Num</t>
  </si>
  <si>
    <t>Pub Code</t>
  </si>
  <si>
    <t>Put</t>
  </si>
  <si>
    <t>Type</t>
  </si>
  <si>
    <t>Period</t>
  </si>
  <si>
    <t>Expiry</t>
  </si>
  <si>
    <t>Option Qty</t>
  </si>
  <si>
    <t>Delta</t>
  </si>
  <si>
    <t>Price</t>
  </si>
  <si>
    <t>Vol</t>
  </si>
  <si>
    <t>Value</t>
  </si>
  <si>
    <t>MICHAELPETCOR</t>
  </si>
  <si>
    <t>EQ7378.1</t>
  </si>
  <si>
    <t>IF-HPL/SHPCHAN</t>
  </si>
  <si>
    <t>C</t>
  </si>
  <si>
    <t>EUR</t>
  </si>
  <si>
    <t>EQ7378.2</t>
  </si>
  <si>
    <t>P</t>
  </si>
  <si>
    <t>EQ7378.3</t>
  </si>
  <si>
    <t>EQ7378.4</t>
  </si>
  <si>
    <t>ER5647.1</t>
  </si>
  <si>
    <t>ER5647.2</t>
  </si>
  <si>
    <t>ER5647.3</t>
  </si>
  <si>
    <t>ER5647.4</t>
  </si>
  <si>
    <t>ER5647.5</t>
  </si>
  <si>
    <t>ER5647.6</t>
  </si>
  <si>
    <t>EX6175.1</t>
  </si>
  <si>
    <t>EX6175.2</t>
  </si>
  <si>
    <t>EX6175.3</t>
  </si>
  <si>
    <t>EX6175.4</t>
  </si>
  <si>
    <t>Discount</t>
  </si>
  <si>
    <t>Factor</t>
  </si>
  <si>
    <t>DTE</t>
  </si>
  <si>
    <t>TIME</t>
  </si>
  <si>
    <t>VOLATILITY</t>
  </si>
  <si>
    <t>SP</t>
  </si>
  <si>
    <t>Pf</t>
  </si>
  <si>
    <t>R</t>
  </si>
  <si>
    <t>d1</t>
  </si>
  <si>
    <t>Norm(d1)</t>
  </si>
  <si>
    <t>d2</t>
  </si>
  <si>
    <t>Norm(d2)</t>
  </si>
  <si>
    <t>N(d1)</t>
  </si>
  <si>
    <t>N(d2)</t>
  </si>
  <si>
    <t>1-N(d1)</t>
  </si>
  <si>
    <t>1-N(d2)</t>
  </si>
  <si>
    <t>Call</t>
  </si>
  <si>
    <t>Cash</t>
  </si>
  <si>
    <t>Flows</t>
  </si>
  <si>
    <t>EX6175</t>
  </si>
  <si>
    <t>Collartion</t>
  </si>
  <si>
    <t>2.40 C / 2.10 P</t>
  </si>
  <si>
    <t>CALCULATIONS</t>
  </si>
  <si>
    <t>CALLS</t>
  </si>
  <si>
    <t>PUTS</t>
  </si>
  <si>
    <t>Discounted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</si>
</sst>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(&quot;$&quot;* #,##0.00_);_(&quot;$&quot;* \(#,##0.00\);_(&quot;$&quot;* &quot;-&quot;??_);_(@_)"/>
    <numFmt numFmtId="164" formatCode="0.000"/>
    <numFmt numFmtId="165" formatCode="0.000%"/>
    <numFmt numFmtId="166" formatCode="&quot;$&quot;#,##0"/>
    <numFmt numFmtId="167" formatCode="0.0"/>
    <numFmt numFmtId="169" formatCode="_(&quot;$&quot;* #,##0.0000_);_(&quot;$&quot;* \(#,##0.0000\);_(&quot;$&quot;* &quot;-&quot;????_);_(@_)"/>
    <numFmt numFmtId="170" formatCode="0.0000"/>
  </numFmts>
  <fonts count="9" x14ac:knownFonts="1">
    <font>
      <sz val="10"/>
      <name val="Arial"/>
    </font>
    <font>
      <sz val="10"/>
      <name val="Arial"/>
    </font>
    <font>
      <sz val="10"/>
      <name val="Times New Roman"/>
      <family val="1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  <font>
      <b/>
      <sz val="10"/>
      <name val="Times New Roman"/>
      <family val="1"/>
    </font>
    <font>
      <sz val="10"/>
      <color indexed="9"/>
      <name val="Times New Roman"/>
      <family val="1"/>
    </font>
    <font>
      <b/>
      <u/>
      <sz val="14"/>
      <color indexed="9"/>
      <name val="Times New Roman"/>
      <family val="1"/>
    </font>
    <font>
      <b/>
      <sz val="10"/>
      <color indexed="9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6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8">
    <xf numFmtId="0" fontId="0" fillId="0" borderId="0" xfId="0"/>
    <xf numFmtId="0" fontId="2" fillId="0" borderId="0" xfId="0" applyFont="1"/>
    <xf numFmtId="15" fontId="2" fillId="0" borderId="0" xfId="0" applyNumberFormat="1" applyFont="1"/>
    <xf numFmtId="3" fontId="2" fillId="0" borderId="0" xfId="0" applyNumberFormat="1" applyFont="1"/>
    <xf numFmtId="164" fontId="2" fillId="0" borderId="0" xfId="0" applyNumberFormat="1" applyFont="1"/>
    <xf numFmtId="165" fontId="2" fillId="0" borderId="0" xfId="0" applyNumberFormat="1" applyFont="1"/>
    <xf numFmtId="166" fontId="2" fillId="0" borderId="0" xfId="0" applyNumberFormat="1" applyFont="1"/>
    <xf numFmtId="166" fontId="2" fillId="0" borderId="0" xfId="1" applyNumberFormat="1" applyFont="1" applyAlignment="1">
      <alignment vertical="top" wrapText="1"/>
    </xf>
    <xf numFmtId="44" fontId="2" fillId="0" borderId="0" xfId="1" applyFont="1" applyAlignment="1">
      <alignment vertical="top" wrapText="1"/>
    </xf>
    <xf numFmtId="37" fontId="2" fillId="0" borderId="0" xfId="1" applyNumberFormat="1" applyFont="1" applyAlignment="1">
      <alignment vertical="top" wrapText="1"/>
    </xf>
    <xf numFmtId="0" fontId="2" fillId="0" borderId="0" xfId="0" applyFont="1" applyAlignment="1">
      <alignment vertical="top" wrapText="1"/>
    </xf>
    <xf numFmtId="0" fontId="2" fillId="0" borderId="0" xfId="0" applyFont="1" applyBorder="1" applyAlignment="1">
      <alignment vertical="top" wrapText="1"/>
    </xf>
    <xf numFmtId="165" fontId="3" fillId="2" borderId="1" xfId="1" applyNumberFormat="1" applyFont="1" applyFill="1" applyBorder="1" applyAlignment="1">
      <alignment horizontal="center" vertical="top"/>
    </xf>
    <xf numFmtId="166" fontId="3" fillId="2" borderId="2" xfId="1" applyNumberFormat="1" applyFont="1" applyFill="1" applyBorder="1" applyAlignment="1">
      <alignment horizontal="center" vertical="top"/>
    </xf>
    <xf numFmtId="166" fontId="3" fillId="2" borderId="3" xfId="1" applyNumberFormat="1" applyFont="1" applyFill="1" applyBorder="1" applyAlignment="1">
      <alignment horizontal="center" vertical="top" wrapText="1"/>
    </xf>
    <xf numFmtId="44" fontId="3" fillId="3" borderId="4" xfId="1" applyFont="1" applyFill="1" applyBorder="1" applyAlignment="1">
      <alignment horizontal="center" vertical="top"/>
    </xf>
    <xf numFmtId="164" fontId="3" fillId="3" borderId="4" xfId="1" applyNumberFormat="1" applyFont="1" applyFill="1" applyBorder="1" applyAlignment="1">
      <alignment horizontal="center" vertical="top"/>
    </xf>
    <xf numFmtId="165" fontId="3" fillId="3" borderId="5" xfId="1" applyNumberFormat="1" applyFont="1" applyFill="1" applyBorder="1" applyAlignment="1">
      <alignment horizontal="center" vertical="top"/>
    </xf>
    <xf numFmtId="166" fontId="3" fillId="3" borderId="5" xfId="1" applyNumberFormat="1" applyFont="1" applyFill="1" applyBorder="1" applyAlignment="1">
      <alignment horizontal="center" vertical="top"/>
    </xf>
    <xf numFmtId="166" fontId="3" fillId="0" borderId="0" xfId="1" applyNumberFormat="1" applyFont="1" applyFill="1" applyBorder="1" applyAlignment="1">
      <alignment horizontal="center" vertical="top"/>
    </xf>
    <xf numFmtId="44" fontId="2" fillId="0" borderId="0" xfId="1" applyFont="1" applyFill="1" applyBorder="1" applyAlignment="1">
      <alignment vertical="top" wrapText="1"/>
    </xf>
    <xf numFmtId="37" fontId="2" fillId="0" borderId="0" xfId="1" applyNumberFormat="1" applyFont="1" applyFill="1" applyBorder="1" applyAlignment="1">
      <alignment vertical="top" wrapText="1"/>
    </xf>
    <xf numFmtId="44" fontId="3" fillId="3" borderId="6" xfId="1" applyFont="1" applyFill="1" applyBorder="1" applyAlignment="1">
      <alignment horizontal="center" vertical="top"/>
    </xf>
    <xf numFmtId="164" fontId="3" fillId="3" borderId="6" xfId="1" applyNumberFormat="1" applyFont="1" applyFill="1" applyBorder="1" applyAlignment="1">
      <alignment horizontal="center" vertical="top"/>
    </xf>
    <xf numFmtId="165" fontId="3" fillId="3" borderId="6" xfId="1" applyNumberFormat="1" applyFont="1" applyFill="1" applyBorder="1" applyAlignment="1">
      <alignment horizontal="center" vertical="top"/>
    </xf>
    <xf numFmtId="166" fontId="3" fillId="3" borderId="6" xfId="1" applyNumberFormat="1" applyFont="1" applyFill="1" applyBorder="1" applyAlignment="1">
      <alignment horizontal="center" vertical="top"/>
    </xf>
    <xf numFmtId="44" fontId="3" fillId="0" borderId="0" xfId="1" applyFont="1" applyFill="1" applyBorder="1" applyAlignment="1">
      <alignment horizontal="center" vertical="top" wrapText="1"/>
    </xf>
    <xf numFmtId="37" fontId="3" fillId="0" borderId="0" xfId="1" applyNumberFormat="1" applyFont="1" applyFill="1" applyBorder="1" applyAlignment="1">
      <alignment horizontal="center" vertical="top" wrapText="1"/>
    </xf>
    <xf numFmtId="0" fontId="4" fillId="4" borderId="0" xfId="0" applyFont="1" applyFill="1" applyAlignment="1">
      <alignment vertical="top" wrapText="1"/>
    </xf>
    <xf numFmtId="0" fontId="5" fillId="0" borderId="0" xfId="0" applyFont="1" applyBorder="1"/>
    <xf numFmtId="14" fontId="5" fillId="0" borderId="0" xfId="0" applyNumberFormat="1" applyFont="1" applyBorder="1"/>
    <xf numFmtId="3" fontId="5" fillId="0" borderId="0" xfId="0" applyNumberFormat="1" applyFont="1" applyBorder="1"/>
    <xf numFmtId="164" fontId="5" fillId="0" borderId="0" xfId="0" applyNumberFormat="1" applyFont="1" applyBorder="1"/>
    <xf numFmtId="167" fontId="5" fillId="0" borderId="0" xfId="0" applyNumberFormat="1" applyFont="1" applyBorder="1"/>
    <xf numFmtId="0" fontId="4" fillId="4" borderId="0" xfId="0" applyFont="1" applyFill="1" applyBorder="1" applyAlignment="1">
      <alignment vertical="top" wrapText="1"/>
    </xf>
    <xf numFmtId="2" fontId="2" fillId="0" borderId="0" xfId="0" applyNumberFormat="1" applyFont="1"/>
    <xf numFmtId="0" fontId="2" fillId="0" borderId="0" xfId="0" applyFont="1" applyBorder="1"/>
    <xf numFmtId="14" fontId="2" fillId="0" borderId="0" xfId="0" applyNumberFormat="1" applyFont="1" applyBorder="1"/>
    <xf numFmtId="3" fontId="2" fillId="0" borderId="0" xfId="0" applyNumberFormat="1" applyFont="1" applyBorder="1"/>
    <xf numFmtId="164" fontId="2" fillId="0" borderId="0" xfId="0" applyNumberFormat="1" applyFont="1" applyBorder="1"/>
    <xf numFmtId="167" fontId="2" fillId="0" borderId="0" xfId="0" applyNumberFormat="1" applyFont="1" applyBorder="1"/>
    <xf numFmtId="0" fontId="2" fillId="0" borderId="0" xfId="0" applyNumberFormat="1" applyFont="1" applyBorder="1"/>
    <xf numFmtId="164" fontId="3" fillId="3" borderId="5" xfId="1" applyNumberFormat="1" applyFont="1" applyFill="1" applyBorder="1" applyAlignment="1">
      <alignment horizontal="center" vertical="top"/>
    </xf>
    <xf numFmtId="164" fontId="2" fillId="0" borderId="7" xfId="0" applyNumberFormat="1" applyFont="1" applyBorder="1"/>
    <xf numFmtId="164" fontId="2" fillId="0" borderId="8" xfId="0" applyNumberFormat="1" applyFont="1" applyBorder="1"/>
    <xf numFmtId="10" fontId="2" fillId="0" borderId="0" xfId="2" applyNumberFormat="1" applyFont="1" applyBorder="1"/>
    <xf numFmtId="169" fontId="0" fillId="0" borderId="0" xfId="0" applyNumberFormat="1" applyAlignment="1">
      <alignment horizontal="center"/>
    </xf>
    <xf numFmtId="170" fontId="2" fillId="0" borderId="0" xfId="1" applyNumberFormat="1" applyFont="1" applyAlignment="1">
      <alignment vertical="top" wrapText="1"/>
    </xf>
    <xf numFmtId="0" fontId="3" fillId="4" borderId="0" xfId="0" applyFont="1" applyFill="1" applyAlignment="1">
      <alignment vertical="top" wrapText="1"/>
    </xf>
    <xf numFmtId="170" fontId="2" fillId="0" borderId="0" xfId="0" applyNumberFormat="1" applyFont="1" applyBorder="1"/>
    <xf numFmtId="0" fontId="5" fillId="0" borderId="0" xfId="0" applyFont="1" applyBorder="1" applyAlignment="1">
      <alignment vertical="top" wrapText="1"/>
    </xf>
    <xf numFmtId="170" fontId="2" fillId="5" borderId="0" xfId="1" applyNumberFormat="1" applyFont="1" applyFill="1" applyAlignment="1">
      <alignment vertical="top" wrapText="1"/>
    </xf>
    <xf numFmtId="170" fontId="2" fillId="5" borderId="0" xfId="0" applyNumberFormat="1" applyFont="1" applyFill="1" applyAlignment="1">
      <alignment vertical="top" wrapText="1"/>
    </xf>
    <xf numFmtId="170" fontId="2" fillId="5" borderId="0" xfId="0" applyNumberFormat="1" applyFont="1" applyFill="1" applyBorder="1" applyAlignment="1">
      <alignment vertical="top" wrapText="1"/>
    </xf>
    <xf numFmtId="170" fontId="2" fillId="5" borderId="0" xfId="0" applyNumberFormat="1" applyFont="1" applyFill="1" applyBorder="1"/>
    <xf numFmtId="166" fontId="3" fillId="2" borderId="0" xfId="1" applyNumberFormat="1" applyFont="1" applyFill="1" applyBorder="1" applyAlignment="1">
      <alignment horizontal="center" vertical="top" wrapText="1"/>
    </xf>
    <xf numFmtId="14" fontId="2" fillId="0" borderId="0" xfId="0" applyNumberFormat="1" applyFont="1"/>
    <xf numFmtId="170" fontId="2" fillId="0" borderId="0" xfId="1" applyNumberFormat="1" applyFont="1" applyFill="1" applyAlignment="1">
      <alignment vertical="top" wrapText="1"/>
    </xf>
    <xf numFmtId="170" fontId="2" fillId="0" borderId="0" xfId="0" applyNumberFormat="1" applyFont="1" applyFill="1" applyAlignment="1">
      <alignment vertical="top" wrapText="1"/>
    </xf>
    <xf numFmtId="170" fontId="2" fillId="0" borderId="0" xfId="0" applyNumberFormat="1" applyFont="1" applyFill="1" applyBorder="1" applyAlignment="1">
      <alignment vertical="top" wrapText="1"/>
    </xf>
    <xf numFmtId="170" fontId="2" fillId="0" borderId="0" xfId="0" applyNumberFormat="1" applyFont="1" applyFill="1" applyBorder="1"/>
    <xf numFmtId="170" fontId="6" fillId="6" borderId="0" xfId="0" applyNumberFormat="1" applyFont="1" applyFill="1" applyBorder="1"/>
    <xf numFmtId="44" fontId="2" fillId="0" borderId="0" xfId="1" applyNumberFormat="1" applyFont="1" applyAlignment="1">
      <alignment vertical="top" wrapText="1"/>
    </xf>
    <xf numFmtId="166" fontId="3" fillId="3" borderId="0" xfId="1" applyNumberFormat="1" applyFont="1" applyFill="1" applyBorder="1" applyAlignment="1">
      <alignment horizontal="center" vertical="top"/>
    </xf>
    <xf numFmtId="164" fontId="2" fillId="0" borderId="0" xfId="0" applyNumberFormat="1" applyFont="1" applyAlignment="1">
      <alignment horizontal="right"/>
    </xf>
    <xf numFmtId="3" fontId="2" fillId="0" borderId="0" xfId="0" quotePrefix="1" applyNumberFormat="1" applyFont="1" applyAlignment="1">
      <alignment horizontal="right"/>
    </xf>
    <xf numFmtId="166" fontId="3" fillId="0" borderId="0" xfId="1" applyNumberFormat="1" applyFont="1" applyFill="1" applyBorder="1" applyAlignment="1">
      <alignment horizontal="center" vertical="top" wrapText="1"/>
    </xf>
    <xf numFmtId="166" fontId="7" fillId="6" borderId="0" xfId="1" applyNumberFormat="1" applyFont="1" applyFill="1" applyBorder="1" applyAlignment="1">
      <alignment horizontal="left" vertical="top"/>
    </xf>
    <xf numFmtId="44" fontId="2" fillId="6" borderId="0" xfId="1" applyFont="1" applyFill="1" applyAlignment="1">
      <alignment vertical="top" wrapText="1"/>
    </xf>
    <xf numFmtId="37" fontId="2" fillId="6" borderId="0" xfId="1" applyNumberFormat="1" applyFont="1" applyFill="1" applyAlignment="1">
      <alignment vertical="top" wrapText="1"/>
    </xf>
    <xf numFmtId="166" fontId="3" fillId="6" borderId="0" xfId="1" applyNumberFormat="1" applyFont="1" applyFill="1" applyBorder="1" applyAlignment="1">
      <alignment horizontal="center" vertical="top"/>
    </xf>
    <xf numFmtId="44" fontId="2" fillId="6" borderId="0" xfId="1" applyNumberFormat="1" applyFont="1" applyFill="1" applyAlignment="1">
      <alignment vertical="top" wrapText="1"/>
    </xf>
    <xf numFmtId="44" fontId="2" fillId="6" borderId="0" xfId="1" applyFont="1" applyFill="1" applyBorder="1" applyAlignment="1">
      <alignment vertical="top" wrapText="1"/>
    </xf>
    <xf numFmtId="37" fontId="2" fillId="6" borderId="0" xfId="1" applyNumberFormat="1" applyFont="1" applyFill="1" applyBorder="1" applyAlignment="1">
      <alignment vertical="top" wrapText="1"/>
    </xf>
    <xf numFmtId="0" fontId="8" fillId="6" borderId="0" xfId="0" applyFont="1" applyFill="1" applyAlignment="1">
      <alignment vertical="top" wrapText="1"/>
    </xf>
    <xf numFmtId="166" fontId="8" fillId="6" borderId="0" xfId="1" applyNumberFormat="1" applyFont="1" applyFill="1" applyBorder="1" applyAlignment="1">
      <alignment horizontal="center" vertical="top"/>
    </xf>
    <xf numFmtId="0" fontId="5" fillId="0" borderId="0" xfId="0" applyFont="1" applyBorder="1" applyAlignment="1">
      <alignment horizontal="center" vertical="top" wrapText="1"/>
    </xf>
    <xf numFmtId="0" fontId="3" fillId="4" borderId="0" xfId="0" applyFont="1" applyFill="1" applyBorder="1" applyAlignment="1">
      <alignment horizontal="center" vertical="top" wrapText="1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1171"/>
  <sheetViews>
    <sheetView tabSelected="1" workbookViewId="0">
      <pane ySplit="4" topLeftCell="A5" activePane="bottomLeft" state="frozenSplit"/>
      <selection pane="bottomLeft" activeCell="G8" sqref="G8"/>
    </sheetView>
  </sheetViews>
  <sheetFormatPr defaultColWidth="38.5703125" defaultRowHeight="12.75" x14ac:dyDescent="0.2"/>
  <cols>
    <col min="1" max="1" width="20.85546875" style="1" customWidth="1"/>
    <col min="2" max="2" width="12.7109375" style="1" customWidth="1"/>
    <col min="3" max="3" width="18.7109375" style="1" customWidth="1"/>
    <col min="4" max="4" width="8.42578125" style="2" bestFit="1" customWidth="1"/>
    <col min="5" max="5" width="6.7109375" style="1" customWidth="1"/>
    <col min="6" max="6" width="10.7109375" style="2" customWidth="1"/>
    <col min="7" max="7" width="14.7109375" style="2" customWidth="1"/>
    <col min="8" max="8" width="12.7109375" style="3" customWidth="1"/>
    <col min="9" max="9" width="11.42578125" style="4" bestFit="1" customWidth="1"/>
    <col min="10" max="10" width="8.7109375" style="39" customWidth="1"/>
    <col min="11" max="11" width="8.7109375" style="5" customWidth="1"/>
    <col min="12" max="12" width="12.7109375" style="6" customWidth="1"/>
    <col min="13" max="13" width="12.7109375" style="7" customWidth="1"/>
    <col min="14" max="14" width="21.85546875" style="8" customWidth="1"/>
    <col min="15" max="15" width="16.7109375" style="8" customWidth="1"/>
    <col min="16" max="16" width="6.140625" style="8" customWidth="1"/>
    <col min="17" max="17" width="5.85546875" style="8" customWidth="1"/>
    <col min="18" max="18" width="7.140625" style="8" customWidth="1"/>
    <col min="19" max="19" width="4.28515625" style="68" customWidth="1"/>
    <col min="20" max="20" width="7" style="8" bestFit="1" customWidth="1"/>
    <col min="21" max="21" width="7.28515625" style="8" customWidth="1"/>
    <col min="22" max="22" width="6.28515625" style="9" customWidth="1"/>
    <col min="23" max="23" width="11.85546875" style="10" bestFit="1" customWidth="1"/>
    <col min="24" max="27" width="5.7109375" style="11" bestFit="1" customWidth="1"/>
    <col min="28" max="28" width="8.42578125" style="11" bestFit="1" customWidth="1"/>
    <col min="29" max="29" width="6.28515625" style="11" bestFit="1" customWidth="1"/>
    <col min="30" max="30" width="8.42578125" style="11" bestFit="1" customWidth="1"/>
    <col min="31" max="32" width="5.7109375" style="11" bestFit="1" customWidth="1"/>
    <col min="33" max="33" width="8.28515625" style="11" customWidth="1"/>
    <col min="34" max="34" width="10.42578125" style="11" bestFit="1" customWidth="1"/>
    <col min="35" max="35" width="5.5703125" style="11" bestFit="1" customWidth="1"/>
    <col min="36" max="36" width="9.7109375" style="11" bestFit="1" customWidth="1"/>
    <col min="37" max="42" width="5.7109375" style="11" bestFit="1" customWidth="1"/>
    <col min="43" max="43" width="8.42578125" style="11" bestFit="1" customWidth="1"/>
    <col min="44" max="44" width="5.7109375" style="11" bestFit="1" customWidth="1"/>
    <col min="45" max="45" width="8.42578125" style="11" bestFit="1" customWidth="1"/>
    <col min="46" max="46" width="5.7109375" style="11" bestFit="1" customWidth="1"/>
    <col min="47" max="47" width="6.85546875" style="11" bestFit="1" customWidth="1"/>
    <col min="48" max="48" width="5.7109375" style="11" bestFit="1" customWidth="1"/>
    <col min="49" max="49" width="6.85546875" style="11" bestFit="1" customWidth="1"/>
    <col min="50" max="50" width="8" style="11" customWidth="1"/>
    <col min="51" max="51" width="10.42578125" style="11" bestFit="1" customWidth="1"/>
    <col min="52" max="55" width="18.7109375" style="11" customWidth="1"/>
    <col min="56" max="56" width="12.5703125" style="11" customWidth="1"/>
    <col min="57" max="82" width="18.7109375" style="11" customWidth="1"/>
    <col min="83" max="84" width="12.5703125" style="11" customWidth="1"/>
    <col min="85" max="104" width="38.5703125" style="11" customWidth="1"/>
    <col min="105" max="16384" width="38.5703125" style="10"/>
  </cols>
  <sheetData>
    <row r="1" spans="1:104" ht="13.5" thickBot="1" x14ac:dyDescent="0.25">
      <c r="A1" s="56">
        <v>36543</v>
      </c>
      <c r="J1" s="4"/>
      <c r="T1" s="68"/>
      <c r="U1" s="68"/>
      <c r="V1" s="69"/>
    </row>
    <row r="2" spans="1:104" ht="19.5" thickBot="1" x14ac:dyDescent="0.25">
      <c r="J2" s="43"/>
      <c r="K2" s="12" t="s">
        <v>0</v>
      </c>
      <c r="L2" s="13">
        <f>SUM(L5:L65536)</f>
        <v>-62612.67950000002</v>
      </c>
      <c r="M2" s="13"/>
      <c r="N2" s="14">
        <f>SUM(N5:N65536)</f>
        <v>70837.117208052543</v>
      </c>
      <c r="O2" s="55">
        <f>SUM(O5:O65536)</f>
        <v>65790</v>
      </c>
      <c r="P2" s="55"/>
      <c r="Q2" s="66"/>
      <c r="R2" s="66"/>
      <c r="S2" s="67" t="s">
        <v>61</v>
      </c>
      <c r="T2" s="68"/>
      <c r="U2" s="69"/>
      <c r="V2" s="69"/>
    </row>
    <row r="3" spans="1:104" x14ac:dyDescent="0.2">
      <c r="A3" s="15"/>
      <c r="B3" s="15"/>
      <c r="C3" s="15"/>
      <c r="D3" s="15" t="s">
        <v>1</v>
      </c>
      <c r="E3" s="15" t="s">
        <v>2</v>
      </c>
      <c r="F3" s="15"/>
      <c r="G3" s="15" t="s">
        <v>3</v>
      </c>
      <c r="H3" s="15" t="s">
        <v>4</v>
      </c>
      <c r="I3" s="16" t="s">
        <v>5</v>
      </c>
      <c r="J3" s="42" t="s">
        <v>39</v>
      </c>
      <c r="K3" s="17" t="s">
        <v>6</v>
      </c>
      <c r="L3" s="18" t="s">
        <v>6</v>
      </c>
      <c r="M3" s="18" t="s">
        <v>7</v>
      </c>
      <c r="N3" s="18" t="s">
        <v>56</v>
      </c>
      <c r="O3" s="63"/>
      <c r="P3" s="63"/>
      <c r="Q3" s="19"/>
      <c r="R3" s="19"/>
      <c r="S3" s="70"/>
      <c r="T3" s="70"/>
      <c r="U3" s="72"/>
      <c r="V3" s="73"/>
      <c r="AE3" s="50" t="s">
        <v>16</v>
      </c>
      <c r="AH3" s="76" t="s">
        <v>64</v>
      </c>
      <c r="AT3" s="50" t="s">
        <v>16</v>
      </c>
      <c r="AY3" s="76" t="s">
        <v>64</v>
      </c>
    </row>
    <row r="4" spans="1:104" s="28" customFormat="1" ht="12.75" customHeight="1" x14ac:dyDescent="0.2">
      <c r="A4" s="22" t="s">
        <v>8</v>
      </c>
      <c r="B4" s="22" t="s">
        <v>9</v>
      </c>
      <c r="C4" s="22" t="s">
        <v>10</v>
      </c>
      <c r="D4" s="22" t="s">
        <v>11</v>
      </c>
      <c r="E4" s="22" t="s">
        <v>12</v>
      </c>
      <c r="F4" s="22" t="s">
        <v>13</v>
      </c>
      <c r="G4" s="22" t="s">
        <v>14</v>
      </c>
      <c r="H4" s="22" t="s">
        <v>15</v>
      </c>
      <c r="I4" s="23" t="s">
        <v>17</v>
      </c>
      <c r="J4" s="23" t="s">
        <v>40</v>
      </c>
      <c r="K4" s="24" t="s">
        <v>18</v>
      </c>
      <c r="L4" s="25" t="s">
        <v>19</v>
      </c>
      <c r="M4" s="25" t="s">
        <v>19</v>
      </c>
      <c r="N4" s="25" t="s">
        <v>57</v>
      </c>
      <c r="O4" s="63"/>
      <c r="P4" s="63"/>
      <c r="Q4" s="19"/>
      <c r="R4" s="19"/>
      <c r="S4" s="70"/>
      <c r="T4" s="75" t="s">
        <v>62</v>
      </c>
      <c r="U4" s="26" t="s">
        <v>41</v>
      </c>
      <c r="V4" s="27" t="s">
        <v>42</v>
      </c>
      <c r="W4" s="48" t="s">
        <v>43</v>
      </c>
      <c r="X4" s="29" t="s">
        <v>44</v>
      </c>
      <c r="Y4" s="29" t="s">
        <v>45</v>
      </c>
      <c r="Z4" s="29" t="s">
        <v>46</v>
      </c>
      <c r="AA4" s="29" t="s">
        <v>47</v>
      </c>
      <c r="AB4" s="30" t="s">
        <v>48</v>
      </c>
      <c r="AC4" s="30" t="s">
        <v>49</v>
      </c>
      <c r="AD4" s="30" t="s">
        <v>50</v>
      </c>
      <c r="AE4" s="31" t="s">
        <v>51</v>
      </c>
      <c r="AF4" s="32" t="s">
        <v>52</v>
      </c>
      <c r="AG4" s="32" t="s">
        <v>19</v>
      </c>
      <c r="AH4" s="77" t="s">
        <v>19</v>
      </c>
      <c r="AI4" s="74" t="s">
        <v>63</v>
      </c>
      <c r="AJ4" s="26" t="s">
        <v>41</v>
      </c>
      <c r="AK4" s="27" t="s">
        <v>42</v>
      </c>
      <c r="AL4" s="48" t="s">
        <v>43</v>
      </c>
      <c r="AM4" s="29" t="s">
        <v>44</v>
      </c>
      <c r="AN4" s="29" t="s">
        <v>45</v>
      </c>
      <c r="AO4" s="29" t="s">
        <v>46</v>
      </c>
      <c r="AP4" s="29" t="s">
        <v>47</v>
      </c>
      <c r="AQ4" s="30" t="s">
        <v>48</v>
      </c>
      <c r="AR4" s="30" t="s">
        <v>49</v>
      </c>
      <c r="AS4" s="30" t="s">
        <v>50</v>
      </c>
      <c r="AT4" s="31" t="s">
        <v>51</v>
      </c>
      <c r="AU4" s="31" t="s">
        <v>53</v>
      </c>
      <c r="AV4" s="32" t="s">
        <v>52</v>
      </c>
      <c r="AW4" s="32" t="s">
        <v>54</v>
      </c>
      <c r="AX4" s="32" t="s">
        <v>19</v>
      </c>
      <c r="AY4" s="77" t="s">
        <v>19</v>
      </c>
      <c r="AZ4" s="34"/>
      <c r="BA4" s="34"/>
      <c r="BB4" s="34"/>
      <c r="BC4" s="34"/>
      <c r="BD4" s="34"/>
      <c r="BE4" s="34"/>
      <c r="BF4" s="34"/>
      <c r="BG4" s="34"/>
      <c r="BH4" s="34"/>
      <c r="BI4" s="34"/>
      <c r="BJ4" s="34"/>
      <c r="BK4" s="34"/>
      <c r="BL4" s="34"/>
      <c r="BM4" s="34"/>
      <c r="BN4" s="34"/>
      <c r="BO4" s="34"/>
      <c r="BP4" s="34"/>
      <c r="BQ4" s="34"/>
      <c r="BR4" s="34"/>
      <c r="BS4" s="34"/>
      <c r="BT4" s="34"/>
      <c r="BU4" s="34"/>
      <c r="BV4" s="34"/>
      <c r="BW4" s="34"/>
      <c r="BX4" s="34"/>
      <c r="BY4" s="34"/>
      <c r="BZ4" s="34"/>
      <c r="CA4" s="34"/>
      <c r="CB4" s="34"/>
      <c r="CC4" s="34"/>
      <c r="CD4" s="34"/>
      <c r="CE4" s="34"/>
      <c r="CF4" s="34"/>
      <c r="CG4" s="34"/>
      <c r="CH4" s="34"/>
      <c r="CI4" s="34"/>
      <c r="CJ4" s="34"/>
      <c r="CK4" s="34"/>
      <c r="CL4" s="34"/>
      <c r="CM4" s="34"/>
      <c r="CN4" s="34"/>
      <c r="CO4" s="34"/>
      <c r="CP4" s="34"/>
      <c r="CQ4" s="34"/>
      <c r="CR4" s="34"/>
      <c r="CS4" s="34"/>
      <c r="CT4" s="34"/>
      <c r="CU4" s="34"/>
      <c r="CV4" s="34"/>
      <c r="CW4" s="34"/>
      <c r="CX4" s="34"/>
      <c r="CY4" s="34"/>
      <c r="CZ4" s="34"/>
    </row>
    <row r="5" spans="1:104" x14ac:dyDescent="0.2">
      <c r="A5" s="35" t="s">
        <v>20</v>
      </c>
      <c r="B5" s="35" t="s">
        <v>27</v>
      </c>
      <c r="C5" s="35" t="s">
        <v>22</v>
      </c>
      <c r="D5" s="2" t="s">
        <v>23</v>
      </c>
      <c r="E5" s="35" t="s">
        <v>24</v>
      </c>
      <c r="F5" s="2">
        <v>36557</v>
      </c>
      <c r="G5" s="2">
        <v>36552</v>
      </c>
      <c r="H5" s="3">
        <v>-300000</v>
      </c>
      <c r="I5" s="4">
        <v>2.3800001000000002</v>
      </c>
      <c r="J5" s="45">
        <v>0.99778950199084449</v>
      </c>
      <c r="K5" s="5">
        <v>0.55000000000000004</v>
      </c>
      <c r="L5" s="6">
        <v>-25419.3845</v>
      </c>
      <c r="M5" s="46">
        <v>0.1457</v>
      </c>
      <c r="N5" s="8">
        <f>AG5*H5</f>
        <v>-26733.92985604468</v>
      </c>
      <c r="O5" s="8">
        <f>M5*H5</f>
        <v>-43710</v>
      </c>
      <c r="T5" s="8" t="s">
        <v>55</v>
      </c>
      <c r="U5" s="51">
        <f>$G5-$A$1+1</f>
        <v>10</v>
      </c>
      <c r="V5" s="47">
        <f>U5/365.25</f>
        <v>2.7378507871321012E-2</v>
      </c>
      <c r="W5" s="52">
        <f>K5</f>
        <v>0.55000000000000004</v>
      </c>
      <c r="X5" s="53">
        <v>2.38</v>
      </c>
      <c r="Y5" s="54">
        <v>2.3855</v>
      </c>
      <c r="Z5" s="54">
        <v>5.86</v>
      </c>
      <c r="AA5" s="49">
        <f>(LN(Y5/X5)+0.5*W5^2*V5)/(W5*SQRT(V5))</f>
        <v>7.0866689818823492E-2</v>
      </c>
      <c r="AB5" s="49">
        <f>NORMSDIST(ABS(AA5))</f>
        <v>0.52824814258359254</v>
      </c>
      <c r="AC5" s="49">
        <f>AA5-W5*SQRT(V5)</f>
        <v>-2.0138796999689859E-2</v>
      </c>
      <c r="AD5" s="49">
        <f>NORMSDIST(ABS(AC5))</f>
        <v>0.50803371490049576</v>
      </c>
      <c r="AE5" s="49">
        <f>IF(AA5&lt;0, (1-AB5),AB5)</f>
        <v>0.52824814258359254</v>
      </c>
      <c r="AF5" s="49">
        <f>IF(AC5&lt;0, (1-AD5),AD5)</f>
        <v>0.49196628509950424</v>
      </c>
      <c r="AG5" s="49">
        <f>EXP(-Z5*V5/100)*(Y5*AE5 -X5*AF5)</f>
        <v>8.9113099520148939E-2</v>
      </c>
      <c r="AH5" s="41">
        <f>AG5*J5</f>
        <v>8.8916115191069969E-2</v>
      </c>
      <c r="AY5" s="41"/>
      <c r="AZ5" s="41"/>
      <c r="BA5" s="41"/>
      <c r="BB5" s="41"/>
      <c r="BC5" s="41"/>
      <c r="BD5" s="41"/>
      <c r="BE5" s="41"/>
      <c r="BF5" s="41"/>
      <c r="BG5" s="41"/>
      <c r="BH5" s="41"/>
      <c r="BI5" s="41"/>
      <c r="BJ5" s="41"/>
      <c r="BK5" s="41"/>
      <c r="BL5" s="41"/>
      <c r="BM5" s="41"/>
      <c r="BN5" s="41"/>
      <c r="BO5" s="41"/>
      <c r="BP5" s="41"/>
      <c r="BQ5" s="41"/>
      <c r="BR5" s="41"/>
      <c r="BS5" s="41"/>
      <c r="BT5" s="41"/>
      <c r="BU5" s="41"/>
      <c r="BV5" s="41"/>
      <c r="BW5" s="41"/>
      <c r="BX5" s="41"/>
      <c r="BY5" s="41"/>
      <c r="BZ5" s="41"/>
      <c r="CA5" s="41"/>
      <c r="CB5" s="41"/>
      <c r="CC5" s="41"/>
      <c r="CD5" s="41"/>
      <c r="CE5" s="41"/>
      <c r="CF5" s="41"/>
    </row>
    <row r="6" spans="1:104" x14ac:dyDescent="0.2">
      <c r="A6" s="35" t="s">
        <v>20</v>
      </c>
      <c r="B6" s="35" t="s">
        <v>27</v>
      </c>
      <c r="C6" s="35" t="s">
        <v>22</v>
      </c>
      <c r="D6" s="2" t="s">
        <v>23</v>
      </c>
      <c r="E6" s="35" t="s">
        <v>24</v>
      </c>
      <c r="F6" s="2">
        <v>36586</v>
      </c>
      <c r="G6" s="2">
        <v>36581</v>
      </c>
      <c r="H6" s="3">
        <v>-300000</v>
      </c>
      <c r="I6" s="4">
        <v>2.3800001000000002</v>
      </c>
      <c r="J6" s="45">
        <v>0.993075526745679</v>
      </c>
      <c r="K6" s="5">
        <v>0.47</v>
      </c>
      <c r="L6" s="6">
        <v>-47516.553899999999</v>
      </c>
      <c r="M6" s="46">
        <v>0.1457</v>
      </c>
      <c r="N6" s="8">
        <f>AG6*H6</f>
        <v>-48063.564147576413</v>
      </c>
      <c r="O6" s="8">
        <f>M6*H6</f>
        <v>-43710</v>
      </c>
      <c r="T6" s="8" t="s">
        <v>55</v>
      </c>
      <c r="U6" s="51">
        <f>$G6-$A$1+1</f>
        <v>39</v>
      </c>
      <c r="V6" s="47">
        <f>U6/365.25</f>
        <v>0.10677618069815195</v>
      </c>
      <c r="W6" s="52">
        <f>K6</f>
        <v>0.47</v>
      </c>
      <c r="X6" s="53">
        <v>2.38</v>
      </c>
      <c r="Y6" s="54">
        <v>2.4085000000000001</v>
      </c>
      <c r="Z6" s="54">
        <v>5.99</v>
      </c>
      <c r="AA6" s="49">
        <f>(LN(Y6/X6)+0.5*W6^2*V6)/(W6*SQRT(V6))</f>
        <v>0.15429787411642662</v>
      </c>
      <c r="AB6" s="49">
        <f>NORMSDIST(ABS(AA6))</f>
        <v>0.56131257865759787</v>
      </c>
      <c r="AC6" s="49">
        <f>AA6-W6*SQRT(V6)</f>
        <v>7.1773765268412504E-4</v>
      </c>
      <c r="AD6" s="49">
        <f>NORMSDIST(ABS(AC6))</f>
        <v>0.50028633747766849</v>
      </c>
      <c r="AE6" s="49">
        <f>IF(AA6&lt;0, (1-AB6),AB6)</f>
        <v>0.56131257865759787</v>
      </c>
      <c r="AF6" s="49">
        <f>IF(AC6&lt;0, (1-AD6),AD6)</f>
        <v>0.50028633747766849</v>
      </c>
      <c r="AG6" s="49">
        <f>EXP(-Z6*V6/100)*(Y6*AE6 -X6*AF6)</f>
        <v>0.16021188049192137</v>
      </c>
      <c r="AH6" s="41">
        <f>AG6*J6</f>
        <v>0.15910249761043058</v>
      </c>
      <c r="AY6" s="41"/>
      <c r="AZ6" s="41"/>
      <c r="BA6" s="41"/>
      <c r="BB6" s="41"/>
      <c r="BC6" s="41"/>
      <c r="BD6" s="41"/>
      <c r="BE6" s="41"/>
      <c r="BF6" s="41"/>
      <c r="BG6" s="41"/>
      <c r="BH6" s="41"/>
      <c r="BI6" s="41"/>
      <c r="BJ6" s="41"/>
      <c r="BK6" s="41"/>
      <c r="BL6" s="41"/>
      <c r="BM6" s="41"/>
      <c r="BN6" s="41"/>
      <c r="BO6" s="41"/>
      <c r="BP6" s="41"/>
      <c r="BQ6" s="41"/>
      <c r="BR6" s="41"/>
      <c r="BS6" s="41"/>
      <c r="BT6" s="41"/>
      <c r="BU6" s="41"/>
      <c r="BV6" s="41"/>
      <c r="BW6" s="41"/>
      <c r="BX6" s="41"/>
      <c r="BY6" s="41"/>
      <c r="BZ6" s="41"/>
      <c r="CA6" s="41"/>
      <c r="CB6" s="41"/>
      <c r="CC6" s="41"/>
      <c r="CD6" s="41"/>
      <c r="CE6" s="41"/>
      <c r="CF6" s="41"/>
    </row>
    <row r="7" spans="1:104" x14ac:dyDescent="0.2">
      <c r="A7" s="35" t="s">
        <v>20</v>
      </c>
      <c r="B7" s="35" t="s">
        <v>27</v>
      </c>
      <c r="C7" s="35" t="s">
        <v>22</v>
      </c>
      <c r="D7" s="2" t="s">
        <v>23</v>
      </c>
      <c r="E7" s="35" t="s">
        <v>24</v>
      </c>
      <c r="F7" s="2">
        <v>36617</v>
      </c>
      <c r="G7" s="2">
        <v>36614</v>
      </c>
      <c r="H7" s="3">
        <v>-300000</v>
      </c>
      <c r="I7" s="4">
        <v>2.3800001000000002</v>
      </c>
      <c r="J7" s="45">
        <v>0.987899090872838</v>
      </c>
      <c r="K7" s="5">
        <v>0.39</v>
      </c>
      <c r="L7" s="6">
        <v>-55588.607799999998</v>
      </c>
      <c r="M7" s="46">
        <v>0.1457</v>
      </c>
      <c r="N7" s="8">
        <f>AG7*H7</f>
        <v>-55916.955447912696</v>
      </c>
      <c r="O7" s="8">
        <f>M7*H7</f>
        <v>-43710</v>
      </c>
      <c r="T7" s="8" t="s">
        <v>55</v>
      </c>
      <c r="U7" s="51">
        <f>$G7-$A$1+1</f>
        <v>72</v>
      </c>
      <c r="V7" s="47">
        <f>U7/365.25</f>
        <v>0.1971252566735113</v>
      </c>
      <c r="W7" s="52">
        <f>K7</f>
        <v>0.39</v>
      </c>
      <c r="X7" s="53">
        <v>2.38</v>
      </c>
      <c r="Y7" s="54">
        <v>2.4239999999999999</v>
      </c>
      <c r="Z7" s="54">
        <v>6.1</v>
      </c>
      <c r="AA7" s="49">
        <f>(LN(Y7/X7)+0.5*W7^2*V7)/(W7*SQRT(V7))</f>
        <v>0.19237043184134411</v>
      </c>
      <c r="AB7" s="49">
        <f>NORMSDIST(ABS(AA7))</f>
        <v>0.57627395761085531</v>
      </c>
      <c r="AC7" s="49">
        <f>AA7-W7*SQRT(V7)</f>
        <v>1.9215150258479696E-2</v>
      </c>
      <c r="AD7" s="49">
        <f>NORMSDIST(ABS(AC7))</f>
        <v>0.50766530309068569</v>
      </c>
      <c r="AE7" s="49">
        <f>IF(AA7&lt;0, (1-AB7),AB7)</f>
        <v>0.57627395761085531</v>
      </c>
      <c r="AF7" s="49">
        <f>IF(AC7&lt;0, (1-AD7),AD7)</f>
        <v>0.50766530309068569</v>
      </c>
      <c r="AG7" s="49">
        <f>EXP(-Z7*V7/100)*(Y7*AE7 -X7*AF7)</f>
        <v>0.18638985149304232</v>
      </c>
      <c r="AH7" s="41">
        <f>AG7*J7</f>
        <v>0.1841343648378998</v>
      </c>
      <c r="AY7" s="41"/>
      <c r="AZ7" s="41"/>
      <c r="BA7" s="41"/>
      <c r="BB7" s="41"/>
      <c r="BC7" s="41"/>
      <c r="BD7" s="41"/>
      <c r="BE7" s="41"/>
      <c r="BF7" s="41"/>
      <c r="BG7" s="41"/>
      <c r="BH7" s="41"/>
      <c r="BI7" s="41"/>
      <c r="BJ7" s="41"/>
      <c r="BK7" s="41"/>
      <c r="BL7" s="41"/>
      <c r="BM7" s="41"/>
      <c r="BN7" s="41"/>
      <c r="BO7" s="41"/>
      <c r="BP7" s="41"/>
      <c r="BQ7" s="41"/>
      <c r="BR7" s="41"/>
      <c r="BS7" s="41"/>
      <c r="BT7" s="41"/>
      <c r="BU7" s="41"/>
      <c r="BV7" s="41"/>
      <c r="BW7" s="41"/>
      <c r="BX7" s="41"/>
      <c r="BY7" s="41"/>
      <c r="BZ7" s="41"/>
      <c r="CA7" s="41"/>
      <c r="CB7" s="41"/>
      <c r="CC7" s="41"/>
      <c r="CD7" s="41"/>
      <c r="CE7" s="41"/>
      <c r="CF7" s="41"/>
    </row>
    <row r="8" spans="1:104" x14ac:dyDescent="0.2">
      <c r="A8" s="35"/>
      <c r="B8" s="35"/>
      <c r="C8" s="35"/>
      <c r="E8" s="35"/>
      <c r="J8" s="45"/>
      <c r="U8" s="57"/>
      <c r="V8" s="57"/>
      <c r="W8" s="58"/>
      <c r="X8" s="59"/>
      <c r="Y8" s="60"/>
      <c r="Z8" s="60"/>
      <c r="AA8" s="60"/>
      <c r="AB8" s="60"/>
      <c r="AC8" s="60"/>
      <c r="AD8" s="60"/>
      <c r="AE8" s="60"/>
      <c r="AG8" s="61">
        <f>AVERAGE(AG5:AG7)</f>
        <v>0.14523827716837087</v>
      </c>
      <c r="AH8" s="60">
        <f>AVERAGE(AH5:AH7)</f>
        <v>0.14405099254646678</v>
      </c>
      <c r="AY8" s="41"/>
      <c r="AZ8" s="41"/>
      <c r="BA8" s="41"/>
      <c r="BB8" s="41"/>
      <c r="BC8" s="41"/>
      <c r="BD8" s="41"/>
      <c r="BE8" s="41"/>
      <c r="BF8" s="41"/>
      <c r="BG8" s="41"/>
      <c r="BH8" s="41"/>
      <c r="BI8" s="41"/>
      <c r="BJ8" s="41"/>
      <c r="BK8" s="41"/>
      <c r="BL8" s="41"/>
      <c r="BM8" s="41"/>
      <c r="BN8" s="41"/>
      <c r="BO8" s="41"/>
      <c r="BP8" s="41"/>
      <c r="BQ8" s="41"/>
      <c r="BR8" s="41"/>
      <c r="BS8" s="41"/>
      <c r="BT8" s="41"/>
      <c r="BU8" s="41"/>
      <c r="BV8" s="41"/>
      <c r="BW8" s="41"/>
      <c r="BX8" s="41"/>
      <c r="BY8" s="41"/>
      <c r="BZ8" s="41"/>
      <c r="CA8" s="41"/>
      <c r="CB8" s="41"/>
      <c r="CC8" s="41"/>
      <c r="CD8" s="41"/>
      <c r="CE8" s="41"/>
      <c r="CF8" s="41"/>
    </row>
    <row r="9" spans="1:104" x14ac:dyDescent="0.2">
      <c r="A9" s="35" t="s">
        <v>20</v>
      </c>
      <c r="B9" s="35" t="s">
        <v>28</v>
      </c>
      <c r="C9" s="35" t="s">
        <v>22</v>
      </c>
      <c r="D9" s="2" t="s">
        <v>26</v>
      </c>
      <c r="E9" s="35" t="s">
        <v>24</v>
      </c>
      <c r="F9" s="2">
        <v>36557</v>
      </c>
      <c r="G9" s="2">
        <v>36552</v>
      </c>
      <c r="H9" s="3">
        <v>300000</v>
      </c>
      <c r="I9" s="4">
        <v>2.1500001000000002</v>
      </c>
      <c r="J9" s="45">
        <v>0.99778950199084449</v>
      </c>
      <c r="K9" s="5">
        <v>0.55000000000000004</v>
      </c>
      <c r="L9" s="6">
        <v>3258.4879000000001</v>
      </c>
      <c r="M9" s="46">
        <v>3.5999999999999997E-2</v>
      </c>
      <c r="N9" s="62">
        <f>AX9*H9</f>
        <v>3892.0917786978757</v>
      </c>
      <c r="O9" s="8">
        <f>M9*H9</f>
        <v>10800</v>
      </c>
      <c r="P9" s="62"/>
      <c r="Q9" s="62"/>
      <c r="R9" s="62"/>
      <c r="S9" s="71"/>
      <c r="U9" s="57"/>
      <c r="V9" s="57"/>
      <c r="W9" s="58"/>
      <c r="X9" s="59"/>
      <c r="Y9" s="60"/>
      <c r="Z9" s="60"/>
      <c r="AA9" s="49"/>
      <c r="AB9" s="49"/>
      <c r="AC9" s="49"/>
      <c r="AD9" s="49"/>
      <c r="AE9" s="49"/>
      <c r="AF9" s="49"/>
      <c r="AG9" s="49"/>
      <c r="AH9" s="41"/>
      <c r="AI9" s="8" t="s">
        <v>11</v>
      </c>
      <c r="AJ9" s="51">
        <f>$G5-$A$1+1</f>
        <v>10</v>
      </c>
      <c r="AK9" s="47">
        <f>AJ9/365.25</f>
        <v>2.7378507871321012E-2</v>
      </c>
      <c r="AL9" s="52">
        <f>K9</f>
        <v>0.55000000000000004</v>
      </c>
      <c r="AM9" s="53">
        <v>2.15</v>
      </c>
      <c r="AN9" s="54">
        <v>2.3855</v>
      </c>
      <c r="AO9" s="54">
        <v>5.86</v>
      </c>
      <c r="AP9" s="49">
        <f>(LN(AN9/AM9)+0.5*AL9^2*AK9)/(AL9*SQRT(AK9))</f>
        <v>1.1876416129230936</v>
      </c>
      <c r="AQ9" s="49">
        <f>NORMSDIST(ABS(AP9))</f>
        <v>0.88251262219842652</v>
      </c>
      <c r="AR9" s="49">
        <f>AP9-AL9*SQRT(AK9)</f>
        <v>1.0966361261045803</v>
      </c>
      <c r="AS9" s="49">
        <f>NORMSDIST(ABS(AR9))</f>
        <v>0.8635997161075033</v>
      </c>
      <c r="AT9" s="49">
        <f>IF(AP9&lt;0, (1-AQ9),AQ9)</f>
        <v>0.88251262219842652</v>
      </c>
      <c r="AU9" s="49">
        <f>1-AT9</f>
        <v>0.11748737780157348</v>
      </c>
      <c r="AV9" s="49">
        <f>IF(AR9&lt;0, (1-AS9),AS9)</f>
        <v>0.8635997161075033</v>
      </c>
      <c r="AW9" s="49">
        <f>1-AV9</f>
        <v>0.1364002838924967</v>
      </c>
      <c r="AX9" s="49">
        <f>AM9*EXP(-AO9*AK9/100)*(AW9) - AN9*EXP(-AO9*AK9/100)*(AU9)</f>
        <v>1.2973639262326253E-2</v>
      </c>
      <c r="AY9" s="41">
        <f>AX9*J9</f>
        <v>1.294496105856538E-2</v>
      </c>
      <c r="AZ9" s="41"/>
      <c r="BA9" s="41"/>
      <c r="BB9" s="41"/>
      <c r="BC9" s="41"/>
      <c r="BD9" s="41"/>
      <c r="BE9" s="41"/>
      <c r="BF9" s="41"/>
      <c r="BG9" s="41"/>
      <c r="BH9" s="41"/>
      <c r="BI9" s="41"/>
      <c r="BJ9" s="41"/>
      <c r="BK9" s="41"/>
      <c r="BL9" s="41"/>
      <c r="BM9" s="41"/>
      <c r="BN9" s="41"/>
      <c r="BO9" s="41"/>
      <c r="BP9" s="41"/>
      <c r="BQ9" s="41"/>
      <c r="BR9" s="41"/>
      <c r="BS9" s="41"/>
      <c r="BT9" s="41"/>
      <c r="BU9" s="41"/>
      <c r="BV9" s="41"/>
      <c r="BW9" s="41"/>
      <c r="BX9" s="41"/>
      <c r="BY9" s="41"/>
      <c r="BZ9" s="41"/>
      <c r="CA9" s="41"/>
      <c r="CB9" s="41"/>
      <c r="CC9" s="41"/>
      <c r="CD9" s="41"/>
      <c r="CE9" s="41"/>
      <c r="CF9" s="41"/>
    </row>
    <row r="10" spans="1:104" x14ac:dyDescent="0.2">
      <c r="A10" s="35" t="s">
        <v>20</v>
      </c>
      <c r="B10" s="35" t="s">
        <v>28</v>
      </c>
      <c r="C10" s="35" t="s">
        <v>22</v>
      </c>
      <c r="D10" s="2" t="s">
        <v>26</v>
      </c>
      <c r="E10" s="35" t="s">
        <v>24</v>
      </c>
      <c r="F10" s="2">
        <v>36586</v>
      </c>
      <c r="G10" s="2">
        <v>36581</v>
      </c>
      <c r="H10" s="3">
        <v>300000</v>
      </c>
      <c r="I10" s="4">
        <v>2.1500001000000002</v>
      </c>
      <c r="J10" s="45">
        <v>0.993075526745679</v>
      </c>
      <c r="K10" s="5">
        <v>0.47</v>
      </c>
      <c r="L10" s="6">
        <v>13497.548199999999</v>
      </c>
      <c r="M10" s="46">
        <v>3.5999999999999997E-2</v>
      </c>
      <c r="N10" s="62">
        <f>AX10*H10</f>
        <v>13896.250942922799</v>
      </c>
      <c r="O10" s="8">
        <f>M10*H10</f>
        <v>10800</v>
      </c>
      <c r="P10" s="62"/>
      <c r="Q10" s="62"/>
      <c r="R10" s="62"/>
      <c r="S10" s="71"/>
      <c r="Y10" s="37"/>
      <c r="Z10" s="41"/>
      <c r="AA10" s="41"/>
      <c r="AB10" s="41"/>
      <c r="AC10" s="41"/>
      <c r="AD10" s="41"/>
      <c r="AE10" s="41"/>
      <c r="AF10" s="41"/>
      <c r="AG10" s="41"/>
      <c r="AH10" s="41"/>
      <c r="AI10" s="8" t="s">
        <v>11</v>
      </c>
      <c r="AJ10" s="51">
        <f>$G6-$A$1+1</f>
        <v>39</v>
      </c>
      <c r="AK10" s="47">
        <f>AJ10/365.25</f>
        <v>0.10677618069815195</v>
      </c>
      <c r="AL10" s="52">
        <f>K10</f>
        <v>0.47</v>
      </c>
      <c r="AM10" s="53">
        <v>2.15</v>
      </c>
      <c r="AN10" s="54">
        <v>2.4085000000000001</v>
      </c>
      <c r="AO10" s="54">
        <v>5.99</v>
      </c>
      <c r="AP10" s="49">
        <f>(LN(AN10/AM10)+0.5*AL10^2*AK10)/(AL10*SQRT(AK10))</f>
        <v>0.81605432181827764</v>
      </c>
      <c r="AQ10" s="49">
        <f>NORMSDIST(ABS(AP10))</f>
        <v>0.79276552705756875</v>
      </c>
      <c r="AR10" s="49">
        <f>AP10-AL10*SQRT(AK10)</f>
        <v>0.66247418535453517</v>
      </c>
      <c r="AS10" s="49">
        <f>NORMSDIST(ABS(AR10))</f>
        <v>0.74616638272596325</v>
      </c>
      <c r="AT10" s="49">
        <f>IF(AP10&lt;0, (1-AQ10),AQ10)</f>
        <v>0.79276552705756875</v>
      </c>
      <c r="AU10" s="49">
        <f>1-AT10</f>
        <v>0.20723447294243125</v>
      </c>
      <c r="AV10" s="49">
        <f>IF(AR10&lt;0, (1-AS10),AS10)</f>
        <v>0.74616638272596325</v>
      </c>
      <c r="AW10" s="49">
        <f>1-AV10</f>
        <v>0.25383361727403675</v>
      </c>
      <c r="AX10" s="49">
        <f>AM10*EXP(-AO10*AK10/100)*(AW10) - AN10*EXP(-AO10*AK10/100)*(AU10)</f>
        <v>4.6320836476409333E-2</v>
      </c>
      <c r="AY10" s="41">
        <f>AX10*J10</f>
        <v>4.6000089083110658E-2</v>
      </c>
      <c r="AZ10" s="41"/>
      <c r="BA10" s="41"/>
      <c r="BB10" s="41"/>
      <c r="BC10" s="41"/>
      <c r="BD10" s="41"/>
      <c r="BE10" s="41"/>
      <c r="BF10" s="41"/>
      <c r="BG10" s="41"/>
      <c r="BH10" s="41"/>
      <c r="BI10" s="41"/>
      <c r="BJ10" s="41"/>
      <c r="BK10" s="41"/>
      <c r="BL10" s="41"/>
      <c r="BM10" s="41"/>
      <c r="BN10" s="41"/>
      <c r="BO10" s="41"/>
      <c r="BP10" s="41"/>
      <c r="BQ10" s="41"/>
      <c r="BR10" s="41"/>
      <c r="BS10" s="41"/>
      <c r="BT10" s="41"/>
      <c r="BU10" s="41"/>
      <c r="BV10" s="41"/>
      <c r="BW10" s="41"/>
      <c r="BX10" s="41"/>
      <c r="BY10" s="41"/>
      <c r="BZ10" s="41"/>
      <c r="CA10" s="41"/>
      <c r="CB10" s="41"/>
      <c r="CC10" s="41"/>
      <c r="CD10" s="41"/>
      <c r="CE10" s="41"/>
      <c r="CF10" s="41"/>
    </row>
    <row r="11" spans="1:104" x14ac:dyDescent="0.2">
      <c r="A11" s="35" t="s">
        <v>20</v>
      </c>
      <c r="B11" s="35" t="s">
        <v>28</v>
      </c>
      <c r="C11" s="35" t="s">
        <v>22</v>
      </c>
      <c r="D11" s="2" t="s">
        <v>26</v>
      </c>
      <c r="E11" s="35" t="s">
        <v>24</v>
      </c>
      <c r="F11" s="2">
        <v>36617</v>
      </c>
      <c r="G11" s="2">
        <v>36614</v>
      </c>
      <c r="H11" s="3">
        <v>300000</v>
      </c>
      <c r="I11" s="4">
        <v>2.1500001000000002</v>
      </c>
      <c r="J11" s="45">
        <v>0.987899090872838</v>
      </c>
      <c r="K11" s="5">
        <v>0.39</v>
      </c>
      <c r="L11" s="6">
        <v>16664.6368</v>
      </c>
      <c r="M11" s="46">
        <v>3.5999999999999997E-2</v>
      </c>
      <c r="N11" s="62">
        <f>AX11*H11</f>
        <v>16912.46177981377</v>
      </c>
      <c r="O11" s="8">
        <f>M11*H11</f>
        <v>10800</v>
      </c>
      <c r="P11" s="62"/>
      <c r="Q11" s="62"/>
      <c r="R11" s="62"/>
      <c r="S11" s="71"/>
      <c r="Y11" s="37"/>
      <c r="Z11" s="41"/>
      <c r="AA11" s="41"/>
      <c r="AB11" s="41"/>
      <c r="AC11" s="41"/>
      <c r="AD11" s="41"/>
      <c r="AE11" s="41"/>
      <c r="AF11" s="41"/>
      <c r="AG11" s="41"/>
      <c r="AH11" s="41"/>
      <c r="AI11" s="8" t="s">
        <v>11</v>
      </c>
      <c r="AJ11" s="51">
        <f>$G7-$A$1+1</f>
        <v>72</v>
      </c>
      <c r="AK11" s="47">
        <f>AJ11/365.25</f>
        <v>0.1971252566735113</v>
      </c>
      <c r="AL11" s="52">
        <f>K11</f>
        <v>0.39</v>
      </c>
      <c r="AM11" s="53">
        <v>2.15</v>
      </c>
      <c r="AN11" s="54">
        <v>2.4239999999999999</v>
      </c>
      <c r="AO11" s="54">
        <v>6.1</v>
      </c>
      <c r="AP11" s="49">
        <f>(LN(AN11/AM11)+0.5*AL11^2*AK11)/(AL11*SQRT(AK11))</f>
        <v>0.77931554038644513</v>
      </c>
      <c r="AQ11" s="49">
        <f>NORMSDIST(ABS(AP11))</f>
        <v>0.78210313745848448</v>
      </c>
      <c r="AR11" s="49">
        <f>AP11-AL11*SQRT(AK11)</f>
        <v>0.60616025880358071</v>
      </c>
      <c r="AS11" s="49">
        <f>NORMSDIST(ABS(AR11))</f>
        <v>0.72779588509403248</v>
      </c>
      <c r="AT11" s="49">
        <f>IF(AP11&lt;0, (1-AQ11),AQ11)</f>
        <v>0.78210313745848448</v>
      </c>
      <c r="AU11" s="49">
        <f>1-AT11</f>
        <v>0.21789686254151552</v>
      </c>
      <c r="AV11" s="49">
        <f>IF(AR11&lt;0, (1-AS11),AS11)</f>
        <v>0.72779588509403248</v>
      </c>
      <c r="AW11" s="49">
        <f>1-AV11</f>
        <v>0.27220411490596752</v>
      </c>
      <c r="AX11" s="49">
        <f>AM11*EXP(-AO11*AK11/100)*(AW11) - AN11*EXP(-AO11*AK11/100)*(AU11)</f>
        <v>5.6374872599379233E-2</v>
      </c>
      <c r="AY11" s="41">
        <f>AX11*J11</f>
        <v>5.5692685388998811E-2</v>
      </c>
      <c r="AZ11" s="41"/>
      <c r="BA11" s="41"/>
      <c r="BB11" s="41"/>
      <c r="BC11" s="41"/>
      <c r="BD11" s="41"/>
      <c r="BE11" s="41"/>
      <c r="BF11" s="41"/>
      <c r="BG11" s="41"/>
      <c r="BH11" s="41"/>
      <c r="BI11" s="41"/>
      <c r="BJ11" s="41"/>
      <c r="BK11" s="41"/>
      <c r="BL11" s="41"/>
      <c r="BM11" s="41"/>
      <c r="BN11" s="41"/>
      <c r="BO11" s="41"/>
      <c r="BP11" s="41"/>
      <c r="BQ11" s="41"/>
      <c r="BR11" s="41"/>
      <c r="BS11" s="41"/>
      <c r="BT11" s="41"/>
      <c r="BU11" s="41"/>
      <c r="BV11" s="41"/>
      <c r="BW11" s="41"/>
      <c r="BX11" s="41"/>
      <c r="BY11" s="41"/>
      <c r="BZ11" s="41"/>
      <c r="CA11" s="41"/>
      <c r="CB11" s="41"/>
      <c r="CC11" s="41"/>
      <c r="CD11" s="41"/>
      <c r="CE11" s="41"/>
      <c r="CF11" s="41"/>
    </row>
    <row r="12" spans="1:104" x14ac:dyDescent="0.2">
      <c r="A12" s="35"/>
      <c r="B12" s="35"/>
      <c r="C12" s="35"/>
      <c r="E12" s="35"/>
      <c r="J12" s="45"/>
      <c r="Y12" s="37"/>
      <c r="Z12" s="41"/>
      <c r="AA12" s="41"/>
      <c r="AB12" s="41"/>
      <c r="AC12" s="41"/>
      <c r="AD12" s="41"/>
      <c r="AE12" s="41"/>
      <c r="AF12" s="41"/>
      <c r="AG12" s="41"/>
      <c r="AH12" s="41"/>
      <c r="AI12" s="8"/>
      <c r="AJ12" s="57"/>
      <c r="AK12" s="57"/>
      <c r="AL12" s="58"/>
      <c r="AM12" s="59"/>
      <c r="AN12" s="60"/>
      <c r="AO12" s="60"/>
      <c r="AP12" s="49"/>
      <c r="AQ12" s="49"/>
      <c r="AR12" s="49"/>
      <c r="AS12" s="49"/>
      <c r="AT12" s="49"/>
      <c r="AU12" s="49"/>
      <c r="AV12" s="49"/>
      <c r="AX12" s="61">
        <f>AVERAGE(AX9:AX11)</f>
        <v>3.8556449446038275E-2</v>
      </c>
      <c r="AY12" s="60">
        <f>AVERAGE(AY9:AY11)</f>
        <v>3.821257851022495E-2</v>
      </c>
      <c r="AZ12" s="41"/>
      <c r="BA12" s="41"/>
      <c r="BB12" s="41"/>
      <c r="BC12" s="41"/>
      <c r="BD12" s="41"/>
      <c r="BE12" s="41"/>
      <c r="BF12" s="41"/>
      <c r="BG12" s="41"/>
      <c r="BH12" s="41"/>
      <c r="BI12" s="41"/>
      <c r="BJ12" s="41"/>
      <c r="BK12" s="41"/>
      <c r="BL12" s="41"/>
      <c r="BM12" s="41"/>
      <c r="BN12" s="41"/>
      <c r="BO12" s="41"/>
      <c r="BP12" s="41"/>
      <c r="BQ12" s="41"/>
      <c r="BR12" s="41"/>
      <c r="BS12" s="41"/>
      <c r="BT12" s="41"/>
      <c r="BU12" s="41"/>
      <c r="BV12" s="41"/>
      <c r="BW12" s="41"/>
      <c r="BX12" s="41"/>
      <c r="BY12" s="41"/>
      <c r="BZ12" s="41"/>
      <c r="CA12" s="41"/>
      <c r="CB12" s="41"/>
      <c r="CC12" s="41"/>
      <c r="CD12" s="41"/>
      <c r="CE12" s="41"/>
      <c r="CF12" s="41"/>
    </row>
    <row r="13" spans="1:104" x14ac:dyDescent="0.2">
      <c r="A13" s="35" t="s">
        <v>20</v>
      </c>
      <c r="B13" s="35" t="s">
        <v>33</v>
      </c>
      <c r="C13" s="35" t="s">
        <v>22</v>
      </c>
      <c r="D13" s="2" t="s">
        <v>26</v>
      </c>
      <c r="E13" s="35" t="s">
        <v>24</v>
      </c>
      <c r="F13" s="2">
        <v>36557</v>
      </c>
      <c r="G13" s="2">
        <v>36552</v>
      </c>
      <c r="H13" s="3">
        <v>150000</v>
      </c>
      <c r="I13" s="4">
        <v>2</v>
      </c>
      <c r="J13" s="45">
        <v>0.99778950199084449</v>
      </c>
      <c r="K13" s="5">
        <v>0.55000000000000004</v>
      </c>
      <c r="L13" s="6">
        <v>213.292</v>
      </c>
      <c r="M13" s="46">
        <v>1.3899999999999999E-2</v>
      </c>
      <c r="N13" s="62">
        <f>AX13*H13</f>
        <v>298.65764483734648</v>
      </c>
      <c r="O13" s="8">
        <f>M13*H13</f>
        <v>2085</v>
      </c>
      <c r="P13" s="62"/>
      <c r="Q13" s="62"/>
      <c r="R13" s="62"/>
      <c r="S13" s="71"/>
      <c r="Y13" s="37"/>
      <c r="Z13" s="41"/>
      <c r="AA13" s="41"/>
      <c r="AB13" s="41"/>
      <c r="AC13" s="41"/>
      <c r="AD13" s="41"/>
      <c r="AE13" s="41"/>
      <c r="AF13" s="41"/>
      <c r="AG13" s="41"/>
      <c r="AH13" s="41"/>
      <c r="AI13" s="8" t="s">
        <v>11</v>
      </c>
      <c r="AJ13" s="51">
        <f>$G13-$A$1+1</f>
        <v>10</v>
      </c>
      <c r="AK13" s="47">
        <f>AJ13/365.25</f>
        <v>2.7378507871321012E-2</v>
      </c>
      <c r="AL13" s="52">
        <f>K13</f>
        <v>0.55000000000000004</v>
      </c>
      <c r="AM13" s="53">
        <v>2</v>
      </c>
      <c r="AN13" s="54">
        <v>2.3855</v>
      </c>
      <c r="AO13" s="54">
        <v>5.86</v>
      </c>
      <c r="AP13" s="49">
        <f>(LN(AN13/AM13)+0.5*AL13^2*AK13)/(AL13*SQRT(AK13))</f>
        <v>1.9823262424757131</v>
      </c>
      <c r="AQ13" s="49">
        <f>NORMSDIST(ABS(AP13))</f>
        <v>0.97627870075972445</v>
      </c>
      <c r="AR13" s="49">
        <f>AP13-AL13*SQRT(AK13)</f>
        <v>1.8913207556571998</v>
      </c>
      <c r="AS13" s="49">
        <f>NORMSDIST(ABS(AR13))</f>
        <v>0.97070929636469216</v>
      </c>
      <c r="AT13" s="49">
        <f>IF(AP13&lt;0, (1-AQ13),AQ13)</f>
        <v>0.97627870075972445</v>
      </c>
      <c r="AU13" s="49">
        <f>1-AT13</f>
        <v>2.3721299240275551E-2</v>
      </c>
      <c r="AV13" s="49">
        <f>IF(AR13&lt;0, (1-AS13),AS13)</f>
        <v>0.97070929636469216</v>
      </c>
      <c r="AW13" s="49">
        <f>1-AV13</f>
        <v>2.9290703635307835E-2</v>
      </c>
      <c r="AX13" s="49">
        <f>AM13*EXP(-AO13*AK13/100)*(AW13) - AN13*EXP(-AO13*AK13/100)*(AU13)</f>
        <v>1.9910509655823097E-3</v>
      </c>
      <c r="AY13" s="41">
        <f>AX13*J13</f>
        <v>1.9866497513867628E-3</v>
      </c>
      <c r="AZ13" s="41"/>
      <c r="BA13" s="41"/>
      <c r="BB13" s="41"/>
      <c r="BC13" s="41"/>
      <c r="BD13" s="41"/>
      <c r="BE13" s="41"/>
      <c r="BF13" s="41"/>
      <c r="BG13" s="41"/>
      <c r="BH13" s="41"/>
      <c r="BI13" s="41"/>
      <c r="BJ13" s="41"/>
      <c r="BK13" s="41"/>
      <c r="BL13" s="41"/>
      <c r="BM13" s="41"/>
      <c r="BN13" s="41"/>
      <c r="BO13" s="41"/>
      <c r="BP13" s="41"/>
      <c r="BQ13" s="41"/>
      <c r="BR13" s="41"/>
      <c r="BS13" s="41"/>
      <c r="BT13" s="41"/>
      <c r="BU13" s="41"/>
      <c r="BV13" s="41"/>
      <c r="BW13" s="41"/>
      <c r="BX13" s="41"/>
      <c r="BY13" s="41"/>
      <c r="BZ13" s="41"/>
      <c r="CA13" s="41"/>
      <c r="CB13" s="41"/>
      <c r="CC13" s="41"/>
      <c r="CD13" s="41"/>
      <c r="CE13" s="41"/>
      <c r="CF13" s="41"/>
    </row>
    <row r="14" spans="1:104" x14ac:dyDescent="0.2">
      <c r="A14" s="35" t="s">
        <v>20</v>
      </c>
      <c r="B14" s="35" t="s">
        <v>33</v>
      </c>
      <c r="C14" s="35" t="s">
        <v>22</v>
      </c>
      <c r="D14" s="2" t="s">
        <v>26</v>
      </c>
      <c r="E14" s="35" t="s">
        <v>24</v>
      </c>
      <c r="F14" s="2">
        <v>36586</v>
      </c>
      <c r="G14" s="2">
        <v>36581</v>
      </c>
      <c r="H14" s="3">
        <v>150000</v>
      </c>
      <c r="I14" s="4">
        <v>2</v>
      </c>
      <c r="J14" s="45">
        <v>0.993075526745679</v>
      </c>
      <c r="K14" s="5">
        <v>0.47</v>
      </c>
      <c r="L14" s="6">
        <v>2632.9101999999998</v>
      </c>
      <c r="M14" s="46">
        <v>1.3899999999999999E-2</v>
      </c>
      <c r="N14" s="62">
        <f>AX14*H14</f>
        <v>2754.7550805948313</v>
      </c>
      <c r="O14" s="8">
        <f>M14*H14</f>
        <v>2085</v>
      </c>
      <c r="P14" s="62"/>
      <c r="Q14" s="62"/>
      <c r="R14" s="62"/>
      <c r="S14" s="71"/>
      <c r="Y14" s="37"/>
      <c r="Z14" s="41"/>
      <c r="AA14" s="41"/>
      <c r="AB14" s="41"/>
      <c r="AC14" s="41"/>
      <c r="AD14" s="41"/>
      <c r="AE14" s="41"/>
      <c r="AF14" s="41"/>
      <c r="AG14" s="41"/>
      <c r="AH14" s="41"/>
      <c r="AI14" s="8" t="s">
        <v>11</v>
      </c>
      <c r="AJ14" s="51">
        <f>$G14-$A$1+1</f>
        <v>39</v>
      </c>
      <c r="AK14" s="47">
        <f>AJ14/365.25</f>
        <v>0.10677618069815195</v>
      </c>
      <c r="AL14" s="52">
        <f>K14</f>
        <v>0.47</v>
      </c>
      <c r="AM14" s="53">
        <v>2</v>
      </c>
      <c r="AN14" s="54">
        <v>2.4085000000000001</v>
      </c>
      <c r="AO14" s="54">
        <v>5.99</v>
      </c>
      <c r="AP14" s="49">
        <f>(LN(AN14/AM14)+0.5*AL14^2*AK14)/(AL14*SQRT(AK14))</f>
        <v>1.2869528588611832</v>
      </c>
      <c r="AQ14" s="49">
        <f>NORMSDIST(ABS(AP14))</f>
        <v>0.90094457472012623</v>
      </c>
      <c r="AR14" s="49">
        <f>AP14-AL14*SQRT(AK14)</f>
        <v>1.1333727223974406</v>
      </c>
      <c r="AS14" s="49">
        <f>NORMSDIST(ABS(AR14))</f>
        <v>0.87147106855581535</v>
      </c>
      <c r="AT14" s="49">
        <f>IF(AP14&lt;0, (1-AQ14),AQ14)</f>
        <v>0.90094457472012623</v>
      </c>
      <c r="AU14" s="49">
        <f>1-AT14</f>
        <v>9.9055425279873766E-2</v>
      </c>
      <c r="AV14" s="49">
        <f>IF(AR14&lt;0, (1-AS14),AS14)</f>
        <v>0.87147106855581535</v>
      </c>
      <c r="AW14" s="49">
        <f>1-AV14</f>
        <v>0.12852893144418465</v>
      </c>
      <c r="AX14" s="49">
        <f>AM14*EXP(-AO14*AK14/100)*(AW14) - AN14*EXP(-AO14*AK14/100)*(AU14)</f>
        <v>1.8365033870632208E-2</v>
      </c>
      <c r="AY14" s="41">
        <f>AX14*J14</f>
        <v>1.8237865684780315E-2</v>
      </c>
      <c r="AZ14" s="41"/>
      <c r="BA14" s="41"/>
      <c r="BB14" s="41"/>
      <c r="BC14" s="41"/>
      <c r="BD14" s="41"/>
      <c r="BE14" s="41"/>
      <c r="BF14" s="41"/>
      <c r="BG14" s="41"/>
      <c r="BH14" s="41"/>
      <c r="BI14" s="41"/>
      <c r="BJ14" s="41"/>
      <c r="BK14" s="41"/>
      <c r="BL14" s="41"/>
      <c r="BM14" s="41"/>
      <c r="BN14" s="41"/>
      <c r="BO14" s="41"/>
      <c r="BP14" s="41"/>
      <c r="BQ14" s="41"/>
      <c r="BR14" s="41"/>
      <c r="BS14" s="41"/>
      <c r="BT14" s="41"/>
      <c r="BU14" s="41"/>
      <c r="BV14" s="41"/>
      <c r="BW14" s="41"/>
      <c r="BX14" s="41"/>
      <c r="BY14" s="41"/>
      <c r="BZ14" s="41"/>
      <c r="CA14" s="41"/>
      <c r="CB14" s="41"/>
      <c r="CC14" s="41"/>
      <c r="CD14" s="41"/>
      <c r="CE14" s="41"/>
      <c r="CF14" s="41"/>
    </row>
    <row r="15" spans="1:104" x14ac:dyDescent="0.2">
      <c r="A15" s="35" t="s">
        <v>20</v>
      </c>
      <c r="B15" s="35" t="s">
        <v>33</v>
      </c>
      <c r="C15" s="35" t="s">
        <v>22</v>
      </c>
      <c r="D15" s="2" t="s">
        <v>26</v>
      </c>
      <c r="E15" s="35" t="s">
        <v>24</v>
      </c>
      <c r="F15" s="2">
        <v>36617</v>
      </c>
      <c r="G15" s="2">
        <v>36614</v>
      </c>
      <c r="H15" s="3">
        <v>150000</v>
      </c>
      <c r="I15" s="4">
        <v>2</v>
      </c>
      <c r="J15" s="45">
        <v>0.987899090872838</v>
      </c>
      <c r="K15" s="5">
        <v>0.39</v>
      </c>
      <c r="L15" s="6">
        <v>3706.8573999999999</v>
      </c>
      <c r="M15" s="46">
        <v>1.3899999999999999E-2</v>
      </c>
      <c r="N15" s="62">
        <f>AX15*H15</f>
        <v>3788.9090320251394</v>
      </c>
      <c r="O15" s="8">
        <f>M15*H15</f>
        <v>2085</v>
      </c>
      <c r="P15" s="62"/>
      <c r="Q15" s="62"/>
      <c r="R15" s="62"/>
      <c r="S15" s="71"/>
      <c r="Y15" s="37"/>
      <c r="Z15" s="41"/>
      <c r="AA15" s="41"/>
      <c r="AB15" s="41"/>
      <c r="AC15" s="41"/>
      <c r="AD15" s="41"/>
      <c r="AE15" s="41"/>
      <c r="AF15" s="41"/>
      <c r="AG15" s="41"/>
      <c r="AH15" s="41"/>
      <c r="AI15" s="8" t="s">
        <v>11</v>
      </c>
      <c r="AJ15" s="51">
        <f>$G15-$A$1+1</f>
        <v>72</v>
      </c>
      <c r="AK15" s="47">
        <f>AJ15/365.25</f>
        <v>0.1971252566735113</v>
      </c>
      <c r="AL15" s="52">
        <f>K15</f>
        <v>0.39</v>
      </c>
      <c r="AM15" s="53">
        <v>2</v>
      </c>
      <c r="AN15" s="54">
        <v>2.4239999999999999</v>
      </c>
      <c r="AO15" s="54">
        <v>6.1</v>
      </c>
      <c r="AP15" s="49">
        <f>(LN(AN15/AM15)+0.5*AL15^2*AK15)/(AL15*SQRT(AK15))</f>
        <v>1.1969791595294554</v>
      </c>
      <c r="AQ15" s="49">
        <f>NORMSDIST(ABS(AP15))</f>
        <v>0.88434259995418363</v>
      </c>
      <c r="AR15" s="49">
        <f>AP15-AL15*SQRT(AK15)</f>
        <v>1.0238238779465911</v>
      </c>
      <c r="AS15" s="49">
        <f>NORMSDIST(ABS(AR15))</f>
        <v>0.84704075005846113</v>
      </c>
      <c r="AT15" s="49">
        <f>IF(AP15&lt;0, (1-AQ15),AQ15)</f>
        <v>0.88434259995418363</v>
      </c>
      <c r="AU15" s="49">
        <f>1-AT15</f>
        <v>0.11565740004581637</v>
      </c>
      <c r="AV15" s="49">
        <f>IF(AR15&lt;0, (1-AS15),AS15)</f>
        <v>0.84704075005846113</v>
      </c>
      <c r="AW15" s="49">
        <f>1-AV15</f>
        <v>0.15295924994153887</v>
      </c>
      <c r="AX15" s="49">
        <f>AM15*EXP(-AO15*AK15/100)*(AW15) - AN15*EXP(-AO15*AK15/100)*(AU15)</f>
        <v>2.5259393546834263E-2</v>
      </c>
      <c r="AY15" s="41">
        <f>AX15*J15</f>
        <v>2.4953731920916801E-2</v>
      </c>
      <c r="AZ15" s="41"/>
      <c r="BA15" s="41"/>
      <c r="BB15" s="41"/>
      <c r="BC15" s="41"/>
      <c r="BD15" s="41"/>
      <c r="BE15" s="41"/>
      <c r="BF15" s="41"/>
      <c r="BG15" s="41"/>
      <c r="BH15" s="41"/>
      <c r="BI15" s="41"/>
      <c r="BJ15" s="41"/>
      <c r="BK15" s="41"/>
      <c r="BL15" s="41"/>
      <c r="BM15" s="41"/>
      <c r="BN15" s="41"/>
      <c r="BO15" s="41"/>
      <c r="BP15" s="41"/>
      <c r="BQ15" s="41"/>
      <c r="BR15" s="41"/>
      <c r="BS15" s="41"/>
      <c r="BT15" s="41"/>
      <c r="BU15" s="41"/>
      <c r="BV15" s="41"/>
      <c r="BW15" s="41"/>
      <c r="BX15" s="41"/>
      <c r="BY15" s="41"/>
      <c r="BZ15" s="41"/>
      <c r="CA15" s="41"/>
      <c r="CB15" s="41"/>
      <c r="CC15" s="41"/>
      <c r="CD15" s="41"/>
      <c r="CE15" s="41"/>
      <c r="CF15" s="41"/>
    </row>
    <row r="16" spans="1:104" x14ac:dyDescent="0.2">
      <c r="A16" s="35"/>
      <c r="B16" s="35"/>
      <c r="C16" s="35"/>
      <c r="E16" s="35"/>
      <c r="J16" s="45"/>
      <c r="Y16" s="37"/>
      <c r="Z16" s="41"/>
      <c r="AA16" s="41"/>
      <c r="AB16" s="41"/>
      <c r="AC16" s="41"/>
      <c r="AD16" s="41"/>
      <c r="AE16" s="41"/>
      <c r="AF16" s="41"/>
      <c r="AG16" s="41"/>
      <c r="AH16" s="41"/>
      <c r="AI16" s="8"/>
      <c r="AJ16" s="57"/>
      <c r="AK16" s="57"/>
      <c r="AL16" s="58"/>
      <c r="AM16" s="59"/>
      <c r="AN16" s="60"/>
      <c r="AO16" s="60"/>
      <c r="AP16" s="49"/>
      <c r="AQ16" s="49"/>
      <c r="AR16" s="49"/>
      <c r="AS16" s="49"/>
      <c r="AT16" s="49"/>
      <c r="AU16" s="49"/>
      <c r="AV16" s="49"/>
      <c r="AX16" s="61">
        <f>AVERAGE(AX13:AX15)</f>
        <v>1.5205159461016261E-2</v>
      </c>
      <c r="AY16" s="60">
        <f>AVERAGE(AY13:AY15)</f>
        <v>1.5059415785694627E-2</v>
      </c>
      <c r="AZ16" s="41"/>
      <c r="BA16" s="41"/>
      <c r="BB16" s="41"/>
      <c r="BC16" s="41"/>
      <c r="BD16" s="41"/>
      <c r="BE16" s="41"/>
      <c r="BF16" s="41"/>
      <c r="BG16" s="41"/>
      <c r="BH16" s="41"/>
      <c r="BI16" s="41"/>
      <c r="BJ16" s="41"/>
      <c r="BK16" s="41"/>
      <c r="BL16" s="41"/>
      <c r="BM16" s="41"/>
      <c r="BN16" s="41"/>
      <c r="BO16" s="41"/>
      <c r="BP16" s="41"/>
      <c r="BQ16" s="41"/>
      <c r="BR16" s="41"/>
      <c r="BS16" s="41"/>
      <c r="BT16" s="41"/>
      <c r="BU16" s="41"/>
      <c r="BV16" s="41"/>
      <c r="BW16" s="41"/>
      <c r="BX16" s="41"/>
      <c r="BY16" s="41"/>
      <c r="BZ16" s="41"/>
      <c r="CA16" s="41"/>
      <c r="CB16" s="41"/>
      <c r="CC16" s="41"/>
      <c r="CD16" s="41"/>
      <c r="CE16" s="41"/>
      <c r="CF16" s="41"/>
    </row>
    <row r="17" spans="1:104" x14ac:dyDescent="0.2">
      <c r="A17" s="35" t="s">
        <v>20</v>
      </c>
      <c r="B17" s="35" t="s">
        <v>34</v>
      </c>
      <c r="C17" s="35" t="s">
        <v>22</v>
      </c>
      <c r="D17" s="2" t="s">
        <v>23</v>
      </c>
      <c r="E17" s="35" t="s">
        <v>24</v>
      </c>
      <c r="F17" s="2">
        <v>36557</v>
      </c>
      <c r="G17" s="2">
        <v>36552</v>
      </c>
      <c r="H17" s="3">
        <v>-150000</v>
      </c>
      <c r="I17" s="4">
        <v>2.3849999999999998</v>
      </c>
      <c r="J17" s="45">
        <v>0.99778950199084449</v>
      </c>
      <c r="K17" s="5">
        <v>0.55000000000000004</v>
      </c>
      <c r="L17" s="6">
        <v>-12344.3812</v>
      </c>
      <c r="M17" s="46">
        <v>0.14319999999999999</v>
      </c>
      <c r="N17" s="8">
        <f>AG17*H17</f>
        <v>-13002.033295073526</v>
      </c>
      <c r="O17" s="8">
        <f>M17*H17</f>
        <v>-21480</v>
      </c>
      <c r="T17" s="8" t="s">
        <v>55</v>
      </c>
      <c r="U17" s="51">
        <f>$G17-$A$1+1</f>
        <v>10</v>
      </c>
      <c r="V17" s="47">
        <f>U17/365.25</f>
        <v>2.7378507871321012E-2</v>
      </c>
      <c r="W17" s="52">
        <f>K17</f>
        <v>0.55000000000000004</v>
      </c>
      <c r="X17" s="53">
        <v>2.3849999999999998</v>
      </c>
      <c r="Y17" s="54">
        <v>2.3855</v>
      </c>
      <c r="Z17" s="54">
        <v>5.86</v>
      </c>
      <c r="AA17" s="49">
        <f>(LN(Y17/X17)+0.5*W17^2*V17)/(W17*SQRT(V17))</f>
        <v>4.7806138963177279E-2</v>
      </c>
      <c r="AB17" s="49">
        <f>NORMSDIST(ABS(AA17))</f>
        <v>0.51906469458419546</v>
      </c>
      <c r="AC17" s="49">
        <f>AA17-W17*SQRT(V17)</f>
        <v>-4.3199347855336072E-2</v>
      </c>
      <c r="AD17" s="49">
        <f>NORMSDIST(ABS(AC17))</f>
        <v>0.51722875166392535</v>
      </c>
      <c r="AE17" s="49">
        <f>IF(AA17&lt;0, (1-AB17),AB17)</f>
        <v>0.51906469458419546</v>
      </c>
      <c r="AF17" s="49">
        <f>IF(AC17&lt;0, (1-AD17),AD17)</f>
        <v>0.48277124833607465</v>
      </c>
      <c r="AG17" s="49">
        <f>EXP(-Z17*V17/100)*(Y17*AE17 -X17*AF17)</f>
        <v>8.6680221967156842E-2</v>
      </c>
      <c r="AH17" s="41">
        <f>AG17*J17</f>
        <v>8.6488615509065281E-2</v>
      </c>
      <c r="AI17" s="41"/>
      <c r="AJ17" s="41"/>
      <c r="AK17" s="41"/>
      <c r="AL17" s="41"/>
      <c r="AM17" s="41"/>
      <c r="AN17" s="41"/>
      <c r="AO17" s="41"/>
      <c r="AP17" s="41"/>
      <c r="AQ17" s="41"/>
      <c r="AR17" s="41"/>
      <c r="AS17" s="41"/>
      <c r="AT17" s="41"/>
      <c r="AU17" s="41"/>
      <c r="AV17" s="41"/>
      <c r="AW17" s="41"/>
      <c r="AX17" s="41"/>
      <c r="AY17" s="41"/>
      <c r="AZ17" s="41"/>
      <c r="BA17" s="41"/>
      <c r="BB17" s="41"/>
      <c r="BC17" s="41"/>
      <c r="BD17" s="41"/>
      <c r="BE17" s="41"/>
      <c r="BF17" s="41"/>
      <c r="BG17" s="41"/>
      <c r="BH17" s="41"/>
      <c r="BI17" s="41"/>
      <c r="BJ17" s="41"/>
      <c r="BK17" s="41"/>
      <c r="BL17" s="41"/>
      <c r="BM17" s="41"/>
      <c r="BN17" s="41"/>
      <c r="BO17" s="41"/>
      <c r="BP17" s="41"/>
      <c r="BQ17" s="41"/>
      <c r="BR17" s="41"/>
      <c r="BS17" s="41"/>
      <c r="BT17" s="41"/>
      <c r="BU17" s="41"/>
      <c r="BV17" s="41"/>
      <c r="BW17" s="41"/>
      <c r="BX17" s="41"/>
      <c r="BY17" s="41"/>
      <c r="BZ17" s="41"/>
      <c r="CA17" s="41"/>
      <c r="CB17" s="41"/>
      <c r="CC17" s="41"/>
      <c r="CD17" s="41"/>
      <c r="CE17" s="41"/>
      <c r="CF17" s="41"/>
    </row>
    <row r="18" spans="1:104" x14ac:dyDescent="0.2">
      <c r="A18" s="35" t="s">
        <v>20</v>
      </c>
      <c r="B18" s="35" t="s">
        <v>34</v>
      </c>
      <c r="C18" s="35" t="s">
        <v>22</v>
      </c>
      <c r="D18" s="2" t="s">
        <v>23</v>
      </c>
      <c r="E18" s="35" t="s">
        <v>24</v>
      </c>
      <c r="F18" s="2">
        <v>36586</v>
      </c>
      <c r="G18" s="2">
        <v>36581</v>
      </c>
      <c r="H18" s="3">
        <v>-150000</v>
      </c>
      <c r="I18" s="4">
        <v>2.3849999999999998</v>
      </c>
      <c r="J18" s="45">
        <v>0.993075526745679</v>
      </c>
      <c r="K18" s="5">
        <v>0.47</v>
      </c>
      <c r="L18" s="6">
        <v>-23388.202600000001</v>
      </c>
      <c r="M18" s="46">
        <v>0.14319999999999999</v>
      </c>
      <c r="N18" s="8">
        <f>AG18*H18</f>
        <v>-23661.006319459102</v>
      </c>
      <c r="O18" s="8">
        <f>M18*H18</f>
        <v>-21480</v>
      </c>
      <c r="T18" s="8" t="s">
        <v>55</v>
      </c>
      <c r="U18" s="51">
        <f>$G18-$A$1+1</f>
        <v>39</v>
      </c>
      <c r="V18" s="47">
        <f>U18/365.25</f>
        <v>0.10677618069815195</v>
      </c>
      <c r="W18" s="52">
        <f>K18</f>
        <v>0.47</v>
      </c>
      <c r="X18" s="53">
        <v>2.3849999999999998</v>
      </c>
      <c r="Y18" s="54">
        <v>2.4085000000000001</v>
      </c>
      <c r="Z18" s="54">
        <v>5.99</v>
      </c>
      <c r="AA18" s="49">
        <f>(LN(Y18/X18)+0.5*W18^2*V18)/(W18*SQRT(V18))</f>
        <v>0.14063310792176537</v>
      </c>
      <c r="AB18" s="49">
        <f>NORMSDIST(ABS(AA18))</f>
        <v>0.55592013134203389</v>
      </c>
      <c r="AC18" s="49">
        <f>AA18-W18*SQRT(V18)</f>
        <v>-1.2947028541977129E-2</v>
      </c>
      <c r="AD18" s="49">
        <f>NORMSDIST(ABS(AC18))</f>
        <v>0.50516500105660223</v>
      </c>
      <c r="AE18" s="49">
        <f>IF(AA18&lt;0, (1-AB18),AB18)</f>
        <v>0.55592013134203389</v>
      </c>
      <c r="AF18" s="49">
        <f>IF(AC18&lt;0, (1-AD18),AD18)</f>
        <v>0.49483499894339777</v>
      </c>
      <c r="AG18" s="49">
        <f>EXP(-Z18*V18/100)*(Y18*AE18 -X18*AF18)</f>
        <v>0.15774004212972734</v>
      </c>
      <c r="AH18" s="41">
        <f>AG18*J18</f>
        <v>0.15664777542686456</v>
      </c>
      <c r="AI18" s="41"/>
      <c r="AJ18" s="41"/>
      <c r="AK18" s="41"/>
      <c r="AL18" s="41"/>
      <c r="AM18" s="41"/>
      <c r="AN18" s="41"/>
      <c r="AO18" s="41"/>
      <c r="AP18" s="41"/>
      <c r="AQ18" s="41"/>
      <c r="AR18" s="41"/>
      <c r="AS18" s="41"/>
      <c r="AT18" s="41"/>
      <c r="AU18" s="41"/>
      <c r="AV18" s="41"/>
      <c r="AW18" s="41"/>
      <c r="AX18" s="41"/>
      <c r="AY18" s="41"/>
      <c r="AZ18" s="41"/>
      <c r="BA18" s="41"/>
      <c r="BB18" s="41"/>
      <c r="BC18" s="41"/>
      <c r="BD18" s="41"/>
      <c r="BE18" s="41"/>
      <c r="BF18" s="41"/>
      <c r="BG18" s="41"/>
      <c r="BH18" s="41"/>
      <c r="BI18" s="41"/>
      <c r="BJ18" s="41"/>
      <c r="BK18" s="41"/>
      <c r="BL18" s="41"/>
      <c r="BM18" s="41"/>
      <c r="BN18" s="41"/>
      <c r="BO18" s="41"/>
      <c r="BP18" s="41"/>
      <c r="BQ18" s="41"/>
      <c r="BR18" s="41"/>
      <c r="BS18" s="41"/>
      <c r="BT18" s="41"/>
      <c r="BU18" s="41"/>
      <c r="BV18" s="41"/>
      <c r="BW18" s="41"/>
      <c r="BX18" s="41"/>
      <c r="BY18" s="41"/>
      <c r="BZ18" s="41"/>
      <c r="CA18" s="41"/>
      <c r="CB18" s="41"/>
      <c r="CC18" s="41"/>
      <c r="CD18" s="41"/>
      <c r="CE18" s="41"/>
      <c r="CF18" s="41"/>
    </row>
    <row r="19" spans="1:104" x14ac:dyDescent="0.2">
      <c r="A19" s="35" t="s">
        <v>20</v>
      </c>
      <c r="B19" s="35" t="s">
        <v>34</v>
      </c>
      <c r="C19" s="35" t="s">
        <v>22</v>
      </c>
      <c r="D19" s="2" t="s">
        <v>23</v>
      </c>
      <c r="E19" s="35" t="s">
        <v>24</v>
      </c>
      <c r="F19" s="2">
        <v>36617</v>
      </c>
      <c r="G19" s="2">
        <v>36614</v>
      </c>
      <c r="H19" s="3">
        <v>-150000</v>
      </c>
      <c r="I19" s="4">
        <v>2.3849999999999998</v>
      </c>
      <c r="J19" s="45">
        <v>0.987899090872838</v>
      </c>
      <c r="K19" s="5">
        <v>0.39</v>
      </c>
      <c r="L19" s="6">
        <v>-27420.576400000002</v>
      </c>
      <c r="M19" s="46">
        <v>0.14319999999999999</v>
      </c>
      <c r="N19" s="8">
        <f>AG19*H19</f>
        <v>-27584.083033798579</v>
      </c>
      <c r="O19" s="8">
        <f>M19*H19</f>
        <v>-21480</v>
      </c>
      <c r="T19" s="8" t="s">
        <v>55</v>
      </c>
      <c r="U19" s="51">
        <f>$G19-$A$1+1</f>
        <v>72</v>
      </c>
      <c r="V19" s="47">
        <f>U19/365.25</f>
        <v>0.1971252566735113</v>
      </c>
      <c r="W19" s="52">
        <f>K19</f>
        <v>0.39</v>
      </c>
      <c r="X19" s="53">
        <v>2.3849999999999998</v>
      </c>
      <c r="Y19" s="54">
        <v>2.4239999999999999</v>
      </c>
      <c r="Z19" s="54">
        <v>6.1</v>
      </c>
      <c r="AA19" s="49">
        <f>(LN(Y19/X19)+0.5*W19^2*V19)/(W19*SQRT(V19))</f>
        <v>0.18025046277232762</v>
      </c>
      <c r="AB19" s="49">
        <f>NORMSDIST(ABS(AA19))</f>
        <v>0.5715220214193133</v>
      </c>
      <c r="AC19" s="49">
        <f>AA19-W19*SQRT(V19)</f>
        <v>7.0951811894632011E-3</v>
      </c>
      <c r="AD19" s="49">
        <f>NORMSDIST(ABS(AC19))</f>
        <v>0.50283056053656039</v>
      </c>
      <c r="AE19" s="49">
        <f>IF(AA19&lt;0, (1-AB19),AB19)</f>
        <v>0.5715220214193133</v>
      </c>
      <c r="AF19" s="49">
        <f>IF(AC19&lt;0, (1-AD19),AD19)</f>
        <v>0.50283056053656039</v>
      </c>
      <c r="AG19" s="49">
        <f>EXP(-Z19*V19/100)*(Y19*AE19 -X19*AF19)</f>
        <v>0.18389388689199052</v>
      </c>
      <c r="AH19" s="41">
        <f>AG19*J19</f>
        <v>0.18166860367766993</v>
      </c>
      <c r="AI19" s="41"/>
      <c r="AJ19" s="41"/>
      <c r="AK19" s="41"/>
      <c r="AL19" s="41"/>
      <c r="AM19" s="41"/>
      <c r="AN19" s="41"/>
      <c r="AO19" s="41"/>
      <c r="AP19" s="41"/>
      <c r="AQ19" s="41"/>
      <c r="AR19" s="41"/>
      <c r="AS19" s="41"/>
      <c r="AT19" s="41"/>
      <c r="AU19" s="41"/>
      <c r="AV19" s="41"/>
      <c r="AW19" s="41"/>
      <c r="AX19" s="41"/>
      <c r="AY19" s="41"/>
      <c r="AZ19" s="41"/>
      <c r="BA19" s="41"/>
      <c r="BB19" s="41"/>
      <c r="BC19" s="41"/>
      <c r="BD19" s="41"/>
      <c r="BE19" s="41"/>
      <c r="BF19" s="41"/>
      <c r="BG19" s="41"/>
      <c r="BH19" s="41"/>
      <c r="BI19" s="41"/>
      <c r="BJ19" s="41"/>
      <c r="BK19" s="41"/>
      <c r="BL19" s="41"/>
      <c r="BM19" s="41"/>
      <c r="BN19" s="41"/>
      <c r="BO19" s="41"/>
      <c r="BP19" s="41"/>
      <c r="BQ19" s="41"/>
      <c r="BR19" s="41"/>
      <c r="BS19" s="41"/>
      <c r="BT19" s="41"/>
      <c r="BU19" s="41"/>
      <c r="BV19" s="41"/>
      <c r="BW19" s="41"/>
      <c r="BX19" s="41"/>
      <c r="BY19" s="41"/>
      <c r="BZ19" s="41"/>
      <c r="CA19" s="41"/>
      <c r="CB19" s="41"/>
      <c r="CC19" s="41"/>
      <c r="CD19" s="41"/>
      <c r="CE19" s="41"/>
      <c r="CF19" s="41"/>
    </row>
    <row r="20" spans="1:104" x14ac:dyDescent="0.2">
      <c r="A20" s="35"/>
      <c r="B20" s="35"/>
      <c r="C20" s="35"/>
      <c r="E20" s="35"/>
      <c r="J20" s="45"/>
      <c r="U20" s="57"/>
      <c r="V20" s="57"/>
      <c r="W20" s="58"/>
      <c r="X20" s="59"/>
      <c r="Y20" s="60"/>
      <c r="Z20" s="60"/>
      <c r="AA20" s="49"/>
      <c r="AB20" s="49"/>
      <c r="AC20" s="49"/>
      <c r="AD20" s="49"/>
      <c r="AE20" s="49"/>
      <c r="AG20" s="61">
        <f>AVERAGE(AG17:AG19)</f>
        <v>0.14277138366295825</v>
      </c>
      <c r="AH20" s="60">
        <f>AVERAGE(AH17:AH19)</f>
        <v>0.14160166487119993</v>
      </c>
      <c r="AI20" s="41"/>
      <c r="AJ20" s="41"/>
      <c r="AK20" s="41"/>
      <c r="AL20" s="41"/>
      <c r="AM20" s="41"/>
      <c r="AN20" s="41"/>
      <c r="AO20" s="41"/>
      <c r="AP20" s="41"/>
      <c r="AQ20" s="41"/>
      <c r="AR20" s="41"/>
      <c r="AS20" s="41"/>
      <c r="AT20" s="41"/>
      <c r="AU20" s="41"/>
      <c r="AV20" s="41"/>
      <c r="AW20" s="41"/>
      <c r="AX20" s="41"/>
      <c r="AY20" s="41"/>
      <c r="AZ20" s="41"/>
      <c r="BA20" s="41"/>
      <c r="BB20" s="41"/>
      <c r="BC20" s="41"/>
      <c r="BD20" s="41"/>
      <c r="BE20" s="41"/>
      <c r="BF20" s="41"/>
      <c r="BG20" s="41"/>
      <c r="BH20" s="41"/>
      <c r="BI20" s="41"/>
      <c r="BJ20" s="41"/>
      <c r="BK20" s="41"/>
      <c r="BL20" s="41"/>
      <c r="BM20" s="41"/>
      <c r="BN20" s="41"/>
      <c r="BO20" s="41"/>
      <c r="BP20" s="41"/>
      <c r="BQ20" s="41"/>
      <c r="BR20" s="41"/>
      <c r="BS20" s="41"/>
      <c r="BT20" s="41"/>
      <c r="BU20" s="41"/>
      <c r="BV20" s="41"/>
      <c r="BW20" s="41"/>
      <c r="BX20" s="41"/>
      <c r="BY20" s="41"/>
      <c r="BZ20" s="41"/>
      <c r="CA20" s="41"/>
      <c r="CB20" s="41"/>
      <c r="CC20" s="41"/>
      <c r="CD20" s="41"/>
      <c r="CE20" s="41"/>
      <c r="CF20" s="41"/>
    </row>
    <row r="21" spans="1:104" x14ac:dyDescent="0.2">
      <c r="A21" s="35" t="s">
        <v>20</v>
      </c>
      <c r="B21" s="35" t="s">
        <v>37</v>
      </c>
      <c r="C21" s="35" t="s">
        <v>22</v>
      </c>
      <c r="D21" s="2" t="s">
        <v>23</v>
      </c>
      <c r="E21" s="35" t="s">
        <v>24</v>
      </c>
      <c r="F21" s="2">
        <v>36557</v>
      </c>
      <c r="G21" s="2">
        <v>36552</v>
      </c>
      <c r="H21" s="3">
        <v>150000</v>
      </c>
      <c r="I21" s="4">
        <v>2.2200001</v>
      </c>
      <c r="J21" s="45">
        <v>0.99778950199084449</v>
      </c>
      <c r="K21" s="5">
        <v>0.55000000000000004</v>
      </c>
      <c r="L21" s="6">
        <v>28163.727599999998</v>
      </c>
      <c r="M21" s="46">
        <v>0.23810000000000001</v>
      </c>
      <c r="N21" s="8">
        <f>AG21*H21</f>
        <v>28619.385100635027</v>
      </c>
      <c r="O21" s="8">
        <f>M21*H21</f>
        <v>35715</v>
      </c>
      <c r="T21" s="8" t="s">
        <v>55</v>
      </c>
      <c r="U21" s="51">
        <f>$G21-$A$1+1</f>
        <v>10</v>
      </c>
      <c r="V21" s="47">
        <f>U21/365.25</f>
        <v>2.7378507871321012E-2</v>
      </c>
      <c r="W21" s="52">
        <f>K21</f>
        <v>0.55000000000000004</v>
      </c>
      <c r="X21" s="53">
        <v>2.2200000000000002</v>
      </c>
      <c r="Y21" s="54">
        <v>2.3855</v>
      </c>
      <c r="Z21" s="54">
        <v>5.86</v>
      </c>
      <c r="AA21" s="49">
        <f>(LN(Y21/X21)+0.5*W21^2*V21)/(W21*SQRT(V21))</f>
        <v>0.83558202987277796</v>
      </c>
      <c r="AB21" s="49">
        <f>NORMSDIST(ABS(AA21))</f>
        <v>0.79830501462955716</v>
      </c>
      <c r="AC21" s="49">
        <f>AA21-W21*SQRT(V21)</f>
        <v>0.74457654305426457</v>
      </c>
      <c r="AD21" s="49">
        <f>NORMSDIST(ABS(AC21))</f>
        <v>0.77173619675877292</v>
      </c>
      <c r="AE21" s="49">
        <f>IF(AA21&lt;0, (1-AB21),AB21)</f>
        <v>0.79830501462955716</v>
      </c>
      <c r="AF21" s="49">
        <f>IF(AC21&lt;0, (1-AD21),AD21)</f>
        <v>0.77173619675877292</v>
      </c>
      <c r="AG21" s="49">
        <f>EXP(-Z21*V21/100)*(Y21*AE21 -X21*AF21)</f>
        <v>0.19079590067090019</v>
      </c>
      <c r="AH21" s="41">
        <f>AG21*J21</f>
        <v>0.19037414671231212</v>
      </c>
      <c r="AI21" s="41"/>
      <c r="AJ21" s="41"/>
      <c r="AK21" s="41"/>
      <c r="AL21" s="41"/>
      <c r="AM21" s="41"/>
      <c r="AN21" s="41"/>
      <c r="AO21" s="41"/>
      <c r="AP21" s="41"/>
      <c r="AQ21" s="41"/>
      <c r="AR21" s="41"/>
      <c r="AS21" s="41"/>
      <c r="AT21" s="41"/>
      <c r="AU21" s="41"/>
      <c r="AV21" s="41"/>
      <c r="AW21" s="41"/>
      <c r="AX21" s="41"/>
      <c r="AY21" s="41"/>
      <c r="AZ21" s="41"/>
      <c r="BA21" s="41"/>
      <c r="BB21" s="41"/>
      <c r="BC21" s="41"/>
      <c r="BD21" s="41"/>
      <c r="BE21" s="41"/>
      <c r="BF21" s="41"/>
      <c r="BG21" s="41"/>
      <c r="BH21" s="41"/>
      <c r="BI21" s="41"/>
      <c r="BJ21" s="41"/>
      <c r="BK21" s="41"/>
      <c r="BL21" s="41"/>
      <c r="BM21" s="41"/>
      <c r="BN21" s="41"/>
      <c r="BO21" s="41"/>
      <c r="BP21" s="41"/>
      <c r="BQ21" s="41"/>
      <c r="BR21" s="41"/>
      <c r="CM21" s="10"/>
      <c r="CN21" s="10"/>
      <c r="CO21" s="10"/>
      <c r="CP21" s="10"/>
      <c r="CQ21" s="10"/>
      <c r="CR21" s="10"/>
      <c r="CS21" s="10"/>
      <c r="CT21" s="10"/>
      <c r="CU21" s="10"/>
      <c r="CV21" s="10"/>
      <c r="CW21" s="10"/>
      <c r="CX21" s="10"/>
      <c r="CY21" s="10"/>
      <c r="CZ21" s="10"/>
    </row>
    <row r="22" spans="1:104" x14ac:dyDescent="0.2">
      <c r="A22" s="35" t="s">
        <v>20</v>
      </c>
      <c r="B22" s="35" t="s">
        <v>37</v>
      </c>
      <c r="C22" s="35" t="s">
        <v>22</v>
      </c>
      <c r="D22" s="2" t="s">
        <v>23</v>
      </c>
      <c r="E22" s="35" t="s">
        <v>24</v>
      </c>
      <c r="F22" s="2">
        <v>36586</v>
      </c>
      <c r="G22" s="2">
        <v>36581</v>
      </c>
      <c r="H22" s="3">
        <v>150000</v>
      </c>
      <c r="I22" s="4">
        <v>2.2200001</v>
      </c>
      <c r="J22" s="45">
        <v>0.993075526745679</v>
      </c>
      <c r="K22" s="5">
        <v>0.47</v>
      </c>
      <c r="L22" s="6">
        <v>37827.457999999999</v>
      </c>
      <c r="M22" s="46">
        <v>0.23810000000000001</v>
      </c>
      <c r="N22" s="8">
        <f>AG22*H22</f>
        <v>38057.001904172757</v>
      </c>
      <c r="O22" s="8">
        <f>M22*H22</f>
        <v>35715</v>
      </c>
      <c r="T22" s="8" t="s">
        <v>55</v>
      </c>
      <c r="U22" s="51">
        <f>$G22-$A$1+1</f>
        <v>39</v>
      </c>
      <c r="V22" s="47">
        <f>U22/365.25</f>
        <v>0.10677618069815195</v>
      </c>
      <c r="W22" s="52">
        <f>K22</f>
        <v>0.47</v>
      </c>
      <c r="X22" s="53">
        <v>2.2200000000000002</v>
      </c>
      <c r="Y22" s="54">
        <v>2.4085000000000001</v>
      </c>
      <c r="Z22" s="54">
        <v>5.99</v>
      </c>
      <c r="AA22" s="49">
        <f>(LN(Y22/X22)+0.5*W22^2*V22)/(W22*SQRT(V22))</f>
        <v>0.60743780094299682</v>
      </c>
      <c r="AB22" s="49">
        <f>NORMSDIST(ABS(AA22))</f>
        <v>0.72821985107739606</v>
      </c>
      <c r="AC22" s="49">
        <f>AA22-W22*SQRT(V22)</f>
        <v>0.45385766447925435</v>
      </c>
      <c r="AD22" s="49">
        <f>NORMSDIST(ABS(AC22))</f>
        <v>0.67503434295365783</v>
      </c>
      <c r="AE22" s="49">
        <f>IF(AA22&lt;0, (1-AB22),AB22)</f>
        <v>0.72821985107739606</v>
      </c>
      <c r="AF22" s="49">
        <f>IF(AC22&lt;0, (1-AD22),AD22)</f>
        <v>0.67503434295365783</v>
      </c>
      <c r="AG22" s="49">
        <f>EXP(-Z22*V22/100)*(Y22*AE22 -X22*AF22)</f>
        <v>0.25371334602781836</v>
      </c>
      <c r="AH22" s="41">
        <f>AG22*J22</f>
        <v>0.25195651474898445</v>
      </c>
      <c r="AI22" s="41"/>
      <c r="AJ22" s="41"/>
      <c r="AK22" s="41"/>
      <c r="AL22" s="41"/>
      <c r="AM22" s="41"/>
      <c r="AN22" s="41"/>
      <c r="AO22" s="41"/>
      <c r="AP22" s="41"/>
      <c r="AQ22" s="41"/>
      <c r="AR22" s="41"/>
      <c r="AS22" s="41"/>
      <c r="AT22" s="41"/>
      <c r="AU22" s="41"/>
      <c r="AV22" s="41"/>
      <c r="AW22" s="41"/>
      <c r="AX22" s="41"/>
      <c r="AY22" s="41"/>
      <c r="AZ22" s="41"/>
      <c r="BA22" s="41"/>
      <c r="BB22" s="41"/>
      <c r="BC22" s="41"/>
      <c r="BD22" s="41"/>
      <c r="BE22" s="41"/>
      <c r="BF22" s="41"/>
      <c r="BG22" s="41"/>
      <c r="BH22" s="41"/>
      <c r="BI22" s="41"/>
      <c r="BJ22" s="41"/>
      <c r="BK22" s="41"/>
      <c r="BL22" s="41"/>
      <c r="BM22" s="41"/>
      <c r="BN22" s="41"/>
      <c r="BO22" s="41"/>
      <c r="BP22" s="41"/>
      <c r="BQ22" s="41"/>
      <c r="BR22" s="41"/>
      <c r="CM22" s="10"/>
      <c r="CN22" s="10"/>
      <c r="CO22" s="10"/>
      <c r="CP22" s="10"/>
      <c r="CQ22" s="10"/>
      <c r="CR22" s="10"/>
      <c r="CS22" s="10"/>
      <c r="CT22" s="10"/>
      <c r="CU22" s="10"/>
      <c r="CV22" s="10"/>
      <c r="CW22" s="10"/>
      <c r="CX22" s="10"/>
      <c r="CY22" s="10"/>
      <c r="CZ22" s="10"/>
    </row>
    <row r="23" spans="1:104" x14ac:dyDescent="0.2">
      <c r="A23" s="35" t="s">
        <v>20</v>
      </c>
      <c r="B23" s="35" t="s">
        <v>37</v>
      </c>
      <c r="C23" s="35" t="s">
        <v>22</v>
      </c>
      <c r="D23" s="2" t="s">
        <v>23</v>
      </c>
      <c r="E23" s="35" t="s">
        <v>24</v>
      </c>
      <c r="F23" s="2">
        <v>36617</v>
      </c>
      <c r="G23" s="2">
        <v>36614</v>
      </c>
      <c r="H23" s="3">
        <v>150000</v>
      </c>
      <c r="I23" s="4">
        <v>2.2200001</v>
      </c>
      <c r="J23" s="45">
        <v>0.987899090872838</v>
      </c>
      <c r="K23" s="5">
        <v>0.39</v>
      </c>
      <c r="L23" s="6">
        <v>41707.599699999999</v>
      </c>
      <c r="M23" s="46">
        <v>0.23810000000000001</v>
      </c>
      <c r="N23" s="8">
        <f>AG23*H23</f>
        <v>41846.206982598436</v>
      </c>
      <c r="O23" s="8">
        <f>M23*H23</f>
        <v>35715</v>
      </c>
      <c r="T23" s="8" t="s">
        <v>55</v>
      </c>
      <c r="U23" s="51">
        <f>$G23-$A$1+1</f>
        <v>72</v>
      </c>
      <c r="V23" s="47">
        <f>U23/365.25</f>
        <v>0.1971252566735113</v>
      </c>
      <c r="W23" s="52">
        <f>K23</f>
        <v>0.39</v>
      </c>
      <c r="X23" s="53">
        <v>2.2200000000000002</v>
      </c>
      <c r="Y23" s="54">
        <v>2.4239999999999999</v>
      </c>
      <c r="Z23" s="54">
        <v>6.1</v>
      </c>
      <c r="AA23" s="49">
        <f>(LN(Y23/X23)+0.5*W23^2*V23)/(W23*SQRT(V23))</f>
        <v>0.5942830455544349</v>
      </c>
      <c r="AB23" s="49">
        <f>NORMSDIST(ABS(AA23))</f>
        <v>0.72383864246565799</v>
      </c>
      <c r="AC23" s="49">
        <f>AA23-W23*SQRT(V23)</f>
        <v>0.42112776397157048</v>
      </c>
      <c r="AD23" s="49">
        <f>NORMSDIST(ABS(AC23))</f>
        <v>0.66316907009135939</v>
      </c>
      <c r="AE23" s="49">
        <f>IF(AA23&lt;0, (1-AB23),AB23)</f>
        <v>0.72383864246565799</v>
      </c>
      <c r="AF23" s="49">
        <f>IF(AC23&lt;0, (1-AD23),AD23)</f>
        <v>0.66316907009135939</v>
      </c>
      <c r="AG23" s="49">
        <f>EXP(-Z23*V23/100)*(Y23*AE23 -X23*AF23)</f>
        <v>0.27897471321732292</v>
      </c>
      <c r="AH23" s="41">
        <f>AG23*J23</f>
        <v>0.27559886556390401</v>
      </c>
      <c r="AI23" s="41"/>
      <c r="AJ23" s="41"/>
      <c r="AK23" s="41"/>
      <c r="AL23" s="41"/>
      <c r="AM23" s="41"/>
      <c r="AN23" s="41"/>
      <c r="AO23" s="41"/>
      <c r="AP23" s="41"/>
      <c r="AQ23" s="41"/>
      <c r="AR23" s="41"/>
      <c r="AS23" s="41"/>
      <c r="AT23" s="41"/>
      <c r="AU23" s="41"/>
      <c r="AV23" s="41"/>
      <c r="AW23" s="41"/>
      <c r="AX23" s="41"/>
      <c r="AY23" s="41"/>
      <c r="AZ23" s="41"/>
      <c r="BA23" s="41"/>
      <c r="BB23" s="41"/>
      <c r="BC23" s="41"/>
      <c r="BD23" s="41"/>
      <c r="BE23" s="41"/>
      <c r="BF23" s="41"/>
      <c r="BG23" s="41"/>
      <c r="BH23" s="41"/>
      <c r="BI23" s="41"/>
      <c r="BJ23" s="41"/>
      <c r="BK23" s="41"/>
      <c r="BL23" s="41"/>
      <c r="BM23" s="41"/>
      <c r="BN23" s="41"/>
      <c r="BO23" s="41"/>
      <c r="BP23" s="41"/>
      <c r="BQ23" s="41"/>
      <c r="BR23" s="41"/>
      <c r="CM23" s="10"/>
      <c r="CN23" s="10"/>
      <c r="CO23" s="10"/>
      <c r="CP23" s="10"/>
      <c r="CQ23" s="10"/>
      <c r="CR23" s="10"/>
      <c r="CS23" s="10"/>
      <c r="CT23" s="10"/>
      <c r="CU23" s="10"/>
      <c r="CV23" s="10"/>
      <c r="CW23" s="10"/>
      <c r="CX23" s="10"/>
      <c r="CY23" s="10"/>
      <c r="CZ23" s="10"/>
    </row>
    <row r="24" spans="1:104" x14ac:dyDescent="0.2">
      <c r="A24" s="35"/>
      <c r="B24" s="35"/>
      <c r="C24" s="35"/>
      <c r="E24" s="35"/>
      <c r="J24" s="45"/>
      <c r="M24" s="46"/>
      <c r="U24" s="57"/>
      <c r="V24" s="57"/>
      <c r="W24" s="58"/>
      <c r="X24" s="59"/>
      <c r="Y24" s="60"/>
      <c r="Z24" s="60"/>
      <c r="AA24" s="49"/>
      <c r="AB24" s="49"/>
      <c r="AC24" s="49"/>
      <c r="AD24" s="49"/>
      <c r="AE24" s="49"/>
      <c r="AG24" s="61">
        <f>AVERAGE(AG21:AG23)</f>
        <v>0.24116131997201382</v>
      </c>
      <c r="AH24" s="60">
        <f>AVERAGE(AH21:AH23)</f>
        <v>0.23930984234173355</v>
      </c>
      <c r="AI24" s="41"/>
      <c r="AJ24" s="41"/>
      <c r="AK24" s="41"/>
      <c r="AL24" s="41"/>
      <c r="AM24" s="41"/>
      <c r="AN24" s="41"/>
      <c r="AO24" s="41"/>
      <c r="AP24" s="41"/>
      <c r="AQ24" s="41"/>
      <c r="AR24" s="41"/>
      <c r="AS24" s="41"/>
      <c r="AT24" s="41"/>
      <c r="AU24" s="41"/>
      <c r="AV24" s="41"/>
      <c r="AW24" s="41"/>
      <c r="AX24" s="41"/>
      <c r="AY24" s="41"/>
      <c r="AZ24" s="41"/>
      <c r="BA24" s="41"/>
      <c r="BB24" s="41"/>
      <c r="BC24" s="41"/>
      <c r="BD24" s="41"/>
      <c r="BE24" s="41"/>
      <c r="BF24" s="41"/>
      <c r="BG24" s="41"/>
      <c r="BH24" s="41"/>
      <c r="BI24" s="41"/>
      <c r="BJ24" s="41"/>
      <c r="BK24" s="41"/>
      <c r="BL24" s="41"/>
      <c r="BM24" s="41"/>
      <c r="BN24" s="41"/>
      <c r="BO24" s="41"/>
      <c r="BP24" s="41"/>
      <c r="BQ24" s="41"/>
      <c r="BR24" s="41"/>
      <c r="CM24" s="10"/>
      <c r="CN24" s="10"/>
      <c r="CO24" s="10"/>
      <c r="CP24" s="10"/>
      <c r="CQ24" s="10"/>
      <c r="CR24" s="10"/>
      <c r="CS24" s="10"/>
      <c r="CT24" s="10"/>
      <c r="CU24" s="10"/>
      <c r="CV24" s="10"/>
      <c r="CW24" s="10"/>
      <c r="CX24" s="10"/>
      <c r="CY24" s="10"/>
      <c r="CZ24" s="10"/>
    </row>
    <row r="25" spans="1:104" x14ac:dyDescent="0.2">
      <c r="A25" s="35" t="s">
        <v>20</v>
      </c>
      <c r="B25" s="35" t="s">
        <v>38</v>
      </c>
      <c r="C25" s="35" t="s">
        <v>22</v>
      </c>
      <c r="D25" s="2" t="s">
        <v>23</v>
      </c>
      <c r="E25" s="35" t="s">
        <v>24</v>
      </c>
      <c r="F25" s="2">
        <v>36557</v>
      </c>
      <c r="G25" s="2">
        <v>36552</v>
      </c>
      <c r="H25" s="3">
        <v>-150000</v>
      </c>
      <c r="I25" s="4">
        <v>2.3850001000000001</v>
      </c>
      <c r="J25" s="45">
        <v>0.99778950199084449</v>
      </c>
      <c r="K25" s="5">
        <v>0.55000000000000004</v>
      </c>
      <c r="L25" s="6">
        <v>-12344.374</v>
      </c>
      <c r="M25" s="46">
        <v>0.14319999999999999</v>
      </c>
      <c r="N25" s="8">
        <f>AG25*H25</f>
        <v>-13006.455073551659</v>
      </c>
      <c r="O25" s="8">
        <f>M25*H25</f>
        <v>-21480</v>
      </c>
      <c r="T25" s="8" t="s">
        <v>55</v>
      </c>
      <c r="U25" s="51">
        <f>$G25-$A$1+1</f>
        <v>10</v>
      </c>
      <c r="V25" s="47">
        <f>U25/365</f>
        <v>2.7397260273972601E-2</v>
      </c>
      <c r="W25" s="52">
        <f>K25</f>
        <v>0.55000000000000004</v>
      </c>
      <c r="X25" s="53">
        <v>2.3849999999999998</v>
      </c>
      <c r="Y25" s="54">
        <v>2.3855</v>
      </c>
      <c r="Z25" s="54">
        <v>5.86</v>
      </c>
      <c r="AA25" s="49">
        <f>(LN(Y25/X25)+0.5*W25^2*V25)/(W25*SQRT(V25))</f>
        <v>4.7820930997948867E-2</v>
      </c>
      <c r="AB25" s="49">
        <f>NORMSDIST(ABS(AA25))</f>
        <v>0.5190705890174333</v>
      </c>
      <c r="AC25" s="49">
        <f>AA25-W25*SQRT(V25)</f>
        <v>-4.3215716748311615E-2</v>
      </c>
      <c r="AD25" s="49">
        <f>NORMSDIST(ABS(AC25))</f>
        <v>0.51723527582449869</v>
      </c>
      <c r="AE25" s="49">
        <f>IF(AA25&lt;0, (1-AB25),AB25)</f>
        <v>0.5190705890174333</v>
      </c>
      <c r="AF25" s="49">
        <f>IF(AC25&lt;0, (1-AD25),AD25)</f>
        <v>0.48276472417550131</v>
      </c>
      <c r="AG25" s="49">
        <f>EXP(-Z25*V25/100)*(Y25*AE25 -X25*AF25)</f>
        <v>8.6709700490344391E-2</v>
      </c>
      <c r="AH25" s="41">
        <f>AG25*J25</f>
        <v>8.6518028870036012E-2</v>
      </c>
      <c r="AI25" s="41"/>
      <c r="AJ25" s="41"/>
      <c r="AK25" s="41"/>
      <c r="AL25" s="41"/>
      <c r="AM25" s="41"/>
      <c r="AN25" s="41"/>
      <c r="AO25" s="41"/>
      <c r="AP25" s="41"/>
      <c r="AQ25" s="41"/>
      <c r="AR25" s="41"/>
      <c r="AS25" s="41"/>
      <c r="AT25" s="41"/>
      <c r="AU25" s="41"/>
      <c r="AV25" s="41"/>
      <c r="AW25" s="41"/>
      <c r="AX25" s="41"/>
      <c r="AY25" s="41"/>
      <c r="AZ25" s="41"/>
      <c r="BA25" s="41"/>
      <c r="BB25" s="41"/>
      <c r="BC25" s="41"/>
      <c r="BD25" s="41"/>
      <c r="BE25" s="41"/>
      <c r="BF25" s="41"/>
      <c r="BG25" s="41"/>
      <c r="BH25" s="41"/>
      <c r="BI25" s="41"/>
      <c r="BJ25" s="41"/>
      <c r="BK25" s="41"/>
      <c r="BL25" s="41"/>
      <c r="BM25" s="41"/>
      <c r="BN25" s="41"/>
      <c r="BO25" s="41"/>
      <c r="BP25" s="41"/>
      <c r="BQ25" s="41"/>
      <c r="BR25" s="41"/>
      <c r="CM25" s="10"/>
      <c r="CN25" s="10"/>
      <c r="CO25" s="10"/>
      <c r="CP25" s="10"/>
      <c r="CQ25" s="10"/>
      <c r="CR25" s="10"/>
      <c r="CS25" s="10"/>
      <c r="CT25" s="10"/>
      <c r="CU25" s="10"/>
      <c r="CV25" s="10"/>
      <c r="CW25" s="10"/>
      <c r="CX25" s="10"/>
      <c r="CY25" s="10"/>
      <c r="CZ25" s="10"/>
    </row>
    <row r="26" spans="1:104" x14ac:dyDescent="0.2">
      <c r="A26" s="35" t="s">
        <v>20</v>
      </c>
      <c r="B26" s="35" t="s">
        <v>38</v>
      </c>
      <c r="C26" s="35" t="s">
        <v>22</v>
      </c>
      <c r="D26" s="2" t="s">
        <v>23</v>
      </c>
      <c r="E26" s="35" t="s">
        <v>24</v>
      </c>
      <c r="F26" s="2">
        <v>36586</v>
      </c>
      <c r="G26" s="2">
        <v>36581</v>
      </c>
      <c r="H26" s="3">
        <v>-150000</v>
      </c>
      <c r="I26" s="4">
        <v>2.3850001000000001</v>
      </c>
      <c r="J26" s="45">
        <v>0.993075526745679</v>
      </c>
      <c r="K26" s="5">
        <v>0.47</v>
      </c>
      <c r="L26" s="6">
        <v>-23388.195199999998</v>
      </c>
      <c r="M26" s="46">
        <v>0.14319999999999999</v>
      </c>
      <c r="N26" s="8">
        <f>AG26*H26</f>
        <v>-23668.359478680621</v>
      </c>
      <c r="O26" s="8">
        <f>M26*H26</f>
        <v>-21480</v>
      </c>
      <c r="T26" s="8" t="s">
        <v>55</v>
      </c>
      <c r="U26" s="51">
        <f>$G26-$A$1+1</f>
        <v>39</v>
      </c>
      <c r="V26" s="47">
        <f>U26/365</f>
        <v>0.10684931506849316</v>
      </c>
      <c r="W26" s="52">
        <f>K26</f>
        <v>0.47</v>
      </c>
      <c r="X26" s="53">
        <v>2.3849999999999998</v>
      </c>
      <c r="Y26" s="54">
        <v>2.4085000000000001</v>
      </c>
      <c r="Z26" s="54">
        <v>5.99</v>
      </c>
      <c r="AA26" s="49">
        <f>(LN(Y26/X26)+0.5*W26^2*V26)/(W26*SQRT(V26))</f>
        <v>0.14063754855924238</v>
      </c>
      <c r="AB26" s="49">
        <f>NORMSDIST(ABS(AA26))</f>
        <v>0.55592188546339827</v>
      </c>
      <c r="AC26" s="49">
        <f>AA26-W26*SQRT(V26)</f>
        <v>-1.2995174838574597E-2</v>
      </c>
      <c r="AD26" s="49">
        <f>NORMSDIST(ABS(AC26))</f>
        <v>0.50518420712345735</v>
      </c>
      <c r="AE26" s="49">
        <f>IF(AA26&lt;0, (1-AB26),AB26)</f>
        <v>0.55592188546339827</v>
      </c>
      <c r="AF26" s="49">
        <f>IF(AC26&lt;0, (1-AD26),AD26)</f>
        <v>0.49481579287654265</v>
      </c>
      <c r="AG26" s="49">
        <f>EXP(-Z26*V26/100)*(Y26*AE26 -X26*AF26)</f>
        <v>0.15778906319120414</v>
      </c>
      <c r="AH26" s="41">
        <f>AG26*J26</f>
        <v>0.15669645704331228</v>
      </c>
      <c r="AI26" s="41"/>
      <c r="AJ26" s="41"/>
      <c r="AK26" s="41"/>
      <c r="AL26" s="41"/>
      <c r="AM26" s="41"/>
      <c r="AN26" s="41"/>
      <c r="AO26" s="41"/>
      <c r="AP26" s="41"/>
      <c r="AQ26" s="41"/>
      <c r="AR26" s="41"/>
      <c r="AS26" s="41"/>
      <c r="AT26" s="41"/>
      <c r="AU26" s="41"/>
      <c r="AV26" s="41"/>
      <c r="AW26" s="41"/>
      <c r="AX26" s="41"/>
      <c r="AY26" s="41"/>
      <c r="AZ26" s="41"/>
      <c r="BA26" s="41"/>
      <c r="BB26" s="41"/>
      <c r="BC26" s="41"/>
      <c r="BD26" s="41"/>
      <c r="BE26" s="41"/>
      <c r="BF26" s="41"/>
      <c r="BG26" s="41"/>
      <c r="BH26" s="41"/>
      <c r="BI26" s="41"/>
      <c r="BJ26" s="41"/>
      <c r="BK26" s="41"/>
      <c r="BL26" s="41"/>
      <c r="BM26" s="41"/>
      <c r="BN26" s="41"/>
      <c r="BO26" s="41"/>
      <c r="BP26" s="41"/>
      <c r="BQ26" s="41"/>
      <c r="BR26" s="41"/>
      <c r="CM26" s="10"/>
      <c r="CN26" s="10"/>
      <c r="CO26" s="10"/>
      <c r="CP26" s="10"/>
      <c r="CQ26" s="10"/>
      <c r="CR26" s="10"/>
      <c r="CS26" s="10"/>
      <c r="CT26" s="10"/>
      <c r="CU26" s="10"/>
      <c r="CV26" s="10"/>
      <c r="CW26" s="10"/>
      <c r="CX26" s="10"/>
      <c r="CY26" s="10"/>
      <c r="CZ26" s="10"/>
    </row>
    <row r="27" spans="1:104" x14ac:dyDescent="0.2">
      <c r="A27" s="35" t="s">
        <v>20</v>
      </c>
      <c r="B27" s="35" t="s">
        <v>38</v>
      </c>
      <c r="C27" s="35" t="s">
        <v>22</v>
      </c>
      <c r="D27" s="2" t="s">
        <v>23</v>
      </c>
      <c r="E27" s="35" t="s">
        <v>24</v>
      </c>
      <c r="F27" s="2">
        <v>36617</v>
      </c>
      <c r="G27" s="2">
        <v>36614</v>
      </c>
      <c r="H27" s="3">
        <v>-150000</v>
      </c>
      <c r="I27" s="4">
        <v>2.3850001000000001</v>
      </c>
      <c r="J27" s="45">
        <v>0.987899090872838</v>
      </c>
      <c r="K27" s="5">
        <v>0.39</v>
      </c>
      <c r="L27" s="6">
        <v>-27420.568899999998</v>
      </c>
      <c r="M27" s="46">
        <v>0.14319999999999999</v>
      </c>
      <c r="N27" s="8">
        <f>AG27*H27</f>
        <v>-27592.216386148189</v>
      </c>
      <c r="O27" s="8">
        <f>M27*H27</f>
        <v>-21480</v>
      </c>
      <c r="T27" s="8" t="s">
        <v>55</v>
      </c>
      <c r="U27" s="51">
        <f>$G27-$A$1+1</f>
        <v>72</v>
      </c>
      <c r="V27" s="47">
        <f>U27/365</f>
        <v>0.19726027397260273</v>
      </c>
      <c r="W27" s="52">
        <f>K27</f>
        <v>0.39</v>
      </c>
      <c r="X27" s="53">
        <v>2.3849999999999998</v>
      </c>
      <c r="Y27" s="54">
        <v>2.4239999999999999</v>
      </c>
      <c r="Z27" s="54">
        <v>6.1</v>
      </c>
      <c r="AA27" s="49">
        <f>(LN(Y27/X27)+0.5*W27^2*V27)/(W27*SQRT(V27))</f>
        <v>0.18024804431037492</v>
      </c>
      <c r="AB27" s="49">
        <f>NORMSDIST(ABS(AA27))</f>
        <v>0.57152107214146719</v>
      </c>
      <c r="AC27" s="49">
        <f>AA27-W27*SQRT(V27)</f>
        <v>7.0334731241352699E-3</v>
      </c>
      <c r="AD27" s="49">
        <f>NORMSDIST(ABS(AC27))</f>
        <v>0.50280594306106252</v>
      </c>
      <c r="AE27" s="49">
        <f>IF(AA27&lt;0, (1-AB27),AB27)</f>
        <v>0.57152107214146719</v>
      </c>
      <c r="AF27" s="49">
        <f>IF(AC27&lt;0, (1-AD27),AD27)</f>
        <v>0.50280594306106252</v>
      </c>
      <c r="AG27" s="49">
        <f>EXP(-Z27*V27/100)*(Y27*AE27 -X27*AF27)</f>
        <v>0.18394810924098792</v>
      </c>
      <c r="AH27" s="41">
        <f>AG27*J27</f>
        <v>0.18172216988694945</v>
      </c>
      <c r="AI27" s="41"/>
      <c r="AJ27" s="41"/>
      <c r="AK27" s="41"/>
      <c r="AL27" s="41"/>
      <c r="AM27" s="41"/>
      <c r="AN27" s="41"/>
      <c r="AO27" s="41"/>
      <c r="AP27" s="41"/>
      <c r="AQ27" s="41"/>
      <c r="AR27" s="41"/>
      <c r="AS27" s="41"/>
      <c r="AT27" s="41"/>
      <c r="AU27" s="41"/>
      <c r="AV27" s="41"/>
      <c r="AW27" s="41"/>
      <c r="AX27" s="41"/>
      <c r="AY27" s="41"/>
      <c r="AZ27" s="41"/>
      <c r="BA27" s="41"/>
      <c r="BB27" s="41"/>
      <c r="BC27" s="41"/>
      <c r="BD27" s="41"/>
      <c r="BE27" s="41"/>
      <c r="BF27" s="41"/>
      <c r="BG27" s="41"/>
      <c r="BH27" s="41"/>
      <c r="BI27" s="41"/>
      <c r="BJ27" s="41"/>
      <c r="BK27" s="41"/>
      <c r="BL27" s="41"/>
      <c r="BM27" s="41"/>
      <c r="BN27" s="41"/>
      <c r="BO27" s="41"/>
      <c r="BP27" s="41"/>
      <c r="BQ27" s="41"/>
      <c r="BR27" s="41"/>
      <c r="CM27" s="10"/>
      <c r="CN27" s="10"/>
      <c r="CO27" s="10"/>
      <c r="CP27" s="10"/>
      <c r="CQ27" s="10"/>
      <c r="CR27" s="10"/>
      <c r="CS27" s="10"/>
      <c r="CT27" s="10"/>
      <c r="CU27" s="10"/>
      <c r="CV27" s="10"/>
      <c r="CW27" s="10"/>
      <c r="CX27" s="10"/>
      <c r="CY27" s="10"/>
      <c r="CZ27" s="10"/>
    </row>
    <row r="28" spans="1:104" x14ac:dyDescent="0.2">
      <c r="A28" s="35"/>
      <c r="B28" s="35"/>
      <c r="C28" s="35"/>
      <c r="E28" s="35"/>
      <c r="U28" s="57"/>
      <c r="V28" s="57"/>
      <c r="W28" s="58"/>
      <c r="X28" s="59"/>
      <c r="Y28" s="60"/>
      <c r="Z28" s="60"/>
      <c r="AA28" s="49"/>
      <c r="AB28" s="49"/>
      <c r="AC28" s="49"/>
      <c r="AD28" s="49"/>
      <c r="AE28" s="49"/>
      <c r="AG28" s="61">
        <f>AVERAGE(AG25:AG27)</f>
        <v>0.14281562430751216</v>
      </c>
      <c r="AH28" s="60">
        <f>AVERAGE(AH25:AH27)</f>
        <v>0.14164555193343256</v>
      </c>
      <c r="AI28" s="41"/>
      <c r="AJ28" s="41"/>
      <c r="AK28" s="41"/>
      <c r="AL28" s="41"/>
      <c r="AM28" s="41"/>
      <c r="AN28" s="41"/>
      <c r="AO28" s="41"/>
      <c r="AP28" s="41"/>
      <c r="AQ28" s="41"/>
      <c r="AR28" s="41"/>
      <c r="AS28" s="41"/>
      <c r="AT28" s="41"/>
      <c r="AU28" s="41"/>
      <c r="AV28" s="41"/>
      <c r="AW28" s="41"/>
      <c r="AX28" s="41"/>
      <c r="AY28" s="41"/>
      <c r="AZ28" s="41"/>
      <c r="BA28" s="41"/>
      <c r="BB28" s="41"/>
      <c r="BC28" s="41"/>
      <c r="BD28" s="41"/>
      <c r="BE28" s="41"/>
      <c r="BF28" s="41"/>
      <c r="BG28" s="41"/>
      <c r="BH28" s="41"/>
      <c r="BI28" s="41"/>
      <c r="BJ28" s="41"/>
      <c r="BK28" s="41"/>
      <c r="BL28" s="41"/>
      <c r="BM28" s="41"/>
      <c r="BN28" s="41"/>
      <c r="BO28" s="41"/>
      <c r="BP28" s="41"/>
      <c r="BQ28" s="41"/>
      <c r="BR28" s="41"/>
      <c r="CM28" s="10"/>
      <c r="CN28" s="10"/>
      <c r="CO28" s="10"/>
      <c r="CP28" s="10"/>
      <c r="CQ28" s="10"/>
      <c r="CR28" s="10"/>
      <c r="CS28" s="10"/>
      <c r="CT28" s="10"/>
      <c r="CU28" s="10"/>
      <c r="CV28" s="10"/>
      <c r="CW28" s="10"/>
      <c r="CX28" s="10"/>
      <c r="CY28" s="10"/>
      <c r="CZ28" s="10"/>
    </row>
    <row r="29" spans="1:104" x14ac:dyDescent="0.2">
      <c r="A29" s="35" t="s">
        <v>20</v>
      </c>
      <c r="B29" s="35" t="s">
        <v>58</v>
      </c>
      <c r="C29" s="35" t="s">
        <v>22</v>
      </c>
      <c r="D29" s="2" t="s">
        <v>59</v>
      </c>
      <c r="E29" s="35" t="s">
        <v>24</v>
      </c>
      <c r="F29" s="2">
        <v>36647</v>
      </c>
      <c r="G29" s="2">
        <v>36636</v>
      </c>
      <c r="H29" s="65">
        <v>150000</v>
      </c>
      <c r="I29" s="64" t="s">
        <v>60</v>
      </c>
      <c r="J29" s="45">
        <v>0.98281854483511599</v>
      </c>
      <c r="K29" s="5">
        <v>0.55000000000000004</v>
      </c>
      <c r="L29" s="6">
        <v>28163.727599999998</v>
      </c>
      <c r="M29" s="46">
        <v>0.2</v>
      </c>
      <c r="N29" s="8">
        <f t="shared" ref="N29:N34" si="0">M29*H29</f>
        <v>30000</v>
      </c>
      <c r="O29" s="8">
        <f t="shared" ref="O29:O34" si="1">M29*H29</f>
        <v>30000</v>
      </c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1"/>
      <c r="AN29" s="41"/>
      <c r="AO29" s="41"/>
      <c r="AP29" s="41"/>
      <c r="AQ29" s="41"/>
      <c r="AR29" s="41"/>
      <c r="AS29" s="41"/>
      <c r="AT29" s="41"/>
      <c r="AU29" s="41"/>
      <c r="AV29" s="41"/>
      <c r="AW29" s="41"/>
      <c r="AX29" s="41"/>
      <c r="AY29" s="41"/>
      <c r="AZ29" s="41"/>
      <c r="BA29" s="41"/>
      <c r="BB29" s="41"/>
      <c r="BC29" s="41"/>
      <c r="BD29" s="41"/>
      <c r="BE29" s="41"/>
      <c r="BF29" s="41"/>
      <c r="BG29" s="41"/>
      <c r="BH29" s="41"/>
      <c r="BI29" s="41"/>
      <c r="BJ29" s="41"/>
      <c r="BK29" s="41"/>
      <c r="BL29" s="41"/>
      <c r="BM29" s="41"/>
      <c r="BN29" s="41"/>
      <c r="BO29" s="41"/>
      <c r="BP29" s="41"/>
      <c r="BQ29" s="41"/>
      <c r="BR29" s="41"/>
      <c r="CM29" s="10"/>
      <c r="CN29" s="10"/>
      <c r="CO29" s="10"/>
      <c r="CP29" s="10"/>
      <c r="CQ29" s="10"/>
      <c r="CR29" s="10"/>
      <c r="CS29" s="10"/>
      <c r="CT29" s="10"/>
      <c r="CU29" s="10"/>
      <c r="CV29" s="10"/>
      <c r="CW29" s="10"/>
      <c r="CX29" s="10"/>
      <c r="CY29" s="10"/>
      <c r="CZ29" s="10"/>
    </row>
    <row r="30" spans="1:104" x14ac:dyDescent="0.2">
      <c r="A30" s="35" t="s">
        <v>20</v>
      </c>
      <c r="B30" s="35" t="s">
        <v>58</v>
      </c>
      <c r="C30" s="35" t="s">
        <v>22</v>
      </c>
      <c r="D30" s="2" t="s">
        <v>59</v>
      </c>
      <c r="E30" s="35" t="s">
        <v>24</v>
      </c>
      <c r="F30" s="2">
        <v>36678</v>
      </c>
      <c r="G30" s="2">
        <v>36636</v>
      </c>
      <c r="H30" s="65">
        <v>150000</v>
      </c>
      <c r="I30" s="64" t="s">
        <v>60</v>
      </c>
      <c r="J30" s="45">
        <v>0.97760117417863723</v>
      </c>
      <c r="K30" s="5">
        <v>0.47</v>
      </c>
      <c r="L30" s="6">
        <v>37827.457999999999</v>
      </c>
      <c r="M30" s="46">
        <v>0.2</v>
      </c>
      <c r="N30" s="8">
        <f t="shared" si="0"/>
        <v>30000</v>
      </c>
      <c r="O30" s="8">
        <f t="shared" si="1"/>
        <v>30000</v>
      </c>
      <c r="Y30" s="37"/>
      <c r="Z30" s="41"/>
      <c r="AA30" s="41"/>
      <c r="AB30" s="41"/>
      <c r="AC30" s="41"/>
      <c r="AD30" s="41"/>
      <c r="AE30" s="41"/>
      <c r="AF30" s="41"/>
      <c r="AG30" s="41"/>
      <c r="AH30" s="41"/>
      <c r="AI30" s="41"/>
      <c r="AJ30" s="41"/>
      <c r="AK30" s="41"/>
      <c r="AL30" s="41"/>
      <c r="AM30" s="41"/>
      <c r="AN30" s="41"/>
      <c r="AO30" s="41"/>
      <c r="AP30" s="41"/>
      <c r="AQ30" s="41"/>
      <c r="AR30" s="41"/>
      <c r="AS30" s="41"/>
      <c r="AT30" s="41"/>
      <c r="AU30" s="41"/>
      <c r="AV30" s="41"/>
      <c r="AW30" s="41"/>
      <c r="AX30" s="41"/>
      <c r="AY30" s="41"/>
      <c r="AZ30" s="41"/>
      <c r="BA30" s="41"/>
      <c r="BB30" s="41"/>
      <c r="BC30" s="41"/>
      <c r="BD30" s="41"/>
      <c r="BE30" s="41"/>
      <c r="BF30" s="41"/>
      <c r="BG30" s="41"/>
      <c r="BH30" s="41"/>
      <c r="BI30" s="41"/>
      <c r="BJ30" s="41"/>
      <c r="BK30" s="41"/>
      <c r="BL30" s="41"/>
      <c r="BM30" s="41"/>
      <c r="BN30" s="41"/>
      <c r="BO30" s="41"/>
      <c r="BP30" s="41"/>
      <c r="BQ30" s="41"/>
      <c r="BR30" s="41"/>
      <c r="BS30" s="41"/>
      <c r="BT30" s="41"/>
      <c r="BU30" s="41"/>
      <c r="BV30" s="41"/>
      <c r="BW30" s="41"/>
      <c r="BX30" s="41"/>
      <c r="BY30" s="41"/>
      <c r="BZ30" s="41"/>
      <c r="CA30" s="41"/>
      <c r="CB30" s="41"/>
      <c r="CC30" s="41"/>
      <c r="CD30" s="41"/>
      <c r="CE30" s="41"/>
      <c r="CF30" s="41"/>
    </row>
    <row r="31" spans="1:104" x14ac:dyDescent="0.2">
      <c r="A31" s="35" t="s">
        <v>20</v>
      </c>
      <c r="B31" s="35" t="s">
        <v>58</v>
      </c>
      <c r="C31" s="35" t="s">
        <v>22</v>
      </c>
      <c r="D31" s="2" t="s">
        <v>59</v>
      </c>
      <c r="E31" s="35" t="s">
        <v>24</v>
      </c>
      <c r="F31" s="2">
        <v>36708</v>
      </c>
      <c r="G31" s="2">
        <v>36636</v>
      </c>
      <c r="H31" s="65">
        <v>150000</v>
      </c>
      <c r="I31" s="64" t="s">
        <v>60</v>
      </c>
      <c r="J31" s="45">
        <v>0.97243628289026118</v>
      </c>
      <c r="K31" s="5">
        <v>0.39</v>
      </c>
      <c r="L31" s="6">
        <v>41707.599699999999</v>
      </c>
      <c r="M31" s="46">
        <v>0.2</v>
      </c>
      <c r="N31" s="8">
        <f t="shared" si="0"/>
        <v>30000</v>
      </c>
      <c r="O31" s="8">
        <f t="shared" si="1"/>
        <v>30000</v>
      </c>
      <c r="Y31" s="37"/>
      <c r="Z31" s="41"/>
      <c r="AA31" s="41"/>
      <c r="AB31" s="41"/>
      <c r="AC31" s="41"/>
      <c r="AD31" s="41"/>
      <c r="AE31" s="41"/>
      <c r="AF31" s="41"/>
      <c r="AG31" s="41"/>
      <c r="AH31" s="41"/>
      <c r="AI31" s="41"/>
      <c r="AJ31" s="41"/>
      <c r="AK31" s="41"/>
      <c r="AL31" s="41"/>
      <c r="AM31" s="41"/>
      <c r="AN31" s="41"/>
      <c r="AO31" s="41"/>
      <c r="AP31" s="41"/>
      <c r="AQ31" s="41"/>
      <c r="AR31" s="41"/>
      <c r="AS31" s="41"/>
      <c r="AT31" s="41"/>
      <c r="AU31" s="41"/>
      <c r="AV31" s="41"/>
      <c r="AW31" s="41"/>
      <c r="AX31" s="41"/>
      <c r="AY31" s="41"/>
      <c r="AZ31" s="41"/>
      <c r="BA31" s="41"/>
      <c r="BB31" s="41"/>
      <c r="BC31" s="41"/>
      <c r="BD31" s="41"/>
      <c r="BE31" s="41"/>
      <c r="BF31" s="41"/>
      <c r="BG31" s="41"/>
      <c r="BH31" s="41"/>
      <c r="BI31" s="41"/>
      <c r="BJ31" s="41"/>
      <c r="BK31" s="41"/>
      <c r="BL31" s="41"/>
      <c r="BM31" s="41"/>
      <c r="BN31" s="41"/>
      <c r="BO31" s="41"/>
      <c r="BP31" s="41"/>
      <c r="BQ31" s="41"/>
      <c r="BR31" s="41"/>
      <c r="BS31" s="41"/>
      <c r="BT31" s="41"/>
      <c r="BU31" s="41"/>
      <c r="BV31" s="41"/>
      <c r="BW31" s="41"/>
      <c r="BX31" s="41"/>
      <c r="BY31" s="41"/>
      <c r="BZ31" s="41"/>
      <c r="CA31" s="41"/>
      <c r="CB31" s="41"/>
      <c r="CC31" s="41"/>
      <c r="CD31" s="41"/>
      <c r="CE31" s="41"/>
      <c r="CF31" s="41"/>
    </row>
    <row r="32" spans="1:104" x14ac:dyDescent="0.2">
      <c r="A32" s="35" t="s">
        <v>20</v>
      </c>
      <c r="B32" s="35" t="s">
        <v>58</v>
      </c>
      <c r="C32" s="35" t="s">
        <v>22</v>
      </c>
      <c r="D32" s="2" t="s">
        <v>59</v>
      </c>
      <c r="E32" s="35" t="s">
        <v>24</v>
      </c>
      <c r="F32" s="2">
        <v>36739</v>
      </c>
      <c r="G32" s="2">
        <v>36636</v>
      </c>
      <c r="H32" s="65">
        <v>150000</v>
      </c>
      <c r="I32" s="64" t="s">
        <v>60</v>
      </c>
      <c r="J32" s="45">
        <v>0.96704383429418561</v>
      </c>
      <c r="K32" s="5">
        <v>0.55000000000000004</v>
      </c>
      <c r="L32" s="6">
        <v>-12344.374</v>
      </c>
      <c r="M32" s="46">
        <v>0.2</v>
      </c>
      <c r="N32" s="8">
        <f t="shared" si="0"/>
        <v>30000</v>
      </c>
      <c r="O32" s="8">
        <f t="shared" si="1"/>
        <v>30000</v>
      </c>
      <c r="Y32" s="37"/>
      <c r="Z32" s="41"/>
      <c r="AA32" s="41"/>
      <c r="AB32" s="41"/>
      <c r="AC32" s="41"/>
      <c r="AD32" s="41"/>
      <c r="AE32" s="41"/>
      <c r="AF32" s="41"/>
      <c r="AG32" s="41"/>
      <c r="AH32" s="41"/>
      <c r="AI32" s="41"/>
      <c r="AJ32" s="41"/>
      <c r="AK32" s="41"/>
      <c r="AL32" s="41"/>
      <c r="AM32" s="41"/>
      <c r="AN32" s="41"/>
      <c r="AO32" s="41"/>
      <c r="AP32" s="41"/>
      <c r="AQ32" s="41"/>
      <c r="AR32" s="41"/>
      <c r="AS32" s="41"/>
      <c r="AT32" s="41"/>
      <c r="AU32" s="41"/>
      <c r="AV32" s="41"/>
      <c r="AW32" s="41"/>
      <c r="AX32" s="41"/>
      <c r="AY32" s="41"/>
      <c r="AZ32" s="41"/>
      <c r="BA32" s="41"/>
      <c r="BB32" s="41"/>
      <c r="BC32" s="41"/>
      <c r="BD32" s="41"/>
      <c r="BE32" s="41"/>
      <c r="BF32" s="41"/>
      <c r="BG32" s="41"/>
      <c r="BH32" s="41"/>
      <c r="BI32" s="41"/>
      <c r="BJ32" s="41"/>
      <c r="BK32" s="41"/>
      <c r="BL32" s="41"/>
      <c r="BM32" s="41"/>
      <c r="BN32" s="41"/>
      <c r="BO32" s="41"/>
      <c r="BP32" s="41"/>
      <c r="BQ32" s="41"/>
      <c r="BR32" s="41"/>
      <c r="BS32" s="41"/>
      <c r="BT32" s="41"/>
      <c r="BU32" s="41"/>
      <c r="BV32" s="41"/>
      <c r="BW32" s="41"/>
      <c r="BX32" s="41"/>
      <c r="BY32" s="41"/>
      <c r="BZ32" s="41"/>
      <c r="CA32" s="41"/>
      <c r="CB32" s="41"/>
      <c r="CC32" s="41"/>
      <c r="CD32" s="41"/>
      <c r="CE32" s="41"/>
      <c r="CF32" s="41"/>
    </row>
    <row r="33" spans="1:84" x14ac:dyDescent="0.2">
      <c r="A33" s="35" t="s">
        <v>20</v>
      </c>
      <c r="B33" s="35" t="s">
        <v>58</v>
      </c>
      <c r="C33" s="35" t="s">
        <v>22</v>
      </c>
      <c r="D33" s="2" t="s">
        <v>59</v>
      </c>
      <c r="E33" s="35" t="s">
        <v>24</v>
      </c>
      <c r="F33" s="2">
        <v>36770</v>
      </c>
      <c r="G33" s="2">
        <v>36636</v>
      </c>
      <c r="H33" s="65">
        <v>150000</v>
      </c>
      <c r="I33" s="64" t="s">
        <v>60</v>
      </c>
      <c r="J33" s="45">
        <v>0.96158727673566891</v>
      </c>
      <c r="K33" s="5">
        <v>0.47</v>
      </c>
      <c r="L33" s="6">
        <v>-23388.195199999998</v>
      </c>
      <c r="M33" s="46">
        <v>0.2</v>
      </c>
      <c r="N33" s="8">
        <f t="shared" si="0"/>
        <v>30000</v>
      </c>
      <c r="O33" s="8">
        <f t="shared" si="1"/>
        <v>30000</v>
      </c>
      <c r="Y33" s="37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1"/>
      <c r="AN33" s="41"/>
      <c r="AO33" s="41"/>
      <c r="AP33" s="41"/>
      <c r="AQ33" s="41"/>
      <c r="AR33" s="41"/>
      <c r="AS33" s="41"/>
      <c r="AT33" s="41"/>
      <c r="AU33" s="41"/>
      <c r="AV33" s="41"/>
      <c r="AW33" s="41"/>
      <c r="AX33" s="41"/>
      <c r="AY33" s="41"/>
      <c r="AZ33" s="41"/>
      <c r="BA33" s="41"/>
      <c r="BB33" s="41"/>
      <c r="BC33" s="41"/>
      <c r="BD33" s="41"/>
      <c r="BE33" s="41"/>
      <c r="BF33" s="41"/>
      <c r="BG33" s="41"/>
      <c r="BH33" s="41"/>
      <c r="BI33" s="41"/>
      <c r="BJ33" s="41"/>
      <c r="BK33" s="41"/>
      <c r="BL33" s="41"/>
      <c r="BM33" s="41"/>
      <c r="BN33" s="41"/>
      <c r="BO33" s="41"/>
      <c r="BP33" s="41"/>
      <c r="BQ33" s="41"/>
      <c r="BR33" s="41"/>
      <c r="BS33" s="41"/>
      <c r="BT33" s="41"/>
      <c r="BU33" s="41"/>
      <c r="BV33" s="41"/>
      <c r="BW33" s="41"/>
      <c r="BX33" s="41"/>
      <c r="BY33" s="41"/>
      <c r="BZ33" s="41"/>
      <c r="CA33" s="41"/>
      <c r="CB33" s="41"/>
      <c r="CC33" s="41"/>
      <c r="CD33" s="41"/>
      <c r="CE33" s="41"/>
      <c r="CF33" s="41"/>
    </row>
    <row r="34" spans="1:84" x14ac:dyDescent="0.2">
      <c r="A34" s="35" t="s">
        <v>20</v>
      </c>
      <c r="B34" s="35" t="s">
        <v>58</v>
      </c>
      <c r="C34" s="35" t="s">
        <v>22</v>
      </c>
      <c r="D34" s="2" t="s">
        <v>59</v>
      </c>
      <c r="E34" s="35" t="s">
        <v>24</v>
      </c>
      <c r="F34" s="2">
        <v>36800</v>
      </c>
      <c r="G34" s="2">
        <v>36636</v>
      </c>
      <c r="H34" s="65">
        <v>150000</v>
      </c>
      <c r="I34" s="64" t="s">
        <v>60</v>
      </c>
      <c r="J34" s="45">
        <v>0.95626713398158714</v>
      </c>
      <c r="K34" s="5">
        <v>0.39</v>
      </c>
      <c r="L34" s="6">
        <v>-27420.568899999998</v>
      </c>
      <c r="M34" s="46">
        <v>0.2</v>
      </c>
      <c r="N34" s="8">
        <f t="shared" si="0"/>
        <v>30000</v>
      </c>
      <c r="O34" s="8">
        <f t="shared" si="1"/>
        <v>30000</v>
      </c>
      <c r="Y34" s="37"/>
      <c r="Z34" s="41"/>
      <c r="AA34" s="41"/>
      <c r="AB34" s="41"/>
      <c r="AC34" s="41"/>
      <c r="AD34" s="41"/>
      <c r="AE34" s="41"/>
      <c r="AF34" s="41"/>
      <c r="AG34" s="41"/>
      <c r="AH34" s="41"/>
      <c r="AI34" s="41"/>
      <c r="AJ34" s="41"/>
      <c r="AK34" s="41"/>
      <c r="AL34" s="41"/>
      <c r="AM34" s="41"/>
      <c r="AN34" s="41"/>
      <c r="AO34" s="41"/>
      <c r="AP34" s="41"/>
      <c r="AQ34" s="41"/>
      <c r="AR34" s="41"/>
      <c r="AS34" s="41"/>
      <c r="AT34" s="41"/>
      <c r="AU34" s="41"/>
      <c r="AV34" s="41"/>
      <c r="AW34" s="41"/>
      <c r="AX34" s="41"/>
      <c r="AY34" s="41"/>
      <c r="AZ34" s="41"/>
      <c r="BA34" s="41"/>
      <c r="BB34" s="41"/>
      <c r="BC34" s="41"/>
      <c r="BD34" s="41"/>
      <c r="BE34" s="41"/>
      <c r="BF34" s="41"/>
      <c r="BG34" s="41"/>
      <c r="BH34" s="41"/>
      <c r="BI34" s="41"/>
      <c r="BJ34" s="41"/>
      <c r="BK34" s="41"/>
      <c r="BL34" s="41"/>
      <c r="BM34" s="41"/>
      <c r="BN34" s="41"/>
      <c r="BO34" s="41"/>
      <c r="BP34" s="41"/>
      <c r="BQ34" s="41"/>
      <c r="BR34" s="41"/>
      <c r="BS34" s="41"/>
      <c r="BT34" s="41"/>
      <c r="BU34" s="41"/>
      <c r="BV34" s="41"/>
      <c r="BW34" s="41"/>
      <c r="BX34" s="41"/>
      <c r="BY34" s="41"/>
      <c r="BZ34" s="41"/>
      <c r="CA34" s="41"/>
      <c r="CB34" s="41"/>
      <c r="CC34" s="41"/>
      <c r="CD34" s="41"/>
      <c r="CE34" s="41"/>
      <c r="CF34" s="41"/>
    </row>
    <row r="35" spans="1:84" x14ac:dyDescent="0.2">
      <c r="A35" s="35"/>
      <c r="B35" s="35"/>
      <c r="C35" s="35"/>
      <c r="E35" s="35"/>
      <c r="Y35" s="37"/>
      <c r="Z35" s="41"/>
      <c r="AA35" s="41"/>
      <c r="AB35" s="41"/>
      <c r="AC35" s="41"/>
      <c r="AD35" s="41"/>
      <c r="AE35" s="41"/>
      <c r="AF35" s="41"/>
      <c r="AG35" s="41"/>
      <c r="AH35" s="41"/>
      <c r="AI35" s="41"/>
      <c r="AJ35" s="41"/>
      <c r="AK35" s="41"/>
      <c r="AL35" s="41"/>
      <c r="AM35" s="41"/>
      <c r="AN35" s="41"/>
      <c r="AO35" s="41"/>
      <c r="AP35" s="41"/>
      <c r="AQ35" s="41"/>
      <c r="AR35" s="41"/>
      <c r="AS35" s="41"/>
      <c r="AT35" s="41"/>
      <c r="AU35" s="41"/>
      <c r="AV35" s="41"/>
      <c r="AW35" s="41"/>
      <c r="AX35" s="41"/>
      <c r="AY35" s="41"/>
      <c r="AZ35" s="41"/>
      <c r="BA35" s="41"/>
      <c r="BB35" s="41"/>
      <c r="BC35" s="41"/>
      <c r="BD35" s="41"/>
      <c r="BE35" s="41"/>
      <c r="BF35" s="41"/>
      <c r="BG35" s="41"/>
      <c r="BH35" s="41"/>
      <c r="BI35" s="41"/>
      <c r="BJ35" s="41"/>
      <c r="BK35" s="41"/>
      <c r="BL35" s="41"/>
      <c r="BM35" s="41"/>
      <c r="BN35" s="41"/>
      <c r="BO35" s="41"/>
      <c r="BP35" s="41"/>
      <c r="BQ35" s="41"/>
      <c r="BR35" s="41"/>
      <c r="BS35" s="41"/>
      <c r="BT35" s="41"/>
      <c r="BU35" s="41"/>
      <c r="BV35" s="41"/>
      <c r="BW35" s="41"/>
      <c r="BX35" s="41"/>
      <c r="BY35" s="41"/>
      <c r="BZ35" s="41"/>
      <c r="CA35" s="41"/>
      <c r="CB35" s="41"/>
      <c r="CC35" s="41"/>
      <c r="CD35" s="41"/>
      <c r="CE35" s="41"/>
      <c r="CF35" s="41"/>
    </row>
    <row r="36" spans="1:84" x14ac:dyDescent="0.2">
      <c r="A36" s="35"/>
      <c r="B36" s="35"/>
      <c r="C36" s="35"/>
      <c r="E36" s="35"/>
      <c r="Y36" s="37"/>
      <c r="Z36" s="41"/>
      <c r="AA36" s="41"/>
      <c r="AB36" s="41"/>
      <c r="AC36" s="41"/>
      <c r="AD36" s="41"/>
      <c r="AE36" s="41"/>
      <c r="AF36" s="41"/>
      <c r="AG36" s="41"/>
      <c r="AH36" s="41"/>
      <c r="AI36" s="41"/>
      <c r="AJ36" s="41"/>
      <c r="AK36" s="41"/>
      <c r="AL36" s="41"/>
      <c r="AM36" s="41"/>
      <c r="AN36" s="41"/>
      <c r="AO36" s="41"/>
      <c r="AP36" s="41"/>
      <c r="AQ36" s="41"/>
      <c r="AR36" s="41"/>
      <c r="AS36" s="41"/>
      <c r="AT36" s="41"/>
      <c r="AU36" s="41"/>
      <c r="AV36" s="41"/>
      <c r="AW36" s="41"/>
      <c r="AX36" s="41"/>
      <c r="AY36" s="41"/>
      <c r="AZ36" s="41"/>
      <c r="BA36" s="41"/>
      <c r="BB36" s="41"/>
      <c r="BC36" s="41"/>
      <c r="BD36" s="41"/>
      <c r="BE36" s="41"/>
      <c r="BF36" s="41"/>
      <c r="BG36" s="41"/>
      <c r="BH36" s="41"/>
      <c r="BI36" s="41"/>
      <c r="BJ36" s="41"/>
      <c r="BK36" s="41"/>
      <c r="BL36" s="41"/>
      <c r="BM36" s="41"/>
      <c r="BN36" s="41"/>
      <c r="BO36" s="41"/>
      <c r="BP36" s="41"/>
      <c r="BQ36" s="41"/>
      <c r="BR36" s="41"/>
      <c r="BS36" s="41"/>
      <c r="BT36" s="41"/>
      <c r="BU36" s="41"/>
      <c r="BV36" s="41"/>
      <c r="BW36" s="41"/>
      <c r="BX36" s="41"/>
      <c r="BY36" s="41"/>
      <c r="BZ36" s="41"/>
      <c r="CA36" s="41"/>
      <c r="CB36" s="41"/>
      <c r="CC36" s="41"/>
      <c r="CD36" s="41"/>
      <c r="CE36" s="41"/>
      <c r="CF36" s="41"/>
    </row>
    <row r="37" spans="1:84" x14ac:dyDescent="0.2">
      <c r="A37" s="35"/>
      <c r="B37" s="35"/>
      <c r="C37" s="35"/>
      <c r="E37" s="35"/>
      <c r="Y37" s="37"/>
      <c r="Z37" s="41"/>
      <c r="AA37" s="41"/>
      <c r="AB37" s="41"/>
      <c r="AC37" s="41"/>
      <c r="AD37" s="41"/>
      <c r="AE37" s="41"/>
      <c r="AF37" s="41"/>
      <c r="AG37" s="41"/>
      <c r="AH37" s="41"/>
      <c r="AI37" s="41"/>
      <c r="AJ37" s="41"/>
      <c r="AK37" s="41"/>
      <c r="AL37" s="41"/>
      <c r="AM37" s="41"/>
      <c r="AN37" s="41"/>
      <c r="AO37" s="41"/>
      <c r="AP37" s="41"/>
      <c r="AQ37" s="41"/>
      <c r="AR37" s="41"/>
      <c r="AS37" s="41"/>
      <c r="AT37" s="41"/>
      <c r="AU37" s="41"/>
      <c r="AV37" s="41"/>
      <c r="AW37" s="41"/>
      <c r="AX37" s="41"/>
      <c r="AY37" s="41"/>
      <c r="AZ37" s="41"/>
      <c r="BA37" s="41"/>
      <c r="BB37" s="41"/>
      <c r="BC37" s="41"/>
      <c r="BD37" s="41"/>
      <c r="BE37" s="41"/>
      <c r="BF37" s="41"/>
      <c r="BG37" s="41"/>
      <c r="BH37" s="41"/>
      <c r="BI37" s="41"/>
      <c r="BJ37" s="41"/>
      <c r="BK37" s="41"/>
      <c r="BL37" s="41"/>
      <c r="BM37" s="41"/>
      <c r="BN37" s="41"/>
      <c r="BO37" s="41"/>
      <c r="BP37" s="41"/>
      <c r="BQ37" s="41"/>
      <c r="BR37" s="41"/>
      <c r="BS37" s="41"/>
      <c r="BT37" s="41"/>
      <c r="BU37" s="41"/>
      <c r="BV37" s="41"/>
      <c r="BW37" s="41"/>
      <c r="BX37" s="41"/>
      <c r="BY37" s="41"/>
      <c r="BZ37" s="41"/>
      <c r="CA37" s="41"/>
      <c r="CB37" s="41"/>
      <c r="CC37" s="41"/>
      <c r="CD37" s="41"/>
      <c r="CE37" s="41"/>
      <c r="CF37" s="41"/>
    </row>
    <row r="38" spans="1:84" x14ac:dyDescent="0.2">
      <c r="A38" s="35"/>
      <c r="B38" s="35"/>
      <c r="C38" s="35"/>
      <c r="E38" s="35"/>
      <c r="Y38" s="37"/>
      <c r="Z38" s="41"/>
      <c r="AA38" s="41"/>
      <c r="AB38" s="41"/>
      <c r="AC38" s="41"/>
      <c r="AD38" s="41"/>
      <c r="AE38" s="41"/>
      <c r="AF38" s="41"/>
      <c r="AG38" s="41"/>
      <c r="AH38" s="41"/>
      <c r="AI38" s="41"/>
      <c r="AJ38" s="41"/>
      <c r="AK38" s="41"/>
      <c r="AL38" s="41"/>
      <c r="AM38" s="41"/>
      <c r="AN38" s="41"/>
      <c r="AO38" s="41"/>
      <c r="AP38" s="41"/>
      <c r="AQ38" s="41"/>
      <c r="AR38" s="41"/>
      <c r="AS38" s="41"/>
      <c r="AT38" s="41"/>
      <c r="AU38" s="41"/>
      <c r="AV38" s="41"/>
      <c r="AW38" s="41"/>
      <c r="AX38" s="41"/>
      <c r="AY38" s="41"/>
      <c r="AZ38" s="41"/>
      <c r="BA38" s="41"/>
      <c r="BB38" s="41"/>
      <c r="BC38" s="41"/>
      <c r="BD38" s="41"/>
      <c r="BE38" s="41"/>
      <c r="BF38" s="41"/>
      <c r="BG38" s="41"/>
      <c r="BH38" s="41"/>
      <c r="BI38" s="41"/>
      <c r="BJ38" s="41"/>
      <c r="BK38" s="41"/>
      <c r="BL38" s="41"/>
      <c r="BM38" s="41"/>
      <c r="BN38" s="41"/>
      <c r="BO38" s="41"/>
      <c r="BP38" s="41"/>
      <c r="BQ38" s="41"/>
      <c r="BR38" s="41"/>
      <c r="BS38" s="41"/>
      <c r="BT38" s="41"/>
      <c r="BU38" s="41"/>
      <c r="BV38" s="41"/>
      <c r="BW38" s="41"/>
      <c r="BX38" s="41"/>
      <c r="BY38" s="41"/>
      <c r="BZ38" s="41"/>
      <c r="CA38" s="41"/>
      <c r="CB38" s="41"/>
      <c r="CC38" s="41"/>
      <c r="CD38" s="41"/>
      <c r="CE38" s="41"/>
      <c r="CF38" s="41"/>
    </row>
    <row r="39" spans="1:84" x14ac:dyDescent="0.2">
      <c r="A39" s="35"/>
      <c r="B39" s="35"/>
      <c r="C39" s="35"/>
      <c r="E39" s="35"/>
      <c r="Y39" s="37"/>
      <c r="Z39" s="41"/>
      <c r="AA39" s="41"/>
      <c r="AB39" s="41"/>
      <c r="AC39" s="41"/>
      <c r="AD39" s="41"/>
      <c r="AE39" s="41"/>
      <c r="AF39" s="41"/>
      <c r="AG39" s="41"/>
      <c r="AH39" s="41"/>
      <c r="AI39" s="41"/>
      <c r="AJ39" s="41"/>
      <c r="AK39" s="41"/>
      <c r="AL39" s="41"/>
      <c r="AM39" s="41"/>
      <c r="AN39" s="41"/>
      <c r="AO39" s="41"/>
      <c r="AP39" s="41"/>
      <c r="AQ39" s="41"/>
      <c r="AR39" s="41"/>
      <c r="AS39" s="41"/>
      <c r="AT39" s="41"/>
      <c r="AU39" s="41"/>
      <c r="AV39" s="41"/>
      <c r="AW39" s="41"/>
      <c r="AX39" s="41"/>
      <c r="AY39" s="41"/>
      <c r="AZ39" s="41"/>
      <c r="BA39" s="41"/>
      <c r="BB39" s="41"/>
      <c r="BC39" s="41"/>
      <c r="BD39" s="41"/>
      <c r="BE39" s="41"/>
      <c r="BF39" s="41"/>
      <c r="BG39" s="41"/>
      <c r="BH39" s="41"/>
      <c r="BI39" s="41"/>
      <c r="BJ39" s="41"/>
      <c r="BK39" s="41"/>
      <c r="BL39" s="41"/>
      <c r="BM39" s="41"/>
      <c r="BN39" s="41"/>
      <c r="BO39" s="41"/>
      <c r="BP39" s="41"/>
      <c r="BQ39" s="41"/>
      <c r="BR39" s="41"/>
      <c r="BS39" s="41"/>
      <c r="BT39" s="41"/>
      <c r="BU39" s="41"/>
      <c r="BV39" s="41"/>
      <c r="BW39" s="41"/>
      <c r="BX39" s="41"/>
      <c r="BY39" s="41"/>
      <c r="BZ39" s="41"/>
      <c r="CA39" s="41"/>
      <c r="CB39" s="41"/>
      <c r="CC39" s="41"/>
      <c r="CD39" s="41"/>
      <c r="CE39" s="41"/>
      <c r="CF39" s="41"/>
    </row>
    <row r="40" spans="1:84" x14ac:dyDescent="0.2">
      <c r="A40" s="35"/>
      <c r="B40" s="35"/>
      <c r="C40" s="35"/>
      <c r="E40" s="35"/>
      <c r="Y40" s="37"/>
      <c r="Z40" s="41"/>
      <c r="AA40" s="41"/>
      <c r="AB40" s="41"/>
      <c r="AC40" s="41"/>
      <c r="AD40" s="41"/>
      <c r="AE40" s="41"/>
      <c r="AF40" s="41"/>
      <c r="AG40" s="41"/>
      <c r="AH40" s="41"/>
      <c r="AI40" s="41"/>
      <c r="AJ40" s="41"/>
      <c r="AK40" s="41"/>
      <c r="AL40" s="41"/>
      <c r="AM40" s="41"/>
      <c r="AN40" s="41"/>
      <c r="AO40" s="41"/>
      <c r="AP40" s="41"/>
      <c r="AQ40" s="41"/>
      <c r="AR40" s="41"/>
      <c r="AS40" s="41"/>
      <c r="AT40" s="41"/>
      <c r="AU40" s="41"/>
      <c r="AV40" s="41"/>
      <c r="AW40" s="41"/>
      <c r="AX40" s="41"/>
      <c r="AY40" s="41"/>
      <c r="AZ40" s="41"/>
      <c r="BA40" s="41"/>
      <c r="BB40" s="41"/>
      <c r="BC40" s="41"/>
      <c r="BD40" s="41"/>
      <c r="BE40" s="41"/>
      <c r="BF40" s="41"/>
      <c r="BG40" s="41"/>
      <c r="BH40" s="41"/>
      <c r="BI40" s="41"/>
      <c r="BJ40" s="41"/>
      <c r="BK40" s="41"/>
      <c r="BL40" s="41"/>
      <c r="BM40" s="41"/>
      <c r="BN40" s="41"/>
      <c r="BO40" s="41"/>
      <c r="BP40" s="41"/>
      <c r="BQ40" s="41"/>
      <c r="BR40" s="41"/>
      <c r="BS40" s="41"/>
      <c r="BT40" s="41"/>
      <c r="BU40" s="41"/>
      <c r="BV40" s="41"/>
      <c r="BW40" s="41"/>
      <c r="BX40" s="41"/>
      <c r="BY40" s="41"/>
      <c r="BZ40" s="41"/>
      <c r="CA40" s="41"/>
      <c r="CB40" s="41"/>
      <c r="CC40" s="41"/>
      <c r="CD40" s="41"/>
      <c r="CE40" s="41"/>
      <c r="CF40" s="41"/>
    </row>
    <row r="41" spans="1:84" x14ac:dyDescent="0.2">
      <c r="A41" s="35"/>
      <c r="B41" s="35"/>
      <c r="C41" s="35"/>
      <c r="E41" s="35"/>
      <c r="Y41" s="37"/>
      <c r="Z41" s="41"/>
      <c r="AA41" s="41"/>
      <c r="AB41" s="41"/>
      <c r="AC41" s="41"/>
      <c r="AD41" s="41"/>
      <c r="AE41" s="41"/>
      <c r="AF41" s="41"/>
      <c r="AG41" s="41"/>
      <c r="AH41" s="41"/>
      <c r="AI41" s="41"/>
      <c r="AJ41" s="41"/>
      <c r="AK41" s="41"/>
      <c r="AL41" s="41"/>
      <c r="AM41" s="41"/>
      <c r="AN41" s="41"/>
      <c r="AO41" s="41"/>
      <c r="AP41" s="41"/>
      <c r="AQ41" s="41"/>
      <c r="AR41" s="41"/>
      <c r="AS41" s="41"/>
      <c r="AT41" s="41"/>
      <c r="AU41" s="41"/>
      <c r="AV41" s="41"/>
      <c r="AW41" s="41"/>
      <c r="AX41" s="41"/>
      <c r="AY41" s="41"/>
      <c r="AZ41" s="41"/>
      <c r="BA41" s="41"/>
      <c r="BB41" s="41"/>
      <c r="BC41" s="41"/>
      <c r="BD41" s="41"/>
      <c r="BE41" s="41"/>
      <c r="BF41" s="41"/>
      <c r="BG41" s="41"/>
      <c r="BH41" s="41"/>
      <c r="BI41" s="41"/>
      <c r="BJ41" s="41"/>
      <c r="BK41" s="41"/>
      <c r="BL41" s="41"/>
      <c r="BM41" s="41"/>
      <c r="BN41" s="41"/>
      <c r="BO41" s="41"/>
      <c r="BP41" s="41"/>
      <c r="BQ41" s="41"/>
      <c r="BR41" s="41"/>
      <c r="BS41" s="41"/>
      <c r="BT41" s="41"/>
      <c r="BU41" s="41"/>
      <c r="BV41" s="41"/>
      <c r="BW41" s="41"/>
      <c r="BX41" s="41"/>
      <c r="BY41" s="41"/>
      <c r="BZ41" s="41"/>
      <c r="CA41" s="41"/>
      <c r="CB41" s="41"/>
      <c r="CC41" s="41"/>
      <c r="CD41" s="41"/>
      <c r="CE41" s="41"/>
      <c r="CF41" s="41"/>
    </row>
    <row r="42" spans="1:84" x14ac:dyDescent="0.2">
      <c r="A42" s="35"/>
      <c r="B42" s="35"/>
      <c r="C42" s="35"/>
      <c r="E42" s="35"/>
      <c r="Y42" s="37"/>
      <c r="Z42" s="41"/>
      <c r="AA42" s="41"/>
      <c r="AB42" s="41"/>
      <c r="AC42" s="41"/>
      <c r="AD42" s="41"/>
      <c r="AE42" s="41"/>
      <c r="AF42" s="41"/>
      <c r="AG42" s="41"/>
      <c r="AH42" s="41"/>
      <c r="AI42" s="41"/>
      <c r="AJ42" s="41"/>
      <c r="AK42" s="41"/>
      <c r="AL42" s="41"/>
      <c r="AM42" s="41"/>
      <c r="AN42" s="41"/>
      <c r="AO42" s="41"/>
      <c r="AP42" s="41"/>
      <c r="AQ42" s="41"/>
      <c r="AR42" s="41"/>
      <c r="AS42" s="41"/>
      <c r="AT42" s="41"/>
      <c r="AU42" s="41"/>
      <c r="AV42" s="41"/>
      <c r="AW42" s="41"/>
      <c r="AX42" s="41"/>
      <c r="AY42" s="41"/>
      <c r="AZ42" s="41"/>
      <c r="BA42" s="41"/>
      <c r="BB42" s="41"/>
      <c r="BC42" s="41"/>
      <c r="BD42" s="41"/>
      <c r="BE42" s="41"/>
      <c r="BF42" s="41"/>
      <c r="BG42" s="41"/>
      <c r="BH42" s="41"/>
      <c r="BI42" s="41"/>
      <c r="BJ42" s="41"/>
      <c r="BK42" s="41"/>
      <c r="BL42" s="41"/>
      <c r="BM42" s="41"/>
      <c r="BN42" s="41"/>
      <c r="BO42" s="41"/>
      <c r="BP42" s="41"/>
      <c r="BQ42" s="41"/>
      <c r="BR42" s="41"/>
      <c r="BS42" s="41"/>
      <c r="BT42" s="41"/>
      <c r="BU42" s="41"/>
      <c r="BV42" s="41"/>
      <c r="BW42" s="41"/>
      <c r="BX42" s="41"/>
      <c r="BY42" s="41"/>
      <c r="BZ42" s="41"/>
      <c r="CA42" s="41"/>
      <c r="CB42" s="41"/>
      <c r="CC42" s="41"/>
      <c r="CD42" s="41"/>
      <c r="CE42" s="41"/>
      <c r="CF42" s="41"/>
    </row>
    <row r="43" spans="1:84" x14ac:dyDescent="0.2">
      <c r="A43" s="35"/>
      <c r="B43" s="35"/>
      <c r="C43" s="35"/>
      <c r="E43" s="35"/>
      <c r="Y43" s="37"/>
      <c r="Z43" s="41"/>
      <c r="AA43" s="41"/>
      <c r="AB43" s="41"/>
      <c r="AC43" s="41"/>
      <c r="AD43" s="41"/>
      <c r="AE43" s="41"/>
      <c r="AF43" s="41"/>
      <c r="AG43" s="41"/>
      <c r="AH43" s="41"/>
      <c r="AI43" s="41"/>
      <c r="AJ43" s="41"/>
      <c r="AK43" s="41"/>
      <c r="AL43" s="41"/>
      <c r="AM43" s="41"/>
      <c r="AN43" s="41"/>
      <c r="AO43" s="41"/>
      <c r="AP43" s="41"/>
      <c r="AQ43" s="41"/>
      <c r="AR43" s="41"/>
      <c r="AS43" s="41"/>
      <c r="AT43" s="41"/>
      <c r="AU43" s="41"/>
      <c r="AV43" s="41"/>
      <c r="AW43" s="41"/>
      <c r="AX43" s="41"/>
      <c r="AY43" s="41"/>
      <c r="AZ43" s="41"/>
      <c r="BA43" s="41"/>
      <c r="BB43" s="41"/>
      <c r="BC43" s="41"/>
      <c r="BD43" s="41"/>
      <c r="BE43" s="41"/>
      <c r="BF43" s="41"/>
      <c r="BG43" s="41"/>
      <c r="BH43" s="41"/>
      <c r="BI43" s="41"/>
      <c r="BJ43" s="41"/>
      <c r="BK43" s="41"/>
      <c r="BL43" s="41"/>
      <c r="BM43" s="41"/>
      <c r="BN43" s="41"/>
      <c r="BO43" s="41"/>
      <c r="BP43" s="41"/>
      <c r="BQ43" s="41"/>
      <c r="BR43" s="41"/>
      <c r="BS43" s="41"/>
      <c r="BT43" s="41"/>
      <c r="BU43" s="41"/>
      <c r="BV43" s="41"/>
      <c r="BW43" s="41"/>
      <c r="BX43" s="41"/>
      <c r="BY43" s="41"/>
      <c r="BZ43" s="41"/>
      <c r="CA43" s="41"/>
      <c r="CB43" s="41"/>
      <c r="CC43" s="41"/>
      <c r="CD43" s="41"/>
      <c r="CE43" s="41"/>
      <c r="CF43" s="41"/>
    </row>
    <row r="44" spans="1:84" x14ac:dyDescent="0.2">
      <c r="A44" s="35"/>
      <c r="B44" s="35"/>
      <c r="C44" s="35"/>
      <c r="E44" s="35"/>
      <c r="Y44" s="37"/>
      <c r="Z44" s="41"/>
      <c r="AA44" s="41"/>
      <c r="AB44" s="41"/>
      <c r="AC44" s="41"/>
      <c r="AD44" s="41"/>
      <c r="AE44" s="41"/>
      <c r="AF44" s="41"/>
      <c r="AG44" s="41"/>
      <c r="AH44" s="41"/>
      <c r="AI44" s="41"/>
      <c r="AJ44" s="41"/>
      <c r="AK44" s="41"/>
      <c r="AL44" s="41"/>
      <c r="AM44" s="41"/>
      <c r="AN44" s="41"/>
      <c r="AO44" s="41"/>
      <c r="AP44" s="41"/>
      <c r="AQ44" s="41"/>
      <c r="AR44" s="41"/>
      <c r="AS44" s="41"/>
      <c r="AT44" s="41"/>
      <c r="AU44" s="41"/>
      <c r="AV44" s="41"/>
      <c r="AW44" s="41"/>
      <c r="AX44" s="41"/>
      <c r="AY44" s="41"/>
      <c r="AZ44" s="41"/>
      <c r="BA44" s="41"/>
      <c r="BB44" s="41"/>
      <c r="BC44" s="41"/>
      <c r="BD44" s="41"/>
      <c r="BE44" s="41"/>
      <c r="BF44" s="41"/>
      <c r="BG44" s="41"/>
      <c r="BH44" s="41"/>
      <c r="BI44" s="41"/>
      <c r="BJ44" s="41"/>
      <c r="BK44" s="41"/>
      <c r="BL44" s="41"/>
      <c r="BM44" s="41"/>
      <c r="BN44" s="41"/>
      <c r="BO44" s="41"/>
      <c r="BP44" s="41"/>
      <c r="BQ44" s="41"/>
      <c r="BR44" s="41"/>
      <c r="BS44" s="41"/>
      <c r="BT44" s="41"/>
      <c r="BU44" s="41"/>
      <c r="BV44" s="41"/>
      <c r="BW44" s="41"/>
      <c r="BX44" s="41"/>
      <c r="BY44" s="41"/>
      <c r="BZ44" s="41"/>
      <c r="CA44" s="41"/>
      <c r="CB44" s="41"/>
      <c r="CC44" s="41"/>
      <c r="CD44" s="41"/>
      <c r="CE44" s="41"/>
      <c r="CF44" s="41"/>
    </row>
    <row r="45" spans="1:84" x14ac:dyDescent="0.2">
      <c r="A45" s="35"/>
      <c r="B45" s="35"/>
      <c r="C45" s="35"/>
      <c r="E45" s="35"/>
      <c r="Y45" s="37"/>
      <c r="Z45" s="41"/>
      <c r="AA45" s="41"/>
      <c r="AB45" s="41"/>
      <c r="AC45" s="41"/>
      <c r="AD45" s="41"/>
      <c r="AE45" s="41"/>
      <c r="AF45" s="41"/>
      <c r="AG45" s="41"/>
      <c r="AH45" s="41"/>
      <c r="AI45" s="41"/>
      <c r="AJ45" s="41"/>
      <c r="AK45" s="41"/>
      <c r="AL45" s="41"/>
      <c r="AM45" s="41"/>
      <c r="AN45" s="41"/>
      <c r="AO45" s="41"/>
      <c r="AP45" s="41"/>
      <c r="AQ45" s="41"/>
      <c r="AR45" s="41"/>
      <c r="AS45" s="41"/>
      <c r="AT45" s="41"/>
      <c r="AU45" s="41"/>
      <c r="AV45" s="41"/>
      <c r="AW45" s="41"/>
      <c r="AX45" s="41"/>
      <c r="AY45" s="41"/>
      <c r="AZ45" s="41"/>
      <c r="BA45" s="41"/>
      <c r="BB45" s="41"/>
      <c r="BC45" s="41"/>
      <c r="BD45" s="41"/>
      <c r="BE45" s="41"/>
      <c r="BF45" s="41"/>
      <c r="BG45" s="41"/>
      <c r="BH45" s="41"/>
      <c r="BI45" s="41"/>
      <c r="BJ45" s="41"/>
      <c r="BK45" s="41"/>
      <c r="BL45" s="41"/>
      <c r="BM45" s="41"/>
      <c r="BN45" s="41"/>
      <c r="BO45" s="41"/>
      <c r="BP45" s="41"/>
      <c r="BQ45" s="41"/>
      <c r="BR45" s="41"/>
      <c r="BS45" s="41"/>
      <c r="BT45" s="41"/>
      <c r="BU45" s="41"/>
      <c r="BV45" s="41"/>
      <c r="BW45" s="41"/>
      <c r="BX45" s="41"/>
      <c r="BY45" s="41"/>
      <c r="BZ45" s="41"/>
      <c r="CA45" s="41"/>
      <c r="CB45" s="41"/>
      <c r="CC45" s="41"/>
      <c r="CD45" s="41"/>
      <c r="CE45" s="41"/>
      <c r="CF45" s="41"/>
    </row>
    <row r="46" spans="1:84" x14ac:dyDescent="0.2">
      <c r="A46" s="35"/>
      <c r="B46" s="35"/>
      <c r="C46" s="35"/>
      <c r="E46" s="35"/>
      <c r="Y46" s="37"/>
      <c r="Z46" s="41"/>
      <c r="AA46" s="41"/>
      <c r="AB46" s="41"/>
      <c r="AC46" s="41"/>
      <c r="AD46" s="41"/>
      <c r="AE46" s="41"/>
      <c r="AF46" s="41"/>
      <c r="AG46" s="41"/>
      <c r="AH46" s="41"/>
      <c r="AI46" s="41"/>
      <c r="AJ46" s="41"/>
      <c r="AK46" s="41"/>
      <c r="AL46" s="41"/>
      <c r="AM46" s="41"/>
      <c r="AN46" s="41"/>
      <c r="AO46" s="41"/>
      <c r="AP46" s="41"/>
      <c r="AQ46" s="41"/>
      <c r="AR46" s="41"/>
      <c r="AS46" s="41"/>
      <c r="AT46" s="41"/>
      <c r="AU46" s="41"/>
      <c r="AV46" s="41"/>
      <c r="AW46" s="41"/>
      <c r="AX46" s="41"/>
      <c r="AY46" s="41"/>
      <c r="AZ46" s="41"/>
      <c r="BA46" s="41"/>
      <c r="BB46" s="41"/>
      <c r="BC46" s="41"/>
      <c r="BD46" s="41"/>
      <c r="BE46" s="41"/>
      <c r="BF46" s="41"/>
      <c r="BG46" s="41"/>
      <c r="BH46" s="41"/>
      <c r="BI46" s="41"/>
      <c r="BJ46" s="41"/>
      <c r="BK46" s="41"/>
      <c r="BL46" s="41"/>
      <c r="BM46" s="41"/>
      <c r="BN46" s="41"/>
      <c r="BO46" s="41"/>
      <c r="BP46" s="41"/>
      <c r="BQ46" s="41"/>
      <c r="BR46" s="41"/>
      <c r="BS46" s="41"/>
      <c r="BT46" s="41"/>
      <c r="BU46" s="41"/>
      <c r="BV46" s="41"/>
      <c r="BW46" s="41"/>
      <c r="BX46" s="41"/>
      <c r="BY46" s="41"/>
      <c r="BZ46" s="41"/>
      <c r="CA46" s="41"/>
      <c r="CB46" s="41"/>
      <c r="CC46" s="41"/>
      <c r="CD46" s="41"/>
      <c r="CE46" s="41"/>
      <c r="CF46" s="41"/>
    </row>
    <row r="47" spans="1:84" x14ac:dyDescent="0.2">
      <c r="A47" s="35"/>
      <c r="B47" s="35"/>
      <c r="C47" s="35"/>
      <c r="E47" s="35"/>
      <c r="Y47" s="37"/>
      <c r="Z47" s="41"/>
      <c r="AA47" s="41"/>
      <c r="AB47" s="41"/>
      <c r="AC47" s="41"/>
      <c r="AD47" s="41"/>
      <c r="AE47" s="41"/>
      <c r="AF47" s="41"/>
      <c r="AG47" s="41"/>
      <c r="AH47" s="41"/>
      <c r="AI47" s="41"/>
      <c r="AJ47" s="41"/>
      <c r="AK47" s="41"/>
      <c r="AL47" s="41"/>
      <c r="AM47" s="41"/>
      <c r="AN47" s="41"/>
      <c r="AO47" s="41"/>
      <c r="AP47" s="41"/>
      <c r="AQ47" s="41"/>
      <c r="AR47" s="41"/>
      <c r="AS47" s="41"/>
      <c r="AT47" s="41"/>
      <c r="AU47" s="41"/>
      <c r="AV47" s="41"/>
      <c r="AW47" s="41"/>
      <c r="AX47" s="41"/>
      <c r="AY47" s="41"/>
      <c r="AZ47" s="41"/>
      <c r="BA47" s="41"/>
      <c r="BB47" s="41"/>
      <c r="BC47" s="41"/>
      <c r="BD47" s="41"/>
      <c r="BE47" s="41"/>
      <c r="BF47" s="41"/>
      <c r="BG47" s="41"/>
      <c r="BH47" s="41"/>
      <c r="BI47" s="41"/>
      <c r="BJ47" s="41"/>
      <c r="BK47" s="41"/>
      <c r="BL47" s="41"/>
      <c r="BM47" s="41"/>
      <c r="BN47" s="41"/>
      <c r="BO47" s="41"/>
      <c r="BP47" s="41"/>
      <c r="BQ47" s="41"/>
      <c r="BR47" s="41"/>
      <c r="BS47" s="41"/>
      <c r="BT47" s="41"/>
      <c r="BU47" s="41"/>
      <c r="BV47" s="41"/>
      <c r="BW47" s="41"/>
      <c r="BX47" s="41"/>
      <c r="BY47" s="41"/>
      <c r="BZ47" s="41"/>
      <c r="CA47" s="41"/>
      <c r="CB47" s="41"/>
      <c r="CC47" s="41"/>
      <c r="CD47" s="41"/>
      <c r="CE47" s="41"/>
      <c r="CF47" s="41"/>
    </row>
    <row r="48" spans="1:84" x14ac:dyDescent="0.2">
      <c r="A48" s="35"/>
      <c r="B48" s="35"/>
      <c r="C48" s="35"/>
      <c r="E48" s="35"/>
      <c r="Y48" s="37"/>
      <c r="Z48" s="41"/>
      <c r="AA48" s="41"/>
      <c r="AB48" s="41"/>
      <c r="AC48" s="41"/>
      <c r="AD48" s="41"/>
      <c r="AE48" s="41"/>
      <c r="AF48" s="41"/>
      <c r="AG48" s="41"/>
      <c r="AH48" s="41"/>
      <c r="AI48" s="41"/>
      <c r="AJ48" s="41"/>
      <c r="AK48" s="41"/>
      <c r="AL48" s="41"/>
      <c r="AM48" s="41"/>
      <c r="AN48" s="41"/>
      <c r="AO48" s="41"/>
      <c r="AP48" s="41"/>
      <c r="AQ48" s="41"/>
      <c r="AR48" s="41"/>
      <c r="AS48" s="41"/>
      <c r="AT48" s="41"/>
      <c r="AU48" s="41"/>
      <c r="AV48" s="41"/>
      <c r="AW48" s="41"/>
      <c r="AX48" s="41"/>
      <c r="AY48" s="41"/>
      <c r="AZ48" s="41"/>
      <c r="BA48" s="41"/>
      <c r="BB48" s="41"/>
      <c r="BC48" s="41"/>
      <c r="BD48" s="41"/>
      <c r="BE48" s="41"/>
      <c r="BF48" s="41"/>
      <c r="BG48" s="41"/>
      <c r="BH48" s="41"/>
      <c r="BI48" s="41"/>
      <c r="BJ48" s="41"/>
      <c r="BK48" s="41"/>
      <c r="BL48" s="41"/>
      <c r="BM48" s="41"/>
      <c r="BN48" s="41"/>
      <c r="BO48" s="41"/>
      <c r="BP48" s="41"/>
      <c r="BQ48" s="41"/>
      <c r="BR48" s="41"/>
      <c r="BS48" s="41"/>
      <c r="BT48" s="41"/>
      <c r="BU48" s="41"/>
      <c r="BV48" s="41"/>
      <c r="BW48" s="41"/>
      <c r="BX48" s="41"/>
      <c r="BY48" s="41"/>
      <c r="BZ48" s="41"/>
      <c r="CA48" s="41"/>
      <c r="CB48" s="41"/>
      <c r="CC48" s="41"/>
      <c r="CD48" s="41"/>
      <c r="CE48" s="41"/>
      <c r="CF48" s="41"/>
    </row>
    <row r="49" spans="1:84" x14ac:dyDescent="0.2">
      <c r="A49" s="35"/>
      <c r="B49" s="35"/>
      <c r="C49" s="35"/>
      <c r="E49" s="35"/>
      <c r="Y49" s="37"/>
      <c r="Z49" s="41"/>
      <c r="AA49" s="41"/>
      <c r="AB49" s="41"/>
      <c r="AC49" s="41"/>
      <c r="AD49" s="41"/>
      <c r="AE49" s="41"/>
      <c r="AF49" s="41"/>
      <c r="AG49" s="41"/>
      <c r="AH49" s="41"/>
      <c r="AI49" s="41"/>
      <c r="AJ49" s="41"/>
      <c r="AK49" s="41"/>
      <c r="AL49" s="41"/>
      <c r="AM49" s="41"/>
      <c r="AN49" s="41"/>
      <c r="AO49" s="41"/>
      <c r="AP49" s="41"/>
      <c r="AQ49" s="41"/>
      <c r="AR49" s="41"/>
      <c r="AS49" s="41"/>
      <c r="AT49" s="41"/>
      <c r="AU49" s="41"/>
      <c r="AV49" s="41"/>
      <c r="AW49" s="41"/>
      <c r="AX49" s="41"/>
      <c r="AY49" s="41"/>
      <c r="AZ49" s="41"/>
      <c r="BA49" s="41"/>
      <c r="BB49" s="41"/>
      <c r="BC49" s="41"/>
      <c r="BD49" s="41"/>
      <c r="BE49" s="41"/>
      <c r="BF49" s="41"/>
      <c r="BG49" s="41"/>
      <c r="BH49" s="41"/>
      <c r="BI49" s="41"/>
      <c r="BJ49" s="41"/>
      <c r="BK49" s="41"/>
      <c r="BL49" s="41"/>
      <c r="BM49" s="41"/>
      <c r="BN49" s="41"/>
      <c r="BO49" s="41"/>
      <c r="BP49" s="41"/>
      <c r="BQ49" s="41"/>
      <c r="BR49" s="41"/>
      <c r="BS49" s="41"/>
      <c r="BT49" s="41"/>
      <c r="BU49" s="41"/>
      <c r="BV49" s="41"/>
      <c r="BW49" s="41"/>
      <c r="BX49" s="41"/>
      <c r="BY49" s="41"/>
      <c r="BZ49" s="41"/>
      <c r="CA49" s="41"/>
      <c r="CB49" s="41"/>
      <c r="CC49" s="41"/>
      <c r="CD49" s="41"/>
      <c r="CE49" s="41"/>
      <c r="CF49" s="41"/>
    </row>
    <row r="50" spans="1:84" x14ac:dyDescent="0.2">
      <c r="A50" s="35"/>
      <c r="B50" s="35"/>
      <c r="C50" s="35"/>
      <c r="E50" s="35"/>
      <c r="Y50" s="37"/>
      <c r="Z50" s="41"/>
      <c r="AA50" s="41"/>
      <c r="AB50" s="41"/>
      <c r="AC50" s="41"/>
      <c r="AD50" s="41"/>
      <c r="AE50" s="41"/>
      <c r="AF50" s="41"/>
      <c r="AG50" s="41"/>
      <c r="AH50" s="41"/>
      <c r="AI50" s="41"/>
      <c r="AJ50" s="41"/>
      <c r="AK50" s="41"/>
      <c r="AL50" s="41"/>
      <c r="AM50" s="41"/>
      <c r="AN50" s="41"/>
      <c r="AO50" s="41"/>
      <c r="AP50" s="41"/>
      <c r="AQ50" s="41"/>
      <c r="AR50" s="41"/>
      <c r="AS50" s="41"/>
      <c r="AT50" s="41"/>
      <c r="AU50" s="41"/>
      <c r="AV50" s="41"/>
      <c r="AW50" s="41"/>
      <c r="AX50" s="41"/>
      <c r="AY50" s="41"/>
      <c r="AZ50" s="41"/>
      <c r="BA50" s="41"/>
      <c r="BB50" s="41"/>
      <c r="BC50" s="41"/>
      <c r="BD50" s="41"/>
      <c r="BE50" s="41"/>
      <c r="BF50" s="41"/>
      <c r="BG50" s="41"/>
      <c r="BH50" s="41"/>
      <c r="BI50" s="41"/>
      <c r="BJ50" s="41"/>
      <c r="BK50" s="41"/>
      <c r="BL50" s="41"/>
      <c r="BM50" s="41"/>
      <c r="BN50" s="41"/>
      <c r="BO50" s="41"/>
      <c r="BP50" s="41"/>
      <c r="BQ50" s="41"/>
      <c r="BR50" s="41"/>
      <c r="BS50" s="41"/>
      <c r="BT50" s="41"/>
      <c r="BU50" s="41"/>
      <c r="BV50" s="41"/>
      <c r="BW50" s="41"/>
      <c r="BX50" s="41"/>
      <c r="BY50" s="41"/>
      <c r="BZ50" s="41"/>
      <c r="CA50" s="41"/>
      <c r="CB50" s="41"/>
      <c r="CC50" s="41"/>
      <c r="CD50" s="41"/>
      <c r="CE50" s="41"/>
      <c r="CF50" s="41"/>
    </row>
    <row r="51" spans="1:84" x14ac:dyDescent="0.2">
      <c r="A51" s="35"/>
      <c r="B51" s="35"/>
      <c r="C51" s="35"/>
      <c r="E51" s="35"/>
      <c r="Y51" s="37"/>
      <c r="Z51" s="41"/>
      <c r="AA51" s="41"/>
      <c r="AB51" s="41"/>
      <c r="AC51" s="41"/>
      <c r="AD51" s="41"/>
      <c r="AE51" s="41"/>
      <c r="AF51" s="41"/>
      <c r="AG51" s="41"/>
      <c r="AH51" s="41"/>
      <c r="AI51" s="41"/>
      <c r="AJ51" s="41"/>
      <c r="AK51" s="41"/>
      <c r="AL51" s="41"/>
      <c r="AM51" s="41"/>
      <c r="AN51" s="41"/>
      <c r="AO51" s="41"/>
      <c r="AP51" s="41"/>
      <c r="AQ51" s="41"/>
      <c r="AR51" s="41"/>
      <c r="AS51" s="41"/>
      <c r="AT51" s="41"/>
      <c r="AU51" s="41"/>
      <c r="AV51" s="41"/>
      <c r="AW51" s="41"/>
      <c r="AX51" s="41"/>
      <c r="AY51" s="41"/>
      <c r="AZ51" s="41"/>
      <c r="BA51" s="41"/>
      <c r="BB51" s="41"/>
      <c r="BC51" s="41"/>
      <c r="BD51" s="41"/>
      <c r="BE51" s="41"/>
      <c r="BF51" s="41"/>
      <c r="BG51" s="41"/>
      <c r="BH51" s="41"/>
      <c r="BI51" s="41"/>
      <c r="BJ51" s="41"/>
      <c r="BK51" s="41"/>
      <c r="BL51" s="41"/>
      <c r="BM51" s="41"/>
      <c r="BN51" s="41"/>
      <c r="BO51" s="41"/>
      <c r="BP51" s="41"/>
      <c r="BQ51" s="41"/>
      <c r="BR51" s="41"/>
      <c r="BS51" s="41"/>
      <c r="BT51" s="41"/>
      <c r="BU51" s="41"/>
      <c r="BV51" s="41"/>
      <c r="BW51" s="41"/>
      <c r="BX51" s="41"/>
      <c r="BY51" s="41"/>
      <c r="BZ51" s="41"/>
      <c r="CA51" s="41"/>
      <c r="CB51" s="41"/>
      <c r="CC51" s="41"/>
      <c r="CD51" s="41"/>
      <c r="CE51" s="41"/>
      <c r="CF51" s="41"/>
    </row>
    <row r="52" spans="1:84" x14ac:dyDescent="0.2">
      <c r="A52" s="35"/>
      <c r="B52" s="35"/>
      <c r="C52" s="35"/>
      <c r="E52" s="35"/>
      <c r="Y52" s="37"/>
      <c r="Z52" s="41"/>
      <c r="AA52" s="41"/>
      <c r="AB52" s="41"/>
      <c r="AC52" s="41"/>
      <c r="AD52" s="41"/>
      <c r="AE52" s="41"/>
      <c r="AF52" s="41"/>
      <c r="AG52" s="41"/>
      <c r="AH52" s="41"/>
      <c r="AI52" s="41"/>
      <c r="AJ52" s="41"/>
      <c r="AK52" s="41"/>
      <c r="AL52" s="41"/>
      <c r="AM52" s="41"/>
      <c r="AN52" s="41"/>
      <c r="AO52" s="41"/>
      <c r="AP52" s="41"/>
      <c r="AQ52" s="41"/>
      <c r="AR52" s="41"/>
      <c r="AS52" s="41"/>
      <c r="AT52" s="41"/>
      <c r="AU52" s="41"/>
      <c r="AV52" s="41"/>
      <c r="AW52" s="41"/>
      <c r="AX52" s="41"/>
      <c r="AY52" s="41"/>
      <c r="AZ52" s="41"/>
      <c r="BA52" s="41"/>
      <c r="BB52" s="41"/>
      <c r="BC52" s="41"/>
      <c r="BD52" s="41"/>
      <c r="BE52" s="41"/>
      <c r="BF52" s="41"/>
      <c r="BG52" s="41"/>
      <c r="BH52" s="41"/>
      <c r="BI52" s="41"/>
      <c r="BJ52" s="41"/>
      <c r="BK52" s="41"/>
      <c r="BL52" s="41"/>
      <c r="BM52" s="41"/>
      <c r="BN52" s="41"/>
      <c r="BO52" s="41"/>
      <c r="BP52" s="41"/>
      <c r="BQ52" s="41"/>
      <c r="BR52" s="41"/>
      <c r="BS52" s="41"/>
      <c r="BT52" s="41"/>
      <c r="BU52" s="41"/>
      <c r="BV52" s="41"/>
      <c r="BW52" s="41"/>
      <c r="BX52" s="41"/>
      <c r="BY52" s="41"/>
      <c r="BZ52" s="41"/>
      <c r="CA52" s="41"/>
      <c r="CB52" s="41"/>
      <c r="CC52" s="41"/>
      <c r="CD52" s="41"/>
      <c r="CE52" s="41"/>
      <c r="CF52" s="41"/>
    </row>
    <row r="53" spans="1:84" x14ac:dyDescent="0.2">
      <c r="A53" s="35"/>
      <c r="B53" s="35"/>
      <c r="C53" s="35"/>
      <c r="E53" s="35"/>
      <c r="Y53" s="37"/>
      <c r="Z53" s="41"/>
      <c r="AA53" s="41"/>
      <c r="AB53" s="41"/>
      <c r="AC53" s="41"/>
      <c r="AD53" s="41"/>
      <c r="AE53" s="41"/>
      <c r="AF53" s="41"/>
      <c r="AG53" s="41"/>
      <c r="AH53" s="41"/>
      <c r="AI53" s="41"/>
      <c r="AJ53" s="41"/>
      <c r="AK53" s="41"/>
      <c r="AL53" s="41"/>
      <c r="AM53" s="41"/>
      <c r="AN53" s="41"/>
      <c r="AO53" s="41"/>
      <c r="AP53" s="41"/>
      <c r="AQ53" s="41"/>
      <c r="AR53" s="41"/>
      <c r="AS53" s="41"/>
      <c r="AT53" s="41"/>
      <c r="AU53" s="41"/>
      <c r="AV53" s="41"/>
      <c r="AW53" s="41"/>
      <c r="AX53" s="41"/>
      <c r="AY53" s="41"/>
      <c r="AZ53" s="41"/>
      <c r="BA53" s="41"/>
      <c r="BB53" s="41"/>
      <c r="BC53" s="41"/>
      <c r="BD53" s="41"/>
      <c r="BE53" s="41"/>
      <c r="BF53" s="41"/>
      <c r="BG53" s="41"/>
      <c r="BH53" s="41"/>
      <c r="BI53" s="41"/>
      <c r="BJ53" s="41"/>
      <c r="BK53" s="41"/>
      <c r="BL53" s="41"/>
      <c r="BM53" s="41"/>
      <c r="BN53" s="41"/>
      <c r="BO53" s="41"/>
      <c r="BP53" s="41"/>
      <c r="BQ53" s="41"/>
      <c r="BR53" s="41"/>
      <c r="BS53" s="41"/>
      <c r="BT53" s="41"/>
      <c r="BU53" s="41"/>
      <c r="BV53" s="41"/>
      <c r="BW53" s="41"/>
      <c r="BX53" s="41"/>
      <c r="BY53" s="41"/>
      <c r="BZ53" s="41"/>
      <c r="CA53" s="41"/>
      <c r="CB53" s="41"/>
      <c r="CC53" s="41"/>
      <c r="CD53" s="41"/>
      <c r="CE53" s="41"/>
      <c r="CF53" s="41"/>
    </row>
    <row r="54" spans="1:84" x14ac:dyDescent="0.2">
      <c r="A54" s="35"/>
      <c r="B54" s="35"/>
      <c r="C54" s="35"/>
      <c r="E54" s="35"/>
      <c r="Y54" s="37"/>
      <c r="Z54" s="41"/>
      <c r="AA54" s="41"/>
      <c r="AB54" s="41"/>
      <c r="AC54" s="41"/>
      <c r="AD54" s="41"/>
      <c r="AE54" s="41"/>
      <c r="AF54" s="41"/>
      <c r="AG54" s="41"/>
      <c r="AH54" s="41"/>
      <c r="AI54" s="41"/>
      <c r="AJ54" s="41"/>
      <c r="AK54" s="41"/>
      <c r="AL54" s="41"/>
      <c r="AM54" s="41"/>
      <c r="AN54" s="41"/>
      <c r="AO54" s="41"/>
      <c r="AP54" s="41"/>
      <c r="AQ54" s="41"/>
      <c r="AR54" s="41"/>
      <c r="AS54" s="41"/>
      <c r="AT54" s="41"/>
      <c r="AU54" s="41"/>
      <c r="AV54" s="41"/>
      <c r="AW54" s="41"/>
      <c r="AX54" s="41"/>
      <c r="AY54" s="41"/>
      <c r="AZ54" s="41"/>
      <c r="BA54" s="41"/>
      <c r="BB54" s="41"/>
      <c r="BC54" s="41"/>
      <c r="BD54" s="41"/>
      <c r="BE54" s="41"/>
      <c r="BF54" s="41"/>
      <c r="BG54" s="41"/>
      <c r="BH54" s="41"/>
      <c r="BI54" s="41"/>
      <c r="BJ54" s="41"/>
      <c r="BK54" s="41"/>
      <c r="BL54" s="41"/>
      <c r="BM54" s="41"/>
      <c r="BN54" s="41"/>
      <c r="BO54" s="41"/>
      <c r="BP54" s="41"/>
      <c r="BQ54" s="41"/>
      <c r="BR54" s="41"/>
      <c r="BS54" s="41"/>
      <c r="BT54" s="41"/>
      <c r="BU54" s="41"/>
      <c r="BV54" s="41"/>
      <c r="BW54" s="41"/>
      <c r="BX54" s="41"/>
      <c r="BY54" s="41"/>
      <c r="BZ54" s="41"/>
      <c r="CA54" s="41"/>
      <c r="CB54" s="41"/>
      <c r="CC54" s="41"/>
      <c r="CD54" s="41"/>
      <c r="CE54" s="41"/>
      <c r="CF54" s="41"/>
    </row>
    <row r="55" spans="1:84" x14ac:dyDescent="0.2">
      <c r="A55" s="35"/>
      <c r="B55" s="35"/>
      <c r="C55" s="35"/>
      <c r="E55" s="35"/>
      <c r="Y55" s="37"/>
      <c r="Z55" s="41"/>
      <c r="AA55" s="41"/>
      <c r="AB55" s="41"/>
      <c r="AC55" s="41"/>
      <c r="AD55" s="41"/>
      <c r="AE55" s="41"/>
      <c r="AF55" s="41"/>
      <c r="AG55" s="41"/>
      <c r="AH55" s="41"/>
      <c r="AI55" s="41"/>
      <c r="AJ55" s="41"/>
      <c r="AK55" s="41"/>
      <c r="AL55" s="41"/>
      <c r="AM55" s="41"/>
      <c r="AN55" s="41"/>
      <c r="AO55" s="41"/>
      <c r="AP55" s="41"/>
      <c r="AQ55" s="41"/>
      <c r="AR55" s="41"/>
      <c r="AS55" s="41"/>
      <c r="AT55" s="41"/>
      <c r="AU55" s="41"/>
      <c r="AV55" s="41"/>
      <c r="AW55" s="41"/>
      <c r="AX55" s="41"/>
      <c r="AY55" s="41"/>
      <c r="AZ55" s="41"/>
      <c r="BA55" s="41"/>
      <c r="BB55" s="41"/>
      <c r="BC55" s="41"/>
      <c r="BD55" s="41"/>
      <c r="BE55" s="41"/>
      <c r="BF55" s="41"/>
      <c r="BG55" s="41"/>
      <c r="BH55" s="41"/>
      <c r="BI55" s="41"/>
      <c r="BJ55" s="41"/>
      <c r="BK55" s="41"/>
      <c r="BL55" s="41"/>
      <c r="BM55" s="41"/>
      <c r="BN55" s="41"/>
      <c r="BO55" s="41"/>
      <c r="BP55" s="41"/>
      <c r="BQ55" s="41"/>
      <c r="BR55" s="41"/>
      <c r="BS55" s="41"/>
      <c r="BT55" s="41"/>
      <c r="BU55" s="41"/>
      <c r="BV55" s="41"/>
      <c r="BW55" s="41"/>
      <c r="BX55" s="41"/>
      <c r="BY55" s="41"/>
      <c r="BZ55" s="41"/>
      <c r="CA55" s="41"/>
      <c r="CB55" s="41"/>
      <c r="CC55" s="41"/>
      <c r="CD55" s="41"/>
      <c r="CE55" s="41"/>
      <c r="CF55" s="41"/>
    </row>
    <row r="56" spans="1:84" x14ac:dyDescent="0.2">
      <c r="A56" s="35"/>
      <c r="B56" s="35"/>
      <c r="C56" s="35"/>
      <c r="E56" s="35"/>
      <c r="Y56" s="37"/>
      <c r="Z56" s="41"/>
      <c r="AA56" s="41"/>
      <c r="AB56" s="41"/>
      <c r="AC56" s="41"/>
      <c r="AD56" s="41"/>
      <c r="AE56" s="41"/>
      <c r="AF56" s="41"/>
      <c r="AG56" s="41"/>
      <c r="AH56" s="41"/>
      <c r="AI56" s="41"/>
      <c r="AJ56" s="41"/>
      <c r="AK56" s="41"/>
      <c r="AL56" s="41"/>
      <c r="AM56" s="41"/>
      <c r="AN56" s="41"/>
      <c r="AO56" s="41"/>
      <c r="AP56" s="41"/>
      <c r="AQ56" s="41"/>
      <c r="AR56" s="41"/>
      <c r="AS56" s="41"/>
      <c r="AT56" s="41"/>
      <c r="AU56" s="41"/>
      <c r="AV56" s="41"/>
      <c r="AW56" s="41"/>
      <c r="AX56" s="41"/>
      <c r="AY56" s="41"/>
      <c r="AZ56" s="41"/>
      <c r="BA56" s="41"/>
      <c r="BB56" s="41"/>
      <c r="BC56" s="41"/>
      <c r="BD56" s="41"/>
      <c r="BE56" s="41"/>
      <c r="BF56" s="41"/>
      <c r="BG56" s="41"/>
      <c r="BH56" s="41"/>
      <c r="BI56" s="41"/>
      <c r="BJ56" s="41"/>
      <c r="BK56" s="41"/>
      <c r="BL56" s="41"/>
      <c r="BM56" s="41"/>
      <c r="BN56" s="41"/>
      <c r="BO56" s="41"/>
      <c r="BP56" s="41"/>
      <c r="BQ56" s="41"/>
      <c r="BR56" s="41"/>
      <c r="BS56" s="41"/>
      <c r="BT56" s="41"/>
      <c r="BU56" s="41"/>
      <c r="BV56" s="41"/>
      <c r="BW56" s="41"/>
      <c r="BX56" s="41"/>
      <c r="BY56" s="41"/>
      <c r="BZ56" s="41"/>
      <c r="CA56" s="41"/>
      <c r="CB56" s="41"/>
      <c r="CC56" s="41"/>
      <c r="CD56" s="41"/>
      <c r="CE56" s="41"/>
      <c r="CF56" s="41"/>
    </row>
    <row r="57" spans="1:84" x14ac:dyDescent="0.2">
      <c r="A57" s="35"/>
      <c r="B57" s="35"/>
      <c r="C57" s="35"/>
      <c r="E57" s="35"/>
      <c r="Y57" s="37"/>
      <c r="Z57" s="41"/>
      <c r="AA57" s="41"/>
      <c r="AB57" s="41"/>
      <c r="AC57" s="41"/>
      <c r="AD57" s="41"/>
      <c r="AE57" s="41"/>
      <c r="AF57" s="41"/>
      <c r="AG57" s="41"/>
      <c r="AH57" s="41"/>
      <c r="AI57" s="41"/>
      <c r="AJ57" s="41"/>
      <c r="AK57" s="41"/>
      <c r="AL57" s="41"/>
      <c r="AM57" s="41"/>
      <c r="AN57" s="41"/>
      <c r="AO57" s="41"/>
      <c r="AP57" s="41"/>
      <c r="AQ57" s="41"/>
      <c r="AR57" s="41"/>
      <c r="AS57" s="41"/>
      <c r="AT57" s="41"/>
      <c r="AU57" s="41"/>
      <c r="AV57" s="41"/>
      <c r="AW57" s="41"/>
      <c r="AX57" s="41"/>
      <c r="AY57" s="41"/>
      <c r="AZ57" s="41"/>
      <c r="BA57" s="41"/>
      <c r="BB57" s="41"/>
      <c r="BC57" s="41"/>
      <c r="BD57" s="41"/>
      <c r="BE57" s="41"/>
      <c r="BF57" s="41"/>
      <c r="BG57" s="41"/>
      <c r="BH57" s="41"/>
      <c r="BI57" s="41"/>
      <c r="BJ57" s="41"/>
      <c r="BK57" s="41"/>
      <c r="BL57" s="41"/>
      <c r="BM57" s="41"/>
      <c r="BN57" s="41"/>
      <c r="BO57" s="41"/>
      <c r="BP57" s="41"/>
      <c r="BQ57" s="41"/>
      <c r="BR57" s="41"/>
      <c r="BS57" s="41"/>
      <c r="BT57" s="41"/>
      <c r="BU57" s="41"/>
      <c r="BV57" s="41"/>
      <c r="BW57" s="41"/>
      <c r="BX57" s="41"/>
      <c r="BY57" s="41"/>
      <c r="BZ57" s="41"/>
      <c r="CA57" s="41"/>
      <c r="CB57" s="41"/>
      <c r="CC57" s="41"/>
      <c r="CD57" s="41"/>
      <c r="CE57" s="41"/>
      <c r="CF57" s="41"/>
    </row>
    <row r="58" spans="1:84" x14ac:dyDescent="0.2">
      <c r="A58" s="35"/>
      <c r="B58" s="35"/>
      <c r="C58" s="35"/>
      <c r="E58" s="35"/>
      <c r="Y58" s="37"/>
      <c r="Z58" s="41"/>
      <c r="AA58" s="41"/>
      <c r="AB58" s="41"/>
      <c r="AC58" s="41"/>
      <c r="AD58" s="41"/>
      <c r="AE58" s="41"/>
      <c r="AF58" s="41"/>
      <c r="AG58" s="41"/>
      <c r="AH58" s="41"/>
      <c r="AI58" s="41"/>
      <c r="AJ58" s="41"/>
      <c r="AK58" s="41"/>
      <c r="AL58" s="41"/>
      <c r="AM58" s="41"/>
      <c r="AN58" s="41"/>
      <c r="AO58" s="41"/>
      <c r="AP58" s="41"/>
      <c r="AQ58" s="41"/>
      <c r="AR58" s="41"/>
      <c r="AS58" s="41"/>
      <c r="AT58" s="41"/>
      <c r="AU58" s="41"/>
      <c r="AV58" s="41"/>
      <c r="AW58" s="41"/>
      <c r="AX58" s="41"/>
      <c r="AY58" s="41"/>
      <c r="AZ58" s="41"/>
      <c r="BA58" s="41"/>
      <c r="BB58" s="41"/>
      <c r="BC58" s="41"/>
      <c r="BD58" s="41"/>
      <c r="BE58" s="41"/>
      <c r="BF58" s="41"/>
      <c r="BG58" s="41"/>
      <c r="BH58" s="41"/>
      <c r="BI58" s="41"/>
      <c r="BJ58" s="41"/>
      <c r="BK58" s="41"/>
      <c r="BL58" s="41"/>
      <c r="BM58" s="41"/>
      <c r="BN58" s="41"/>
      <c r="BO58" s="41"/>
      <c r="BP58" s="41"/>
      <c r="BQ58" s="41"/>
      <c r="BR58" s="41"/>
      <c r="BS58" s="41"/>
      <c r="BT58" s="41"/>
      <c r="BU58" s="41"/>
      <c r="BV58" s="41"/>
      <c r="BW58" s="41"/>
      <c r="BX58" s="41"/>
      <c r="BY58" s="41"/>
      <c r="BZ58" s="41"/>
      <c r="CA58" s="41"/>
      <c r="CB58" s="41"/>
      <c r="CC58" s="41"/>
      <c r="CD58" s="41"/>
      <c r="CE58" s="41"/>
      <c r="CF58" s="41"/>
    </row>
    <row r="59" spans="1:84" x14ac:dyDescent="0.2">
      <c r="A59" s="35"/>
      <c r="B59" s="35"/>
      <c r="C59" s="35"/>
      <c r="E59" s="35"/>
      <c r="Y59" s="37"/>
      <c r="Z59" s="41"/>
      <c r="AA59" s="41"/>
      <c r="AB59" s="41"/>
      <c r="AC59" s="41"/>
      <c r="AD59" s="41"/>
      <c r="AE59" s="41"/>
      <c r="AF59" s="41"/>
      <c r="AG59" s="41"/>
      <c r="AH59" s="41"/>
      <c r="AI59" s="41"/>
      <c r="AJ59" s="41"/>
      <c r="AK59" s="41"/>
      <c r="AL59" s="41"/>
      <c r="AM59" s="41"/>
      <c r="AN59" s="41"/>
      <c r="AO59" s="41"/>
      <c r="AP59" s="41"/>
      <c r="AQ59" s="41"/>
      <c r="AR59" s="41"/>
      <c r="AS59" s="41"/>
      <c r="AT59" s="41"/>
      <c r="AU59" s="41"/>
      <c r="AV59" s="41"/>
      <c r="AW59" s="41"/>
      <c r="AX59" s="41"/>
      <c r="AY59" s="41"/>
      <c r="AZ59" s="41"/>
      <c r="BA59" s="41"/>
      <c r="BB59" s="41"/>
      <c r="BC59" s="41"/>
      <c r="BD59" s="41"/>
      <c r="BE59" s="41"/>
      <c r="BF59" s="41"/>
      <c r="BG59" s="41"/>
      <c r="BH59" s="41"/>
      <c r="BI59" s="41"/>
      <c r="BJ59" s="41"/>
      <c r="BK59" s="41"/>
      <c r="BL59" s="41"/>
      <c r="BM59" s="41"/>
      <c r="BN59" s="41"/>
      <c r="BO59" s="41"/>
      <c r="BP59" s="41"/>
      <c r="BQ59" s="41"/>
      <c r="BR59" s="41"/>
      <c r="BS59" s="41"/>
      <c r="BT59" s="41"/>
      <c r="BU59" s="41"/>
      <c r="BV59" s="41"/>
      <c r="BW59" s="41"/>
      <c r="BX59" s="41"/>
      <c r="BY59" s="41"/>
      <c r="BZ59" s="41"/>
      <c r="CA59" s="41"/>
      <c r="CB59" s="41"/>
      <c r="CC59" s="41"/>
      <c r="CD59" s="41"/>
      <c r="CE59" s="41"/>
      <c r="CF59" s="41"/>
    </row>
    <row r="60" spans="1:84" x14ac:dyDescent="0.2">
      <c r="A60" s="35"/>
      <c r="B60" s="35"/>
      <c r="C60" s="35"/>
      <c r="E60" s="35"/>
      <c r="Y60" s="37"/>
      <c r="Z60" s="41"/>
      <c r="AA60" s="41"/>
      <c r="AB60" s="41"/>
      <c r="AC60" s="41"/>
      <c r="AD60" s="41"/>
      <c r="AE60" s="41"/>
      <c r="AF60" s="41"/>
      <c r="AG60" s="41"/>
      <c r="AH60" s="41"/>
      <c r="AI60" s="41"/>
      <c r="AJ60" s="41"/>
      <c r="AK60" s="41"/>
      <c r="AL60" s="41"/>
      <c r="AM60" s="41"/>
      <c r="AN60" s="41"/>
      <c r="AO60" s="41"/>
      <c r="AP60" s="41"/>
      <c r="AQ60" s="41"/>
      <c r="AR60" s="41"/>
      <c r="AS60" s="41"/>
      <c r="AT60" s="41"/>
      <c r="AU60" s="41"/>
      <c r="AV60" s="41"/>
      <c r="AW60" s="41"/>
      <c r="AX60" s="41"/>
      <c r="AY60" s="41"/>
      <c r="AZ60" s="41"/>
      <c r="BA60" s="41"/>
      <c r="BB60" s="41"/>
      <c r="BC60" s="41"/>
      <c r="BD60" s="41"/>
      <c r="BE60" s="41"/>
      <c r="BF60" s="41"/>
      <c r="BG60" s="41"/>
      <c r="BH60" s="41"/>
      <c r="BI60" s="41"/>
      <c r="BJ60" s="41"/>
      <c r="BK60" s="41"/>
      <c r="BL60" s="41"/>
      <c r="BM60" s="41"/>
      <c r="BN60" s="41"/>
      <c r="BO60" s="41"/>
      <c r="BP60" s="41"/>
      <c r="BQ60" s="41"/>
      <c r="BR60" s="41"/>
      <c r="BS60" s="41"/>
      <c r="BT60" s="41"/>
      <c r="BU60" s="41"/>
      <c r="BV60" s="41"/>
      <c r="BW60" s="41"/>
      <c r="BX60" s="41"/>
      <c r="BY60" s="41"/>
      <c r="BZ60" s="41"/>
      <c r="CA60" s="41"/>
      <c r="CB60" s="41"/>
      <c r="CC60" s="41"/>
      <c r="CD60" s="41"/>
      <c r="CE60" s="41"/>
      <c r="CF60" s="41"/>
    </row>
    <row r="61" spans="1:84" x14ac:dyDescent="0.2">
      <c r="A61" s="35"/>
      <c r="B61" s="35"/>
      <c r="C61" s="35"/>
      <c r="E61" s="35"/>
      <c r="Y61" s="37"/>
      <c r="Z61" s="41"/>
      <c r="AA61" s="41"/>
      <c r="AB61" s="41"/>
      <c r="AC61" s="41"/>
      <c r="AD61" s="41"/>
      <c r="AE61" s="41"/>
      <c r="AF61" s="41"/>
      <c r="AG61" s="41"/>
      <c r="AH61" s="41"/>
      <c r="AI61" s="41"/>
      <c r="AJ61" s="41"/>
      <c r="AK61" s="41"/>
      <c r="AL61" s="41"/>
      <c r="AM61" s="41"/>
      <c r="AN61" s="41"/>
      <c r="AO61" s="41"/>
      <c r="AP61" s="41"/>
      <c r="AQ61" s="41"/>
      <c r="AR61" s="41"/>
      <c r="AS61" s="41"/>
      <c r="AT61" s="41"/>
      <c r="AU61" s="41"/>
      <c r="AV61" s="41"/>
      <c r="AW61" s="41"/>
      <c r="AX61" s="41"/>
      <c r="AY61" s="41"/>
      <c r="AZ61" s="41"/>
      <c r="BA61" s="41"/>
      <c r="BB61" s="41"/>
      <c r="BC61" s="41"/>
      <c r="BD61" s="41"/>
      <c r="BE61" s="41"/>
      <c r="BF61" s="41"/>
      <c r="BG61" s="41"/>
      <c r="BH61" s="41"/>
      <c r="BI61" s="41"/>
      <c r="BJ61" s="41"/>
      <c r="BK61" s="41"/>
      <c r="BL61" s="41"/>
      <c r="BM61" s="41"/>
      <c r="BN61" s="41"/>
      <c r="BO61" s="41"/>
      <c r="BP61" s="41"/>
      <c r="BQ61" s="41"/>
      <c r="BR61" s="41"/>
      <c r="BS61" s="41"/>
      <c r="BT61" s="41"/>
      <c r="BU61" s="41"/>
      <c r="BV61" s="41"/>
      <c r="BW61" s="41"/>
      <c r="BX61" s="41"/>
      <c r="BY61" s="41"/>
      <c r="BZ61" s="41"/>
      <c r="CA61" s="41"/>
      <c r="CB61" s="41"/>
      <c r="CC61" s="41"/>
      <c r="CD61" s="41"/>
      <c r="CE61" s="41"/>
      <c r="CF61" s="41"/>
    </row>
    <row r="62" spans="1:84" x14ac:dyDescent="0.2">
      <c r="A62" s="35"/>
      <c r="B62" s="35"/>
      <c r="C62" s="35"/>
      <c r="E62" s="35"/>
      <c r="Y62" s="37"/>
      <c r="Z62" s="41"/>
      <c r="AA62" s="41"/>
      <c r="AB62" s="41"/>
      <c r="AC62" s="41"/>
      <c r="AD62" s="41"/>
      <c r="AE62" s="41"/>
      <c r="AF62" s="41"/>
      <c r="AG62" s="41"/>
      <c r="AH62" s="41"/>
      <c r="AI62" s="41"/>
      <c r="AJ62" s="41"/>
      <c r="AK62" s="41"/>
      <c r="AL62" s="41"/>
      <c r="AM62" s="41"/>
      <c r="AN62" s="41"/>
      <c r="AO62" s="41"/>
      <c r="AP62" s="41"/>
      <c r="AQ62" s="41"/>
      <c r="AR62" s="41"/>
      <c r="AS62" s="41"/>
      <c r="AT62" s="41"/>
      <c r="AU62" s="41"/>
      <c r="AV62" s="41"/>
      <c r="AW62" s="41"/>
      <c r="AX62" s="41"/>
      <c r="AY62" s="41"/>
      <c r="AZ62" s="41"/>
      <c r="BA62" s="41"/>
      <c r="BB62" s="41"/>
      <c r="BC62" s="41"/>
      <c r="BD62" s="41"/>
      <c r="BE62" s="41"/>
      <c r="BF62" s="41"/>
      <c r="BG62" s="41"/>
      <c r="BH62" s="41"/>
      <c r="BI62" s="41"/>
      <c r="BJ62" s="41"/>
      <c r="BK62" s="41"/>
      <c r="BL62" s="41"/>
      <c r="BM62" s="41"/>
      <c r="BN62" s="41"/>
      <c r="BO62" s="41"/>
      <c r="BP62" s="41"/>
      <c r="BQ62" s="41"/>
      <c r="BR62" s="41"/>
      <c r="BS62" s="41"/>
      <c r="BT62" s="41"/>
      <c r="BU62" s="41"/>
      <c r="BV62" s="41"/>
      <c r="BW62" s="41"/>
      <c r="BX62" s="41"/>
      <c r="BY62" s="41"/>
      <c r="BZ62" s="41"/>
      <c r="CA62" s="41"/>
      <c r="CB62" s="41"/>
      <c r="CC62" s="41"/>
      <c r="CD62" s="41"/>
      <c r="CE62" s="41"/>
      <c r="CF62" s="41"/>
    </row>
    <row r="63" spans="1:84" x14ac:dyDescent="0.2">
      <c r="A63" s="35"/>
      <c r="B63" s="35"/>
      <c r="C63" s="35"/>
      <c r="E63" s="35"/>
      <c r="Y63" s="37"/>
      <c r="Z63" s="41"/>
      <c r="AA63" s="41"/>
      <c r="AB63" s="41"/>
      <c r="AC63" s="41"/>
      <c r="AD63" s="41"/>
      <c r="AE63" s="41"/>
      <c r="AF63" s="41"/>
      <c r="AG63" s="41"/>
      <c r="AH63" s="41"/>
      <c r="AI63" s="41"/>
      <c r="AJ63" s="41"/>
      <c r="AK63" s="41"/>
      <c r="AL63" s="41"/>
      <c r="AM63" s="41"/>
      <c r="AN63" s="41"/>
      <c r="AO63" s="41"/>
      <c r="AP63" s="41"/>
      <c r="AQ63" s="41"/>
      <c r="AR63" s="41"/>
      <c r="AS63" s="41"/>
      <c r="AT63" s="41"/>
      <c r="AU63" s="41"/>
      <c r="AV63" s="41"/>
      <c r="AW63" s="41"/>
      <c r="AX63" s="41"/>
      <c r="AY63" s="41"/>
      <c r="AZ63" s="41"/>
      <c r="BA63" s="41"/>
      <c r="BB63" s="41"/>
      <c r="BC63" s="41"/>
      <c r="BD63" s="41"/>
      <c r="BE63" s="41"/>
      <c r="BF63" s="41"/>
      <c r="BG63" s="41"/>
      <c r="BH63" s="41"/>
      <c r="BI63" s="41"/>
      <c r="BJ63" s="41"/>
      <c r="BK63" s="41"/>
      <c r="BL63" s="41"/>
      <c r="BM63" s="41"/>
      <c r="BN63" s="41"/>
      <c r="BO63" s="41"/>
      <c r="BP63" s="41"/>
      <c r="BQ63" s="41"/>
      <c r="BR63" s="41"/>
      <c r="BS63" s="41"/>
      <c r="BT63" s="41"/>
      <c r="BU63" s="41"/>
      <c r="BV63" s="41"/>
      <c r="BW63" s="41"/>
      <c r="BX63" s="41"/>
      <c r="BY63" s="41"/>
      <c r="BZ63" s="41"/>
      <c r="CA63" s="41"/>
      <c r="CB63" s="41"/>
      <c r="CC63" s="41"/>
      <c r="CD63" s="41"/>
      <c r="CE63" s="41"/>
      <c r="CF63" s="41"/>
    </row>
    <row r="64" spans="1:84" x14ac:dyDescent="0.2">
      <c r="A64" s="35"/>
      <c r="B64" s="35"/>
      <c r="C64" s="35"/>
      <c r="E64" s="35"/>
      <c r="Y64" s="37"/>
      <c r="Z64" s="41"/>
      <c r="AA64" s="41"/>
      <c r="AB64" s="41"/>
      <c r="AC64" s="41"/>
      <c r="AD64" s="41"/>
      <c r="AE64" s="41"/>
      <c r="AF64" s="41"/>
      <c r="AG64" s="41"/>
      <c r="AH64" s="41"/>
      <c r="AI64" s="41"/>
      <c r="AJ64" s="41"/>
      <c r="AK64" s="41"/>
      <c r="AL64" s="41"/>
      <c r="AM64" s="41"/>
      <c r="AN64" s="41"/>
      <c r="AO64" s="41"/>
      <c r="AP64" s="41"/>
      <c r="AQ64" s="41"/>
      <c r="AR64" s="41"/>
      <c r="AS64" s="41"/>
      <c r="AT64" s="41"/>
      <c r="AU64" s="41"/>
      <c r="AV64" s="41"/>
      <c r="AW64" s="41"/>
      <c r="AX64" s="41"/>
      <c r="AY64" s="41"/>
      <c r="AZ64" s="41"/>
      <c r="BA64" s="41"/>
      <c r="BB64" s="41"/>
      <c r="BC64" s="41"/>
      <c r="BD64" s="41"/>
      <c r="BE64" s="41"/>
      <c r="BF64" s="41"/>
      <c r="BG64" s="41"/>
      <c r="BH64" s="41"/>
      <c r="BI64" s="41"/>
      <c r="BJ64" s="41"/>
      <c r="BK64" s="41"/>
      <c r="BL64" s="41"/>
      <c r="BM64" s="41"/>
      <c r="BN64" s="41"/>
      <c r="BO64" s="41"/>
      <c r="BP64" s="41"/>
      <c r="BQ64" s="41"/>
      <c r="BR64" s="41"/>
      <c r="BS64" s="41"/>
      <c r="BT64" s="41"/>
      <c r="BU64" s="41"/>
      <c r="BV64" s="41"/>
      <c r="BW64" s="41"/>
      <c r="BX64" s="41"/>
      <c r="BY64" s="41"/>
      <c r="BZ64" s="41"/>
      <c r="CA64" s="41"/>
      <c r="CB64" s="41"/>
      <c r="CC64" s="41"/>
      <c r="CD64" s="41"/>
      <c r="CE64" s="41"/>
      <c r="CF64" s="41"/>
    </row>
    <row r="65" spans="1:84" x14ac:dyDescent="0.2">
      <c r="A65" s="35"/>
      <c r="B65" s="35"/>
      <c r="C65" s="35"/>
      <c r="E65" s="35"/>
      <c r="Y65" s="37"/>
      <c r="Z65" s="41"/>
      <c r="AA65" s="41"/>
      <c r="AB65" s="41"/>
      <c r="AC65" s="41"/>
      <c r="AD65" s="41"/>
      <c r="AE65" s="41"/>
      <c r="AF65" s="41"/>
      <c r="AG65" s="41"/>
      <c r="AH65" s="41"/>
      <c r="AI65" s="41"/>
      <c r="AJ65" s="41"/>
      <c r="AK65" s="41"/>
      <c r="AL65" s="41"/>
      <c r="AM65" s="41"/>
      <c r="AN65" s="41"/>
      <c r="AO65" s="41"/>
      <c r="AP65" s="41"/>
      <c r="AQ65" s="41"/>
      <c r="AR65" s="41"/>
      <c r="AS65" s="41"/>
      <c r="AT65" s="41"/>
      <c r="AU65" s="41"/>
      <c r="AV65" s="41"/>
      <c r="AW65" s="41"/>
      <c r="AX65" s="41"/>
      <c r="AY65" s="41"/>
      <c r="AZ65" s="41"/>
      <c r="BA65" s="41"/>
      <c r="BB65" s="41"/>
      <c r="BC65" s="41"/>
      <c r="BD65" s="41"/>
      <c r="BE65" s="41"/>
      <c r="BF65" s="41"/>
      <c r="BG65" s="41"/>
      <c r="BH65" s="41"/>
      <c r="BI65" s="41"/>
      <c r="BJ65" s="41"/>
      <c r="BK65" s="41"/>
      <c r="BL65" s="41"/>
      <c r="BM65" s="41"/>
      <c r="BN65" s="41"/>
      <c r="BO65" s="41"/>
      <c r="BP65" s="41"/>
      <c r="BQ65" s="41"/>
      <c r="BR65" s="41"/>
      <c r="BS65" s="41"/>
      <c r="BT65" s="41"/>
      <c r="BU65" s="41"/>
      <c r="BV65" s="41"/>
      <c r="BW65" s="41"/>
      <c r="BX65" s="41"/>
      <c r="BY65" s="41"/>
      <c r="BZ65" s="41"/>
      <c r="CA65" s="41"/>
      <c r="CB65" s="41"/>
      <c r="CC65" s="41"/>
      <c r="CD65" s="41"/>
      <c r="CE65" s="41"/>
      <c r="CF65" s="41"/>
    </row>
    <row r="66" spans="1:84" x14ac:dyDescent="0.2">
      <c r="A66" s="35"/>
      <c r="B66" s="35"/>
      <c r="C66" s="35"/>
      <c r="E66" s="35"/>
      <c r="Y66" s="37"/>
      <c r="Z66" s="41"/>
      <c r="AA66" s="41"/>
      <c r="AB66" s="41"/>
      <c r="AC66" s="41"/>
      <c r="AD66" s="41"/>
      <c r="AE66" s="41"/>
      <c r="AF66" s="41"/>
      <c r="AG66" s="41"/>
      <c r="AH66" s="41"/>
      <c r="AI66" s="41"/>
      <c r="AJ66" s="41"/>
      <c r="AK66" s="41"/>
      <c r="AL66" s="41"/>
      <c r="AM66" s="41"/>
      <c r="AN66" s="41"/>
      <c r="AO66" s="41"/>
      <c r="AP66" s="41"/>
      <c r="AQ66" s="41"/>
      <c r="AR66" s="41"/>
      <c r="AS66" s="41"/>
      <c r="AT66" s="41"/>
      <c r="AU66" s="41"/>
      <c r="AV66" s="41"/>
      <c r="AW66" s="41"/>
      <c r="AX66" s="41"/>
      <c r="AY66" s="41"/>
      <c r="AZ66" s="41"/>
      <c r="BA66" s="41"/>
      <c r="BB66" s="41"/>
      <c r="BC66" s="41"/>
      <c r="BD66" s="41"/>
      <c r="BE66" s="41"/>
      <c r="BF66" s="41"/>
      <c r="BG66" s="41"/>
      <c r="BH66" s="41"/>
      <c r="BI66" s="41"/>
      <c r="BJ66" s="41"/>
      <c r="BK66" s="41"/>
      <c r="BL66" s="41"/>
      <c r="BM66" s="41"/>
      <c r="BN66" s="41"/>
      <c r="BO66" s="41"/>
      <c r="BP66" s="41"/>
      <c r="BQ66" s="41"/>
      <c r="BR66" s="41"/>
      <c r="BS66" s="41"/>
      <c r="BT66" s="41"/>
      <c r="BU66" s="41"/>
      <c r="BV66" s="41"/>
      <c r="BW66" s="41"/>
      <c r="BX66" s="41"/>
      <c r="BY66" s="41"/>
      <c r="BZ66" s="41"/>
      <c r="CA66" s="41"/>
      <c r="CB66" s="41"/>
      <c r="CC66" s="41"/>
      <c r="CD66" s="41"/>
      <c r="CE66" s="41"/>
      <c r="CF66" s="41"/>
    </row>
    <row r="67" spans="1:84" x14ac:dyDescent="0.2">
      <c r="A67" s="35"/>
      <c r="B67" s="35"/>
      <c r="C67" s="35"/>
      <c r="E67" s="35"/>
      <c r="Y67" s="37"/>
      <c r="Z67" s="41"/>
      <c r="AA67" s="41"/>
      <c r="AB67" s="41"/>
      <c r="AC67" s="41"/>
      <c r="AD67" s="41"/>
      <c r="AE67" s="41"/>
      <c r="AF67" s="41"/>
      <c r="AG67" s="41"/>
      <c r="AH67" s="41"/>
      <c r="AI67" s="41"/>
      <c r="AJ67" s="41"/>
      <c r="AK67" s="41"/>
      <c r="AL67" s="41"/>
      <c r="AM67" s="41"/>
      <c r="AN67" s="41"/>
      <c r="AO67" s="41"/>
      <c r="AP67" s="41"/>
      <c r="AQ67" s="41"/>
      <c r="AR67" s="41"/>
      <c r="AS67" s="41"/>
      <c r="AT67" s="41"/>
      <c r="AU67" s="41"/>
      <c r="AV67" s="41"/>
      <c r="AW67" s="41"/>
      <c r="AX67" s="41"/>
      <c r="AY67" s="41"/>
      <c r="AZ67" s="41"/>
      <c r="BA67" s="41"/>
      <c r="BB67" s="41"/>
      <c r="BC67" s="41"/>
      <c r="BD67" s="41"/>
      <c r="BE67" s="41"/>
      <c r="BF67" s="41"/>
      <c r="BG67" s="41"/>
      <c r="BH67" s="41"/>
      <c r="BI67" s="41"/>
      <c r="BJ67" s="41"/>
      <c r="BK67" s="41"/>
      <c r="BL67" s="41"/>
      <c r="BM67" s="41"/>
      <c r="BN67" s="41"/>
      <c r="BO67" s="41"/>
      <c r="BP67" s="41"/>
      <c r="BQ67" s="41"/>
      <c r="BR67" s="41"/>
      <c r="BS67" s="41"/>
      <c r="BT67" s="41"/>
      <c r="BU67" s="41"/>
      <c r="BV67" s="41"/>
      <c r="BW67" s="41"/>
      <c r="BX67" s="41"/>
      <c r="BY67" s="41"/>
      <c r="BZ67" s="41"/>
      <c r="CA67" s="41"/>
      <c r="CB67" s="41"/>
      <c r="CC67" s="41"/>
      <c r="CD67" s="41"/>
      <c r="CE67" s="41"/>
      <c r="CF67" s="41"/>
    </row>
    <row r="68" spans="1:84" x14ac:dyDescent="0.2">
      <c r="A68" s="35"/>
      <c r="B68" s="35"/>
      <c r="C68" s="35"/>
      <c r="E68" s="35"/>
      <c r="Y68" s="37"/>
      <c r="Z68" s="41"/>
      <c r="AA68" s="41"/>
      <c r="AB68" s="41"/>
      <c r="AC68" s="41"/>
      <c r="AD68" s="41"/>
      <c r="AE68" s="41"/>
      <c r="AF68" s="41"/>
      <c r="AG68" s="41"/>
      <c r="AH68" s="41"/>
      <c r="AI68" s="41"/>
      <c r="AJ68" s="41"/>
      <c r="AK68" s="41"/>
      <c r="AL68" s="41"/>
      <c r="AM68" s="41"/>
      <c r="AN68" s="41"/>
      <c r="AO68" s="41"/>
      <c r="AP68" s="41"/>
      <c r="AQ68" s="41"/>
      <c r="AR68" s="41"/>
      <c r="AS68" s="41"/>
      <c r="AT68" s="41"/>
      <c r="AU68" s="41"/>
      <c r="AV68" s="41"/>
      <c r="AW68" s="41"/>
      <c r="AX68" s="41"/>
      <c r="AY68" s="41"/>
      <c r="AZ68" s="41"/>
      <c r="BA68" s="41"/>
      <c r="BB68" s="41"/>
      <c r="BC68" s="41"/>
      <c r="BD68" s="41"/>
      <c r="BE68" s="41"/>
      <c r="BF68" s="41"/>
      <c r="BG68" s="41"/>
      <c r="BH68" s="41"/>
      <c r="BI68" s="41"/>
      <c r="BJ68" s="41"/>
      <c r="BK68" s="41"/>
      <c r="BL68" s="41"/>
      <c r="BM68" s="41"/>
      <c r="BN68" s="41"/>
      <c r="BO68" s="41"/>
      <c r="BP68" s="41"/>
      <c r="BQ68" s="41"/>
      <c r="BR68" s="41"/>
      <c r="BS68" s="41"/>
      <c r="BT68" s="41"/>
      <c r="BU68" s="41"/>
      <c r="BV68" s="41"/>
      <c r="BW68" s="41"/>
      <c r="BX68" s="41"/>
      <c r="BY68" s="41"/>
      <c r="BZ68" s="41"/>
      <c r="CA68" s="41"/>
      <c r="CB68" s="41"/>
      <c r="CC68" s="41"/>
      <c r="CD68" s="41"/>
      <c r="CE68" s="41"/>
      <c r="CF68" s="41"/>
    </row>
    <row r="69" spans="1:84" x14ac:dyDescent="0.2">
      <c r="A69" s="35"/>
      <c r="B69" s="35"/>
      <c r="C69" s="35"/>
      <c r="E69" s="35"/>
      <c r="Y69" s="37"/>
      <c r="Z69" s="41"/>
      <c r="AA69" s="41"/>
      <c r="AB69" s="41"/>
      <c r="AC69" s="41"/>
      <c r="AD69" s="41"/>
      <c r="AE69" s="41"/>
      <c r="AF69" s="41"/>
      <c r="AG69" s="41"/>
      <c r="AH69" s="41"/>
      <c r="AI69" s="41"/>
      <c r="AJ69" s="41"/>
      <c r="AK69" s="41"/>
      <c r="AL69" s="41"/>
      <c r="AM69" s="41"/>
      <c r="AN69" s="41"/>
      <c r="AO69" s="41"/>
      <c r="AP69" s="41"/>
      <c r="AQ69" s="41"/>
      <c r="AR69" s="41"/>
      <c r="AS69" s="41"/>
      <c r="AT69" s="41"/>
      <c r="AU69" s="41"/>
      <c r="AV69" s="41"/>
      <c r="AW69" s="41"/>
      <c r="AX69" s="41"/>
      <c r="AY69" s="41"/>
      <c r="AZ69" s="41"/>
      <c r="BA69" s="41"/>
      <c r="BB69" s="41"/>
      <c r="BC69" s="41"/>
      <c r="BD69" s="41"/>
      <c r="BE69" s="41"/>
      <c r="BF69" s="41"/>
      <c r="BG69" s="41"/>
      <c r="BH69" s="41"/>
      <c r="BI69" s="41"/>
      <c r="BJ69" s="41"/>
      <c r="BK69" s="41"/>
      <c r="BL69" s="41"/>
      <c r="BM69" s="41"/>
      <c r="BN69" s="41"/>
      <c r="BO69" s="41"/>
      <c r="BP69" s="41"/>
      <c r="BQ69" s="41"/>
      <c r="BR69" s="41"/>
      <c r="BS69" s="41"/>
      <c r="BT69" s="41"/>
      <c r="BU69" s="41"/>
      <c r="BV69" s="41"/>
      <c r="BW69" s="41"/>
      <c r="BX69" s="41"/>
      <c r="BY69" s="41"/>
      <c r="BZ69" s="41"/>
      <c r="CA69" s="41"/>
      <c r="CB69" s="41"/>
      <c r="CC69" s="41"/>
      <c r="CD69" s="41"/>
      <c r="CE69" s="41"/>
      <c r="CF69" s="41"/>
    </row>
    <row r="70" spans="1:84" x14ac:dyDescent="0.2">
      <c r="A70" s="35"/>
      <c r="B70" s="35"/>
      <c r="C70" s="35"/>
      <c r="E70" s="35"/>
      <c r="Y70" s="37"/>
      <c r="Z70" s="41"/>
      <c r="AA70" s="41"/>
      <c r="AB70" s="41"/>
      <c r="AC70" s="41"/>
      <c r="AD70" s="41"/>
      <c r="AE70" s="41"/>
      <c r="AF70" s="41"/>
      <c r="AG70" s="41"/>
      <c r="AH70" s="41"/>
      <c r="AI70" s="41"/>
      <c r="AJ70" s="41"/>
      <c r="AK70" s="41"/>
      <c r="AL70" s="41"/>
      <c r="AM70" s="41"/>
      <c r="AN70" s="41"/>
      <c r="AO70" s="41"/>
      <c r="AP70" s="41"/>
      <c r="AQ70" s="41"/>
      <c r="AR70" s="41"/>
      <c r="AS70" s="41"/>
      <c r="AT70" s="41"/>
      <c r="AU70" s="41"/>
      <c r="AV70" s="41"/>
      <c r="AW70" s="41"/>
      <c r="AX70" s="41"/>
      <c r="AY70" s="41"/>
      <c r="AZ70" s="41"/>
      <c r="BA70" s="41"/>
      <c r="BB70" s="41"/>
      <c r="BC70" s="41"/>
      <c r="BD70" s="41"/>
      <c r="BE70" s="41"/>
      <c r="BF70" s="41"/>
      <c r="BG70" s="41"/>
      <c r="BH70" s="41"/>
      <c r="BI70" s="41"/>
      <c r="BJ70" s="41"/>
      <c r="BK70" s="41"/>
      <c r="BL70" s="41"/>
      <c r="BM70" s="41"/>
      <c r="BN70" s="41"/>
      <c r="BO70" s="41"/>
      <c r="BP70" s="41"/>
      <c r="BQ70" s="41"/>
      <c r="BR70" s="41"/>
      <c r="BS70" s="41"/>
      <c r="BT70" s="41"/>
      <c r="BU70" s="41"/>
      <c r="BV70" s="41"/>
      <c r="BW70" s="41"/>
      <c r="BX70" s="41"/>
      <c r="BY70" s="41"/>
      <c r="BZ70" s="41"/>
      <c r="CA70" s="41"/>
      <c r="CB70" s="41"/>
      <c r="CC70" s="41"/>
      <c r="CD70" s="41"/>
      <c r="CE70" s="41"/>
      <c r="CF70" s="41"/>
    </row>
    <row r="71" spans="1:84" x14ac:dyDescent="0.2">
      <c r="A71" s="35"/>
      <c r="B71" s="35"/>
      <c r="C71" s="35"/>
      <c r="E71" s="35"/>
      <c r="Y71" s="37"/>
      <c r="Z71" s="41"/>
      <c r="AA71" s="41"/>
      <c r="AB71" s="41"/>
      <c r="AC71" s="41"/>
      <c r="AD71" s="41"/>
      <c r="AE71" s="41"/>
      <c r="AF71" s="41"/>
      <c r="AG71" s="41"/>
      <c r="AH71" s="41"/>
      <c r="AI71" s="41"/>
      <c r="AJ71" s="41"/>
      <c r="AK71" s="41"/>
      <c r="AL71" s="41"/>
      <c r="AM71" s="41"/>
      <c r="AN71" s="41"/>
      <c r="AO71" s="41"/>
      <c r="AP71" s="41"/>
      <c r="AQ71" s="41"/>
      <c r="AR71" s="41"/>
      <c r="AS71" s="41"/>
      <c r="AT71" s="41"/>
      <c r="AU71" s="41"/>
      <c r="AV71" s="41"/>
      <c r="AW71" s="41"/>
      <c r="AX71" s="41"/>
      <c r="AY71" s="41"/>
      <c r="AZ71" s="41"/>
      <c r="BA71" s="41"/>
      <c r="BB71" s="41"/>
      <c r="BC71" s="41"/>
      <c r="BD71" s="41"/>
      <c r="BE71" s="41"/>
      <c r="BF71" s="41"/>
      <c r="BG71" s="41"/>
      <c r="BH71" s="41"/>
      <c r="BI71" s="41"/>
      <c r="BJ71" s="41"/>
      <c r="BK71" s="41"/>
      <c r="BL71" s="41"/>
      <c r="BM71" s="41"/>
      <c r="BN71" s="41"/>
      <c r="BO71" s="41"/>
      <c r="BP71" s="41"/>
      <c r="BQ71" s="41"/>
      <c r="BR71" s="41"/>
      <c r="BS71" s="41"/>
      <c r="BT71" s="41"/>
      <c r="BU71" s="41"/>
      <c r="BV71" s="41"/>
      <c r="BW71" s="41"/>
      <c r="BX71" s="41"/>
      <c r="BY71" s="41"/>
      <c r="BZ71" s="41"/>
      <c r="CA71" s="41"/>
      <c r="CB71" s="41"/>
      <c r="CC71" s="41"/>
      <c r="CD71" s="41"/>
      <c r="CE71" s="41"/>
      <c r="CF71" s="41"/>
    </row>
    <row r="72" spans="1:84" x14ac:dyDescent="0.2">
      <c r="A72" s="35"/>
      <c r="B72" s="35"/>
      <c r="C72" s="35"/>
      <c r="E72" s="35"/>
      <c r="Y72" s="37"/>
      <c r="Z72" s="41"/>
      <c r="AA72" s="41"/>
      <c r="AB72" s="41"/>
      <c r="AC72" s="41"/>
      <c r="AD72" s="41"/>
      <c r="AE72" s="41"/>
      <c r="AF72" s="41"/>
      <c r="AG72" s="41"/>
      <c r="AH72" s="41"/>
      <c r="AI72" s="41"/>
      <c r="AJ72" s="41"/>
      <c r="AK72" s="41"/>
      <c r="AL72" s="41"/>
      <c r="AM72" s="41"/>
      <c r="AN72" s="41"/>
      <c r="AO72" s="41"/>
      <c r="AP72" s="41"/>
      <c r="AQ72" s="41"/>
      <c r="AR72" s="41"/>
      <c r="AS72" s="41"/>
      <c r="AT72" s="41"/>
      <c r="AU72" s="41"/>
      <c r="AV72" s="41"/>
      <c r="AW72" s="41"/>
      <c r="AX72" s="41"/>
      <c r="AY72" s="41"/>
      <c r="AZ72" s="41"/>
      <c r="BA72" s="41"/>
      <c r="BB72" s="41"/>
      <c r="BC72" s="41"/>
      <c r="BD72" s="41"/>
      <c r="BE72" s="41"/>
      <c r="BF72" s="41"/>
      <c r="BG72" s="41"/>
      <c r="BH72" s="41"/>
      <c r="BI72" s="41"/>
      <c r="BJ72" s="41"/>
      <c r="BK72" s="41"/>
      <c r="BL72" s="41"/>
      <c r="BM72" s="41"/>
      <c r="BN72" s="41"/>
      <c r="BO72" s="41"/>
      <c r="BP72" s="41"/>
      <c r="BQ72" s="41"/>
      <c r="BR72" s="41"/>
      <c r="BS72" s="41"/>
      <c r="BT72" s="41"/>
      <c r="BU72" s="41"/>
      <c r="BV72" s="41"/>
      <c r="BW72" s="41"/>
      <c r="BX72" s="41"/>
      <c r="BY72" s="41"/>
      <c r="BZ72" s="41"/>
      <c r="CA72" s="41"/>
      <c r="CB72" s="41"/>
      <c r="CC72" s="41"/>
      <c r="CD72" s="41"/>
      <c r="CE72" s="41"/>
      <c r="CF72" s="41"/>
    </row>
    <row r="73" spans="1:84" x14ac:dyDescent="0.2">
      <c r="A73" s="35"/>
      <c r="B73" s="35"/>
      <c r="C73" s="35"/>
      <c r="E73" s="35"/>
      <c r="Y73" s="37"/>
      <c r="Z73" s="41"/>
      <c r="AA73" s="41"/>
      <c r="AB73" s="41"/>
      <c r="AC73" s="41"/>
      <c r="AD73" s="41"/>
      <c r="AE73" s="41"/>
      <c r="AF73" s="41"/>
      <c r="AG73" s="41"/>
      <c r="AH73" s="41"/>
      <c r="AI73" s="41"/>
      <c r="AJ73" s="41"/>
      <c r="AK73" s="41"/>
      <c r="AL73" s="41"/>
      <c r="AM73" s="41"/>
      <c r="AN73" s="41"/>
      <c r="AO73" s="41"/>
      <c r="AP73" s="41"/>
      <c r="AQ73" s="41"/>
      <c r="AR73" s="41"/>
      <c r="AS73" s="41"/>
      <c r="AT73" s="41"/>
      <c r="AU73" s="41"/>
      <c r="AV73" s="41"/>
      <c r="AW73" s="41"/>
      <c r="AX73" s="41"/>
      <c r="AY73" s="41"/>
      <c r="AZ73" s="41"/>
      <c r="BA73" s="41"/>
      <c r="BB73" s="41"/>
      <c r="BC73" s="41"/>
      <c r="BD73" s="41"/>
      <c r="BE73" s="41"/>
      <c r="BF73" s="41"/>
      <c r="BG73" s="41"/>
      <c r="BH73" s="41"/>
      <c r="BI73" s="41"/>
      <c r="BJ73" s="41"/>
      <c r="BK73" s="41"/>
      <c r="BL73" s="41"/>
      <c r="BM73" s="41"/>
      <c r="BN73" s="41"/>
      <c r="BO73" s="41"/>
      <c r="BP73" s="41"/>
      <c r="BQ73" s="41"/>
      <c r="BR73" s="41"/>
      <c r="BS73" s="41"/>
      <c r="BT73" s="41"/>
      <c r="BU73" s="41"/>
      <c r="BV73" s="41"/>
      <c r="BW73" s="41"/>
      <c r="BX73" s="41"/>
      <c r="BY73" s="41"/>
      <c r="BZ73" s="41"/>
      <c r="CA73" s="41"/>
      <c r="CB73" s="41"/>
      <c r="CC73" s="41"/>
      <c r="CD73" s="41"/>
      <c r="CE73" s="41"/>
      <c r="CF73" s="41"/>
    </row>
    <row r="74" spans="1:84" x14ac:dyDescent="0.2">
      <c r="A74" s="35"/>
      <c r="B74" s="35"/>
      <c r="C74" s="35"/>
      <c r="E74" s="35"/>
      <c r="Y74" s="37"/>
      <c r="Z74" s="41"/>
      <c r="AA74" s="41"/>
      <c r="AB74" s="41"/>
      <c r="AC74" s="41"/>
      <c r="AD74" s="41"/>
      <c r="AE74" s="41"/>
      <c r="AF74" s="41"/>
      <c r="AG74" s="41"/>
      <c r="AH74" s="41"/>
      <c r="AI74" s="41"/>
      <c r="AJ74" s="41"/>
      <c r="AK74" s="41"/>
      <c r="AL74" s="41"/>
      <c r="AM74" s="41"/>
      <c r="AN74" s="41"/>
      <c r="AO74" s="41"/>
      <c r="AP74" s="41"/>
      <c r="AQ74" s="41"/>
      <c r="AR74" s="41"/>
      <c r="AS74" s="41"/>
      <c r="AT74" s="41"/>
      <c r="AU74" s="41"/>
      <c r="AV74" s="41"/>
      <c r="AW74" s="41"/>
      <c r="AX74" s="41"/>
      <c r="AY74" s="41"/>
      <c r="AZ74" s="41"/>
      <c r="BA74" s="41"/>
      <c r="BB74" s="41"/>
      <c r="BC74" s="41"/>
      <c r="BD74" s="41"/>
      <c r="BE74" s="41"/>
      <c r="BF74" s="41"/>
      <c r="BG74" s="41"/>
      <c r="BH74" s="41"/>
      <c r="BI74" s="41"/>
      <c r="BJ74" s="41"/>
      <c r="BK74" s="41"/>
      <c r="BL74" s="41"/>
      <c r="BM74" s="41"/>
      <c r="BN74" s="41"/>
      <c r="BO74" s="41"/>
      <c r="BP74" s="41"/>
      <c r="BQ74" s="41"/>
      <c r="BR74" s="41"/>
      <c r="BS74" s="41"/>
      <c r="BT74" s="41"/>
      <c r="BU74" s="41"/>
      <c r="BV74" s="41"/>
      <c r="BW74" s="41"/>
      <c r="BX74" s="41"/>
      <c r="BY74" s="41"/>
      <c r="BZ74" s="41"/>
      <c r="CA74" s="41"/>
      <c r="CB74" s="41"/>
      <c r="CC74" s="41"/>
      <c r="CD74" s="41"/>
      <c r="CE74" s="41"/>
      <c r="CF74" s="41"/>
    </row>
    <row r="75" spans="1:84" x14ac:dyDescent="0.2">
      <c r="A75" s="35"/>
      <c r="B75" s="35"/>
      <c r="C75" s="35"/>
      <c r="E75" s="35"/>
      <c r="Y75" s="37"/>
      <c r="Z75" s="41"/>
      <c r="AA75" s="41"/>
      <c r="AB75" s="41"/>
      <c r="AC75" s="41"/>
      <c r="AD75" s="41"/>
      <c r="AE75" s="41"/>
      <c r="AF75" s="41"/>
      <c r="AG75" s="41"/>
      <c r="AH75" s="41"/>
      <c r="AI75" s="41"/>
      <c r="AJ75" s="41"/>
      <c r="AK75" s="41"/>
      <c r="AL75" s="41"/>
      <c r="AM75" s="41"/>
      <c r="AN75" s="41"/>
      <c r="AO75" s="41"/>
      <c r="AP75" s="41"/>
      <c r="AQ75" s="41"/>
      <c r="AR75" s="41"/>
      <c r="AS75" s="41"/>
      <c r="AT75" s="41"/>
      <c r="AU75" s="41"/>
      <c r="AV75" s="41"/>
      <c r="AW75" s="41"/>
      <c r="AX75" s="41"/>
      <c r="AY75" s="41"/>
      <c r="AZ75" s="41"/>
      <c r="BA75" s="41"/>
      <c r="BB75" s="41"/>
      <c r="BC75" s="41"/>
      <c r="BD75" s="41"/>
      <c r="BE75" s="41"/>
      <c r="BF75" s="41"/>
      <c r="BG75" s="41"/>
      <c r="BH75" s="41"/>
      <c r="BI75" s="41"/>
      <c r="BJ75" s="41"/>
      <c r="BK75" s="41"/>
      <c r="BL75" s="41"/>
      <c r="BM75" s="41"/>
      <c r="BN75" s="41"/>
      <c r="BO75" s="41"/>
      <c r="BP75" s="41"/>
      <c r="BQ75" s="41"/>
      <c r="BR75" s="41"/>
      <c r="BS75" s="41"/>
      <c r="BT75" s="41"/>
      <c r="BU75" s="41"/>
      <c r="BV75" s="41"/>
      <c r="BW75" s="41"/>
      <c r="BX75" s="41"/>
      <c r="BY75" s="41"/>
      <c r="BZ75" s="41"/>
      <c r="CA75" s="41"/>
      <c r="CB75" s="41"/>
      <c r="CC75" s="41"/>
      <c r="CD75" s="41"/>
      <c r="CE75" s="41"/>
      <c r="CF75" s="41"/>
    </row>
    <row r="76" spans="1:84" x14ac:dyDescent="0.2">
      <c r="A76" s="35"/>
      <c r="B76" s="35"/>
      <c r="C76" s="35"/>
      <c r="E76" s="35"/>
      <c r="Y76" s="37"/>
      <c r="Z76" s="41"/>
      <c r="AA76" s="41"/>
      <c r="AB76" s="41"/>
      <c r="AC76" s="41"/>
      <c r="AD76" s="41"/>
      <c r="AE76" s="41"/>
      <c r="AF76" s="41"/>
      <c r="AG76" s="41"/>
      <c r="AH76" s="41"/>
      <c r="AI76" s="41"/>
      <c r="AJ76" s="41"/>
      <c r="AK76" s="41"/>
      <c r="AL76" s="41"/>
      <c r="AM76" s="41"/>
      <c r="AN76" s="41"/>
      <c r="AO76" s="41"/>
      <c r="AP76" s="41"/>
      <c r="AQ76" s="41"/>
      <c r="AR76" s="41"/>
      <c r="AS76" s="41"/>
      <c r="AT76" s="41"/>
      <c r="AU76" s="41"/>
      <c r="AV76" s="41"/>
      <c r="AW76" s="41"/>
      <c r="AX76" s="41"/>
      <c r="AY76" s="41"/>
      <c r="AZ76" s="41"/>
      <c r="BA76" s="41"/>
      <c r="BB76" s="41"/>
      <c r="BC76" s="41"/>
      <c r="BD76" s="41"/>
      <c r="BE76" s="41"/>
      <c r="BF76" s="41"/>
      <c r="BG76" s="41"/>
      <c r="BH76" s="41"/>
      <c r="BI76" s="41"/>
      <c r="BJ76" s="41"/>
      <c r="BK76" s="41"/>
      <c r="BL76" s="41"/>
      <c r="BM76" s="41"/>
      <c r="BN76" s="41"/>
      <c r="BO76" s="41"/>
      <c r="BP76" s="41"/>
      <c r="BQ76" s="41"/>
      <c r="BR76" s="41"/>
      <c r="BS76" s="41"/>
      <c r="BT76" s="41"/>
      <c r="BU76" s="41"/>
      <c r="BV76" s="41"/>
      <c r="BW76" s="41"/>
      <c r="BX76" s="41"/>
      <c r="BY76" s="41"/>
      <c r="BZ76" s="41"/>
      <c r="CA76" s="41"/>
      <c r="CB76" s="41"/>
      <c r="CC76" s="41"/>
      <c r="CD76" s="41"/>
      <c r="CE76" s="41"/>
      <c r="CF76" s="41"/>
    </row>
    <row r="77" spans="1:84" x14ac:dyDescent="0.2">
      <c r="A77" s="35"/>
      <c r="B77" s="35"/>
      <c r="C77" s="35"/>
      <c r="E77" s="35"/>
      <c r="Y77" s="37"/>
      <c r="Z77" s="41"/>
      <c r="AA77" s="41"/>
      <c r="AB77" s="41"/>
      <c r="AC77" s="41"/>
      <c r="AD77" s="41"/>
      <c r="AE77" s="41"/>
      <c r="AF77" s="41"/>
      <c r="AG77" s="41"/>
      <c r="AH77" s="41"/>
      <c r="AI77" s="41"/>
      <c r="AJ77" s="41"/>
      <c r="AK77" s="41"/>
      <c r="AL77" s="41"/>
      <c r="AM77" s="41"/>
      <c r="AN77" s="41"/>
      <c r="AO77" s="41"/>
      <c r="AP77" s="41"/>
      <c r="AQ77" s="41"/>
      <c r="AR77" s="41"/>
      <c r="AS77" s="41"/>
      <c r="AT77" s="41"/>
      <c r="AU77" s="41"/>
      <c r="AV77" s="41"/>
      <c r="AW77" s="41"/>
      <c r="AX77" s="41"/>
      <c r="AY77" s="41"/>
      <c r="AZ77" s="41"/>
      <c r="BA77" s="41"/>
      <c r="BB77" s="41"/>
      <c r="BC77" s="41"/>
      <c r="BD77" s="41"/>
      <c r="BE77" s="41"/>
      <c r="BF77" s="41"/>
      <c r="BG77" s="41"/>
      <c r="BH77" s="41"/>
      <c r="BI77" s="41"/>
      <c r="BJ77" s="41"/>
      <c r="BK77" s="41"/>
      <c r="BL77" s="41"/>
      <c r="BM77" s="41"/>
      <c r="BN77" s="41"/>
      <c r="BO77" s="41"/>
      <c r="BP77" s="41"/>
      <c r="BQ77" s="41"/>
      <c r="BR77" s="41"/>
      <c r="BS77" s="41"/>
      <c r="BT77" s="41"/>
      <c r="BU77" s="41"/>
      <c r="BV77" s="41"/>
      <c r="BW77" s="41"/>
      <c r="BX77" s="41"/>
      <c r="BY77" s="41"/>
      <c r="BZ77" s="41"/>
      <c r="CA77" s="41"/>
      <c r="CB77" s="41"/>
      <c r="CC77" s="41"/>
      <c r="CD77" s="41"/>
      <c r="CE77" s="41"/>
      <c r="CF77" s="41"/>
    </row>
    <row r="78" spans="1:84" x14ac:dyDescent="0.2">
      <c r="A78" s="35"/>
      <c r="B78" s="35"/>
      <c r="C78" s="35"/>
      <c r="E78" s="35"/>
      <c r="Y78" s="37"/>
      <c r="Z78" s="41"/>
      <c r="AA78" s="41"/>
      <c r="AB78" s="41"/>
      <c r="AC78" s="41"/>
      <c r="AD78" s="41"/>
      <c r="AE78" s="41"/>
      <c r="AF78" s="41"/>
      <c r="AG78" s="41"/>
      <c r="AH78" s="41"/>
      <c r="AI78" s="41"/>
      <c r="AJ78" s="41"/>
      <c r="AK78" s="41"/>
      <c r="AL78" s="41"/>
      <c r="AM78" s="41"/>
      <c r="AN78" s="41"/>
      <c r="AO78" s="41"/>
      <c r="AP78" s="41"/>
      <c r="AQ78" s="41"/>
      <c r="AR78" s="41"/>
      <c r="AS78" s="41"/>
      <c r="AT78" s="41"/>
      <c r="AU78" s="41"/>
      <c r="AV78" s="41"/>
      <c r="AW78" s="41"/>
      <c r="AX78" s="41"/>
      <c r="AY78" s="41"/>
      <c r="AZ78" s="41"/>
      <c r="BA78" s="41"/>
      <c r="BB78" s="41"/>
      <c r="BC78" s="41"/>
      <c r="BD78" s="41"/>
      <c r="BE78" s="41"/>
      <c r="BF78" s="41"/>
      <c r="BG78" s="41"/>
      <c r="BH78" s="41"/>
      <c r="BI78" s="41"/>
      <c r="BJ78" s="41"/>
      <c r="BK78" s="41"/>
      <c r="BL78" s="41"/>
      <c r="BM78" s="41"/>
      <c r="BN78" s="41"/>
      <c r="BO78" s="41"/>
      <c r="BP78" s="41"/>
      <c r="BQ78" s="41"/>
      <c r="BR78" s="41"/>
      <c r="BS78" s="41"/>
      <c r="BT78" s="41"/>
      <c r="BU78" s="41"/>
      <c r="BV78" s="41"/>
      <c r="BW78" s="41"/>
      <c r="BX78" s="41"/>
      <c r="BY78" s="41"/>
      <c r="BZ78" s="41"/>
      <c r="CA78" s="41"/>
      <c r="CB78" s="41"/>
      <c r="CC78" s="41"/>
      <c r="CD78" s="41"/>
      <c r="CE78" s="41"/>
      <c r="CF78" s="41"/>
    </row>
    <row r="79" spans="1:84" x14ac:dyDescent="0.2">
      <c r="A79" s="35"/>
      <c r="B79" s="35"/>
      <c r="C79" s="35"/>
      <c r="E79" s="35"/>
      <c r="Y79" s="37"/>
      <c r="Z79" s="41"/>
      <c r="AA79" s="41"/>
      <c r="AB79" s="41"/>
      <c r="AC79" s="41"/>
      <c r="AD79" s="41"/>
      <c r="AE79" s="41"/>
      <c r="AF79" s="41"/>
      <c r="AG79" s="41"/>
      <c r="AH79" s="41"/>
      <c r="AI79" s="41"/>
      <c r="AJ79" s="41"/>
      <c r="AK79" s="41"/>
      <c r="AL79" s="41"/>
      <c r="AM79" s="41"/>
      <c r="AN79" s="41"/>
      <c r="AO79" s="41"/>
      <c r="AP79" s="41"/>
      <c r="AQ79" s="41"/>
      <c r="AR79" s="41"/>
      <c r="AS79" s="41"/>
      <c r="AT79" s="41"/>
      <c r="AU79" s="41"/>
      <c r="AV79" s="41"/>
      <c r="AW79" s="41"/>
      <c r="AX79" s="41"/>
      <c r="AY79" s="41"/>
      <c r="AZ79" s="41"/>
      <c r="BA79" s="41"/>
      <c r="BB79" s="41"/>
      <c r="BC79" s="41"/>
      <c r="BD79" s="41"/>
      <c r="BE79" s="41"/>
      <c r="BF79" s="41"/>
      <c r="BG79" s="41"/>
      <c r="BH79" s="41"/>
      <c r="BI79" s="41"/>
      <c r="BJ79" s="41"/>
      <c r="BK79" s="41"/>
      <c r="BL79" s="41"/>
      <c r="BM79" s="41"/>
      <c r="BN79" s="41"/>
      <c r="BO79" s="41"/>
      <c r="BP79" s="41"/>
      <c r="BQ79" s="41"/>
      <c r="BR79" s="41"/>
      <c r="BS79" s="41"/>
      <c r="BT79" s="41"/>
      <c r="BU79" s="41"/>
      <c r="BV79" s="41"/>
      <c r="BW79" s="41"/>
      <c r="BX79" s="41"/>
      <c r="BY79" s="41"/>
      <c r="BZ79" s="41"/>
      <c r="CA79" s="41"/>
      <c r="CB79" s="41"/>
      <c r="CC79" s="41"/>
      <c r="CD79" s="41"/>
      <c r="CE79" s="41"/>
      <c r="CF79" s="41"/>
    </row>
    <row r="80" spans="1:84" x14ac:dyDescent="0.2">
      <c r="A80" s="35"/>
      <c r="B80" s="35"/>
      <c r="C80" s="35"/>
      <c r="E80" s="35"/>
      <c r="Y80" s="37"/>
      <c r="Z80" s="41"/>
      <c r="AA80" s="41"/>
      <c r="AB80" s="41"/>
      <c r="AC80" s="41"/>
      <c r="AD80" s="41"/>
      <c r="AE80" s="41"/>
      <c r="AF80" s="41"/>
      <c r="AG80" s="41"/>
      <c r="AH80" s="41"/>
      <c r="AI80" s="41"/>
      <c r="AJ80" s="41"/>
      <c r="AK80" s="41"/>
      <c r="AL80" s="41"/>
      <c r="AM80" s="41"/>
      <c r="AN80" s="41"/>
      <c r="AO80" s="41"/>
      <c r="AP80" s="41"/>
      <c r="AQ80" s="41"/>
      <c r="AR80" s="41"/>
      <c r="AS80" s="41"/>
      <c r="AT80" s="41"/>
      <c r="AU80" s="41"/>
      <c r="AV80" s="41"/>
      <c r="AW80" s="41"/>
      <c r="AX80" s="41"/>
      <c r="AY80" s="41"/>
      <c r="AZ80" s="41"/>
      <c r="BA80" s="41"/>
      <c r="BB80" s="41"/>
      <c r="BC80" s="41"/>
      <c r="BD80" s="41"/>
      <c r="BE80" s="41"/>
      <c r="BF80" s="41"/>
      <c r="BG80" s="41"/>
      <c r="BH80" s="41"/>
      <c r="BI80" s="41"/>
      <c r="BJ80" s="41"/>
      <c r="BK80" s="41"/>
      <c r="BL80" s="41"/>
      <c r="BM80" s="41"/>
      <c r="BN80" s="41"/>
      <c r="BO80" s="41"/>
      <c r="BP80" s="41"/>
      <c r="BQ80" s="41"/>
      <c r="BR80" s="41"/>
      <c r="BS80" s="41"/>
      <c r="BT80" s="41"/>
      <c r="BU80" s="41"/>
      <c r="BV80" s="41"/>
      <c r="BW80" s="41"/>
      <c r="BX80" s="41"/>
      <c r="BY80" s="41"/>
      <c r="BZ80" s="41"/>
      <c r="CA80" s="41"/>
      <c r="CB80" s="41"/>
      <c r="CC80" s="41"/>
      <c r="CD80" s="41"/>
      <c r="CE80" s="41"/>
      <c r="CF80" s="41"/>
    </row>
    <row r="81" spans="1:84" x14ac:dyDescent="0.2">
      <c r="A81" s="35"/>
      <c r="B81" s="35"/>
      <c r="C81" s="35"/>
      <c r="E81" s="35"/>
      <c r="Y81" s="37"/>
      <c r="Z81" s="41"/>
      <c r="AA81" s="41"/>
      <c r="AB81" s="41"/>
      <c r="AC81" s="41"/>
      <c r="AD81" s="41"/>
      <c r="AE81" s="41"/>
      <c r="AF81" s="41"/>
      <c r="AG81" s="41"/>
      <c r="AH81" s="41"/>
      <c r="AI81" s="41"/>
      <c r="AJ81" s="41"/>
      <c r="AK81" s="41"/>
      <c r="AL81" s="41"/>
      <c r="AM81" s="41"/>
      <c r="AN81" s="41"/>
      <c r="AO81" s="41"/>
      <c r="AP81" s="41"/>
      <c r="AQ81" s="41"/>
      <c r="AR81" s="41"/>
      <c r="AS81" s="41"/>
      <c r="AT81" s="41"/>
      <c r="AU81" s="41"/>
      <c r="AV81" s="41"/>
      <c r="AW81" s="41"/>
      <c r="AX81" s="41"/>
      <c r="AY81" s="41"/>
      <c r="AZ81" s="41"/>
      <c r="BA81" s="41"/>
      <c r="BB81" s="41"/>
      <c r="BC81" s="41"/>
      <c r="BD81" s="41"/>
      <c r="BE81" s="41"/>
      <c r="BF81" s="41"/>
      <c r="BG81" s="41"/>
      <c r="BH81" s="41"/>
      <c r="BI81" s="41"/>
      <c r="BJ81" s="41"/>
      <c r="BK81" s="41"/>
      <c r="BL81" s="41"/>
      <c r="BM81" s="41"/>
      <c r="BN81" s="41"/>
      <c r="BO81" s="41"/>
      <c r="BP81" s="41"/>
      <c r="BQ81" s="41"/>
      <c r="BR81" s="41"/>
      <c r="BS81" s="41"/>
      <c r="BT81" s="41"/>
      <c r="BU81" s="41"/>
      <c r="BV81" s="41"/>
      <c r="BW81" s="41"/>
      <c r="BX81" s="41"/>
      <c r="BY81" s="41"/>
      <c r="BZ81" s="41"/>
      <c r="CA81" s="41"/>
      <c r="CB81" s="41"/>
      <c r="CC81" s="41"/>
      <c r="CD81" s="41"/>
      <c r="CE81" s="41"/>
      <c r="CF81" s="41"/>
    </row>
    <row r="82" spans="1:84" x14ac:dyDescent="0.2">
      <c r="A82" s="35"/>
      <c r="B82" s="35"/>
      <c r="C82" s="35"/>
      <c r="E82" s="35"/>
      <c r="Y82" s="37"/>
      <c r="Z82" s="41"/>
      <c r="AA82" s="41"/>
      <c r="AB82" s="41"/>
      <c r="AC82" s="41"/>
      <c r="AD82" s="41"/>
      <c r="AE82" s="41"/>
      <c r="AF82" s="41"/>
      <c r="AG82" s="41"/>
      <c r="AH82" s="41"/>
      <c r="AI82" s="41"/>
      <c r="AJ82" s="41"/>
      <c r="AK82" s="41"/>
      <c r="AL82" s="41"/>
      <c r="AM82" s="41"/>
      <c r="AN82" s="41"/>
      <c r="AO82" s="41"/>
      <c r="AP82" s="41"/>
      <c r="AQ82" s="41"/>
      <c r="AR82" s="41"/>
      <c r="AS82" s="41"/>
      <c r="AT82" s="41"/>
      <c r="AU82" s="41"/>
      <c r="AV82" s="41"/>
      <c r="AW82" s="41"/>
      <c r="AX82" s="41"/>
      <c r="AY82" s="41"/>
      <c r="AZ82" s="41"/>
      <c r="BA82" s="41"/>
      <c r="BB82" s="41"/>
      <c r="BC82" s="41"/>
      <c r="BD82" s="41"/>
      <c r="BE82" s="41"/>
      <c r="BF82" s="41"/>
      <c r="BG82" s="41"/>
      <c r="BH82" s="41"/>
      <c r="BI82" s="41"/>
      <c r="BJ82" s="41"/>
      <c r="BK82" s="41"/>
      <c r="BL82" s="41"/>
      <c r="BM82" s="41"/>
      <c r="BN82" s="41"/>
      <c r="BO82" s="41"/>
      <c r="BP82" s="41"/>
      <c r="BQ82" s="41"/>
      <c r="BR82" s="41"/>
      <c r="BS82" s="41"/>
      <c r="BT82" s="41"/>
      <c r="BU82" s="41"/>
      <c r="BV82" s="41"/>
      <c r="BW82" s="41"/>
      <c r="BX82" s="41"/>
      <c r="BY82" s="41"/>
      <c r="BZ82" s="41"/>
      <c r="CA82" s="41"/>
      <c r="CB82" s="41"/>
      <c r="CC82" s="41"/>
      <c r="CD82" s="41"/>
      <c r="CE82" s="41"/>
      <c r="CF82" s="41"/>
    </row>
    <row r="83" spans="1:84" x14ac:dyDescent="0.2">
      <c r="A83" s="35"/>
      <c r="B83" s="35"/>
      <c r="C83" s="35"/>
      <c r="E83" s="35"/>
      <c r="Y83" s="37"/>
      <c r="Z83" s="41"/>
      <c r="AA83" s="41"/>
      <c r="AB83" s="41"/>
      <c r="AC83" s="41"/>
      <c r="AD83" s="41"/>
      <c r="AE83" s="41"/>
      <c r="AF83" s="41"/>
      <c r="AG83" s="41"/>
      <c r="AH83" s="41"/>
      <c r="AI83" s="41"/>
      <c r="AJ83" s="41"/>
      <c r="AK83" s="41"/>
      <c r="AL83" s="41"/>
      <c r="AM83" s="41"/>
      <c r="AN83" s="41"/>
      <c r="AO83" s="41"/>
      <c r="AP83" s="41"/>
      <c r="AQ83" s="41"/>
      <c r="AR83" s="41"/>
      <c r="AS83" s="41"/>
      <c r="AT83" s="41"/>
      <c r="AU83" s="41"/>
      <c r="AV83" s="41"/>
      <c r="AW83" s="41"/>
      <c r="AX83" s="41"/>
      <c r="AY83" s="41"/>
      <c r="AZ83" s="41"/>
      <c r="BA83" s="41"/>
      <c r="BB83" s="41"/>
      <c r="BC83" s="41"/>
      <c r="BD83" s="41"/>
      <c r="BE83" s="41"/>
      <c r="BF83" s="41"/>
      <c r="BG83" s="41"/>
      <c r="BH83" s="41"/>
      <c r="BI83" s="41"/>
      <c r="BJ83" s="41"/>
      <c r="BK83" s="41"/>
      <c r="BL83" s="41"/>
      <c r="BM83" s="41"/>
      <c r="BN83" s="41"/>
      <c r="BO83" s="41"/>
      <c r="BP83" s="41"/>
      <c r="BQ83" s="41"/>
      <c r="BR83" s="41"/>
      <c r="BS83" s="41"/>
      <c r="BT83" s="41"/>
      <c r="BU83" s="41"/>
      <c r="BV83" s="41"/>
      <c r="BW83" s="41"/>
      <c r="BX83" s="41"/>
      <c r="BY83" s="41"/>
      <c r="BZ83" s="41"/>
      <c r="CA83" s="41"/>
      <c r="CB83" s="41"/>
      <c r="CC83" s="41"/>
      <c r="CD83" s="41"/>
      <c r="CE83" s="41"/>
      <c r="CF83" s="41"/>
    </row>
    <row r="84" spans="1:84" x14ac:dyDescent="0.2">
      <c r="A84" s="35"/>
      <c r="B84" s="35"/>
      <c r="C84" s="35"/>
      <c r="E84" s="35"/>
      <c r="Y84" s="37"/>
      <c r="Z84" s="41"/>
      <c r="AA84" s="41"/>
      <c r="AB84" s="41"/>
      <c r="AC84" s="41"/>
      <c r="AD84" s="41"/>
      <c r="AE84" s="41"/>
      <c r="AF84" s="41"/>
      <c r="AG84" s="41"/>
      <c r="AH84" s="41"/>
      <c r="AI84" s="41"/>
      <c r="AJ84" s="41"/>
      <c r="AK84" s="41"/>
      <c r="AL84" s="41"/>
      <c r="AM84" s="41"/>
      <c r="AN84" s="41"/>
      <c r="AO84" s="41"/>
      <c r="AP84" s="41"/>
      <c r="AQ84" s="41"/>
      <c r="AR84" s="41"/>
      <c r="AS84" s="41"/>
      <c r="AT84" s="41"/>
      <c r="AU84" s="41"/>
      <c r="AV84" s="41"/>
      <c r="AW84" s="41"/>
      <c r="AX84" s="41"/>
      <c r="AY84" s="41"/>
      <c r="AZ84" s="41"/>
      <c r="BA84" s="41"/>
      <c r="BB84" s="41"/>
      <c r="BC84" s="41"/>
      <c r="BD84" s="41"/>
      <c r="BE84" s="41"/>
      <c r="BF84" s="41"/>
      <c r="BG84" s="41"/>
      <c r="BH84" s="41"/>
      <c r="BI84" s="41"/>
      <c r="BJ84" s="41"/>
      <c r="BK84" s="41"/>
      <c r="BL84" s="41"/>
      <c r="BM84" s="41"/>
      <c r="BN84" s="41"/>
      <c r="BO84" s="41"/>
      <c r="BP84" s="41"/>
      <c r="BQ84" s="41"/>
      <c r="BR84" s="41"/>
      <c r="BS84" s="41"/>
      <c r="BT84" s="41"/>
      <c r="BU84" s="41"/>
      <c r="BV84" s="41"/>
      <c r="BW84" s="41"/>
      <c r="BX84" s="41"/>
      <c r="BY84" s="41"/>
      <c r="BZ84" s="41"/>
      <c r="CA84" s="41"/>
      <c r="CB84" s="41"/>
      <c r="CC84" s="41"/>
      <c r="CD84" s="41"/>
      <c r="CE84" s="41"/>
      <c r="CF84" s="41"/>
    </row>
    <row r="85" spans="1:84" x14ac:dyDescent="0.2">
      <c r="A85" s="35"/>
      <c r="B85" s="35"/>
      <c r="C85" s="35"/>
      <c r="E85" s="35"/>
      <c r="Y85" s="37"/>
      <c r="Z85" s="41"/>
      <c r="AA85" s="41"/>
      <c r="AB85" s="41"/>
      <c r="AC85" s="41"/>
      <c r="AD85" s="41"/>
      <c r="AE85" s="41"/>
      <c r="AF85" s="41"/>
      <c r="AG85" s="41"/>
      <c r="AH85" s="41"/>
      <c r="AI85" s="41"/>
      <c r="AJ85" s="41"/>
      <c r="AK85" s="41"/>
      <c r="AL85" s="41"/>
      <c r="AM85" s="41"/>
      <c r="AN85" s="41"/>
      <c r="AO85" s="41"/>
      <c r="AP85" s="41"/>
      <c r="AQ85" s="41"/>
      <c r="AR85" s="41"/>
      <c r="AS85" s="41"/>
      <c r="AT85" s="41"/>
      <c r="AU85" s="41"/>
      <c r="AV85" s="41"/>
      <c r="AW85" s="41"/>
      <c r="AX85" s="41"/>
      <c r="AY85" s="41"/>
      <c r="AZ85" s="41"/>
      <c r="BA85" s="41"/>
      <c r="BB85" s="41"/>
      <c r="BC85" s="41"/>
      <c r="BD85" s="41"/>
      <c r="BE85" s="41"/>
      <c r="BF85" s="41"/>
      <c r="BG85" s="41"/>
      <c r="BH85" s="41"/>
      <c r="BI85" s="41"/>
      <c r="BJ85" s="41"/>
      <c r="BK85" s="41"/>
      <c r="BL85" s="41"/>
      <c r="BM85" s="41"/>
      <c r="BN85" s="41"/>
      <c r="BO85" s="41"/>
      <c r="BP85" s="41"/>
      <c r="BQ85" s="41"/>
      <c r="BR85" s="41"/>
      <c r="BS85" s="41"/>
      <c r="BT85" s="41"/>
      <c r="BU85" s="41"/>
      <c r="BV85" s="41"/>
      <c r="BW85" s="41"/>
      <c r="BX85" s="41"/>
      <c r="BY85" s="41"/>
      <c r="BZ85" s="41"/>
      <c r="CA85" s="41"/>
      <c r="CB85" s="41"/>
      <c r="CC85" s="41"/>
      <c r="CD85" s="41"/>
      <c r="CE85" s="41"/>
      <c r="CF85" s="41"/>
    </row>
    <row r="86" spans="1:84" x14ac:dyDescent="0.2">
      <c r="A86" s="35"/>
      <c r="B86" s="35"/>
      <c r="C86" s="35"/>
      <c r="E86" s="35"/>
      <c r="Y86" s="37"/>
      <c r="Z86" s="41"/>
      <c r="AA86" s="41"/>
      <c r="AB86" s="41"/>
      <c r="AC86" s="41"/>
      <c r="AD86" s="41"/>
      <c r="AE86" s="41"/>
      <c r="AF86" s="41"/>
      <c r="AG86" s="41"/>
      <c r="AH86" s="41"/>
      <c r="AI86" s="41"/>
      <c r="AJ86" s="41"/>
      <c r="AK86" s="41"/>
      <c r="AL86" s="41"/>
      <c r="AM86" s="41"/>
      <c r="AN86" s="41"/>
      <c r="AO86" s="41"/>
      <c r="AP86" s="41"/>
      <c r="AQ86" s="41"/>
      <c r="AR86" s="41"/>
      <c r="AS86" s="41"/>
      <c r="AT86" s="41"/>
      <c r="AU86" s="41"/>
      <c r="AV86" s="41"/>
      <c r="AW86" s="41"/>
      <c r="AX86" s="41"/>
      <c r="AY86" s="41"/>
      <c r="AZ86" s="41"/>
      <c r="BA86" s="41"/>
      <c r="BB86" s="41"/>
      <c r="BC86" s="41"/>
      <c r="BD86" s="41"/>
      <c r="BE86" s="41"/>
      <c r="BF86" s="41"/>
      <c r="BG86" s="41"/>
      <c r="BH86" s="41"/>
      <c r="BI86" s="41"/>
      <c r="BJ86" s="41"/>
      <c r="BK86" s="41"/>
      <c r="BL86" s="41"/>
      <c r="BM86" s="41"/>
      <c r="BN86" s="41"/>
      <c r="BO86" s="41"/>
      <c r="BP86" s="41"/>
      <c r="BQ86" s="41"/>
      <c r="BR86" s="41"/>
      <c r="BS86" s="41"/>
      <c r="BT86" s="41"/>
      <c r="BU86" s="41"/>
      <c r="BV86" s="41"/>
      <c r="BW86" s="41"/>
      <c r="BX86" s="41"/>
      <c r="BY86" s="41"/>
      <c r="BZ86" s="41"/>
      <c r="CA86" s="41"/>
      <c r="CB86" s="41"/>
      <c r="CC86" s="41"/>
      <c r="CD86" s="41"/>
      <c r="CE86" s="41"/>
      <c r="CF86" s="41"/>
    </row>
    <row r="87" spans="1:84" x14ac:dyDescent="0.2">
      <c r="A87" s="35"/>
      <c r="B87" s="35"/>
      <c r="C87" s="35"/>
      <c r="E87" s="35"/>
      <c r="Y87" s="37"/>
      <c r="Z87" s="41"/>
      <c r="AA87" s="41"/>
      <c r="AB87" s="41"/>
      <c r="AC87" s="41"/>
      <c r="AD87" s="41"/>
      <c r="AE87" s="41"/>
      <c r="AF87" s="41"/>
      <c r="AG87" s="41"/>
      <c r="AH87" s="41"/>
      <c r="AI87" s="41"/>
      <c r="AJ87" s="41"/>
      <c r="AK87" s="41"/>
      <c r="AL87" s="41"/>
      <c r="AM87" s="41"/>
      <c r="AN87" s="41"/>
      <c r="AO87" s="41"/>
      <c r="AP87" s="41"/>
      <c r="AQ87" s="41"/>
      <c r="AR87" s="41"/>
      <c r="AS87" s="41"/>
      <c r="AT87" s="41"/>
      <c r="AU87" s="41"/>
      <c r="AV87" s="41"/>
      <c r="AW87" s="41"/>
      <c r="AX87" s="41"/>
      <c r="AY87" s="41"/>
      <c r="AZ87" s="41"/>
      <c r="BA87" s="41"/>
      <c r="BB87" s="41"/>
      <c r="BC87" s="41"/>
      <c r="BD87" s="41"/>
      <c r="BE87" s="41"/>
      <c r="BF87" s="41"/>
      <c r="BG87" s="41"/>
      <c r="BH87" s="41"/>
      <c r="BI87" s="41"/>
      <c r="BJ87" s="41"/>
      <c r="BK87" s="41"/>
      <c r="BL87" s="41"/>
      <c r="BM87" s="41"/>
      <c r="BN87" s="41"/>
      <c r="BO87" s="41"/>
      <c r="BP87" s="41"/>
      <c r="BQ87" s="41"/>
      <c r="BR87" s="41"/>
      <c r="BS87" s="41"/>
      <c r="BT87" s="41"/>
      <c r="BU87" s="41"/>
      <c r="BV87" s="41"/>
      <c r="BW87" s="41"/>
      <c r="BX87" s="41"/>
      <c r="BY87" s="41"/>
      <c r="BZ87" s="41"/>
      <c r="CA87" s="41"/>
      <c r="CB87" s="41"/>
      <c r="CC87" s="41"/>
      <c r="CD87" s="41"/>
      <c r="CE87" s="41"/>
      <c r="CF87" s="41"/>
    </row>
    <row r="88" spans="1:84" x14ac:dyDescent="0.2">
      <c r="A88" s="35"/>
      <c r="B88" s="35"/>
      <c r="C88" s="35"/>
      <c r="E88" s="35"/>
      <c r="Y88" s="37"/>
      <c r="Z88" s="41"/>
      <c r="AA88" s="41"/>
      <c r="AB88" s="41"/>
      <c r="AC88" s="41"/>
      <c r="AD88" s="41"/>
      <c r="AE88" s="41"/>
      <c r="AF88" s="41"/>
      <c r="AG88" s="41"/>
      <c r="AH88" s="41"/>
      <c r="AI88" s="41"/>
      <c r="AJ88" s="41"/>
      <c r="AK88" s="41"/>
      <c r="AL88" s="41"/>
      <c r="AM88" s="41"/>
      <c r="AN88" s="41"/>
      <c r="AO88" s="41"/>
      <c r="AP88" s="41"/>
      <c r="AQ88" s="41"/>
      <c r="AR88" s="41"/>
      <c r="AS88" s="41"/>
      <c r="AT88" s="41"/>
      <c r="AU88" s="41"/>
      <c r="AV88" s="41"/>
      <c r="AW88" s="41"/>
      <c r="AX88" s="41"/>
      <c r="AY88" s="41"/>
      <c r="AZ88" s="41"/>
      <c r="BA88" s="41"/>
      <c r="BB88" s="41"/>
      <c r="BC88" s="41"/>
      <c r="BD88" s="41"/>
      <c r="BE88" s="41"/>
      <c r="BF88" s="41"/>
      <c r="BG88" s="41"/>
      <c r="BH88" s="41"/>
      <c r="BI88" s="41"/>
      <c r="BJ88" s="41"/>
      <c r="BK88" s="41"/>
      <c r="BL88" s="41"/>
      <c r="BM88" s="41"/>
      <c r="BN88" s="41"/>
      <c r="BO88" s="41"/>
      <c r="BP88" s="41"/>
      <c r="BQ88" s="41"/>
      <c r="BR88" s="41"/>
      <c r="BS88" s="41"/>
      <c r="BT88" s="41"/>
      <c r="BU88" s="41"/>
      <c r="BV88" s="41"/>
      <c r="BW88" s="41"/>
      <c r="BX88" s="41"/>
      <c r="BY88" s="41"/>
      <c r="BZ88" s="41"/>
      <c r="CA88" s="41"/>
      <c r="CB88" s="41"/>
      <c r="CC88" s="41"/>
      <c r="CD88" s="41"/>
      <c r="CE88" s="41"/>
      <c r="CF88" s="41"/>
    </row>
    <row r="89" spans="1:84" x14ac:dyDescent="0.2">
      <c r="A89" s="35"/>
      <c r="B89" s="35"/>
      <c r="C89" s="35"/>
      <c r="E89" s="35"/>
      <c r="Y89" s="37"/>
      <c r="Z89" s="41"/>
      <c r="AA89" s="41"/>
      <c r="AB89" s="41"/>
      <c r="AC89" s="41"/>
      <c r="AD89" s="41"/>
      <c r="AE89" s="41"/>
      <c r="AF89" s="41"/>
      <c r="AG89" s="41"/>
      <c r="AH89" s="41"/>
      <c r="AI89" s="41"/>
      <c r="AJ89" s="41"/>
      <c r="AK89" s="41"/>
      <c r="AL89" s="41"/>
      <c r="AM89" s="41"/>
      <c r="AN89" s="41"/>
      <c r="AO89" s="41"/>
      <c r="AP89" s="41"/>
      <c r="AQ89" s="41"/>
      <c r="AR89" s="41"/>
      <c r="AS89" s="41"/>
      <c r="AT89" s="41"/>
      <c r="AU89" s="41"/>
      <c r="AV89" s="41"/>
      <c r="AW89" s="41"/>
      <c r="AX89" s="41"/>
      <c r="AY89" s="41"/>
      <c r="AZ89" s="41"/>
      <c r="BA89" s="41"/>
      <c r="BB89" s="41"/>
      <c r="BC89" s="41"/>
      <c r="BD89" s="41"/>
      <c r="BE89" s="41"/>
      <c r="BF89" s="41"/>
      <c r="BG89" s="41"/>
      <c r="BH89" s="41"/>
      <c r="BI89" s="41"/>
      <c r="BJ89" s="41"/>
      <c r="BK89" s="41"/>
      <c r="BL89" s="41"/>
      <c r="BM89" s="41"/>
      <c r="BN89" s="41"/>
      <c r="BO89" s="41"/>
      <c r="BP89" s="41"/>
      <c r="BQ89" s="41"/>
      <c r="BR89" s="41"/>
      <c r="BS89" s="41"/>
      <c r="BT89" s="41"/>
      <c r="BU89" s="41"/>
      <c r="BV89" s="41"/>
      <c r="BW89" s="41"/>
      <c r="BX89" s="41"/>
      <c r="BY89" s="41"/>
      <c r="BZ89" s="41"/>
      <c r="CA89" s="41"/>
      <c r="CB89" s="41"/>
      <c r="CC89" s="41"/>
      <c r="CD89" s="41"/>
      <c r="CE89" s="41"/>
      <c r="CF89" s="41"/>
    </row>
    <row r="90" spans="1:84" x14ac:dyDescent="0.2">
      <c r="A90" s="35"/>
      <c r="B90" s="35"/>
      <c r="C90" s="35"/>
      <c r="E90" s="35"/>
      <c r="Y90" s="37"/>
      <c r="Z90" s="41"/>
      <c r="AA90" s="41"/>
      <c r="AB90" s="41"/>
      <c r="AC90" s="41"/>
      <c r="AD90" s="41"/>
      <c r="AE90" s="41"/>
      <c r="AF90" s="41"/>
      <c r="AG90" s="41"/>
      <c r="AH90" s="41"/>
      <c r="AI90" s="41"/>
      <c r="AJ90" s="41"/>
      <c r="AK90" s="41"/>
      <c r="AL90" s="41"/>
      <c r="AM90" s="41"/>
      <c r="AN90" s="41"/>
      <c r="AO90" s="41"/>
      <c r="AP90" s="41"/>
      <c r="AQ90" s="41"/>
      <c r="AR90" s="41"/>
      <c r="AS90" s="41"/>
      <c r="AT90" s="41"/>
      <c r="AU90" s="41"/>
      <c r="AV90" s="41"/>
      <c r="AW90" s="41"/>
      <c r="AX90" s="41"/>
      <c r="AY90" s="41"/>
      <c r="AZ90" s="41"/>
      <c r="BA90" s="41"/>
      <c r="BB90" s="41"/>
      <c r="BC90" s="41"/>
      <c r="BD90" s="41"/>
      <c r="BE90" s="41"/>
      <c r="BF90" s="41"/>
      <c r="BG90" s="41"/>
      <c r="BH90" s="41"/>
      <c r="BI90" s="41"/>
      <c r="BJ90" s="41"/>
      <c r="BK90" s="41"/>
      <c r="BL90" s="41"/>
      <c r="BM90" s="41"/>
      <c r="BN90" s="41"/>
      <c r="BO90" s="41"/>
      <c r="BP90" s="41"/>
      <c r="BQ90" s="41"/>
      <c r="BR90" s="41"/>
      <c r="BS90" s="41"/>
      <c r="BT90" s="41"/>
      <c r="BU90" s="41"/>
      <c r="BV90" s="41"/>
      <c r="BW90" s="41"/>
      <c r="BX90" s="41"/>
      <c r="BY90" s="41"/>
      <c r="BZ90" s="41"/>
      <c r="CA90" s="41"/>
      <c r="CB90" s="41"/>
      <c r="CC90" s="41"/>
      <c r="CD90" s="41"/>
      <c r="CE90" s="41"/>
      <c r="CF90" s="41"/>
    </row>
    <row r="91" spans="1:84" x14ac:dyDescent="0.2">
      <c r="A91" s="35"/>
      <c r="B91" s="35"/>
      <c r="C91" s="35"/>
      <c r="E91" s="35"/>
      <c r="Y91" s="37"/>
      <c r="Z91" s="41"/>
      <c r="AA91" s="41"/>
      <c r="AB91" s="41"/>
      <c r="AC91" s="41"/>
      <c r="AD91" s="41"/>
      <c r="AE91" s="41"/>
      <c r="AF91" s="41"/>
      <c r="AG91" s="41"/>
      <c r="AH91" s="41"/>
      <c r="AI91" s="41"/>
      <c r="AJ91" s="41"/>
      <c r="AK91" s="41"/>
      <c r="AL91" s="41"/>
      <c r="AM91" s="41"/>
      <c r="AN91" s="41"/>
      <c r="AO91" s="41"/>
      <c r="AP91" s="41"/>
      <c r="AQ91" s="41"/>
      <c r="AR91" s="41"/>
      <c r="AS91" s="41"/>
      <c r="AT91" s="41"/>
      <c r="AU91" s="41"/>
      <c r="AV91" s="41"/>
      <c r="AW91" s="41"/>
      <c r="AX91" s="41"/>
      <c r="AY91" s="41"/>
      <c r="AZ91" s="41"/>
      <c r="BA91" s="41"/>
      <c r="BB91" s="41"/>
      <c r="BC91" s="41"/>
      <c r="BD91" s="41"/>
      <c r="BE91" s="41"/>
      <c r="BF91" s="41"/>
      <c r="BG91" s="41"/>
      <c r="BH91" s="41"/>
      <c r="BI91" s="41"/>
      <c r="BJ91" s="41"/>
      <c r="BK91" s="41"/>
      <c r="BL91" s="41"/>
      <c r="BM91" s="41"/>
      <c r="BN91" s="41"/>
      <c r="BO91" s="41"/>
      <c r="BP91" s="41"/>
      <c r="BQ91" s="41"/>
      <c r="BR91" s="41"/>
      <c r="BS91" s="41"/>
      <c r="BT91" s="41"/>
      <c r="BU91" s="41"/>
      <c r="BV91" s="41"/>
      <c r="BW91" s="41"/>
      <c r="BX91" s="41"/>
      <c r="BY91" s="41"/>
      <c r="BZ91" s="41"/>
      <c r="CA91" s="41"/>
      <c r="CB91" s="41"/>
      <c r="CC91" s="41"/>
      <c r="CD91" s="41"/>
      <c r="CE91" s="41"/>
      <c r="CF91" s="41"/>
    </row>
    <row r="92" spans="1:84" x14ac:dyDescent="0.2">
      <c r="A92" s="35"/>
      <c r="B92" s="35"/>
      <c r="C92" s="35"/>
      <c r="E92" s="35"/>
      <c r="Y92" s="37"/>
      <c r="Z92" s="41"/>
      <c r="AA92" s="41"/>
      <c r="AB92" s="41"/>
      <c r="AC92" s="41"/>
      <c r="AD92" s="41"/>
      <c r="AE92" s="41"/>
      <c r="AF92" s="41"/>
      <c r="AG92" s="41"/>
      <c r="AH92" s="41"/>
      <c r="AI92" s="41"/>
      <c r="AJ92" s="41"/>
      <c r="AK92" s="41"/>
      <c r="AL92" s="41"/>
      <c r="AM92" s="41"/>
      <c r="AN92" s="41"/>
      <c r="AO92" s="41"/>
      <c r="AP92" s="41"/>
      <c r="AQ92" s="41"/>
      <c r="AR92" s="41"/>
      <c r="AS92" s="41"/>
      <c r="AT92" s="41"/>
      <c r="AU92" s="41"/>
      <c r="AV92" s="41"/>
      <c r="AW92" s="41"/>
      <c r="AX92" s="41"/>
      <c r="AY92" s="41"/>
      <c r="AZ92" s="41"/>
      <c r="BA92" s="41"/>
      <c r="BB92" s="41"/>
      <c r="BC92" s="41"/>
      <c r="BD92" s="41"/>
      <c r="BE92" s="41"/>
      <c r="BF92" s="41"/>
      <c r="BG92" s="41"/>
      <c r="BH92" s="41"/>
      <c r="BI92" s="41"/>
      <c r="BJ92" s="41"/>
      <c r="BK92" s="41"/>
      <c r="BL92" s="41"/>
      <c r="BM92" s="41"/>
      <c r="BN92" s="41"/>
      <c r="BO92" s="41"/>
      <c r="BP92" s="41"/>
      <c r="BQ92" s="41"/>
      <c r="BR92" s="41"/>
      <c r="BS92" s="41"/>
      <c r="BT92" s="41"/>
      <c r="BU92" s="41"/>
      <c r="BV92" s="41"/>
      <c r="BW92" s="41"/>
      <c r="BX92" s="41"/>
      <c r="BY92" s="41"/>
      <c r="BZ92" s="41"/>
      <c r="CA92" s="41"/>
      <c r="CB92" s="41"/>
      <c r="CC92" s="41"/>
      <c r="CD92" s="41"/>
      <c r="CE92" s="41"/>
      <c r="CF92" s="41"/>
    </row>
    <row r="93" spans="1:84" x14ac:dyDescent="0.2">
      <c r="A93" s="35"/>
      <c r="B93" s="35"/>
      <c r="C93" s="35"/>
      <c r="E93" s="35"/>
      <c r="Y93" s="37"/>
      <c r="Z93" s="41"/>
      <c r="AA93" s="41"/>
      <c r="AB93" s="41"/>
      <c r="AC93" s="41"/>
      <c r="AD93" s="41"/>
      <c r="AE93" s="41"/>
      <c r="AF93" s="41"/>
      <c r="AG93" s="41"/>
      <c r="AH93" s="41"/>
      <c r="AI93" s="41"/>
      <c r="AJ93" s="41"/>
      <c r="AK93" s="41"/>
      <c r="AL93" s="41"/>
      <c r="AM93" s="41"/>
      <c r="AN93" s="41"/>
      <c r="AO93" s="41"/>
      <c r="AP93" s="41"/>
      <c r="AQ93" s="41"/>
      <c r="AR93" s="41"/>
      <c r="AS93" s="41"/>
      <c r="AT93" s="41"/>
      <c r="AU93" s="41"/>
      <c r="AV93" s="41"/>
      <c r="AW93" s="41"/>
      <c r="AX93" s="41"/>
      <c r="AY93" s="41"/>
      <c r="AZ93" s="41"/>
      <c r="BA93" s="41"/>
      <c r="BB93" s="41"/>
      <c r="BC93" s="41"/>
      <c r="BD93" s="41"/>
      <c r="BE93" s="41"/>
      <c r="BF93" s="41"/>
      <c r="BG93" s="41"/>
      <c r="BH93" s="41"/>
      <c r="BI93" s="41"/>
      <c r="BJ93" s="41"/>
      <c r="BK93" s="41"/>
      <c r="BL93" s="41"/>
      <c r="BM93" s="41"/>
      <c r="BN93" s="41"/>
      <c r="BO93" s="41"/>
      <c r="BP93" s="41"/>
      <c r="BQ93" s="41"/>
      <c r="BR93" s="41"/>
      <c r="BS93" s="41"/>
      <c r="BT93" s="41"/>
      <c r="BU93" s="41"/>
      <c r="BV93" s="41"/>
      <c r="BW93" s="41"/>
      <c r="BX93" s="41"/>
      <c r="BY93" s="41"/>
      <c r="BZ93" s="41"/>
      <c r="CA93" s="41"/>
      <c r="CB93" s="41"/>
      <c r="CC93" s="41"/>
      <c r="CD93" s="41"/>
      <c r="CE93" s="41"/>
      <c r="CF93" s="41"/>
    </row>
    <row r="94" spans="1:84" x14ac:dyDescent="0.2">
      <c r="A94" s="35"/>
      <c r="B94" s="35"/>
      <c r="C94" s="35"/>
      <c r="E94" s="35"/>
      <c r="Y94" s="37"/>
      <c r="Z94" s="41"/>
      <c r="AA94" s="41"/>
      <c r="AB94" s="41"/>
      <c r="AC94" s="41"/>
      <c r="AD94" s="41"/>
      <c r="AE94" s="41"/>
      <c r="AF94" s="41"/>
      <c r="AG94" s="41"/>
      <c r="AH94" s="41"/>
      <c r="AI94" s="41"/>
      <c r="AJ94" s="41"/>
      <c r="AK94" s="41"/>
      <c r="AL94" s="41"/>
      <c r="AM94" s="41"/>
      <c r="AN94" s="41"/>
      <c r="AO94" s="41"/>
      <c r="AP94" s="41"/>
      <c r="AQ94" s="41"/>
      <c r="AR94" s="41"/>
      <c r="AS94" s="41"/>
      <c r="AT94" s="41"/>
      <c r="AU94" s="41"/>
      <c r="AV94" s="41"/>
      <c r="AW94" s="41"/>
      <c r="AX94" s="41"/>
      <c r="AY94" s="41"/>
      <c r="AZ94" s="41"/>
      <c r="BA94" s="41"/>
      <c r="BB94" s="41"/>
      <c r="BC94" s="41"/>
      <c r="BD94" s="41"/>
      <c r="BE94" s="41"/>
      <c r="BF94" s="41"/>
      <c r="BG94" s="41"/>
      <c r="BH94" s="41"/>
      <c r="BI94" s="41"/>
      <c r="BJ94" s="41"/>
      <c r="BK94" s="41"/>
      <c r="BL94" s="41"/>
      <c r="BM94" s="41"/>
      <c r="BN94" s="41"/>
      <c r="BO94" s="41"/>
      <c r="BP94" s="41"/>
      <c r="BQ94" s="41"/>
      <c r="BR94" s="41"/>
      <c r="BS94" s="41"/>
      <c r="BT94" s="41"/>
      <c r="BU94" s="41"/>
      <c r="BV94" s="41"/>
      <c r="BW94" s="41"/>
      <c r="BX94" s="41"/>
      <c r="BY94" s="41"/>
      <c r="BZ94" s="41"/>
      <c r="CA94" s="41"/>
      <c r="CB94" s="41"/>
      <c r="CC94" s="41"/>
      <c r="CD94" s="41"/>
      <c r="CE94" s="41"/>
      <c r="CF94" s="41"/>
    </row>
    <row r="95" spans="1:84" x14ac:dyDescent="0.2">
      <c r="A95" s="35"/>
      <c r="B95" s="35"/>
      <c r="C95" s="35"/>
      <c r="E95" s="35"/>
      <c r="Y95" s="37"/>
      <c r="Z95" s="41"/>
      <c r="AA95" s="41"/>
      <c r="AB95" s="41"/>
      <c r="AC95" s="41"/>
      <c r="AD95" s="41"/>
      <c r="AE95" s="41"/>
      <c r="AF95" s="41"/>
      <c r="AG95" s="41"/>
      <c r="AH95" s="41"/>
      <c r="AI95" s="41"/>
      <c r="AJ95" s="41"/>
      <c r="AK95" s="41"/>
      <c r="AL95" s="41"/>
      <c r="AM95" s="41"/>
      <c r="AN95" s="41"/>
      <c r="AO95" s="41"/>
      <c r="AP95" s="41"/>
      <c r="AQ95" s="41"/>
      <c r="AR95" s="41"/>
      <c r="AS95" s="41"/>
      <c r="AT95" s="41"/>
      <c r="AU95" s="41"/>
      <c r="AV95" s="41"/>
      <c r="AW95" s="41"/>
      <c r="AX95" s="41"/>
      <c r="AY95" s="41"/>
      <c r="AZ95" s="41"/>
      <c r="BA95" s="41"/>
      <c r="BB95" s="41"/>
      <c r="BC95" s="41"/>
      <c r="BD95" s="41"/>
      <c r="BE95" s="41"/>
      <c r="BF95" s="41"/>
      <c r="BG95" s="41"/>
      <c r="BH95" s="41"/>
      <c r="BI95" s="41"/>
      <c r="BJ95" s="41"/>
      <c r="BK95" s="41"/>
      <c r="BL95" s="41"/>
      <c r="BM95" s="41"/>
      <c r="BN95" s="41"/>
      <c r="BO95" s="41"/>
      <c r="BP95" s="41"/>
      <c r="BQ95" s="41"/>
      <c r="BR95" s="41"/>
      <c r="BS95" s="41"/>
      <c r="BT95" s="41"/>
      <c r="BU95" s="41"/>
      <c r="BV95" s="41"/>
      <c r="BW95" s="41"/>
      <c r="BX95" s="41"/>
      <c r="BY95" s="41"/>
      <c r="BZ95" s="41"/>
      <c r="CA95" s="41"/>
      <c r="CB95" s="41"/>
      <c r="CC95" s="41"/>
      <c r="CD95" s="41"/>
      <c r="CE95" s="41"/>
      <c r="CF95" s="41"/>
    </row>
    <row r="96" spans="1:84" x14ac:dyDescent="0.2">
      <c r="A96" s="35"/>
      <c r="B96" s="35"/>
      <c r="C96" s="35"/>
      <c r="E96" s="35"/>
      <c r="Y96" s="37"/>
      <c r="Z96" s="41"/>
      <c r="AA96" s="41"/>
      <c r="AB96" s="41"/>
      <c r="AC96" s="41"/>
      <c r="AD96" s="41"/>
      <c r="AE96" s="41"/>
      <c r="AF96" s="41"/>
      <c r="AG96" s="41"/>
      <c r="AH96" s="41"/>
      <c r="AI96" s="41"/>
      <c r="AJ96" s="41"/>
      <c r="AK96" s="41"/>
      <c r="AL96" s="41"/>
      <c r="AM96" s="41"/>
      <c r="AN96" s="41"/>
      <c r="AO96" s="41"/>
      <c r="AP96" s="41"/>
      <c r="AQ96" s="41"/>
      <c r="AR96" s="41"/>
      <c r="AS96" s="41"/>
      <c r="AT96" s="41"/>
      <c r="AU96" s="41"/>
      <c r="AV96" s="41"/>
      <c r="AW96" s="41"/>
      <c r="AX96" s="41"/>
      <c r="AY96" s="41"/>
      <c r="AZ96" s="41"/>
      <c r="BA96" s="41"/>
      <c r="BB96" s="41"/>
      <c r="BC96" s="41"/>
      <c r="BD96" s="41"/>
      <c r="BE96" s="41"/>
      <c r="BF96" s="41"/>
      <c r="BG96" s="41"/>
      <c r="BH96" s="41"/>
      <c r="BI96" s="41"/>
      <c r="BJ96" s="41"/>
      <c r="BK96" s="41"/>
      <c r="BL96" s="41"/>
      <c r="BM96" s="41"/>
      <c r="BN96" s="41"/>
      <c r="BO96" s="41"/>
      <c r="BP96" s="41"/>
      <c r="BQ96" s="41"/>
      <c r="BR96" s="41"/>
      <c r="BS96" s="41"/>
      <c r="BT96" s="41"/>
      <c r="BU96" s="41"/>
      <c r="BV96" s="41"/>
      <c r="BW96" s="41"/>
      <c r="BX96" s="41"/>
      <c r="BY96" s="41"/>
      <c r="BZ96" s="41"/>
      <c r="CA96" s="41"/>
      <c r="CB96" s="41"/>
      <c r="CC96" s="41"/>
      <c r="CD96" s="41"/>
      <c r="CE96" s="41"/>
      <c r="CF96" s="41"/>
    </row>
    <row r="97" spans="1:84" x14ac:dyDescent="0.2">
      <c r="A97" s="35"/>
      <c r="B97" s="35"/>
      <c r="C97" s="35"/>
      <c r="E97" s="35"/>
      <c r="Y97" s="37"/>
      <c r="Z97" s="41"/>
      <c r="AA97" s="41"/>
      <c r="AB97" s="41"/>
      <c r="AC97" s="41"/>
      <c r="AD97" s="41"/>
      <c r="AE97" s="41"/>
      <c r="AF97" s="41"/>
      <c r="AG97" s="41"/>
      <c r="AH97" s="41"/>
      <c r="AI97" s="41"/>
      <c r="AJ97" s="41"/>
      <c r="AK97" s="41"/>
      <c r="AL97" s="41"/>
      <c r="AM97" s="41"/>
      <c r="AN97" s="41"/>
      <c r="AO97" s="41"/>
      <c r="AP97" s="41"/>
      <c r="AQ97" s="41"/>
      <c r="AR97" s="41"/>
      <c r="AS97" s="41"/>
      <c r="AT97" s="41"/>
      <c r="AU97" s="41"/>
      <c r="AV97" s="41"/>
      <c r="AW97" s="41"/>
      <c r="AX97" s="41"/>
      <c r="AY97" s="41"/>
      <c r="AZ97" s="41"/>
      <c r="BA97" s="41"/>
      <c r="BB97" s="41"/>
      <c r="BC97" s="41"/>
      <c r="BD97" s="41"/>
      <c r="BE97" s="41"/>
      <c r="BF97" s="41"/>
      <c r="BG97" s="41"/>
      <c r="BH97" s="41"/>
      <c r="BI97" s="41"/>
      <c r="BJ97" s="41"/>
      <c r="BK97" s="41"/>
      <c r="BL97" s="41"/>
      <c r="BM97" s="41"/>
      <c r="BN97" s="41"/>
      <c r="BO97" s="41"/>
      <c r="BP97" s="41"/>
      <c r="BQ97" s="41"/>
      <c r="BR97" s="41"/>
      <c r="BS97" s="41"/>
      <c r="BT97" s="41"/>
      <c r="BU97" s="41"/>
      <c r="BV97" s="41"/>
      <c r="BW97" s="41"/>
      <c r="BX97" s="41"/>
      <c r="BY97" s="41"/>
      <c r="BZ97" s="41"/>
      <c r="CA97" s="41"/>
      <c r="CB97" s="41"/>
      <c r="CC97" s="41"/>
      <c r="CD97" s="41"/>
      <c r="CE97" s="41"/>
      <c r="CF97" s="41"/>
    </row>
    <row r="98" spans="1:84" x14ac:dyDescent="0.2">
      <c r="A98" s="35"/>
      <c r="B98" s="35"/>
      <c r="C98" s="35"/>
      <c r="E98" s="35"/>
      <c r="Y98" s="37"/>
      <c r="Z98" s="41"/>
      <c r="AA98" s="41"/>
      <c r="AB98" s="41"/>
      <c r="AC98" s="41"/>
      <c r="AD98" s="41"/>
      <c r="AE98" s="41"/>
      <c r="AF98" s="41"/>
      <c r="AG98" s="41"/>
      <c r="AH98" s="41"/>
      <c r="AI98" s="41"/>
      <c r="AJ98" s="41"/>
      <c r="AK98" s="41"/>
      <c r="AL98" s="41"/>
      <c r="AM98" s="41"/>
      <c r="AN98" s="41"/>
      <c r="AO98" s="41"/>
      <c r="AP98" s="41"/>
      <c r="AQ98" s="41"/>
      <c r="AR98" s="41"/>
      <c r="AS98" s="41"/>
      <c r="AT98" s="41"/>
      <c r="AU98" s="41"/>
      <c r="AV98" s="41"/>
      <c r="AW98" s="41"/>
      <c r="AX98" s="41"/>
      <c r="AY98" s="41"/>
      <c r="AZ98" s="41"/>
      <c r="BA98" s="41"/>
      <c r="BB98" s="41"/>
      <c r="BC98" s="41"/>
      <c r="BD98" s="41"/>
      <c r="BE98" s="41"/>
      <c r="BF98" s="41"/>
      <c r="BG98" s="41"/>
      <c r="BH98" s="41"/>
      <c r="BI98" s="41"/>
      <c r="BJ98" s="41"/>
      <c r="BK98" s="41"/>
      <c r="BL98" s="41"/>
      <c r="BM98" s="41"/>
      <c r="BN98" s="41"/>
      <c r="BO98" s="41"/>
      <c r="BP98" s="41"/>
      <c r="BQ98" s="41"/>
      <c r="BR98" s="41"/>
      <c r="BS98" s="41"/>
      <c r="BT98" s="41"/>
      <c r="BU98" s="41"/>
      <c r="BV98" s="41"/>
      <c r="BW98" s="41"/>
      <c r="BX98" s="41"/>
      <c r="BY98" s="41"/>
      <c r="BZ98" s="41"/>
      <c r="CA98" s="41"/>
      <c r="CB98" s="41"/>
      <c r="CC98" s="41"/>
      <c r="CD98" s="41"/>
      <c r="CE98" s="41"/>
      <c r="CF98" s="41"/>
    </row>
    <row r="99" spans="1:84" x14ac:dyDescent="0.2">
      <c r="A99" s="35"/>
      <c r="B99" s="35"/>
      <c r="C99" s="35"/>
      <c r="E99" s="35"/>
      <c r="Y99" s="37"/>
      <c r="Z99" s="41"/>
      <c r="AA99" s="41"/>
      <c r="AB99" s="41"/>
      <c r="AC99" s="41"/>
      <c r="AD99" s="41"/>
      <c r="AE99" s="41"/>
      <c r="AF99" s="41"/>
      <c r="AG99" s="41"/>
      <c r="AH99" s="41"/>
      <c r="AI99" s="41"/>
      <c r="AJ99" s="41"/>
      <c r="AK99" s="41"/>
      <c r="AL99" s="41"/>
      <c r="AM99" s="41"/>
      <c r="AN99" s="41"/>
      <c r="AO99" s="41"/>
      <c r="AP99" s="41"/>
      <c r="AQ99" s="41"/>
      <c r="AR99" s="41"/>
      <c r="AS99" s="41"/>
      <c r="AT99" s="41"/>
      <c r="AU99" s="41"/>
      <c r="AV99" s="41"/>
      <c r="AW99" s="41"/>
      <c r="AX99" s="41"/>
      <c r="AY99" s="41"/>
      <c r="AZ99" s="41"/>
      <c r="BA99" s="41"/>
      <c r="BB99" s="41"/>
      <c r="BC99" s="41"/>
      <c r="BD99" s="41"/>
      <c r="BE99" s="41"/>
      <c r="BF99" s="41"/>
      <c r="BG99" s="41"/>
      <c r="BH99" s="41"/>
      <c r="BI99" s="41"/>
      <c r="BJ99" s="41"/>
      <c r="BK99" s="41"/>
      <c r="BL99" s="41"/>
      <c r="BM99" s="41"/>
      <c r="BN99" s="41"/>
      <c r="BO99" s="41"/>
      <c r="BP99" s="41"/>
      <c r="BQ99" s="41"/>
      <c r="BR99" s="41"/>
      <c r="BS99" s="41"/>
      <c r="BT99" s="41"/>
      <c r="BU99" s="41"/>
      <c r="BV99" s="41"/>
      <c r="BW99" s="41"/>
      <c r="BX99" s="41"/>
      <c r="BY99" s="41"/>
      <c r="BZ99" s="41"/>
      <c r="CA99" s="41"/>
      <c r="CB99" s="41"/>
      <c r="CC99" s="41"/>
      <c r="CD99" s="41"/>
      <c r="CE99" s="41"/>
      <c r="CF99" s="41"/>
    </row>
    <row r="100" spans="1:84" x14ac:dyDescent="0.2">
      <c r="A100" s="35"/>
      <c r="B100" s="35"/>
      <c r="C100" s="35"/>
      <c r="E100" s="35"/>
      <c r="Y100" s="37"/>
      <c r="Z100" s="41"/>
      <c r="AA100" s="41"/>
      <c r="AB100" s="41"/>
      <c r="AC100" s="41"/>
      <c r="AD100" s="41"/>
      <c r="AE100" s="41"/>
      <c r="AF100" s="41"/>
      <c r="AG100" s="41"/>
      <c r="AH100" s="41"/>
      <c r="AI100" s="41"/>
      <c r="AJ100" s="41"/>
      <c r="AK100" s="41"/>
      <c r="AL100" s="41"/>
      <c r="AM100" s="41"/>
      <c r="AN100" s="41"/>
      <c r="AO100" s="41"/>
      <c r="AP100" s="41"/>
      <c r="AQ100" s="41"/>
      <c r="AR100" s="41"/>
      <c r="AS100" s="41"/>
      <c r="AT100" s="41"/>
      <c r="AU100" s="41"/>
      <c r="AV100" s="41"/>
      <c r="AW100" s="41"/>
      <c r="AX100" s="41"/>
      <c r="AY100" s="41"/>
      <c r="AZ100" s="41"/>
      <c r="BA100" s="41"/>
      <c r="BB100" s="41"/>
      <c r="BC100" s="41"/>
      <c r="BD100" s="41"/>
      <c r="BE100" s="41"/>
      <c r="BF100" s="41"/>
      <c r="BG100" s="41"/>
      <c r="BH100" s="41"/>
      <c r="BI100" s="41"/>
      <c r="BJ100" s="41"/>
      <c r="BK100" s="41"/>
      <c r="BL100" s="41"/>
      <c r="BM100" s="41"/>
      <c r="BN100" s="41"/>
      <c r="BO100" s="41"/>
      <c r="BP100" s="41"/>
      <c r="BQ100" s="41"/>
      <c r="BR100" s="41"/>
      <c r="BS100" s="41"/>
      <c r="BT100" s="41"/>
      <c r="BU100" s="41"/>
      <c r="BV100" s="41"/>
      <c r="BW100" s="41"/>
      <c r="BX100" s="41"/>
      <c r="BY100" s="41"/>
      <c r="BZ100" s="41"/>
      <c r="CA100" s="41"/>
      <c r="CB100" s="41"/>
      <c r="CC100" s="41"/>
      <c r="CD100" s="41"/>
      <c r="CE100" s="41"/>
      <c r="CF100" s="41"/>
    </row>
    <row r="101" spans="1:84" x14ac:dyDescent="0.2">
      <c r="A101" s="35"/>
      <c r="B101" s="35"/>
      <c r="C101" s="35"/>
      <c r="E101" s="35"/>
      <c r="Y101" s="37"/>
      <c r="Z101" s="41"/>
      <c r="AA101" s="41"/>
      <c r="AB101" s="41"/>
      <c r="AC101" s="41"/>
      <c r="AD101" s="41"/>
      <c r="AE101" s="41"/>
      <c r="AF101" s="41"/>
      <c r="AG101" s="41"/>
      <c r="AH101" s="41"/>
      <c r="AI101" s="41"/>
      <c r="AJ101" s="41"/>
      <c r="AK101" s="41"/>
      <c r="AL101" s="41"/>
      <c r="AM101" s="41"/>
      <c r="AN101" s="41"/>
      <c r="AO101" s="41"/>
      <c r="AP101" s="41"/>
      <c r="AQ101" s="41"/>
      <c r="AR101" s="41"/>
      <c r="AS101" s="41"/>
      <c r="AT101" s="41"/>
      <c r="AU101" s="41"/>
      <c r="AV101" s="41"/>
      <c r="AW101" s="41"/>
      <c r="AX101" s="41"/>
      <c r="AY101" s="41"/>
      <c r="AZ101" s="41"/>
      <c r="BA101" s="41"/>
      <c r="BB101" s="41"/>
      <c r="BC101" s="41"/>
      <c r="BD101" s="41"/>
      <c r="BE101" s="41"/>
      <c r="BF101" s="41"/>
      <c r="BG101" s="41"/>
      <c r="BH101" s="41"/>
      <c r="BI101" s="41"/>
      <c r="BJ101" s="41"/>
      <c r="BK101" s="41"/>
      <c r="BL101" s="41"/>
      <c r="BM101" s="41"/>
      <c r="BN101" s="41"/>
      <c r="BO101" s="41"/>
      <c r="BP101" s="41"/>
      <c r="BQ101" s="41"/>
      <c r="BR101" s="41"/>
      <c r="BS101" s="41"/>
      <c r="BT101" s="41"/>
      <c r="BU101" s="41"/>
      <c r="BV101" s="41"/>
      <c r="BW101" s="41"/>
      <c r="BX101" s="41"/>
      <c r="BY101" s="41"/>
      <c r="BZ101" s="41"/>
      <c r="CA101" s="41"/>
      <c r="CB101" s="41"/>
      <c r="CC101" s="41"/>
      <c r="CD101" s="41"/>
      <c r="CE101" s="41"/>
      <c r="CF101" s="41"/>
    </row>
    <row r="102" spans="1:84" x14ac:dyDescent="0.2">
      <c r="A102" s="35"/>
      <c r="B102" s="35"/>
      <c r="C102" s="35"/>
      <c r="E102" s="35"/>
      <c r="Y102" s="37"/>
      <c r="Z102" s="41"/>
      <c r="AA102" s="41"/>
      <c r="AB102" s="41"/>
      <c r="AC102" s="41"/>
      <c r="AD102" s="41"/>
      <c r="AE102" s="41"/>
      <c r="AF102" s="41"/>
      <c r="AG102" s="41"/>
      <c r="AH102" s="41"/>
      <c r="AI102" s="41"/>
      <c r="AJ102" s="41"/>
      <c r="AK102" s="41"/>
      <c r="AL102" s="41"/>
      <c r="AM102" s="41"/>
      <c r="AN102" s="41"/>
      <c r="AO102" s="41"/>
      <c r="AP102" s="41"/>
      <c r="AQ102" s="41"/>
      <c r="AR102" s="41"/>
      <c r="AS102" s="41"/>
      <c r="AT102" s="41"/>
      <c r="AU102" s="41"/>
      <c r="AV102" s="41"/>
      <c r="AW102" s="41"/>
      <c r="AX102" s="41"/>
      <c r="AY102" s="41"/>
      <c r="AZ102" s="41"/>
      <c r="BA102" s="41"/>
      <c r="BB102" s="41"/>
      <c r="BC102" s="41"/>
      <c r="BD102" s="41"/>
      <c r="BE102" s="41"/>
      <c r="BF102" s="41"/>
      <c r="BG102" s="41"/>
      <c r="BH102" s="41"/>
      <c r="BI102" s="41"/>
      <c r="BJ102" s="41"/>
      <c r="BK102" s="41"/>
      <c r="BL102" s="41"/>
      <c r="BM102" s="41"/>
      <c r="BN102" s="41"/>
      <c r="BO102" s="41"/>
      <c r="BP102" s="41"/>
      <c r="BQ102" s="41"/>
      <c r="BR102" s="41"/>
      <c r="BS102" s="41"/>
      <c r="BT102" s="41"/>
      <c r="BU102" s="41"/>
      <c r="BV102" s="41"/>
      <c r="BW102" s="41"/>
      <c r="BX102" s="41"/>
      <c r="BY102" s="41"/>
      <c r="BZ102" s="41"/>
      <c r="CA102" s="41"/>
      <c r="CB102" s="41"/>
      <c r="CC102" s="41"/>
      <c r="CD102" s="41"/>
      <c r="CE102" s="41"/>
      <c r="CF102" s="41"/>
    </row>
    <row r="103" spans="1:84" x14ac:dyDescent="0.2">
      <c r="A103" s="35"/>
      <c r="B103" s="35"/>
      <c r="C103" s="35"/>
      <c r="E103" s="35"/>
      <c r="Y103" s="37"/>
      <c r="Z103" s="41"/>
      <c r="AA103" s="41"/>
      <c r="AB103" s="41"/>
      <c r="AC103" s="41"/>
      <c r="AD103" s="41"/>
      <c r="AE103" s="41"/>
      <c r="AF103" s="41"/>
      <c r="AG103" s="41"/>
      <c r="AH103" s="41"/>
      <c r="AI103" s="41"/>
      <c r="AJ103" s="41"/>
      <c r="AK103" s="41"/>
      <c r="AL103" s="41"/>
      <c r="AM103" s="41"/>
      <c r="AN103" s="41"/>
      <c r="AO103" s="41"/>
      <c r="AP103" s="41"/>
      <c r="AQ103" s="41"/>
      <c r="AR103" s="41"/>
      <c r="AS103" s="41"/>
      <c r="AT103" s="41"/>
      <c r="AU103" s="41"/>
      <c r="AV103" s="41"/>
      <c r="AW103" s="41"/>
      <c r="AX103" s="41"/>
      <c r="AY103" s="41"/>
      <c r="AZ103" s="41"/>
      <c r="BA103" s="41"/>
      <c r="BB103" s="41"/>
      <c r="BC103" s="41"/>
      <c r="BD103" s="41"/>
      <c r="BE103" s="41"/>
      <c r="BF103" s="41"/>
      <c r="BG103" s="41"/>
      <c r="BH103" s="41"/>
      <c r="BI103" s="41"/>
      <c r="BJ103" s="41"/>
      <c r="BK103" s="41"/>
      <c r="BL103" s="41"/>
      <c r="BM103" s="41"/>
      <c r="BN103" s="41"/>
      <c r="BO103" s="41"/>
      <c r="BP103" s="41"/>
      <c r="BQ103" s="41"/>
      <c r="BR103" s="41"/>
      <c r="BS103" s="41"/>
      <c r="BT103" s="41"/>
      <c r="BU103" s="41"/>
      <c r="BV103" s="41"/>
      <c r="BW103" s="41"/>
      <c r="BX103" s="41"/>
      <c r="BY103" s="41"/>
      <c r="BZ103" s="41"/>
      <c r="CA103" s="41"/>
      <c r="CB103" s="41"/>
      <c r="CC103" s="41"/>
      <c r="CD103" s="41"/>
      <c r="CE103" s="41"/>
      <c r="CF103" s="41"/>
    </row>
    <row r="104" spans="1:84" x14ac:dyDescent="0.2">
      <c r="A104" s="35"/>
      <c r="B104" s="35"/>
      <c r="C104" s="35"/>
      <c r="E104" s="35"/>
      <c r="Y104" s="37"/>
      <c r="Z104" s="41"/>
      <c r="AA104" s="41"/>
      <c r="AB104" s="41"/>
      <c r="AC104" s="41"/>
      <c r="AD104" s="41"/>
      <c r="AE104" s="41"/>
      <c r="AF104" s="41"/>
      <c r="AG104" s="41"/>
      <c r="AH104" s="41"/>
      <c r="AI104" s="41"/>
      <c r="AJ104" s="41"/>
      <c r="AK104" s="41"/>
      <c r="AL104" s="41"/>
      <c r="AM104" s="41"/>
      <c r="AN104" s="41"/>
      <c r="AO104" s="41"/>
      <c r="AP104" s="41"/>
      <c r="AQ104" s="41"/>
      <c r="AR104" s="41"/>
      <c r="AS104" s="41"/>
      <c r="AT104" s="41"/>
      <c r="AU104" s="41"/>
      <c r="AV104" s="41"/>
      <c r="AW104" s="41"/>
      <c r="AX104" s="41"/>
      <c r="AY104" s="41"/>
      <c r="AZ104" s="41"/>
      <c r="BA104" s="41"/>
      <c r="BB104" s="41"/>
      <c r="BC104" s="41"/>
      <c r="BD104" s="41"/>
      <c r="BE104" s="41"/>
      <c r="BF104" s="41"/>
      <c r="BG104" s="41"/>
      <c r="BH104" s="41"/>
      <c r="BI104" s="41"/>
      <c r="BJ104" s="41"/>
      <c r="BK104" s="41"/>
      <c r="BL104" s="41"/>
      <c r="BM104" s="41"/>
      <c r="BN104" s="41"/>
      <c r="BO104" s="41"/>
      <c r="BP104" s="41"/>
      <c r="BQ104" s="41"/>
      <c r="BR104" s="41"/>
      <c r="BS104" s="41"/>
      <c r="BT104" s="41"/>
      <c r="BU104" s="41"/>
      <c r="BV104" s="41"/>
      <c r="BW104" s="41"/>
      <c r="BX104" s="41"/>
      <c r="BY104" s="41"/>
      <c r="BZ104" s="41"/>
      <c r="CA104" s="41"/>
      <c r="CB104" s="41"/>
      <c r="CC104" s="41"/>
      <c r="CD104" s="41"/>
      <c r="CE104" s="41"/>
      <c r="CF104" s="41"/>
    </row>
    <row r="105" spans="1:84" x14ac:dyDescent="0.2">
      <c r="A105" s="35"/>
      <c r="B105" s="35"/>
      <c r="C105" s="35"/>
      <c r="E105" s="35"/>
      <c r="Y105" s="37"/>
      <c r="Z105" s="41"/>
      <c r="AA105" s="41"/>
      <c r="AB105" s="41"/>
      <c r="AC105" s="41"/>
      <c r="AD105" s="41"/>
      <c r="AE105" s="41"/>
      <c r="AF105" s="41"/>
      <c r="AG105" s="41"/>
      <c r="AH105" s="41"/>
      <c r="AI105" s="41"/>
      <c r="AJ105" s="41"/>
      <c r="AK105" s="41"/>
      <c r="AL105" s="41"/>
      <c r="AM105" s="41"/>
      <c r="AN105" s="41"/>
      <c r="AO105" s="41"/>
      <c r="AP105" s="41"/>
      <c r="AQ105" s="41"/>
      <c r="AR105" s="41"/>
      <c r="AS105" s="41"/>
      <c r="AT105" s="41"/>
      <c r="AU105" s="41"/>
      <c r="AV105" s="41"/>
      <c r="AW105" s="41"/>
      <c r="AX105" s="41"/>
      <c r="AY105" s="41"/>
      <c r="AZ105" s="41"/>
      <c r="BA105" s="41"/>
      <c r="BB105" s="41"/>
      <c r="BC105" s="41"/>
      <c r="BD105" s="41"/>
      <c r="BE105" s="41"/>
      <c r="BF105" s="41"/>
      <c r="BG105" s="41"/>
      <c r="BH105" s="41"/>
      <c r="BI105" s="41"/>
      <c r="BJ105" s="41"/>
      <c r="BK105" s="41"/>
      <c r="BL105" s="41"/>
      <c r="BM105" s="41"/>
      <c r="BN105" s="41"/>
      <c r="BO105" s="41"/>
      <c r="BP105" s="41"/>
      <c r="BQ105" s="41"/>
      <c r="BR105" s="41"/>
      <c r="BS105" s="41"/>
      <c r="BT105" s="41"/>
      <c r="BU105" s="41"/>
      <c r="BV105" s="41"/>
      <c r="BW105" s="41"/>
      <c r="BX105" s="41"/>
      <c r="BY105" s="41"/>
      <c r="BZ105" s="41"/>
      <c r="CA105" s="41"/>
      <c r="CB105" s="41"/>
      <c r="CC105" s="41"/>
      <c r="CD105" s="41"/>
      <c r="CE105" s="41"/>
      <c r="CF105" s="41"/>
    </row>
    <row r="106" spans="1:84" x14ac:dyDescent="0.2">
      <c r="A106" s="35"/>
      <c r="B106" s="35"/>
      <c r="C106" s="35"/>
      <c r="E106" s="35"/>
      <c r="Y106" s="37"/>
      <c r="Z106" s="41"/>
      <c r="AA106" s="41"/>
      <c r="AB106" s="41"/>
      <c r="AC106" s="41"/>
      <c r="AD106" s="41"/>
      <c r="AE106" s="41"/>
      <c r="AF106" s="41"/>
      <c r="AG106" s="41"/>
      <c r="AH106" s="41"/>
      <c r="AI106" s="41"/>
      <c r="AJ106" s="41"/>
      <c r="AK106" s="41"/>
      <c r="AL106" s="41"/>
      <c r="AM106" s="41"/>
      <c r="AN106" s="41"/>
      <c r="AO106" s="41"/>
      <c r="AP106" s="41"/>
      <c r="AQ106" s="41"/>
      <c r="AR106" s="41"/>
      <c r="AS106" s="41"/>
      <c r="AT106" s="41"/>
      <c r="AU106" s="41"/>
      <c r="AV106" s="41"/>
      <c r="AW106" s="41"/>
      <c r="AX106" s="41"/>
      <c r="AY106" s="41"/>
      <c r="AZ106" s="41"/>
      <c r="BA106" s="41"/>
      <c r="BB106" s="41"/>
      <c r="BC106" s="41"/>
      <c r="BD106" s="41"/>
      <c r="BE106" s="41"/>
      <c r="BF106" s="41"/>
      <c r="BG106" s="41"/>
      <c r="BH106" s="41"/>
      <c r="BI106" s="41"/>
      <c r="BJ106" s="41"/>
      <c r="BK106" s="41"/>
      <c r="BL106" s="41"/>
      <c r="BM106" s="41"/>
      <c r="BN106" s="41"/>
      <c r="BO106" s="41"/>
      <c r="BP106" s="41"/>
      <c r="BQ106" s="41"/>
      <c r="BR106" s="41"/>
      <c r="BS106" s="41"/>
      <c r="BT106" s="41"/>
      <c r="BU106" s="41"/>
      <c r="BV106" s="41"/>
      <c r="BW106" s="41"/>
      <c r="BX106" s="41"/>
      <c r="BY106" s="41"/>
      <c r="BZ106" s="41"/>
      <c r="CA106" s="41"/>
      <c r="CB106" s="41"/>
      <c r="CC106" s="41"/>
      <c r="CD106" s="41"/>
      <c r="CE106" s="41"/>
      <c r="CF106" s="41"/>
    </row>
    <row r="107" spans="1:84" x14ac:dyDescent="0.2">
      <c r="A107" s="35"/>
      <c r="B107" s="35"/>
      <c r="C107" s="35"/>
      <c r="E107" s="35"/>
      <c r="Y107" s="37"/>
      <c r="Z107" s="41"/>
      <c r="AA107" s="41"/>
      <c r="AB107" s="41"/>
      <c r="AC107" s="41"/>
      <c r="AD107" s="41"/>
      <c r="AE107" s="41"/>
      <c r="AF107" s="41"/>
      <c r="AG107" s="41"/>
      <c r="AH107" s="41"/>
      <c r="AI107" s="41"/>
      <c r="AJ107" s="41"/>
      <c r="AK107" s="41"/>
      <c r="AL107" s="41"/>
      <c r="AM107" s="41"/>
      <c r="AN107" s="41"/>
      <c r="AO107" s="41"/>
      <c r="AP107" s="41"/>
      <c r="AQ107" s="41"/>
      <c r="AR107" s="41"/>
      <c r="AS107" s="41"/>
      <c r="AT107" s="41"/>
      <c r="AU107" s="41"/>
      <c r="AV107" s="41"/>
      <c r="AW107" s="41"/>
      <c r="AX107" s="41"/>
      <c r="AY107" s="41"/>
      <c r="AZ107" s="41"/>
      <c r="BA107" s="41"/>
      <c r="BB107" s="41"/>
      <c r="BC107" s="41"/>
      <c r="BD107" s="41"/>
      <c r="BE107" s="41"/>
      <c r="BF107" s="41"/>
      <c r="BG107" s="41"/>
      <c r="BH107" s="41"/>
      <c r="BI107" s="41"/>
      <c r="BJ107" s="41"/>
      <c r="BK107" s="41"/>
      <c r="BL107" s="41"/>
      <c r="BM107" s="41"/>
      <c r="BN107" s="41"/>
      <c r="BO107" s="41"/>
      <c r="BP107" s="41"/>
      <c r="BQ107" s="41"/>
      <c r="BR107" s="41"/>
      <c r="BS107" s="41"/>
      <c r="BT107" s="41"/>
      <c r="BU107" s="41"/>
      <c r="BV107" s="41"/>
      <c r="BW107" s="41"/>
      <c r="BX107" s="41"/>
      <c r="BY107" s="41"/>
      <c r="BZ107" s="41"/>
      <c r="CA107" s="41"/>
      <c r="CB107" s="41"/>
      <c r="CC107" s="41"/>
      <c r="CD107" s="41"/>
      <c r="CE107" s="41"/>
      <c r="CF107" s="41"/>
    </row>
    <row r="108" spans="1:84" x14ac:dyDescent="0.2">
      <c r="A108" s="35"/>
      <c r="B108" s="35"/>
      <c r="C108" s="35"/>
      <c r="E108" s="35"/>
      <c r="Y108" s="37"/>
      <c r="Z108" s="41"/>
      <c r="AA108" s="41"/>
      <c r="AB108" s="41"/>
      <c r="AC108" s="41"/>
      <c r="AD108" s="41"/>
      <c r="AE108" s="41"/>
      <c r="AF108" s="41"/>
      <c r="AG108" s="41"/>
      <c r="AH108" s="41"/>
      <c r="AI108" s="41"/>
      <c r="AJ108" s="41"/>
      <c r="AK108" s="41"/>
      <c r="AL108" s="41"/>
      <c r="AM108" s="41"/>
      <c r="AN108" s="41"/>
      <c r="AO108" s="41"/>
      <c r="AP108" s="41"/>
      <c r="AQ108" s="41"/>
      <c r="AR108" s="41"/>
      <c r="AS108" s="41"/>
      <c r="AT108" s="41"/>
      <c r="AU108" s="41"/>
      <c r="AV108" s="41"/>
      <c r="AW108" s="41"/>
      <c r="AX108" s="41"/>
      <c r="AY108" s="41"/>
      <c r="AZ108" s="41"/>
      <c r="BA108" s="41"/>
      <c r="BB108" s="41"/>
      <c r="BC108" s="41"/>
      <c r="BD108" s="41"/>
      <c r="BE108" s="41"/>
      <c r="BF108" s="41"/>
      <c r="BG108" s="41"/>
      <c r="BH108" s="41"/>
      <c r="BI108" s="41"/>
      <c r="BJ108" s="41"/>
      <c r="BK108" s="41"/>
      <c r="BL108" s="41"/>
      <c r="BM108" s="41"/>
      <c r="BN108" s="41"/>
      <c r="BO108" s="41"/>
      <c r="BP108" s="41"/>
      <c r="BQ108" s="41"/>
      <c r="BR108" s="41"/>
      <c r="BS108" s="41"/>
      <c r="BT108" s="41"/>
      <c r="BU108" s="41"/>
      <c r="BV108" s="41"/>
      <c r="BW108" s="41"/>
      <c r="BX108" s="41"/>
      <c r="BY108" s="41"/>
      <c r="BZ108" s="41"/>
      <c r="CA108" s="41"/>
      <c r="CB108" s="41"/>
      <c r="CC108" s="41"/>
      <c r="CD108" s="41"/>
      <c r="CE108" s="41"/>
      <c r="CF108" s="41"/>
    </row>
    <row r="109" spans="1:84" x14ac:dyDescent="0.2">
      <c r="A109" s="35"/>
      <c r="B109" s="35"/>
      <c r="C109" s="35"/>
      <c r="E109" s="35"/>
      <c r="Y109" s="37"/>
      <c r="Z109" s="41"/>
      <c r="AA109" s="41"/>
      <c r="AB109" s="41"/>
      <c r="AC109" s="41"/>
      <c r="AD109" s="41"/>
      <c r="AE109" s="41"/>
      <c r="AF109" s="41"/>
      <c r="AG109" s="41"/>
      <c r="AH109" s="41"/>
      <c r="AI109" s="41"/>
      <c r="AJ109" s="41"/>
      <c r="AK109" s="41"/>
      <c r="AL109" s="41"/>
      <c r="AM109" s="41"/>
      <c r="AN109" s="41"/>
      <c r="AO109" s="41"/>
      <c r="AP109" s="41"/>
      <c r="AQ109" s="41"/>
      <c r="AR109" s="41"/>
      <c r="AS109" s="41"/>
      <c r="AT109" s="41"/>
      <c r="AU109" s="41"/>
      <c r="AV109" s="41"/>
      <c r="AW109" s="41"/>
      <c r="AX109" s="41"/>
      <c r="AY109" s="41"/>
      <c r="AZ109" s="41"/>
      <c r="BA109" s="41"/>
      <c r="BB109" s="41"/>
      <c r="BC109" s="41"/>
      <c r="BD109" s="41"/>
      <c r="BE109" s="41"/>
      <c r="BF109" s="41"/>
      <c r="BG109" s="41"/>
      <c r="BH109" s="41"/>
      <c r="BI109" s="41"/>
      <c r="BJ109" s="41"/>
      <c r="BK109" s="41"/>
      <c r="BL109" s="41"/>
      <c r="BM109" s="41"/>
      <c r="BN109" s="41"/>
      <c r="BO109" s="41"/>
      <c r="BP109" s="41"/>
      <c r="BQ109" s="41"/>
      <c r="BR109" s="41"/>
      <c r="BS109" s="41"/>
      <c r="BT109" s="41"/>
      <c r="BU109" s="41"/>
      <c r="BV109" s="41"/>
      <c r="BW109" s="41"/>
      <c r="BX109" s="41"/>
      <c r="BY109" s="41"/>
      <c r="BZ109" s="41"/>
      <c r="CA109" s="41"/>
      <c r="CB109" s="41"/>
      <c r="CC109" s="41"/>
      <c r="CD109" s="41"/>
      <c r="CE109" s="41"/>
      <c r="CF109" s="41"/>
    </row>
    <row r="110" spans="1:84" x14ac:dyDescent="0.2">
      <c r="A110" s="35"/>
      <c r="B110" s="35"/>
      <c r="C110" s="35"/>
      <c r="E110" s="35"/>
      <c r="Y110" s="37"/>
      <c r="Z110" s="41"/>
      <c r="AA110" s="41"/>
      <c r="AB110" s="41"/>
      <c r="AC110" s="41"/>
      <c r="AD110" s="41"/>
      <c r="AE110" s="41"/>
      <c r="AF110" s="41"/>
      <c r="AG110" s="41"/>
      <c r="AH110" s="41"/>
      <c r="AI110" s="41"/>
      <c r="AJ110" s="41"/>
      <c r="AK110" s="41"/>
      <c r="AL110" s="41"/>
      <c r="AM110" s="41"/>
      <c r="AN110" s="41"/>
      <c r="AO110" s="41"/>
      <c r="AP110" s="41"/>
      <c r="AQ110" s="41"/>
      <c r="AR110" s="41"/>
      <c r="AS110" s="41"/>
      <c r="AT110" s="41"/>
      <c r="AU110" s="41"/>
      <c r="AV110" s="41"/>
      <c r="AW110" s="41"/>
      <c r="AX110" s="41"/>
      <c r="AY110" s="41"/>
      <c r="AZ110" s="41"/>
      <c r="BA110" s="41"/>
      <c r="BB110" s="41"/>
      <c r="BC110" s="41"/>
      <c r="BD110" s="41"/>
      <c r="BE110" s="41"/>
      <c r="BF110" s="41"/>
      <c r="BG110" s="41"/>
      <c r="BH110" s="41"/>
      <c r="BI110" s="41"/>
      <c r="BJ110" s="41"/>
      <c r="BK110" s="41"/>
      <c r="BL110" s="41"/>
      <c r="BM110" s="41"/>
      <c r="BN110" s="41"/>
      <c r="BO110" s="41"/>
      <c r="BP110" s="41"/>
      <c r="BQ110" s="41"/>
      <c r="BR110" s="41"/>
      <c r="BS110" s="41"/>
      <c r="BT110" s="41"/>
      <c r="BU110" s="41"/>
      <c r="BV110" s="41"/>
      <c r="BW110" s="41"/>
      <c r="BX110" s="41"/>
      <c r="BY110" s="41"/>
      <c r="BZ110" s="41"/>
      <c r="CA110" s="41"/>
      <c r="CB110" s="41"/>
      <c r="CC110" s="41"/>
      <c r="CD110" s="41"/>
      <c r="CE110" s="41"/>
      <c r="CF110" s="41"/>
    </row>
    <row r="111" spans="1:84" x14ac:dyDescent="0.2">
      <c r="A111" s="35"/>
      <c r="B111" s="35"/>
      <c r="C111" s="35"/>
      <c r="E111" s="35"/>
      <c r="Y111" s="37"/>
      <c r="Z111" s="41"/>
      <c r="AA111" s="41"/>
      <c r="AB111" s="41"/>
      <c r="AC111" s="41"/>
      <c r="AD111" s="41"/>
      <c r="AE111" s="41"/>
      <c r="AF111" s="41"/>
      <c r="AG111" s="41"/>
      <c r="AH111" s="41"/>
      <c r="AI111" s="41"/>
      <c r="AJ111" s="41"/>
      <c r="AK111" s="41"/>
      <c r="AL111" s="41"/>
      <c r="AM111" s="41"/>
      <c r="AN111" s="41"/>
      <c r="AO111" s="41"/>
      <c r="AP111" s="41"/>
      <c r="AQ111" s="41"/>
      <c r="AR111" s="41"/>
      <c r="AS111" s="41"/>
      <c r="AT111" s="41"/>
      <c r="AU111" s="41"/>
      <c r="AV111" s="41"/>
      <c r="AW111" s="41"/>
      <c r="AX111" s="41"/>
      <c r="AY111" s="41"/>
      <c r="AZ111" s="41"/>
      <c r="BA111" s="41"/>
      <c r="BB111" s="41"/>
      <c r="BC111" s="41"/>
      <c r="BD111" s="41"/>
      <c r="BE111" s="41"/>
      <c r="BF111" s="41"/>
      <c r="BG111" s="41"/>
      <c r="BH111" s="41"/>
      <c r="BI111" s="41"/>
      <c r="BJ111" s="41"/>
      <c r="BK111" s="41"/>
      <c r="BL111" s="41"/>
      <c r="BM111" s="41"/>
      <c r="BN111" s="41"/>
      <c r="BO111" s="41"/>
      <c r="BP111" s="41"/>
      <c r="BQ111" s="41"/>
      <c r="BR111" s="41"/>
      <c r="BS111" s="41"/>
      <c r="BT111" s="41"/>
      <c r="BU111" s="41"/>
      <c r="BV111" s="41"/>
      <c r="BW111" s="41"/>
      <c r="BX111" s="41"/>
      <c r="BY111" s="41"/>
      <c r="BZ111" s="41"/>
      <c r="CA111" s="41"/>
      <c r="CB111" s="41"/>
      <c r="CC111" s="41"/>
      <c r="CD111" s="41"/>
      <c r="CE111" s="41"/>
      <c r="CF111" s="41"/>
    </row>
    <row r="112" spans="1:84" x14ac:dyDescent="0.2">
      <c r="A112" s="35"/>
      <c r="B112" s="35"/>
      <c r="C112" s="35"/>
      <c r="E112" s="35"/>
      <c r="Y112" s="37"/>
      <c r="Z112" s="41"/>
      <c r="AA112" s="41"/>
      <c r="AB112" s="41"/>
      <c r="AC112" s="41"/>
      <c r="AD112" s="41"/>
      <c r="AE112" s="41"/>
      <c r="AF112" s="41"/>
      <c r="AG112" s="41"/>
      <c r="AH112" s="41"/>
      <c r="AI112" s="41"/>
      <c r="AJ112" s="41"/>
      <c r="AK112" s="41"/>
      <c r="AL112" s="41"/>
      <c r="AM112" s="41"/>
      <c r="AN112" s="41"/>
      <c r="AO112" s="41"/>
      <c r="AP112" s="41"/>
      <c r="AQ112" s="41"/>
      <c r="AR112" s="41"/>
      <c r="AS112" s="41"/>
      <c r="AT112" s="41"/>
      <c r="AU112" s="41"/>
      <c r="AV112" s="41"/>
      <c r="AW112" s="41"/>
      <c r="AX112" s="41"/>
      <c r="AY112" s="41"/>
      <c r="AZ112" s="41"/>
      <c r="BA112" s="41"/>
      <c r="BB112" s="41"/>
      <c r="BC112" s="41"/>
      <c r="BD112" s="41"/>
      <c r="BE112" s="41"/>
      <c r="BF112" s="41"/>
      <c r="BG112" s="41"/>
      <c r="BH112" s="41"/>
      <c r="BI112" s="41"/>
      <c r="BJ112" s="41"/>
      <c r="BK112" s="41"/>
      <c r="BL112" s="41"/>
      <c r="BM112" s="41"/>
      <c r="BN112" s="41"/>
      <c r="BO112" s="41"/>
      <c r="BP112" s="41"/>
      <c r="BQ112" s="41"/>
      <c r="BR112" s="41"/>
      <c r="BS112" s="41"/>
      <c r="BT112" s="41"/>
      <c r="BU112" s="41"/>
      <c r="BV112" s="41"/>
      <c r="BW112" s="41"/>
      <c r="BX112" s="41"/>
      <c r="BY112" s="41"/>
      <c r="BZ112" s="41"/>
      <c r="CA112" s="41"/>
      <c r="CB112" s="41"/>
      <c r="CC112" s="41"/>
      <c r="CD112" s="41"/>
      <c r="CE112" s="41"/>
      <c r="CF112" s="41"/>
    </row>
    <row r="113" spans="1:84" x14ac:dyDescent="0.2">
      <c r="A113" s="35"/>
      <c r="B113" s="35"/>
      <c r="C113" s="35"/>
      <c r="E113" s="35"/>
      <c r="Y113" s="37"/>
      <c r="Z113" s="41"/>
      <c r="AA113" s="41"/>
      <c r="AB113" s="41"/>
      <c r="AC113" s="41"/>
      <c r="AD113" s="41"/>
      <c r="AE113" s="41"/>
      <c r="AF113" s="41"/>
      <c r="AG113" s="41"/>
      <c r="AH113" s="41"/>
      <c r="AI113" s="41"/>
      <c r="AJ113" s="41"/>
      <c r="AK113" s="41"/>
      <c r="AL113" s="41"/>
      <c r="AM113" s="41"/>
      <c r="AN113" s="41"/>
      <c r="AO113" s="41"/>
      <c r="AP113" s="41"/>
      <c r="AQ113" s="41"/>
      <c r="AR113" s="41"/>
      <c r="AS113" s="41"/>
      <c r="AT113" s="41"/>
      <c r="AU113" s="41"/>
      <c r="AV113" s="41"/>
      <c r="AW113" s="41"/>
      <c r="AX113" s="41"/>
      <c r="AY113" s="41"/>
      <c r="AZ113" s="41"/>
      <c r="BA113" s="41"/>
      <c r="BB113" s="41"/>
      <c r="BC113" s="41"/>
      <c r="BD113" s="41"/>
      <c r="BE113" s="41"/>
      <c r="BF113" s="41"/>
      <c r="BG113" s="41"/>
      <c r="BH113" s="41"/>
      <c r="BI113" s="41"/>
      <c r="BJ113" s="41"/>
      <c r="BK113" s="41"/>
      <c r="BL113" s="41"/>
      <c r="BM113" s="41"/>
      <c r="BN113" s="41"/>
      <c r="BO113" s="41"/>
      <c r="BP113" s="41"/>
      <c r="BQ113" s="41"/>
      <c r="BR113" s="41"/>
      <c r="BS113" s="41"/>
      <c r="BT113" s="41"/>
      <c r="BU113" s="41"/>
      <c r="BV113" s="41"/>
      <c r="BW113" s="41"/>
      <c r="BX113" s="41"/>
      <c r="BY113" s="41"/>
      <c r="BZ113" s="41"/>
      <c r="CA113" s="41"/>
      <c r="CB113" s="41"/>
      <c r="CC113" s="41"/>
      <c r="CD113" s="41"/>
      <c r="CE113" s="41"/>
      <c r="CF113" s="41"/>
    </row>
    <row r="114" spans="1:84" x14ac:dyDescent="0.2">
      <c r="A114" s="35"/>
      <c r="B114" s="35"/>
      <c r="C114" s="35"/>
      <c r="E114" s="35"/>
      <c r="Y114" s="37"/>
      <c r="Z114" s="41"/>
      <c r="AA114" s="41"/>
      <c r="AB114" s="41"/>
      <c r="AC114" s="41"/>
      <c r="AD114" s="41"/>
      <c r="AE114" s="41"/>
      <c r="AF114" s="41"/>
      <c r="AG114" s="41"/>
      <c r="AH114" s="41"/>
      <c r="AI114" s="41"/>
      <c r="AJ114" s="41"/>
      <c r="AK114" s="41"/>
      <c r="AL114" s="41"/>
      <c r="AM114" s="41"/>
      <c r="AN114" s="41"/>
      <c r="AO114" s="41"/>
      <c r="AP114" s="41"/>
      <c r="AQ114" s="41"/>
      <c r="AR114" s="41"/>
      <c r="AS114" s="41"/>
      <c r="AT114" s="41"/>
      <c r="AU114" s="41"/>
      <c r="AV114" s="41"/>
      <c r="AW114" s="41"/>
      <c r="AX114" s="41"/>
      <c r="AY114" s="41"/>
      <c r="AZ114" s="41"/>
      <c r="BA114" s="41"/>
      <c r="BB114" s="41"/>
      <c r="BC114" s="41"/>
      <c r="BD114" s="41"/>
      <c r="BE114" s="41"/>
      <c r="BF114" s="41"/>
      <c r="BG114" s="41"/>
      <c r="BH114" s="41"/>
      <c r="BI114" s="41"/>
      <c r="BJ114" s="41"/>
      <c r="BK114" s="41"/>
      <c r="BL114" s="41"/>
      <c r="BM114" s="41"/>
      <c r="BN114" s="41"/>
      <c r="BO114" s="41"/>
      <c r="BP114" s="41"/>
      <c r="BQ114" s="41"/>
      <c r="BR114" s="41"/>
      <c r="BS114" s="41"/>
      <c r="BT114" s="41"/>
      <c r="BU114" s="41"/>
      <c r="BV114" s="41"/>
      <c r="BW114" s="41"/>
      <c r="BX114" s="41"/>
      <c r="BY114" s="41"/>
      <c r="BZ114" s="41"/>
      <c r="CA114" s="41"/>
      <c r="CB114" s="41"/>
      <c r="CC114" s="41"/>
      <c r="CD114" s="41"/>
      <c r="CE114" s="41"/>
      <c r="CF114" s="41"/>
    </row>
    <row r="115" spans="1:84" x14ac:dyDescent="0.2">
      <c r="A115" s="35"/>
      <c r="B115" s="35"/>
      <c r="C115" s="35"/>
      <c r="E115" s="35"/>
      <c r="Y115" s="37"/>
      <c r="Z115" s="41"/>
      <c r="AA115" s="41"/>
      <c r="AB115" s="41"/>
      <c r="AC115" s="41"/>
      <c r="AD115" s="41"/>
      <c r="AE115" s="41"/>
      <c r="AF115" s="41"/>
      <c r="AG115" s="41"/>
      <c r="AH115" s="41"/>
      <c r="AI115" s="41"/>
      <c r="AJ115" s="41"/>
      <c r="AK115" s="41"/>
      <c r="AL115" s="41"/>
      <c r="AM115" s="41"/>
      <c r="AN115" s="41"/>
      <c r="AO115" s="41"/>
      <c r="AP115" s="41"/>
      <c r="AQ115" s="41"/>
      <c r="AR115" s="41"/>
      <c r="AS115" s="41"/>
      <c r="AT115" s="41"/>
      <c r="AU115" s="41"/>
      <c r="AV115" s="41"/>
      <c r="AW115" s="41"/>
      <c r="AX115" s="41"/>
      <c r="AY115" s="41"/>
      <c r="AZ115" s="41"/>
      <c r="BA115" s="41"/>
      <c r="BB115" s="41"/>
      <c r="BC115" s="41"/>
      <c r="BD115" s="41"/>
      <c r="BE115" s="41"/>
      <c r="BF115" s="41"/>
      <c r="BG115" s="41"/>
      <c r="BH115" s="41"/>
      <c r="BI115" s="41"/>
      <c r="BJ115" s="41"/>
      <c r="BK115" s="41"/>
      <c r="BL115" s="41"/>
      <c r="BM115" s="41"/>
      <c r="BN115" s="41"/>
      <c r="BO115" s="41"/>
      <c r="BP115" s="41"/>
      <c r="BQ115" s="41"/>
      <c r="BR115" s="41"/>
      <c r="BS115" s="41"/>
      <c r="BT115" s="41"/>
      <c r="BU115" s="41"/>
      <c r="BV115" s="41"/>
      <c r="BW115" s="41"/>
      <c r="BX115" s="41"/>
      <c r="BY115" s="41"/>
      <c r="BZ115" s="41"/>
      <c r="CA115" s="41"/>
      <c r="CB115" s="41"/>
      <c r="CC115" s="41"/>
      <c r="CD115" s="41"/>
      <c r="CE115" s="41"/>
      <c r="CF115" s="41"/>
    </row>
    <row r="116" spans="1:84" x14ac:dyDescent="0.2">
      <c r="A116" s="35"/>
      <c r="B116" s="35"/>
      <c r="C116" s="35"/>
      <c r="E116" s="35"/>
      <c r="Y116" s="37"/>
      <c r="Z116" s="41"/>
      <c r="AA116" s="41"/>
      <c r="AB116" s="41"/>
      <c r="AC116" s="41"/>
      <c r="AD116" s="41"/>
      <c r="AE116" s="41"/>
      <c r="AF116" s="41"/>
      <c r="AG116" s="41"/>
      <c r="AH116" s="41"/>
      <c r="AI116" s="41"/>
      <c r="AJ116" s="41"/>
      <c r="AK116" s="41"/>
      <c r="AL116" s="41"/>
      <c r="AM116" s="41"/>
      <c r="AN116" s="41"/>
      <c r="AO116" s="41"/>
      <c r="AP116" s="41"/>
      <c r="AQ116" s="41"/>
      <c r="AR116" s="41"/>
      <c r="AS116" s="41"/>
      <c r="AT116" s="41"/>
      <c r="AU116" s="41"/>
      <c r="AV116" s="41"/>
      <c r="AW116" s="41"/>
      <c r="AX116" s="41"/>
      <c r="AY116" s="41"/>
      <c r="AZ116" s="41"/>
      <c r="BA116" s="41"/>
      <c r="BB116" s="41"/>
      <c r="BC116" s="41"/>
      <c r="BD116" s="41"/>
      <c r="BE116" s="41"/>
      <c r="BF116" s="41"/>
      <c r="BG116" s="41"/>
      <c r="BH116" s="41"/>
      <c r="BI116" s="41"/>
      <c r="BJ116" s="41"/>
      <c r="BK116" s="41"/>
      <c r="BL116" s="41"/>
      <c r="BM116" s="41"/>
      <c r="BN116" s="41"/>
      <c r="BO116" s="41"/>
      <c r="BP116" s="41"/>
      <c r="BQ116" s="41"/>
      <c r="BR116" s="41"/>
      <c r="BS116" s="41"/>
      <c r="BT116" s="41"/>
      <c r="BU116" s="41"/>
      <c r="BV116" s="41"/>
      <c r="BW116" s="41"/>
      <c r="BX116" s="41"/>
      <c r="BY116" s="41"/>
      <c r="BZ116" s="41"/>
      <c r="CA116" s="41"/>
      <c r="CB116" s="41"/>
      <c r="CC116" s="41"/>
      <c r="CD116" s="41"/>
      <c r="CE116" s="41"/>
      <c r="CF116" s="41"/>
    </row>
    <row r="117" spans="1:84" x14ac:dyDescent="0.2">
      <c r="A117" s="35"/>
      <c r="B117" s="35"/>
      <c r="C117" s="35"/>
      <c r="E117" s="35"/>
      <c r="Y117" s="37"/>
      <c r="Z117" s="41"/>
      <c r="AA117" s="41"/>
      <c r="AB117" s="41"/>
      <c r="AC117" s="41"/>
      <c r="AD117" s="41"/>
      <c r="AE117" s="41"/>
      <c r="AF117" s="41"/>
      <c r="AG117" s="41"/>
      <c r="AH117" s="41"/>
      <c r="AI117" s="41"/>
      <c r="AJ117" s="41"/>
      <c r="AK117" s="41"/>
      <c r="AL117" s="41"/>
      <c r="AM117" s="41"/>
      <c r="AN117" s="41"/>
      <c r="AO117" s="41"/>
      <c r="AP117" s="41"/>
      <c r="AQ117" s="41"/>
      <c r="AR117" s="41"/>
      <c r="AS117" s="41"/>
      <c r="AT117" s="41"/>
      <c r="AU117" s="41"/>
      <c r="AV117" s="41"/>
      <c r="AW117" s="41"/>
      <c r="AX117" s="41"/>
      <c r="AY117" s="41"/>
      <c r="AZ117" s="41"/>
      <c r="BA117" s="41"/>
      <c r="BB117" s="41"/>
      <c r="BC117" s="41"/>
      <c r="BD117" s="41"/>
      <c r="BE117" s="41"/>
      <c r="BF117" s="41"/>
      <c r="BG117" s="41"/>
      <c r="BH117" s="41"/>
      <c r="BI117" s="41"/>
      <c r="BJ117" s="41"/>
      <c r="BK117" s="41"/>
      <c r="BL117" s="41"/>
      <c r="BM117" s="41"/>
      <c r="BN117" s="41"/>
      <c r="BO117" s="41"/>
      <c r="BP117" s="41"/>
      <c r="BQ117" s="41"/>
      <c r="BR117" s="41"/>
      <c r="BS117" s="41"/>
      <c r="BT117" s="41"/>
      <c r="BU117" s="41"/>
      <c r="BV117" s="41"/>
      <c r="BW117" s="41"/>
      <c r="BX117" s="41"/>
      <c r="BY117" s="41"/>
      <c r="BZ117" s="41"/>
      <c r="CA117" s="41"/>
      <c r="CB117" s="41"/>
      <c r="CC117" s="41"/>
      <c r="CD117" s="41"/>
      <c r="CE117" s="41"/>
      <c r="CF117" s="41"/>
    </row>
    <row r="118" spans="1:84" x14ac:dyDescent="0.2">
      <c r="A118" s="35"/>
      <c r="B118" s="35"/>
      <c r="C118" s="35"/>
      <c r="E118" s="35"/>
      <c r="Y118" s="37"/>
      <c r="Z118" s="41"/>
      <c r="AA118" s="41"/>
      <c r="AB118" s="41"/>
      <c r="AC118" s="41"/>
      <c r="AD118" s="41"/>
      <c r="AE118" s="41"/>
      <c r="AF118" s="41"/>
      <c r="AG118" s="41"/>
      <c r="AH118" s="41"/>
      <c r="AI118" s="41"/>
      <c r="AJ118" s="41"/>
      <c r="AK118" s="41"/>
      <c r="AL118" s="41"/>
      <c r="AM118" s="41"/>
      <c r="AN118" s="41"/>
      <c r="AO118" s="41"/>
      <c r="AP118" s="41"/>
      <c r="AQ118" s="41"/>
      <c r="AR118" s="41"/>
      <c r="AS118" s="41"/>
      <c r="AT118" s="41"/>
      <c r="AU118" s="41"/>
      <c r="AV118" s="41"/>
      <c r="AW118" s="41"/>
      <c r="AX118" s="41"/>
      <c r="AY118" s="41"/>
      <c r="AZ118" s="41"/>
      <c r="BA118" s="41"/>
      <c r="BB118" s="41"/>
      <c r="BC118" s="41"/>
      <c r="BD118" s="41"/>
      <c r="BE118" s="41"/>
      <c r="BF118" s="41"/>
      <c r="BG118" s="41"/>
      <c r="BH118" s="41"/>
      <c r="BI118" s="41"/>
      <c r="BJ118" s="41"/>
      <c r="BK118" s="41"/>
      <c r="BL118" s="41"/>
      <c r="BM118" s="41"/>
      <c r="BN118" s="41"/>
      <c r="BO118" s="41"/>
      <c r="BP118" s="41"/>
      <c r="BQ118" s="41"/>
      <c r="BR118" s="41"/>
      <c r="BS118" s="41"/>
      <c r="BT118" s="41"/>
      <c r="BU118" s="41"/>
      <c r="BV118" s="41"/>
      <c r="BW118" s="41"/>
      <c r="BX118" s="41"/>
      <c r="BY118" s="41"/>
      <c r="BZ118" s="41"/>
      <c r="CA118" s="41"/>
      <c r="CB118" s="41"/>
      <c r="CC118" s="41"/>
      <c r="CD118" s="41"/>
      <c r="CE118" s="41"/>
      <c r="CF118" s="41"/>
    </row>
    <row r="119" spans="1:84" x14ac:dyDescent="0.2">
      <c r="A119" s="35"/>
      <c r="B119" s="35"/>
      <c r="C119" s="35"/>
      <c r="E119" s="35"/>
      <c r="Y119" s="37"/>
      <c r="Z119" s="41"/>
      <c r="AA119" s="41"/>
      <c r="AB119" s="41"/>
      <c r="AC119" s="41"/>
      <c r="AD119" s="41"/>
      <c r="AE119" s="41"/>
      <c r="AF119" s="41"/>
      <c r="AG119" s="41"/>
      <c r="AH119" s="41"/>
      <c r="AI119" s="41"/>
      <c r="AJ119" s="41"/>
      <c r="AK119" s="41"/>
      <c r="AL119" s="41"/>
      <c r="AM119" s="41"/>
      <c r="AN119" s="41"/>
      <c r="AO119" s="41"/>
      <c r="AP119" s="41"/>
      <c r="AQ119" s="41"/>
      <c r="AR119" s="41"/>
      <c r="AS119" s="41"/>
      <c r="AT119" s="41"/>
      <c r="AU119" s="41"/>
      <c r="AV119" s="41"/>
      <c r="AW119" s="41"/>
      <c r="AX119" s="41"/>
      <c r="AY119" s="41"/>
      <c r="AZ119" s="41"/>
      <c r="BA119" s="41"/>
      <c r="BB119" s="41"/>
      <c r="BC119" s="41"/>
      <c r="BD119" s="41"/>
      <c r="BE119" s="41"/>
      <c r="BF119" s="41"/>
      <c r="BG119" s="41"/>
      <c r="BH119" s="41"/>
      <c r="BI119" s="41"/>
      <c r="BJ119" s="41"/>
      <c r="BK119" s="41"/>
      <c r="BL119" s="41"/>
      <c r="BM119" s="41"/>
      <c r="BN119" s="41"/>
      <c r="BO119" s="41"/>
      <c r="BP119" s="41"/>
      <c r="BQ119" s="41"/>
      <c r="BR119" s="41"/>
      <c r="BS119" s="41"/>
      <c r="BT119" s="41"/>
      <c r="BU119" s="41"/>
      <c r="BV119" s="41"/>
      <c r="BW119" s="41"/>
      <c r="BX119" s="41"/>
      <c r="BY119" s="41"/>
      <c r="BZ119" s="41"/>
      <c r="CA119" s="41"/>
      <c r="CB119" s="41"/>
      <c r="CC119" s="41"/>
      <c r="CD119" s="41"/>
      <c r="CE119" s="41"/>
      <c r="CF119" s="41"/>
    </row>
    <row r="120" spans="1:84" x14ac:dyDescent="0.2">
      <c r="A120" s="35"/>
      <c r="B120" s="35"/>
      <c r="C120" s="35"/>
      <c r="E120" s="35"/>
      <c r="Y120" s="37"/>
      <c r="Z120" s="41"/>
      <c r="AA120" s="41"/>
      <c r="AB120" s="41"/>
      <c r="AC120" s="41"/>
      <c r="AD120" s="41"/>
      <c r="AE120" s="41"/>
      <c r="AF120" s="41"/>
      <c r="AG120" s="41"/>
      <c r="AH120" s="41"/>
      <c r="AI120" s="41"/>
      <c r="AJ120" s="41"/>
      <c r="AK120" s="41"/>
      <c r="AL120" s="41"/>
      <c r="AM120" s="41"/>
      <c r="AN120" s="41"/>
      <c r="AO120" s="41"/>
      <c r="AP120" s="41"/>
      <c r="AQ120" s="41"/>
      <c r="AR120" s="41"/>
      <c r="AS120" s="41"/>
      <c r="AT120" s="41"/>
      <c r="AU120" s="41"/>
      <c r="AV120" s="41"/>
      <c r="AW120" s="41"/>
      <c r="AX120" s="41"/>
      <c r="AY120" s="41"/>
      <c r="AZ120" s="41"/>
      <c r="BA120" s="41"/>
      <c r="BB120" s="41"/>
      <c r="BC120" s="41"/>
      <c r="BD120" s="41"/>
      <c r="BE120" s="41"/>
      <c r="BF120" s="41"/>
      <c r="BG120" s="41"/>
      <c r="BH120" s="41"/>
      <c r="BI120" s="41"/>
      <c r="BJ120" s="41"/>
      <c r="BK120" s="41"/>
      <c r="BL120" s="41"/>
      <c r="BM120" s="41"/>
      <c r="BN120" s="41"/>
      <c r="BO120" s="41"/>
      <c r="BP120" s="41"/>
      <c r="BQ120" s="41"/>
      <c r="BR120" s="41"/>
      <c r="BS120" s="41"/>
      <c r="BT120" s="41"/>
      <c r="BU120" s="41"/>
      <c r="BV120" s="41"/>
      <c r="BW120" s="41"/>
      <c r="BX120" s="41"/>
      <c r="BY120" s="41"/>
      <c r="BZ120" s="41"/>
      <c r="CA120" s="41"/>
      <c r="CB120" s="41"/>
      <c r="CC120" s="41"/>
      <c r="CD120" s="41"/>
      <c r="CE120" s="41"/>
      <c r="CF120" s="41"/>
    </row>
    <row r="121" spans="1:84" x14ac:dyDescent="0.2">
      <c r="A121" s="35"/>
      <c r="B121" s="35"/>
      <c r="C121" s="35"/>
      <c r="E121" s="35"/>
      <c r="Y121" s="37"/>
      <c r="Z121" s="41"/>
      <c r="AA121" s="41"/>
      <c r="AB121" s="41"/>
      <c r="AC121" s="41"/>
      <c r="AD121" s="41"/>
      <c r="AE121" s="41"/>
      <c r="AF121" s="41"/>
      <c r="AG121" s="41"/>
      <c r="AH121" s="41"/>
      <c r="AI121" s="41"/>
      <c r="AJ121" s="41"/>
      <c r="AK121" s="41"/>
      <c r="AL121" s="41"/>
      <c r="AM121" s="41"/>
      <c r="AN121" s="41"/>
      <c r="AO121" s="41"/>
      <c r="AP121" s="41"/>
      <c r="AQ121" s="41"/>
      <c r="AR121" s="41"/>
      <c r="AS121" s="41"/>
      <c r="AT121" s="41"/>
      <c r="AU121" s="41"/>
      <c r="AV121" s="41"/>
      <c r="AW121" s="41"/>
      <c r="AX121" s="41"/>
      <c r="AY121" s="41"/>
      <c r="AZ121" s="41"/>
      <c r="BA121" s="41"/>
      <c r="BB121" s="41"/>
      <c r="BC121" s="41"/>
      <c r="BD121" s="41"/>
      <c r="BE121" s="41"/>
      <c r="BF121" s="41"/>
      <c r="BG121" s="41"/>
      <c r="BH121" s="41"/>
      <c r="BI121" s="41"/>
      <c r="BJ121" s="41"/>
      <c r="BK121" s="41"/>
      <c r="BL121" s="41"/>
      <c r="BM121" s="41"/>
      <c r="BN121" s="41"/>
      <c r="BO121" s="41"/>
      <c r="BP121" s="41"/>
      <c r="BQ121" s="41"/>
      <c r="BR121" s="41"/>
      <c r="BS121" s="41"/>
      <c r="BT121" s="41"/>
      <c r="BU121" s="41"/>
      <c r="BV121" s="41"/>
      <c r="BW121" s="41"/>
      <c r="BX121" s="41"/>
      <c r="BY121" s="41"/>
      <c r="BZ121" s="41"/>
      <c r="CA121" s="41"/>
      <c r="CB121" s="41"/>
      <c r="CC121" s="41"/>
      <c r="CD121" s="41"/>
      <c r="CE121" s="41"/>
      <c r="CF121" s="41"/>
    </row>
    <row r="122" spans="1:84" x14ac:dyDescent="0.2">
      <c r="A122" s="35"/>
      <c r="B122" s="35"/>
      <c r="C122" s="35"/>
      <c r="E122" s="35"/>
      <c r="Y122" s="37"/>
      <c r="Z122" s="41"/>
      <c r="AA122" s="41"/>
      <c r="AB122" s="41"/>
      <c r="AC122" s="41"/>
      <c r="AD122" s="41"/>
      <c r="AE122" s="41"/>
      <c r="AF122" s="41"/>
      <c r="AG122" s="41"/>
      <c r="AH122" s="41"/>
      <c r="AI122" s="41"/>
      <c r="AJ122" s="41"/>
      <c r="AK122" s="41"/>
      <c r="AL122" s="41"/>
      <c r="AM122" s="41"/>
      <c r="AN122" s="41"/>
      <c r="AO122" s="41"/>
      <c r="AP122" s="41"/>
      <c r="AQ122" s="41"/>
      <c r="AR122" s="41"/>
      <c r="AS122" s="41"/>
      <c r="AT122" s="41"/>
      <c r="AU122" s="41"/>
      <c r="AV122" s="41"/>
      <c r="AW122" s="41"/>
      <c r="AX122" s="41"/>
      <c r="AY122" s="41"/>
      <c r="AZ122" s="41"/>
      <c r="BA122" s="41"/>
      <c r="BB122" s="41"/>
      <c r="BC122" s="41"/>
      <c r="BD122" s="41"/>
      <c r="BE122" s="41"/>
      <c r="BF122" s="41"/>
      <c r="BG122" s="41"/>
      <c r="BH122" s="41"/>
      <c r="BI122" s="41"/>
      <c r="BJ122" s="41"/>
      <c r="BK122" s="41"/>
      <c r="BL122" s="41"/>
      <c r="BM122" s="41"/>
      <c r="BN122" s="41"/>
      <c r="BO122" s="41"/>
      <c r="BP122" s="41"/>
      <c r="BQ122" s="41"/>
      <c r="BR122" s="41"/>
      <c r="BS122" s="41"/>
      <c r="BT122" s="41"/>
      <c r="BU122" s="41"/>
      <c r="BV122" s="41"/>
      <c r="BW122" s="41"/>
      <c r="BX122" s="41"/>
      <c r="BY122" s="41"/>
      <c r="BZ122" s="41"/>
      <c r="CA122" s="41"/>
      <c r="CB122" s="41"/>
      <c r="CC122" s="41"/>
      <c r="CD122" s="41"/>
      <c r="CE122" s="41"/>
      <c r="CF122" s="41"/>
    </row>
    <row r="123" spans="1:84" x14ac:dyDescent="0.2">
      <c r="A123" s="35"/>
      <c r="B123" s="35"/>
      <c r="C123" s="35"/>
      <c r="E123" s="35"/>
      <c r="Y123" s="37"/>
      <c r="Z123" s="41"/>
      <c r="AA123" s="41"/>
      <c r="AB123" s="41"/>
      <c r="AC123" s="41"/>
      <c r="AD123" s="41"/>
      <c r="AE123" s="41"/>
      <c r="AF123" s="41"/>
      <c r="AG123" s="41"/>
      <c r="AH123" s="41"/>
      <c r="AI123" s="41"/>
      <c r="AJ123" s="41"/>
      <c r="AK123" s="41"/>
      <c r="AL123" s="41"/>
      <c r="AM123" s="41"/>
      <c r="AN123" s="41"/>
      <c r="AO123" s="41"/>
      <c r="AP123" s="41"/>
      <c r="AQ123" s="41"/>
      <c r="AR123" s="41"/>
      <c r="AS123" s="41"/>
      <c r="AT123" s="41"/>
      <c r="AU123" s="41"/>
      <c r="AV123" s="41"/>
      <c r="AW123" s="41"/>
      <c r="AX123" s="41"/>
      <c r="AY123" s="41"/>
      <c r="AZ123" s="41"/>
      <c r="BA123" s="41"/>
      <c r="BB123" s="41"/>
      <c r="BC123" s="41"/>
      <c r="BD123" s="41"/>
      <c r="BE123" s="41"/>
      <c r="BF123" s="41"/>
      <c r="BG123" s="41"/>
      <c r="BH123" s="41"/>
      <c r="BI123" s="41"/>
      <c r="BJ123" s="41"/>
      <c r="BK123" s="41"/>
      <c r="BL123" s="41"/>
      <c r="BM123" s="41"/>
      <c r="BN123" s="41"/>
      <c r="BO123" s="41"/>
      <c r="BP123" s="41"/>
      <c r="BQ123" s="41"/>
      <c r="BR123" s="41"/>
      <c r="BS123" s="41"/>
      <c r="BT123" s="41"/>
      <c r="BU123" s="41"/>
      <c r="BV123" s="41"/>
      <c r="BW123" s="41"/>
      <c r="BX123" s="41"/>
      <c r="BY123" s="41"/>
      <c r="BZ123" s="41"/>
      <c r="CA123" s="41"/>
      <c r="CB123" s="41"/>
      <c r="CC123" s="41"/>
      <c r="CD123" s="41"/>
      <c r="CE123" s="41"/>
      <c r="CF123" s="41"/>
    </row>
    <row r="124" spans="1:84" x14ac:dyDescent="0.2">
      <c r="A124" s="35"/>
      <c r="B124" s="35"/>
      <c r="C124" s="35"/>
      <c r="E124" s="35"/>
      <c r="Y124" s="37"/>
      <c r="Z124" s="41"/>
      <c r="AA124" s="41"/>
      <c r="AB124" s="41"/>
      <c r="AC124" s="41"/>
      <c r="AD124" s="41"/>
      <c r="AE124" s="41"/>
      <c r="AF124" s="41"/>
      <c r="AG124" s="41"/>
      <c r="AH124" s="41"/>
      <c r="AI124" s="41"/>
      <c r="AJ124" s="41"/>
      <c r="AK124" s="41"/>
      <c r="AL124" s="41"/>
      <c r="AM124" s="41"/>
      <c r="AN124" s="41"/>
      <c r="AO124" s="41"/>
      <c r="AP124" s="41"/>
      <c r="AQ124" s="41"/>
      <c r="AR124" s="41"/>
      <c r="AS124" s="41"/>
      <c r="AT124" s="41"/>
      <c r="AU124" s="41"/>
      <c r="AV124" s="41"/>
      <c r="AW124" s="41"/>
      <c r="AX124" s="41"/>
      <c r="AY124" s="41"/>
      <c r="AZ124" s="41"/>
      <c r="BA124" s="41"/>
      <c r="BB124" s="41"/>
      <c r="BC124" s="41"/>
      <c r="BD124" s="41"/>
      <c r="BE124" s="41"/>
      <c r="BF124" s="41"/>
      <c r="BG124" s="41"/>
      <c r="BH124" s="41"/>
      <c r="BI124" s="41"/>
      <c r="BJ124" s="41"/>
      <c r="BK124" s="41"/>
      <c r="BL124" s="41"/>
      <c r="BM124" s="41"/>
      <c r="BN124" s="41"/>
      <c r="BO124" s="41"/>
      <c r="BP124" s="41"/>
      <c r="BQ124" s="41"/>
      <c r="BR124" s="41"/>
      <c r="BS124" s="41"/>
      <c r="BT124" s="41"/>
      <c r="BU124" s="41"/>
      <c r="BV124" s="41"/>
      <c r="BW124" s="41"/>
      <c r="BX124" s="41"/>
      <c r="BY124" s="41"/>
      <c r="BZ124" s="41"/>
      <c r="CA124" s="41"/>
      <c r="CB124" s="41"/>
      <c r="CC124" s="41"/>
      <c r="CD124" s="41"/>
      <c r="CE124" s="41"/>
      <c r="CF124" s="41"/>
    </row>
    <row r="125" spans="1:84" x14ac:dyDescent="0.2">
      <c r="A125" s="35"/>
      <c r="B125" s="35"/>
      <c r="C125" s="35"/>
      <c r="E125" s="35"/>
      <c r="Y125" s="37"/>
      <c r="Z125" s="41"/>
      <c r="AA125" s="41"/>
      <c r="AB125" s="41"/>
      <c r="AC125" s="41"/>
      <c r="AD125" s="41"/>
      <c r="AE125" s="41"/>
      <c r="AF125" s="41"/>
      <c r="AG125" s="41"/>
      <c r="AH125" s="41"/>
      <c r="AI125" s="41"/>
      <c r="AJ125" s="41"/>
      <c r="AK125" s="41"/>
      <c r="AL125" s="41"/>
      <c r="AM125" s="41"/>
      <c r="AN125" s="41"/>
      <c r="AO125" s="41"/>
      <c r="AP125" s="41"/>
      <c r="AQ125" s="41"/>
      <c r="AR125" s="41"/>
      <c r="AS125" s="41"/>
      <c r="AT125" s="41"/>
      <c r="AU125" s="41"/>
      <c r="AV125" s="41"/>
      <c r="AW125" s="41"/>
      <c r="AX125" s="41"/>
      <c r="AY125" s="41"/>
      <c r="AZ125" s="41"/>
      <c r="BA125" s="41"/>
      <c r="BB125" s="41"/>
      <c r="BC125" s="41"/>
      <c r="BD125" s="41"/>
      <c r="BE125" s="41"/>
      <c r="BF125" s="41"/>
      <c r="BG125" s="41"/>
      <c r="BH125" s="41"/>
      <c r="BI125" s="41"/>
      <c r="BJ125" s="41"/>
      <c r="BK125" s="41"/>
      <c r="BL125" s="41"/>
      <c r="BM125" s="41"/>
      <c r="BN125" s="41"/>
      <c r="BO125" s="41"/>
      <c r="BP125" s="41"/>
      <c r="BQ125" s="41"/>
      <c r="BR125" s="41"/>
      <c r="BS125" s="41"/>
      <c r="BT125" s="41"/>
      <c r="BU125" s="41"/>
      <c r="BV125" s="41"/>
      <c r="BW125" s="41"/>
      <c r="BX125" s="41"/>
      <c r="BY125" s="41"/>
      <c r="BZ125" s="41"/>
      <c r="CA125" s="41"/>
      <c r="CB125" s="41"/>
      <c r="CC125" s="41"/>
      <c r="CD125" s="41"/>
      <c r="CE125" s="41"/>
      <c r="CF125" s="41"/>
    </row>
    <row r="126" spans="1:84" x14ac:dyDescent="0.2">
      <c r="A126" s="35"/>
      <c r="B126" s="35"/>
      <c r="C126" s="35"/>
      <c r="E126" s="35"/>
      <c r="Y126" s="37"/>
      <c r="Z126" s="41"/>
      <c r="AA126" s="41"/>
      <c r="AB126" s="41"/>
      <c r="AC126" s="41"/>
      <c r="AD126" s="41"/>
      <c r="AE126" s="41"/>
      <c r="AF126" s="41"/>
      <c r="AG126" s="41"/>
      <c r="AH126" s="41"/>
      <c r="AI126" s="41"/>
      <c r="AJ126" s="41"/>
      <c r="AK126" s="41"/>
      <c r="AL126" s="41"/>
      <c r="AM126" s="41"/>
      <c r="AN126" s="41"/>
      <c r="AO126" s="41"/>
      <c r="AP126" s="41"/>
      <c r="AQ126" s="41"/>
      <c r="AR126" s="41"/>
      <c r="AS126" s="41"/>
      <c r="AT126" s="41"/>
      <c r="AU126" s="41"/>
      <c r="AV126" s="41"/>
      <c r="AW126" s="41"/>
      <c r="AX126" s="41"/>
      <c r="AY126" s="41"/>
      <c r="AZ126" s="41"/>
      <c r="BA126" s="41"/>
      <c r="BB126" s="41"/>
      <c r="BC126" s="41"/>
      <c r="BD126" s="41"/>
      <c r="BE126" s="41"/>
      <c r="BF126" s="41"/>
      <c r="BG126" s="41"/>
      <c r="BH126" s="41"/>
      <c r="BI126" s="41"/>
      <c r="BJ126" s="41"/>
      <c r="BK126" s="41"/>
      <c r="BL126" s="41"/>
      <c r="BM126" s="41"/>
      <c r="BN126" s="41"/>
      <c r="BO126" s="41"/>
      <c r="BP126" s="41"/>
      <c r="BQ126" s="41"/>
      <c r="BR126" s="41"/>
      <c r="BS126" s="41"/>
      <c r="BT126" s="41"/>
      <c r="BU126" s="41"/>
      <c r="BV126" s="41"/>
      <c r="BW126" s="41"/>
      <c r="BX126" s="41"/>
      <c r="BY126" s="41"/>
      <c r="BZ126" s="41"/>
      <c r="CA126" s="41"/>
      <c r="CB126" s="41"/>
      <c r="CC126" s="41"/>
      <c r="CD126" s="41"/>
      <c r="CE126" s="41"/>
      <c r="CF126" s="41"/>
    </row>
    <row r="127" spans="1:84" x14ac:dyDescent="0.2">
      <c r="A127" s="35"/>
      <c r="B127" s="35"/>
      <c r="C127" s="35"/>
      <c r="E127" s="35"/>
      <c r="Y127" s="37"/>
      <c r="Z127" s="41"/>
      <c r="AA127" s="41"/>
      <c r="AB127" s="41"/>
      <c r="AC127" s="41"/>
      <c r="AD127" s="41"/>
      <c r="AE127" s="41"/>
      <c r="AF127" s="41"/>
      <c r="AG127" s="41"/>
      <c r="AH127" s="41"/>
      <c r="AI127" s="41"/>
      <c r="AJ127" s="41"/>
      <c r="AK127" s="41"/>
      <c r="AL127" s="41"/>
      <c r="AM127" s="41"/>
      <c r="AN127" s="41"/>
      <c r="AO127" s="41"/>
      <c r="AP127" s="41"/>
      <c r="AQ127" s="41"/>
      <c r="AR127" s="41"/>
      <c r="AS127" s="41"/>
      <c r="AT127" s="41"/>
      <c r="AU127" s="41"/>
      <c r="AV127" s="41"/>
      <c r="AW127" s="41"/>
      <c r="AX127" s="41"/>
      <c r="AY127" s="41"/>
      <c r="AZ127" s="41"/>
      <c r="BA127" s="41"/>
      <c r="BB127" s="41"/>
      <c r="BC127" s="41"/>
      <c r="BD127" s="41"/>
      <c r="BE127" s="41"/>
      <c r="BF127" s="41"/>
      <c r="BG127" s="41"/>
      <c r="BH127" s="41"/>
      <c r="BI127" s="41"/>
      <c r="BJ127" s="41"/>
      <c r="BK127" s="41"/>
      <c r="BL127" s="41"/>
      <c r="BM127" s="41"/>
      <c r="BN127" s="41"/>
      <c r="BO127" s="41"/>
      <c r="BP127" s="41"/>
      <c r="BQ127" s="41"/>
      <c r="BR127" s="41"/>
      <c r="BS127" s="41"/>
      <c r="BT127" s="41"/>
      <c r="BU127" s="41"/>
      <c r="BV127" s="41"/>
      <c r="BW127" s="41"/>
      <c r="BX127" s="41"/>
      <c r="BY127" s="41"/>
      <c r="BZ127" s="41"/>
      <c r="CA127" s="41"/>
      <c r="CB127" s="41"/>
      <c r="CC127" s="41"/>
      <c r="CD127" s="41"/>
      <c r="CE127" s="41"/>
      <c r="CF127" s="41"/>
    </row>
    <row r="128" spans="1:84" x14ac:dyDescent="0.2">
      <c r="A128" s="35"/>
      <c r="B128" s="35"/>
      <c r="C128" s="35"/>
      <c r="E128" s="35"/>
      <c r="Y128" s="37"/>
      <c r="Z128" s="41"/>
      <c r="AA128" s="41"/>
      <c r="AB128" s="41"/>
      <c r="AC128" s="41"/>
      <c r="AD128" s="41"/>
      <c r="AE128" s="41"/>
      <c r="AF128" s="41"/>
      <c r="AG128" s="41"/>
      <c r="AH128" s="41"/>
      <c r="AI128" s="41"/>
      <c r="AJ128" s="41"/>
      <c r="AK128" s="41"/>
      <c r="AL128" s="41"/>
      <c r="AM128" s="41"/>
      <c r="AN128" s="41"/>
      <c r="AO128" s="41"/>
      <c r="AP128" s="41"/>
      <c r="AQ128" s="41"/>
      <c r="AR128" s="41"/>
      <c r="AS128" s="41"/>
      <c r="AT128" s="41"/>
      <c r="AU128" s="41"/>
      <c r="AV128" s="41"/>
      <c r="AW128" s="41"/>
      <c r="AX128" s="41"/>
      <c r="AY128" s="41"/>
      <c r="AZ128" s="41"/>
      <c r="BA128" s="41"/>
      <c r="BB128" s="41"/>
      <c r="BC128" s="41"/>
      <c r="BD128" s="41"/>
      <c r="BE128" s="41"/>
      <c r="BF128" s="41"/>
      <c r="BG128" s="41"/>
      <c r="BH128" s="41"/>
      <c r="BI128" s="41"/>
      <c r="BJ128" s="41"/>
      <c r="BK128" s="41"/>
      <c r="BL128" s="41"/>
      <c r="BM128" s="41"/>
      <c r="BN128" s="41"/>
      <c r="BO128" s="41"/>
      <c r="BP128" s="41"/>
      <c r="BQ128" s="41"/>
      <c r="BR128" s="41"/>
      <c r="BS128" s="41"/>
      <c r="BT128" s="41"/>
      <c r="BU128" s="41"/>
      <c r="BV128" s="41"/>
      <c r="BW128" s="41"/>
      <c r="BX128" s="41"/>
      <c r="BY128" s="41"/>
      <c r="BZ128" s="41"/>
      <c r="CA128" s="41"/>
      <c r="CB128" s="41"/>
      <c r="CC128" s="41"/>
      <c r="CD128" s="41"/>
      <c r="CE128" s="41"/>
      <c r="CF128" s="41"/>
    </row>
    <row r="129" spans="1:84" x14ac:dyDescent="0.2">
      <c r="A129" s="35"/>
      <c r="B129" s="35"/>
      <c r="C129" s="35"/>
      <c r="E129" s="35"/>
      <c r="Y129" s="37"/>
      <c r="Z129" s="41"/>
      <c r="AA129" s="41"/>
      <c r="AB129" s="41"/>
      <c r="AC129" s="41"/>
      <c r="AD129" s="41"/>
      <c r="AE129" s="41"/>
      <c r="AF129" s="41"/>
      <c r="AG129" s="41"/>
      <c r="AH129" s="41"/>
      <c r="AI129" s="41"/>
      <c r="AJ129" s="41"/>
      <c r="AK129" s="41"/>
      <c r="AL129" s="41"/>
      <c r="AM129" s="41"/>
      <c r="AN129" s="41"/>
      <c r="AO129" s="41"/>
      <c r="AP129" s="41"/>
      <c r="AQ129" s="41"/>
      <c r="AR129" s="41"/>
      <c r="AS129" s="41"/>
      <c r="AT129" s="41"/>
      <c r="AU129" s="41"/>
      <c r="AV129" s="41"/>
      <c r="AW129" s="41"/>
      <c r="AX129" s="41"/>
      <c r="AY129" s="41"/>
      <c r="AZ129" s="41"/>
      <c r="BA129" s="41"/>
      <c r="BB129" s="41"/>
      <c r="BC129" s="41"/>
      <c r="BD129" s="41"/>
      <c r="BE129" s="41"/>
      <c r="BF129" s="41"/>
      <c r="BG129" s="41"/>
      <c r="BH129" s="41"/>
      <c r="BI129" s="41"/>
      <c r="BJ129" s="41"/>
      <c r="BK129" s="41"/>
      <c r="BL129" s="41"/>
      <c r="BM129" s="41"/>
      <c r="BN129" s="41"/>
      <c r="BO129" s="41"/>
      <c r="BP129" s="41"/>
      <c r="BQ129" s="41"/>
      <c r="BR129" s="41"/>
      <c r="BS129" s="41"/>
      <c r="BT129" s="41"/>
      <c r="BU129" s="41"/>
      <c r="BV129" s="41"/>
      <c r="BW129" s="41"/>
      <c r="BX129" s="41"/>
      <c r="BY129" s="41"/>
      <c r="BZ129" s="41"/>
      <c r="CA129" s="41"/>
      <c r="CB129" s="41"/>
      <c r="CC129" s="41"/>
      <c r="CD129" s="41"/>
      <c r="CE129" s="41"/>
      <c r="CF129" s="41"/>
    </row>
    <row r="130" spans="1:84" x14ac:dyDescent="0.2">
      <c r="A130" s="35"/>
      <c r="B130" s="35"/>
      <c r="C130" s="35"/>
      <c r="E130" s="35"/>
      <c r="Y130" s="37"/>
      <c r="Z130" s="41"/>
      <c r="AA130" s="41"/>
      <c r="AB130" s="41"/>
      <c r="AC130" s="41"/>
      <c r="AD130" s="41"/>
      <c r="AE130" s="41"/>
      <c r="AF130" s="41"/>
      <c r="AG130" s="41"/>
      <c r="AH130" s="41"/>
      <c r="AI130" s="41"/>
      <c r="AJ130" s="41"/>
      <c r="AK130" s="41"/>
      <c r="AL130" s="41"/>
      <c r="AM130" s="41"/>
      <c r="AN130" s="41"/>
      <c r="AO130" s="41"/>
      <c r="AP130" s="41"/>
      <c r="AQ130" s="41"/>
      <c r="AR130" s="41"/>
      <c r="AS130" s="41"/>
      <c r="AT130" s="41"/>
      <c r="AU130" s="41"/>
      <c r="AV130" s="41"/>
      <c r="AW130" s="41"/>
      <c r="AX130" s="41"/>
      <c r="AY130" s="41"/>
      <c r="AZ130" s="41"/>
      <c r="BA130" s="41"/>
      <c r="BB130" s="41"/>
      <c r="BC130" s="41"/>
      <c r="BD130" s="41"/>
      <c r="BE130" s="41"/>
      <c r="BF130" s="41"/>
      <c r="BG130" s="41"/>
      <c r="BH130" s="41"/>
      <c r="BI130" s="41"/>
      <c r="BJ130" s="41"/>
      <c r="BK130" s="41"/>
      <c r="BL130" s="41"/>
      <c r="BM130" s="41"/>
      <c r="BN130" s="41"/>
      <c r="BO130" s="41"/>
      <c r="BP130" s="41"/>
      <c r="BQ130" s="41"/>
      <c r="BR130" s="41"/>
      <c r="BS130" s="41"/>
      <c r="BT130" s="41"/>
      <c r="BU130" s="41"/>
      <c r="BV130" s="41"/>
      <c r="BW130" s="41"/>
      <c r="BX130" s="41"/>
      <c r="BY130" s="41"/>
      <c r="BZ130" s="41"/>
      <c r="CA130" s="41"/>
      <c r="CB130" s="41"/>
      <c r="CC130" s="41"/>
      <c r="CD130" s="41"/>
      <c r="CE130" s="41"/>
      <c r="CF130" s="41"/>
    </row>
    <row r="131" spans="1:84" x14ac:dyDescent="0.2">
      <c r="A131" s="35"/>
      <c r="B131" s="35"/>
      <c r="C131" s="35"/>
      <c r="E131" s="35"/>
      <c r="Y131" s="37"/>
      <c r="Z131" s="41"/>
      <c r="AA131" s="41"/>
      <c r="AB131" s="41"/>
      <c r="AC131" s="41"/>
      <c r="AD131" s="41"/>
      <c r="AE131" s="41"/>
      <c r="AF131" s="41"/>
      <c r="AG131" s="41"/>
      <c r="AH131" s="41"/>
      <c r="AI131" s="41"/>
      <c r="AJ131" s="41"/>
      <c r="AK131" s="41"/>
      <c r="AL131" s="41"/>
      <c r="AM131" s="41"/>
      <c r="AN131" s="41"/>
      <c r="AO131" s="41"/>
      <c r="AP131" s="41"/>
      <c r="AQ131" s="41"/>
      <c r="AR131" s="41"/>
      <c r="AS131" s="41"/>
      <c r="AT131" s="41"/>
      <c r="AU131" s="41"/>
      <c r="AV131" s="41"/>
      <c r="AW131" s="41"/>
      <c r="AX131" s="41"/>
      <c r="AY131" s="41"/>
      <c r="AZ131" s="41"/>
      <c r="BA131" s="41"/>
      <c r="BB131" s="41"/>
      <c r="BC131" s="41"/>
      <c r="BD131" s="41"/>
      <c r="BE131" s="41"/>
      <c r="BF131" s="41"/>
      <c r="BG131" s="41"/>
      <c r="BH131" s="41"/>
      <c r="BI131" s="41"/>
      <c r="BJ131" s="41"/>
      <c r="BK131" s="41"/>
      <c r="BL131" s="41"/>
      <c r="BM131" s="41"/>
      <c r="BN131" s="41"/>
      <c r="BO131" s="41"/>
      <c r="BP131" s="41"/>
      <c r="BQ131" s="41"/>
      <c r="BR131" s="41"/>
      <c r="BS131" s="41"/>
      <c r="BT131" s="41"/>
      <c r="BU131" s="41"/>
      <c r="BV131" s="41"/>
      <c r="BW131" s="41"/>
      <c r="BX131" s="41"/>
      <c r="BY131" s="41"/>
      <c r="BZ131" s="41"/>
      <c r="CA131" s="41"/>
      <c r="CB131" s="41"/>
      <c r="CC131" s="41"/>
      <c r="CD131" s="41"/>
      <c r="CE131" s="41"/>
      <c r="CF131" s="41"/>
    </row>
    <row r="132" spans="1:84" x14ac:dyDescent="0.2">
      <c r="A132" s="35"/>
      <c r="B132" s="35"/>
      <c r="C132" s="35"/>
      <c r="E132" s="35"/>
      <c r="Y132" s="37"/>
      <c r="Z132" s="41"/>
      <c r="AA132" s="41"/>
      <c r="AB132" s="41"/>
      <c r="AC132" s="41"/>
      <c r="AD132" s="41"/>
      <c r="AE132" s="41"/>
      <c r="AF132" s="41"/>
      <c r="AG132" s="41"/>
      <c r="AH132" s="41"/>
      <c r="AI132" s="41"/>
      <c r="AJ132" s="41"/>
      <c r="AK132" s="41"/>
      <c r="AL132" s="41"/>
      <c r="AM132" s="41"/>
      <c r="AN132" s="41"/>
      <c r="AO132" s="41"/>
      <c r="AP132" s="41"/>
      <c r="AQ132" s="41"/>
      <c r="AR132" s="41"/>
      <c r="AS132" s="41"/>
      <c r="AT132" s="41"/>
      <c r="AU132" s="41"/>
      <c r="AV132" s="41"/>
      <c r="AW132" s="41"/>
      <c r="AX132" s="41"/>
      <c r="AY132" s="41"/>
      <c r="AZ132" s="41"/>
      <c r="BA132" s="41"/>
      <c r="BB132" s="41"/>
      <c r="BC132" s="41"/>
      <c r="BD132" s="41"/>
      <c r="BE132" s="41"/>
      <c r="BF132" s="41"/>
      <c r="BG132" s="41"/>
      <c r="BH132" s="41"/>
      <c r="BI132" s="41"/>
      <c r="BJ132" s="41"/>
      <c r="BK132" s="41"/>
      <c r="BL132" s="41"/>
      <c r="BM132" s="41"/>
      <c r="BN132" s="41"/>
      <c r="BO132" s="41"/>
      <c r="BP132" s="41"/>
      <c r="BQ132" s="41"/>
      <c r="BR132" s="41"/>
      <c r="BS132" s="41"/>
      <c r="BT132" s="41"/>
      <c r="BU132" s="41"/>
      <c r="BV132" s="41"/>
      <c r="BW132" s="41"/>
      <c r="BX132" s="41"/>
      <c r="BY132" s="41"/>
      <c r="BZ132" s="41"/>
      <c r="CA132" s="41"/>
      <c r="CB132" s="41"/>
      <c r="CC132" s="41"/>
      <c r="CD132" s="41"/>
      <c r="CE132" s="41"/>
      <c r="CF132" s="41"/>
    </row>
    <row r="133" spans="1:84" x14ac:dyDescent="0.2">
      <c r="A133" s="35"/>
      <c r="B133" s="35"/>
      <c r="C133" s="35"/>
      <c r="E133" s="35"/>
      <c r="Y133" s="37"/>
      <c r="Z133" s="41"/>
      <c r="AA133" s="41"/>
      <c r="AB133" s="41"/>
      <c r="AC133" s="41"/>
      <c r="AD133" s="41"/>
      <c r="AE133" s="41"/>
      <c r="AF133" s="41"/>
      <c r="AG133" s="41"/>
      <c r="AH133" s="41"/>
      <c r="AI133" s="41"/>
      <c r="AJ133" s="41"/>
      <c r="AK133" s="41"/>
      <c r="AL133" s="41"/>
      <c r="AM133" s="41"/>
      <c r="AN133" s="41"/>
      <c r="AO133" s="41"/>
      <c r="AP133" s="41"/>
      <c r="AQ133" s="41"/>
      <c r="AR133" s="41"/>
      <c r="AS133" s="41"/>
      <c r="AT133" s="41"/>
      <c r="AU133" s="41"/>
      <c r="AV133" s="41"/>
      <c r="AW133" s="41"/>
      <c r="AX133" s="41"/>
      <c r="AY133" s="41"/>
      <c r="AZ133" s="41"/>
      <c r="BA133" s="41"/>
      <c r="BB133" s="41"/>
      <c r="BC133" s="41"/>
      <c r="BD133" s="41"/>
      <c r="BE133" s="41"/>
      <c r="BF133" s="41"/>
      <c r="BG133" s="41"/>
      <c r="BH133" s="41"/>
      <c r="BI133" s="41"/>
      <c r="BJ133" s="41"/>
      <c r="BK133" s="41"/>
      <c r="BL133" s="41"/>
      <c r="BM133" s="41"/>
      <c r="BN133" s="41"/>
      <c r="BO133" s="41"/>
      <c r="BP133" s="41"/>
      <c r="BQ133" s="41"/>
      <c r="BR133" s="41"/>
      <c r="BS133" s="41"/>
      <c r="BT133" s="41"/>
      <c r="BU133" s="41"/>
      <c r="BV133" s="41"/>
      <c r="BW133" s="41"/>
      <c r="BX133" s="41"/>
      <c r="BY133" s="41"/>
      <c r="BZ133" s="41"/>
      <c r="CA133" s="41"/>
      <c r="CB133" s="41"/>
      <c r="CC133" s="41"/>
      <c r="CD133" s="41"/>
      <c r="CE133" s="41"/>
      <c r="CF133" s="41"/>
    </row>
    <row r="134" spans="1:84" x14ac:dyDescent="0.2">
      <c r="A134" s="35"/>
      <c r="B134" s="35"/>
      <c r="C134" s="35"/>
      <c r="E134" s="35"/>
      <c r="Y134" s="37"/>
      <c r="Z134" s="41"/>
      <c r="AA134" s="41"/>
      <c r="AB134" s="41"/>
      <c r="AC134" s="41"/>
      <c r="AD134" s="41"/>
      <c r="AE134" s="41"/>
      <c r="AF134" s="41"/>
      <c r="AG134" s="41"/>
      <c r="AH134" s="41"/>
      <c r="AI134" s="41"/>
      <c r="AJ134" s="41"/>
      <c r="AK134" s="41"/>
      <c r="AL134" s="41"/>
      <c r="AM134" s="41"/>
      <c r="AN134" s="41"/>
      <c r="AO134" s="41"/>
      <c r="AP134" s="41"/>
      <c r="AQ134" s="41"/>
      <c r="AR134" s="41"/>
      <c r="AS134" s="41"/>
      <c r="AT134" s="41"/>
      <c r="AU134" s="41"/>
      <c r="AV134" s="41"/>
      <c r="AW134" s="41"/>
      <c r="AX134" s="41"/>
      <c r="AY134" s="41"/>
      <c r="AZ134" s="41"/>
      <c r="BA134" s="41"/>
      <c r="BB134" s="41"/>
      <c r="BC134" s="41"/>
      <c r="BD134" s="41"/>
      <c r="BE134" s="41"/>
      <c r="BF134" s="41"/>
      <c r="BG134" s="41"/>
      <c r="BH134" s="41"/>
      <c r="BI134" s="41"/>
      <c r="BJ134" s="41"/>
      <c r="BK134" s="41"/>
      <c r="BL134" s="41"/>
      <c r="BM134" s="41"/>
      <c r="BN134" s="41"/>
      <c r="BO134" s="41"/>
      <c r="BP134" s="41"/>
      <c r="BQ134" s="41"/>
      <c r="BR134" s="41"/>
      <c r="BS134" s="41"/>
      <c r="BT134" s="41"/>
      <c r="BU134" s="41"/>
      <c r="BV134" s="41"/>
      <c r="BW134" s="41"/>
      <c r="BX134" s="41"/>
      <c r="BY134" s="41"/>
      <c r="BZ134" s="41"/>
      <c r="CA134" s="41"/>
      <c r="CB134" s="41"/>
      <c r="CC134" s="41"/>
      <c r="CD134" s="41"/>
      <c r="CE134" s="41"/>
      <c r="CF134" s="41"/>
    </row>
    <row r="135" spans="1:84" x14ac:dyDescent="0.2">
      <c r="A135" s="35"/>
      <c r="B135" s="35"/>
      <c r="C135" s="35"/>
      <c r="E135" s="35"/>
      <c r="Y135" s="37"/>
      <c r="Z135" s="41"/>
      <c r="AA135" s="41"/>
      <c r="AB135" s="41"/>
      <c r="AC135" s="41"/>
      <c r="AD135" s="41"/>
      <c r="AE135" s="41"/>
      <c r="AF135" s="41"/>
      <c r="AG135" s="41"/>
      <c r="AH135" s="41"/>
      <c r="AI135" s="41"/>
      <c r="AJ135" s="41"/>
      <c r="AK135" s="41"/>
      <c r="AL135" s="41"/>
      <c r="AM135" s="41"/>
      <c r="AN135" s="41"/>
      <c r="AO135" s="41"/>
      <c r="AP135" s="41"/>
      <c r="AQ135" s="41"/>
      <c r="AR135" s="41"/>
      <c r="AS135" s="41"/>
      <c r="AT135" s="41"/>
      <c r="AU135" s="41"/>
      <c r="AV135" s="41"/>
      <c r="AW135" s="41"/>
      <c r="AX135" s="41"/>
      <c r="AY135" s="41"/>
      <c r="AZ135" s="41"/>
      <c r="BA135" s="41"/>
      <c r="BB135" s="41"/>
      <c r="BC135" s="41"/>
      <c r="BD135" s="41"/>
      <c r="BE135" s="41"/>
      <c r="BF135" s="41"/>
      <c r="BG135" s="41"/>
      <c r="BH135" s="41"/>
      <c r="BI135" s="41"/>
      <c r="BJ135" s="41"/>
      <c r="BK135" s="41"/>
      <c r="BL135" s="41"/>
      <c r="BM135" s="41"/>
      <c r="BN135" s="41"/>
      <c r="BO135" s="41"/>
      <c r="BP135" s="41"/>
      <c r="BQ135" s="41"/>
      <c r="BR135" s="41"/>
      <c r="BS135" s="41"/>
      <c r="BT135" s="41"/>
      <c r="BU135" s="41"/>
      <c r="BV135" s="41"/>
      <c r="BW135" s="41"/>
      <c r="BX135" s="41"/>
      <c r="BY135" s="41"/>
      <c r="BZ135" s="41"/>
      <c r="CA135" s="41"/>
      <c r="CB135" s="41"/>
      <c r="CC135" s="41"/>
      <c r="CD135" s="41"/>
      <c r="CE135" s="41"/>
      <c r="CF135" s="41"/>
    </row>
    <row r="136" spans="1:84" x14ac:dyDescent="0.2">
      <c r="A136" s="35"/>
      <c r="B136" s="35"/>
      <c r="C136" s="35"/>
      <c r="E136" s="35"/>
      <c r="Y136" s="37"/>
      <c r="Z136" s="41"/>
      <c r="AA136" s="41"/>
      <c r="AB136" s="41"/>
      <c r="AC136" s="41"/>
      <c r="AD136" s="41"/>
      <c r="AE136" s="41"/>
      <c r="AF136" s="41"/>
      <c r="AG136" s="41"/>
      <c r="AH136" s="41"/>
      <c r="AI136" s="41"/>
      <c r="AJ136" s="41"/>
      <c r="AK136" s="41"/>
      <c r="AL136" s="41"/>
      <c r="AM136" s="41"/>
      <c r="AN136" s="41"/>
      <c r="AO136" s="41"/>
      <c r="AP136" s="41"/>
      <c r="AQ136" s="41"/>
      <c r="AR136" s="41"/>
      <c r="AS136" s="41"/>
      <c r="AT136" s="41"/>
      <c r="AU136" s="41"/>
      <c r="AV136" s="41"/>
      <c r="AW136" s="41"/>
      <c r="AX136" s="41"/>
      <c r="AY136" s="41"/>
      <c r="AZ136" s="41"/>
      <c r="BA136" s="41"/>
      <c r="BB136" s="41"/>
      <c r="BC136" s="41"/>
      <c r="BD136" s="41"/>
      <c r="BE136" s="41"/>
      <c r="BF136" s="41"/>
      <c r="BG136" s="41"/>
      <c r="BH136" s="41"/>
      <c r="BI136" s="41"/>
      <c r="BJ136" s="41"/>
      <c r="BK136" s="41"/>
      <c r="BL136" s="41"/>
      <c r="BM136" s="41"/>
      <c r="BN136" s="41"/>
      <c r="BO136" s="41"/>
      <c r="BP136" s="41"/>
      <c r="BQ136" s="41"/>
      <c r="BR136" s="41"/>
      <c r="BS136" s="41"/>
      <c r="BT136" s="41"/>
      <c r="BU136" s="41"/>
      <c r="BV136" s="41"/>
      <c r="BW136" s="41"/>
      <c r="BX136" s="41"/>
      <c r="BY136" s="41"/>
      <c r="BZ136" s="41"/>
      <c r="CA136" s="41"/>
      <c r="CB136" s="41"/>
      <c r="CC136" s="41"/>
      <c r="CD136" s="41"/>
      <c r="CE136" s="41"/>
      <c r="CF136" s="41"/>
    </row>
    <row r="137" spans="1:84" x14ac:dyDescent="0.2">
      <c r="A137" s="35"/>
      <c r="B137" s="35"/>
      <c r="C137" s="35"/>
      <c r="E137" s="35"/>
      <c r="Y137" s="37"/>
      <c r="Z137" s="41"/>
      <c r="AA137" s="41"/>
      <c r="AB137" s="41"/>
      <c r="AC137" s="41"/>
      <c r="AD137" s="41"/>
      <c r="AE137" s="41"/>
      <c r="AF137" s="41"/>
      <c r="AG137" s="41"/>
      <c r="AH137" s="41"/>
      <c r="AI137" s="41"/>
      <c r="AJ137" s="41"/>
      <c r="AK137" s="41"/>
      <c r="AL137" s="41"/>
      <c r="AM137" s="41"/>
      <c r="AN137" s="41"/>
      <c r="AO137" s="41"/>
      <c r="AP137" s="41"/>
      <c r="AQ137" s="41"/>
      <c r="AR137" s="41"/>
      <c r="AS137" s="41"/>
      <c r="AT137" s="41"/>
      <c r="AU137" s="41"/>
      <c r="AV137" s="41"/>
      <c r="AW137" s="41"/>
      <c r="AX137" s="41"/>
      <c r="AY137" s="41"/>
      <c r="AZ137" s="41"/>
      <c r="BA137" s="41"/>
      <c r="BB137" s="41"/>
      <c r="BC137" s="41"/>
      <c r="BD137" s="41"/>
      <c r="BE137" s="41"/>
      <c r="BF137" s="41"/>
      <c r="BG137" s="41"/>
      <c r="BH137" s="41"/>
      <c r="BI137" s="41"/>
      <c r="BJ137" s="41"/>
      <c r="BK137" s="41"/>
      <c r="BL137" s="41"/>
      <c r="BM137" s="41"/>
      <c r="BN137" s="41"/>
      <c r="BO137" s="41"/>
      <c r="BP137" s="41"/>
      <c r="BQ137" s="41"/>
      <c r="BR137" s="41"/>
      <c r="BS137" s="41"/>
      <c r="BT137" s="41"/>
      <c r="BU137" s="41"/>
      <c r="BV137" s="41"/>
      <c r="BW137" s="41"/>
      <c r="BX137" s="41"/>
      <c r="BY137" s="41"/>
      <c r="BZ137" s="41"/>
      <c r="CA137" s="41"/>
      <c r="CB137" s="41"/>
      <c r="CC137" s="41"/>
      <c r="CD137" s="41"/>
      <c r="CE137" s="41"/>
      <c r="CF137" s="41"/>
    </row>
    <row r="138" spans="1:84" x14ac:dyDescent="0.2">
      <c r="A138" s="35"/>
      <c r="B138" s="35"/>
      <c r="C138" s="35"/>
      <c r="E138" s="35"/>
      <c r="Y138" s="37"/>
      <c r="Z138" s="41"/>
      <c r="AA138" s="41"/>
      <c r="AB138" s="41"/>
      <c r="AC138" s="41"/>
      <c r="AD138" s="41"/>
      <c r="AE138" s="41"/>
      <c r="AF138" s="41"/>
      <c r="AG138" s="41"/>
      <c r="AH138" s="41"/>
      <c r="AI138" s="41"/>
      <c r="AJ138" s="41"/>
      <c r="AK138" s="41"/>
      <c r="AL138" s="41"/>
      <c r="AM138" s="41"/>
      <c r="AN138" s="41"/>
      <c r="AO138" s="41"/>
      <c r="AP138" s="41"/>
      <c r="AQ138" s="41"/>
      <c r="AR138" s="41"/>
      <c r="AS138" s="41"/>
      <c r="AT138" s="41"/>
      <c r="AU138" s="41"/>
      <c r="AV138" s="41"/>
      <c r="AW138" s="41"/>
      <c r="AX138" s="41"/>
      <c r="AY138" s="41"/>
      <c r="AZ138" s="41"/>
      <c r="BA138" s="41"/>
      <c r="BB138" s="41"/>
      <c r="BC138" s="41"/>
      <c r="BD138" s="41"/>
      <c r="BE138" s="41"/>
      <c r="BF138" s="41"/>
      <c r="BG138" s="41"/>
      <c r="BH138" s="41"/>
      <c r="BI138" s="41"/>
      <c r="BJ138" s="41"/>
      <c r="BK138" s="41"/>
      <c r="BL138" s="41"/>
      <c r="BM138" s="41"/>
      <c r="BN138" s="41"/>
      <c r="BO138" s="41"/>
      <c r="BP138" s="41"/>
      <c r="BQ138" s="41"/>
      <c r="BR138" s="41"/>
      <c r="BS138" s="41"/>
      <c r="BT138" s="41"/>
      <c r="BU138" s="41"/>
      <c r="BV138" s="41"/>
      <c r="BW138" s="41"/>
      <c r="BX138" s="41"/>
      <c r="BY138" s="41"/>
      <c r="BZ138" s="41"/>
      <c r="CA138" s="41"/>
      <c r="CB138" s="41"/>
      <c r="CC138" s="41"/>
      <c r="CD138" s="41"/>
      <c r="CE138" s="41"/>
      <c r="CF138" s="41"/>
    </row>
    <row r="139" spans="1:84" x14ac:dyDescent="0.2">
      <c r="A139" s="35"/>
      <c r="B139" s="35"/>
      <c r="C139" s="35"/>
      <c r="E139" s="35"/>
      <c r="Y139" s="37"/>
      <c r="Z139" s="41"/>
      <c r="AA139" s="41"/>
      <c r="AB139" s="41"/>
      <c r="AC139" s="41"/>
      <c r="AD139" s="41"/>
      <c r="AE139" s="41"/>
      <c r="AF139" s="41"/>
      <c r="AG139" s="41"/>
      <c r="AH139" s="41"/>
      <c r="AI139" s="41"/>
      <c r="AJ139" s="41"/>
      <c r="AK139" s="41"/>
      <c r="AL139" s="41"/>
      <c r="AM139" s="41"/>
      <c r="AN139" s="41"/>
      <c r="AO139" s="41"/>
      <c r="AP139" s="41"/>
      <c r="AQ139" s="41"/>
      <c r="AR139" s="41"/>
      <c r="AS139" s="41"/>
      <c r="AT139" s="41"/>
      <c r="AU139" s="41"/>
      <c r="AV139" s="41"/>
      <c r="AW139" s="41"/>
      <c r="AX139" s="41"/>
      <c r="AY139" s="41"/>
      <c r="AZ139" s="41"/>
      <c r="BA139" s="41"/>
      <c r="BB139" s="41"/>
      <c r="BC139" s="41"/>
      <c r="BD139" s="41"/>
      <c r="BE139" s="41"/>
      <c r="BF139" s="41"/>
      <c r="BG139" s="41"/>
      <c r="BH139" s="41"/>
      <c r="BI139" s="41"/>
      <c r="BJ139" s="41"/>
      <c r="BK139" s="41"/>
      <c r="BL139" s="41"/>
      <c r="BM139" s="41"/>
      <c r="BN139" s="41"/>
      <c r="BO139" s="41"/>
      <c r="BP139" s="41"/>
      <c r="BQ139" s="41"/>
      <c r="BR139" s="41"/>
      <c r="BS139" s="41"/>
      <c r="BT139" s="41"/>
      <c r="BU139" s="41"/>
      <c r="BV139" s="41"/>
      <c r="BW139" s="41"/>
      <c r="BX139" s="41"/>
      <c r="BY139" s="41"/>
      <c r="BZ139" s="41"/>
      <c r="CA139" s="41"/>
      <c r="CB139" s="41"/>
      <c r="CC139" s="41"/>
      <c r="CD139" s="41"/>
      <c r="CE139" s="41"/>
      <c r="CF139" s="41"/>
    </row>
    <row r="140" spans="1:84" x14ac:dyDescent="0.2">
      <c r="A140" s="35"/>
      <c r="B140" s="35"/>
      <c r="C140" s="35"/>
      <c r="E140" s="35"/>
      <c r="Y140" s="37"/>
      <c r="Z140" s="41"/>
      <c r="AA140" s="41"/>
      <c r="AB140" s="41"/>
      <c r="AC140" s="41"/>
      <c r="AD140" s="41"/>
      <c r="AE140" s="41"/>
      <c r="AF140" s="41"/>
      <c r="AG140" s="41"/>
      <c r="AH140" s="41"/>
      <c r="AI140" s="41"/>
      <c r="AJ140" s="41"/>
      <c r="AK140" s="41"/>
      <c r="AL140" s="41"/>
      <c r="AM140" s="41"/>
      <c r="AN140" s="41"/>
      <c r="AO140" s="41"/>
      <c r="AP140" s="41"/>
      <c r="AQ140" s="41"/>
      <c r="AR140" s="41"/>
      <c r="AS140" s="41"/>
      <c r="AT140" s="41"/>
      <c r="AU140" s="41"/>
      <c r="AV140" s="41"/>
      <c r="AW140" s="41"/>
      <c r="AX140" s="41"/>
      <c r="AY140" s="41"/>
      <c r="AZ140" s="41"/>
      <c r="BA140" s="41"/>
      <c r="BB140" s="41"/>
      <c r="BC140" s="41"/>
      <c r="BD140" s="41"/>
      <c r="BE140" s="41"/>
      <c r="BF140" s="41"/>
      <c r="BG140" s="41"/>
      <c r="BH140" s="41"/>
      <c r="BI140" s="41"/>
      <c r="BJ140" s="41"/>
      <c r="BK140" s="41"/>
      <c r="BL140" s="41"/>
      <c r="BM140" s="41"/>
      <c r="BN140" s="41"/>
      <c r="BO140" s="41"/>
      <c r="BP140" s="41"/>
      <c r="BQ140" s="41"/>
      <c r="BR140" s="41"/>
      <c r="BS140" s="41"/>
      <c r="BT140" s="41"/>
      <c r="BU140" s="41"/>
      <c r="BV140" s="41"/>
      <c r="BW140" s="41"/>
      <c r="BX140" s="41"/>
      <c r="BY140" s="41"/>
      <c r="BZ140" s="41"/>
      <c r="CA140" s="41"/>
      <c r="CB140" s="41"/>
      <c r="CC140" s="41"/>
      <c r="CD140" s="41"/>
      <c r="CE140" s="41"/>
      <c r="CF140" s="41"/>
    </row>
    <row r="141" spans="1:84" x14ac:dyDescent="0.2">
      <c r="A141" s="35"/>
      <c r="B141" s="35"/>
      <c r="C141" s="35"/>
      <c r="E141" s="35"/>
      <c r="Y141" s="37"/>
      <c r="Z141" s="41"/>
      <c r="AA141" s="41"/>
      <c r="AB141" s="41"/>
      <c r="AC141" s="41"/>
      <c r="AD141" s="41"/>
      <c r="AE141" s="41"/>
      <c r="AF141" s="41"/>
      <c r="AG141" s="41"/>
      <c r="AH141" s="41"/>
      <c r="AI141" s="41"/>
      <c r="AJ141" s="41"/>
      <c r="AK141" s="41"/>
      <c r="AL141" s="41"/>
      <c r="AM141" s="41"/>
      <c r="AN141" s="41"/>
      <c r="AO141" s="41"/>
      <c r="AP141" s="41"/>
      <c r="AQ141" s="41"/>
      <c r="AR141" s="41"/>
      <c r="AS141" s="41"/>
      <c r="AT141" s="41"/>
      <c r="AU141" s="41"/>
      <c r="AV141" s="41"/>
      <c r="AW141" s="41"/>
      <c r="AX141" s="41"/>
      <c r="AY141" s="41"/>
      <c r="AZ141" s="41"/>
      <c r="BA141" s="41"/>
      <c r="BB141" s="41"/>
      <c r="BC141" s="41"/>
      <c r="BD141" s="41"/>
      <c r="BE141" s="41"/>
      <c r="BF141" s="41"/>
      <c r="BG141" s="41"/>
      <c r="BH141" s="41"/>
      <c r="BI141" s="41"/>
      <c r="BJ141" s="41"/>
      <c r="BK141" s="41"/>
      <c r="BL141" s="41"/>
      <c r="BM141" s="41"/>
      <c r="BN141" s="41"/>
      <c r="BO141" s="41"/>
      <c r="BP141" s="41"/>
      <c r="BQ141" s="41"/>
      <c r="BR141" s="41"/>
      <c r="BS141" s="41"/>
      <c r="BT141" s="41"/>
      <c r="BU141" s="41"/>
      <c r="BV141" s="41"/>
      <c r="BW141" s="41"/>
      <c r="BX141" s="41"/>
      <c r="BY141" s="41"/>
      <c r="BZ141" s="41"/>
      <c r="CA141" s="41"/>
      <c r="CB141" s="41"/>
      <c r="CC141" s="41"/>
      <c r="CD141" s="41"/>
      <c r="CE141" s="41"/>
      <c r="CF141" s="41"/>
    </row>
    <row r="142" spans="1:84" x14ac:dyDescent="0.2">
      <c r="A142" s="35"/>
      <c r="B142" s="35"/>
      <c r="C142" s="35"/>
      <c r="E142" s="35"/>
      <c r="Y142" s="37"/>
      <c r="Z142" s="41"/>
      <c r="AA142" s="41"/>
      <c r="AB142" s="41"/>
      <c r="AC142" s="41"/>
      <c r="AD142" s="41"/>
      <c r="AE142" s="41"/>
      <c r="AF142" s="41"/>
      <c r="AG142" s="41"/>
      <c r="AH142" s="41"/>
      <c r="AI142" s="41"/>
      <c r="AJ142" s="41"/>
      <c r="AK142" s="41"/>
      <c r="AL142" s="41"/>
      <c r="AM142" s="41"/>
      <c r="AN142" s="41"/>
      <c r="AO142" s="41"/>
      <c r="AP142" s="41"/>
      <c r="AQ142" s="41"/>
      <c r="AR142" s="41"/>
      <c r="AS142" s="41"/>
      <c r="AT142" s="41"/>
      <c r="AU142" s="41"/>
      <c r="AV142" s="41"/>
      <c r="AW142" s="41"/>
      <c r="AX142" s="41"/>
      <c r="AY142" s="41"/>
      <c r="AZ142" s="41"/>
      <c r="BA142" s="41"/>
      <c r="BB142" s="41"/>
      <c r="BC142" s="41"/>
      <c r="BD142" s="41"/>
      <c r="BE142" s="41"/>
      <c r="BF142" s="41"/>
      <c r="BG142" s="41"/>
      <c r="BH142" s="41"/>
      <c r="BI142" s="41"/>
      <c r="BJ142" s="41"/>
      <c r="BK142" s="41"/>
      <c r="BL142" s="41"/>
      <c r="BM142" s="41"/>
      <c r="BN142" s="41"/>
      <c r="BO142" s="41"/>
      <c r="BP142" s="41"/>
      <c r="BQ142" s="41"/>
      <c r="BR142" s="41"/>
      <c r="BS142" s="41"/>
      <c r="BT142" s="41"/>
      <c r="BU142" s="41"/>
      <c r="BV142" s="41"/>
      <c r="BW142" s="41"/>
      <c r="BX142" s="41"/>
      <c r="BY142" s="41"/>
      <c r="BZ142" s="41"/>
      <c r="CA142" s="41"/>
      <c r="CB142" s="41"/>
      <c r="CC142" s="41"/>
      <c r="CD142" s="41"/>
      <c r="CE142" s="41"/>
      <c r="CF142" s="41"/>
    </row>
    <row r="143" spans="1:84" x14ac:dyDescent="0.2">
      <c r="A143" s="35"/>
      <c r="B143" s="35"/>
      <c r="C143" s="35"/>
      <c r="E143" s="35"/>
      <c r="Y143" s="37"/>
      <c r="Z143" s="41"/>
      <c r="AA143" s="41"/>
      <c r="AB143" s="41"/>
      <c r="AC143" s="41"/>
      <c r="AD143" s="41"/>
      <c r="AE143" s="41"/>
      <c r="AF143" s="41"/>
      <c r="AG143" s="41"/>
      <c r="AH143" s="41"/>
      <c r="AI143" s="41"/>
      <c r="AJ143" s="41"/>
      <c r="AK143" s="41"/>
      <c r="AL143" s="41"/>
      <c r="AM143" s="41"/>
      <c r="AN143" s="41"/>
      <c r="AO143" s="41"/>
      <c r="AP143" s="41"/>
      <c r="AQ143" s="41"/>
      <c r="AR143" s="41"/>
      <c r="AS143" s="41"/>
      <c r="AT143" s="41"/>
      <c r="AU143" s="41"/>
      <c r="AV143" s="41"/>
      <c r="AW143" s="41"/>
      <c r="AX143" s="41"/>
      <c r="AY143" s="41"/>
      <c r="AZ143" s="41"/>
      <c r="BA143" s="41"/>
      <c r="BB143" s="41"/>
      <c r="BC143" s="41"/>
      <c r="BD143" s="41"/>
      <c r="BE143" s="41"/>
      <c r="BF143" s="41"/>
      <c r="BG143" s="41"/>
      <c r="BH143" s="41"/>
      <c r="BI143" s="41"/>
      <c r="BJ143" s="41"/>
      <c r="BK143" s="41"/>
      <c r="BL143" s="41"/>
      <c r="BM143" s="41"/>
      <c r="BN143" s="41"/>
      <c r="BO143" s="41"/>
      <c r="BP143" s="41"/>
      <c r="BQ143" s="41"/>
      <c r="BR143" s="41"/>
      <c r="BS143" s="41"/>
      <c r="BT143" s="41"/>
      <c r="BU143" s="41"/>
      <c r="BV143" s="41"/>
      <c r="BW143" s="41"/>
      <c r="BX143" s="41"/>
      <c r="BY143" s="41"/>
      <c r="BZ143" s="41"/>
      <c r="CA143" s="41"/>
      <c r="CB143" s="41"/>
      <c r="CC143" s="41"/>
      <c r="CD143" s="41"/>
      <c r="CE143" s="41"/>
      <c r="CF143" s="41"/>
    </row>
    <row r="144" spans="1:84" x14ac:dyDescent="0.2">
      <c r="A144" s="35"/>
      <c r="B144" s="35"/>
      <c r="C144" s="35"/>
      <c r="E144" s="35"/>
      <c r="Y144" s="37"/>
      <c r="Z144" s="41"/>
      <c r="AA144" s="41"/>
      <c r="AB144" s="41"/>
      <c r="AC144" s="41"/>
      <c r="AD144" s="41"/>
      <c r="AE144" s="41"/>
      <c r="AF144" s="41"/>
      <c r="AG144" s="41"/>
      <c r="AH144" s="41"/>
      <c r="AI144" s="41"/>
      <c r="AJ144" s="41"/>
      <c r="AK144" s="41"/>
      <c r="AL144" s="41"/>
      <c r="AM144" s="41"/>
      <c r="AN144" s="41"/>
      <c r="AO144" s="41"/>
      <c r="AP144" s="41"/>
      <c r="AQ144" s="41"/>
      <c r="AR144" s="41"/>
      <c r="AS144" s="41"/>
      <c r="AT144" s="41"/>
      <c r="AU144" s="41"/>
      <c r="AV144" s="41"/>
      <c r="AW144" s="41"/>
      <c r="AX144" s="41"/>
      <c r="AY144" s="41"/>
      <c r="AZ144" s="41"/>
      <c r="BA144" s="41"/>
      <c r="BB144" s="41"/>
      <c r="BC144" s="41"/>
      <c r="BD144" s="41"/>
      <c r="BE144" s="41"/>
      <c r="BF144" s="41"/>
      <c r="BG144" s="41"/>
      <c r="BH144" s="41"/>
      <c r="BI144" s="41"/>
      <c r="BJ144" s="41"/>
      <c r="BK144" s="41"/>
      <c r="BL144" s="41"/>
      <c r="BM144" s="41"/>
      <c r="BN144" s="41"/>
      <c r="BO144" s="41"/>
      <c r="BP144" s="41"/>
      <c r="BQ144" s="41"/>
      <c r="BR144" s="41"/>
      <c r="BS144" s="41"/>
      <c r="BT144" s="41"/>
      <c r="BU144" s="41"/>
      <c r="BV144" s="41"/>
      <c r="BW144" s="41"/>
      <c r="BX144" s="41"/>
      <c r="BY144" s="41"/>
      <c r="BZ144" s="41"/>
      <c r="CA144" s="41"/>
      <c r="CB144" s="41"/>
      <c r="CC144" s="41"/>
      <c r="CD144" s="41"/>
      <c r="CE144" s="41"/>
      <c r="CF144" s="41"/>
    </row>
    <row r="145" spans="1:84" x14ac:dyDescent="0.2">
      <c r="A145" s="35"/>
      <c r="B145" s="35"/>
      <c r="C145" s="35"/>
      <c r="E145" s="35"/>
      <c r="Y145" s="37"/>
      <c r="Z145" s="41"/>
      <c r="AA145" s="41"/>
      <c r="AB145" s="41"/>
      <c r="AC145" s="41"/>
      <c r="AD145" s="41"/>
      <c r="AE145" s="41"/>
      <c r="AF145" s="41"/>
      <c r="AG145" s="41"/>
      <c r="AH145" s="41"/>
      <c r="AI145" s="41"/>
      <c r="AJ145" s="41"/>
      <c r="AK145" s="41"/>
      <c r="AL145" s="41"/>
      <c r="AM145" s="41"/>
      <c r="AN145" s="41"/>
      <c r="AO145" s="41"/>
      <c r="AP145" s="41"/>
      <c r="AQ145" s="41"/>
      <c r="AR145" s="41"/>
      <c r="AS145" s="41"/>
      <c r="AT145" s="41"/>
      <c r="AU145" s="41"/>
      <c r="AV145" s="41"/>
      <c r="AW145" s="41"/>
      <c r="AX145" s="41"/>
      <c r="AY145" s="41"/>
      <c r="AZ145" s="41"/>
      <c r="BA145" s="41"/>
      <c r="BB145" s="41"/>
      <c r="BC145" s="41"/>
      <c r="BD145" s="41"/>
      <c r="BE145" s="41"/>
      <c r="BF145" s="41"/>
      <c r="BG145" s="41"/>
      <c r="BH145" s="41"/>
      <c r="BI145" s="41"/>
      <c r="BJ145" s="41"/>
      <c r="BK145" s="41"/>
      <c r="BL145" s="41"/>
      <c r="BM145" s="41"/>
      <c r="BN145" s="41"/>
      <c r="BO145" s="41"/>
      <c r="BP145" s="41"/>
      <c r="BQ145" s="41"/>
      <c r="BR145" s="41"/>
      <c r="BS145" s="41"/>
      <c r="BT145" s="41"/>
      <c r="BU145" s="41"/>
      <c r="BV145" s="41"/>
      <c r="BW145" s="41"/>
      <c r="BX145" s="41"/>
      <c r="BY145" s="41"/>
      <c r="BZ145" s="41"/>
      <c r="CA145" s="41"/>
      <c r="CB145" s="41"/>
      <c r="CC145" s="41"/>
      <c r="CD145" s="41"/>
      <c r="CE145" s="41"/>
      <c r="CF145" s="41"/>
    </row>
    <row r="146" spans="1:84" x14ac:dyDescent="0.2">
      <c r="A146" s="35"/>
      <c r="B146" s="35"/>
      <c r="C146" s="35"/>
      <c r="E146" s="35"/>
      <c r="Y146" s="37"/>
      <c r="Z146" s="41"/>
      <c r="AA146" s="41"/>
      <c r="AB146" s="41"/>
      <c r="AC146" s="41"/>
      <c r="AD146" s="41"/>
      <c r="AE146" s="41"/>
      <c r="AF146" s="41"/>
      <c r="AG146" s="41"/>
      <c r="AH146" s="41"/>
      <c r="AI146" s="41"/>
      <c r="AJ146" s="41"/>
      <c r="AK146" s="41"/>
      <c r="AL146" s="41"/>
      <c r="AM146" s="41"/>
      <c r="AN146" s="41"/>
      <c r="AO146" s="41"/>
      <c r="AP146" s="41"/>
      <c r="AQ146" s="41"/>
      <c r="AR146" s="41"/>
      <c r="AS146" s="41"/>
      <c r="AT146" s="41"/>
      <c r="AU146" s="41"/>
      <c r="AV146" s="41"/>
      <c r="AW146" s="41"/>
      <c r="AX146" s="41"/>
      <c r="AY146" s="41"/>
      <c r="AZ146" s="41"/>
      <c r="BA146" s="41"/>
      <c r="BB146" s="41"/>
      <c r="BC146" s="41"/>
      <c r="BD146" s="41"/>
      <c r="BE146" s="41"/>
      <c r="BF146" s="41"/>
      <c r="BG146" s="41"/>
      <c r="BH146" s="41"/>
      <c r="BI146" s="41"/>
      <c r="BJ146" s="41"/>
      <c r="BK146" s="41"/>
      <c r="BL146" s="41"/>
      <c r="BM146" s="41"/>
      <c r="BN146" s="41"/>
      <c r="BO146" s="41"/>
      <c r="BP146" s="41"/>
      <c r="BQ146" s="41"/>
      <c r="BR146" s="41"/>
      <c r="BS146" s="41"/>
      <c r="BT146" s="41"/>
      <c r="BU146" s="41"/>
      <c r="BV146" s="41"/>
      <c r="BW146" s="41"/>
      <c r="BX146" s="41"/>
      <c r="BY146" s="41"/>
      <c r="BZ146" s="41"/>
      <c r="CA146" s="41"/>
      <c r="CB146" s="41"/>
      <c r="CC146" s="41"/>
      <c r="CD146" s="41"/>
      <c r="CE146" s="41"/>
      <c r="CF146" s="41"/>
    </row>
    <row r="147" spans="1:84" x14ac:dyDescent="0.2">
      <c r="A147" s="35"/>
      <c r="B147" s="35"/>
      <c r="C147" s="35"/>
      <c r="E147" s="35"/>
      <c r="Y147" s="37"/>
      <c r="Z147" s="41"/>
      <c r="AA147" s="41"/>
      <c r="AB147" s="41"/>
      <c r="AC147" s="41"/>
      <c r="AD147" s="41"/>
      <c r="AE147" s="41"/>
      <c r="AF147" s="41"/>
      <c r="AG147" s="41"/>
      <c r="AH147" s="41"/>
      <c r="AI147" s="41"/>
      <c r="AJ147" s="41"/>
      <c r="AK147" s="41"/>
      <c r="AL147" s="41"/>
      <c r="AM147" s="41"/>
      <c r="AN147" s="41"/>
      <c r="AO147" s="41"/>
      <c r="AP147" s="41"/>
      <c r="AQ147" s="41"/>
      <c r="AR147" s="41"/>
      <c r="AS147" s="41"/>
      <c r="AT147" s="41"/>
      <c r="AU147" s="41"/>
      <c r="AV147" s="41"/>
      <c r="AW147" s="41"/>
      <c r="AX147" s="41"/>
      <c r="AY147" s="41"/>
      <c r="AZ147" s="41"/>
      <c r="BA147" s="41"/>
      <c r="BB147" s="41"/>
      <c r="BC147" s="41"/>
      <c r="BD147" s="41"/>
      <c r="BE147" s="41"/>
      <c r="BF147" s="41"/>
      <c r="BG147" s="41"/>
      <c r="BH147" s="41"/>
      <c r="BI147" s="41"/>
      <c r="BJ147" s="41"/>
      <c r="BK147" s="41"/>
      <c r="BL147" s="41"/>
      <c r="BM147" s="41"/>
      <c r="BN147" s="41"/>
      <c r="BO147" s="41"/>
      <c r="BP147" s="41"/>
      <c r="BQ147" s="41"/>
      <c r="BR147" s="41"/>
      <c r="BS147" s="41"/>
      <c r="BT147" s="41"/>
      <c r="BU147" s="41"/>
      <c r="BV147" s="41"/>
      <c r="BW147" s="41"/>
      <c r="BX147" s="41"/>
      <c r="BY147" s="41"/>
      <c r="BZ147" s="41"/>
      <c r="CA147" s="41"/>
      <c r="CB147" s="41"/>
      <c r="CC147" s="41"/>
      <c r="CD147" s="41"/>
      <c r="CE147" s="41"/>
      <c r="CF147" s="41"/>
    </row>
    <row r="148" spans="1:84" x14ac:dyDescent="0.2">
      <c r="A148" s="35"/>
      <c r="B148" s="35"/>
      <c r="C148" s="35"/>
      <c r="E148" s="35"/>
      <c r="Y148" s="37"/>
      <c r="Z148" s="41"/>
      <c r="AA148" s="41"/>
      <c r="AB148" s="41"/>
      <c r="AC148" s="41"/>
      <c r="AD148" s="41"/>
      <c r="AE148" s="41"/>
      <c r="AF148" s="41"/>
      <c r="AG148" s="41"/>
      <c r="AH148" s="41"/>
      <c r="AI148" s="41"/>
      <c r="AJ148" s="41"/>
      <c r="AK148" s="41"/>
      <c r="AL148" s="41"/>
      <c r="AM148" s="41"/>
      <c r="AN148" s="41"/>
      <c r="AO148" s="41"/>
      <c r="AP148" s="41"/>
      <c r="AQ148" s="41"/>
      <c r="AR148" s="41"/>
      <c r="AS148" s="41"/>
      <c r="AT148" s="41"/>
      <c r="AU148" s="41"/>
      <c r="AV148" s="41"/>
      <c r="AW148" s="41"/>
      <c r="AX148" s="41"/>
      <c r="AY148" s="41"/>
      <c r="AZ148" s="41"/>
      <c r="BA148" s="41"/>
      <c r="BB148" s="41"/>
      <c r="BC148" s="41"/>
      <c r="BD148" s="41"/>
      <c r="BE148" s="41"/>
      <c r="BF148" s="41"/>
      <c r="BG148" s="41"/>
      <c r="BH148" s="41"/>
      <c r="BI148" s="41"/>
      <c r="BJ148" s="41"/>
      <c r="BK148" s="41"/>
      <c r="BL148" s="41"/>
      <c r="BM148" s="41"/>
      <c r="BN148" s="41"/>
      <c r="BO148" s="41"/>
      <c r="BP148" s="41"/>
      <c r="BQ148" s="41"/>
      <c r="BR148" s="41"/>
      <c r="BS148" s="41"/>
      <c r="BT148" s="41"/>
      <c r="BU148" s="41"/>
      <c r="BV148" s="41"/>
      <c r="BW148" s="41"/>
      <c r="BX148" s="41"/>
      <c r="BY148" s="41"/>
      <c r="BZ148" s="41"/>
      <c r="CA148" s="41"/>
      <c r="CB148" s="41"/>
      <c r="CC148" s="41"/>
      <c r="CD148" s="41"/>
      <c r="CE148" s="41"/>
      <c r="CF148" s="41"/>
    </row>
    <row r="149" spans="1:84" x14ac:dyDescent="0.2">
      <c r="A149" s="35"/>
      <c r="B149" s="35"/>
      <c r="C149" s="35"/>
      <c r="E149" s="35"/>
      <c r="Y149" s="37"/>
      <c r="Z149" s="41"/>
      <c r="AA149" s="41"/>
      <c r="AB149" s="41"/>
      <c r="AC149" s="41"/>
      <c r="AD149" s="41"/>
      <c r="AE149" s="41"/>
      <c r="AF149" s="41"/>
      <c r="AG149" s="41"/>
      <c r="AH149" s="41"/>
      <c r="AI149" s="41"/>
      <c r="AJ149" s="41"/>
      <c r="AK149" s="41"/>
      <c r="AL149" s="41"/>
      <c r="AM149" s="41"/>
      <c r="AN149" s="41"/>
      <c r="AO149" s="41"/>
      <c r="AP149" s="41"/>
      <c r="AQ149" s="41"/>
      <c r="AR149" s="41"/>
      <c r="AS149" s="41"/>
      <c r="AT149" s="41"/>
      <c r="AU149" s="41"/>
      <c r="AV149" s="41"/>
      <c r="AW149" s="41"/>
      <c r="AX149" s="41"/>
      <c r="AY149" s="41"/>
      <c r="AZ149" s="41"/>
      <c r="BA149" s="41"/>
      <c r="BB149" s="41"/>
      <c r="BC149" s="41"/>
      <c r="BD149" s="41"/>
      <c r="BE149" s="41"/>
      <c r="BF149" s="41"/>
      <c r="BG149" s="41"/>
      <c r="BH149" s="41"/>
      <c r="BI149" s="41"/>
      <c r="BJ149" s="41"/>
      <c r="BK149" s="41"/>
      <c r="BL149" s="41"/>
      <c r="BM149" s="41"/>
      <c r="BN149" s="41"/>
      <c r="BO149" s="41"/>
      <c r="BP149" s="41"/>
      <c r="BQ149" s="41"/>
      <c r="BR149" s="41"/>
      <c r="BS149" s="41"/>
      <c r="BT149" s="41"/>
      <c r="BU149" s="41"/>
      <c r="BV149" s="41"/>
      <c r="BW149" s="41"/>
      <c r="BX149" s="41"/>
      <c r="BY149" s="41"/>
      <c r="BZ149" s="41"/>
      <c r="CA149" s="41"/>
      <c r="CB149" s="41"/>
      <c r="CC149" s="41"/>
      <c r="CD149" s="41"/>
      <c r="CE149" s="41"/>
      <c r="CF149" s="41"/>
    </row>
    <row r="150" spans="1:84" x14ac:dyDescent="0.2">
      <c r="A150" s="35"/>
      <c r="B150" s="35"/>
      <c r="C150" s="35"/>
      <c r="E150" s="35"/>
      <c r="Y150" s="37"/>
      <c r="Z150" s="41"/>
      <c r="AA150" s="41"/>
      <c r="AB150" s="41"/>
      <c r="AC150" s="41"/>
      <c r="AD150" s="41"/>
      <c r="AE150" s="41"/>
      <c r="AF150" s="41"/>
      <c r="AG150" s="41"/>
      <c r="AH150" s="41"/>
      <c r="AI150" s="41"/>
      <c r="AJ150" s="41"/>
      <c r="AK150" s="41"/>
      <c r="AL150" s="41"/>
      <c r="AM150" s="41"/>
      <c r="AN150" s="41"/>
      <c r="AO150" s="41"/>
      <c r="AP150" s="41"/>
      <c r="AQ150" s="41"/>
      <c r="AR150" s="41"/>
      <c r="AS150" s="41"/>
      <c r="AT150" s="41"/>
      <c r="AU150" s="41"/>
      <c r="AV150" s="41"/>
      <c r="AW150" s="41"/>
      <c r="AX150" s="41"/>
      <c r="AY150" s="41"/>
      <c r="AZ150" s="41"/>
      <c r="BA150" s="41"/>
      <c r="BB150" s="41"/>
      <c r="BC150" s="41"/>
      <c r="BD150" s="41"/>
      <c r="BE150" s="41"/>
      <c r="BF150" s="41"/>
      <c r="BG150" s="41"/>
      <c r="BH150" s="41"/>
      <c r="BI150" s="41"/>
      <c r="BJ150" s="41"/>
      <c r="BK150" s="41"/>
      <c r="BL150" s="41"/>
      <c r="BM150" s="41"/>
      <c r="BN150" s="41"/>
      <c r="BO150" s="41"/>
      <c r="BP150" s="41"/>
      <c r="BQ150" s="41"/>
      <c r="BR150" s="41"/>
      <c r="BS150" s="41"/>
      <c r="BT150" s="41"/>
      <c r="BU150" s="41"/>
      <c r="BV150" s="41"/>
      <c r="BW150" s="41"/>
      <c r="BX150" s="41"/>
      <c r="BY150" s="41"/>
      <c r="BZ150" s="41"/>
      <c r="CA150" s="41"/>
      <c r="CB150" s="41"/>
      <c r="CC150" s="41"/>
      <c r="CD150" s="41"/>
      <c r="CE150" s="41"/>
      <c r="CF150" s="41"/>
    </row>
    <row r="151" spans="1:84" x14ac:dyDescent="0.2">
      <c r="A151" s="35"/>
      <c r="B151" s="35"/>
      <c r="C151" s="35"/>
      <c r="E151" s="35"/>
      <c r="Y151" s="37"/>
      <c r="Z151" s="41"/>
      <c r="AA151" s="41"/>
      <c r="AB151" s="41"/>
      <c r="AC151" s="41"/>
      <c r="AD151" s="41"/>
      <c r="AE151" s="41"/>
      <c r="AF151" s="41"/>
      <c r="AG151" s="41"/>
      <c r="AH151" s="41"/>
      <c r="AI151" s="41"/>
      <c r="AJ151" s="41"/>
      <c r="AK151" s="41"/>
      <c r="AL151" s="41"/>
      <c r="AM151" s="41"/>
      <c r="AN151" s="41"/>
      <c r="AO151" s="41"/>
      <c r="AP151" s="41"/>
      <c r="AQ151" s="41"/>
      <c r="AR151" s="41"/>
      <c r="AS151" s="41"/>
      <c r="AT151" s="41"/>
      <c r="AU151" s="41"/>
      <c r="AV151" s="41"/>
      <c r="AW151" s="41"/>
      <c r="AX151" s="41"/>
      <c r="AY151" s="41"/>
      <c r="AZ151" s="41"/>
      <c r="BA151" s="41"/>
      <c r="BB151" s="41"/>
      <c r="BC151" s="41"/>
      <c r="BD151" s="41"/>
      <c r="BE151" s="41"/>
      <c r="BF151" s="41"/>
      <c r="BG151" s="41"/>
      <c r="BH151" s="41"/>
      <c r="BI151" s="41"/>
      <c r="BJ151" s="41"/>
      <c r="BK151" s="41"/>
      <c r="BL151" s="41"/>
      <c r="BM151" s="41"/>
      <c r="BN151" s="41"/>
      <c r="BO151" s="41"/>
      <c r="BP151" s="41"/>
      <c r="BQ151" s="41"/>
      <c r="BR151" s="41"/>
      <c r="BS151" s="41"/>
      <c r="BT151" s="41"/>
      <c r="BU151" s="41"/>
      <c r="BV151" s="41"/>
      <c r="BW151" s="41"/>
      <c r="BX151" s="41"/>
      <c r="BY151" s="41"/>
      <c r="BZ151" s="41"/>
      <c r="CA151" s="41"/>
      <c r="CB151" s="41"/>
      <c r="CC151" s="41"/>
      <c r="CD151" s="41"/>
      <c r="CE151" s="41"/>
      <c r="CF151" s="41"/>
    </row>
    <row r="152" spans="1:84" x14ac:dyDescent="0.2">
      <c r="A152" s="35"/>
      <c r="B152" s="35"/>
      <c r="C152" s="35"/>
      <c r="E152" s="35"/>
      <c r="Y152" s="37"/>
      <c r="Z152" s="41"/>
      <c r="AA152" s="41"/>
      <c r="AB152" s="41"/>
      <c r="AC152" s="41"/>
      <c r="AD152" s="41"/>
      <c r="AE152" s="41"/>
      <c r="AF152" s="41"/>
      <c r="AG152" s="41"/>
      <c r="AH152" s="41"/>
      <c r="AI152" s="41"/>
      <c r="AJ152" s="41"/>
      <c r="AK152" s="41"/>
      <c r="AL152" s="41"/>
      <c r="AM152" s="41"/>
      <c r="AN152" s="41"/>
      <c r="AO152" s="41"/>
      <c r="AP152" s="41"/>
      <c r="AQ152" s="41"/>
      <c r="AR152" s="41"/>
      <c r="AS152" s="41"/>
      <c r="AT152" s="41"/>
      <c r="AU152" s="41"/>
      <c r="AV152" s="41"/>
      <c r="AW152" s="41"/>
      <c r="AX152" s="41"/>
      <c r="AY152" s="41"/>
      <c r="AZ152" s="41"/>
      <c r="BA152" s="41"/>
      <c r="BB152" s="41"/>
      <c r="BC152" s="41"/>
      <c r="BD152" s="41"/>
      <c r="BE152" s="41"/>
      <c r="BF152" s="41"/>
      <c r="BG152" s="41"/>
      <c r="BH152" s="41"/>
      <c r="BI152" s="41"/>
      <c r="BJ152" s="41"/>
      <c r="BK152" s="41"/>
      <c r="BL152" s="41"/>
      <c r="BM152" s="41"/>
      <c r="BN152" s="41"/>
      <c r="BO152" s="41"/>
      <c r="BP152" s="41"/>
      <c r="BQ152" s="41"/>
      <c r="BR152" s="41"/>
      <c r="BS152" s="41"/>
      <c r="BT152" s="41"/>
      <c r="BU152" s="41"/>
      <c r="BV152" s="41"/>
      <c r="BW152" s="41"/>
      <c r="BX152" s="41"/>
      <c r="BY152" s="41"/>
      <c r="BZ152" s="41"/>
      <c r="CA152" s="41"/>
      <c r="CB152" s="41"/>
      <c r="CC152" s="41"/>
      <c r="CD152" s="41"/>
      <c r="CE152" s="41"/>
      <c r="CF152" s="41"/>
    </row>
    <row r="153" spans="1:84" x14ac:dyDescent="0.2">
      <c r="A153" s="35"/>
      <c r="B153" s="35"/>
      <c r="C153" s="35"/>
      <c r="E153" s="35"/>
      <c r="Y153" s="37"/>
      <c r="Z153" s="41"/>
      <c r="AA153" s="41"/>
      <c r="AB153" s="41"/>
      <c r="AC153" s="41"/>
      <c r="AD153" s="41"/>
      <c r="AE153" s="41"/>
      <c r="AF153" s="41"/>
      <c r="AG153" s="41"/>
      <c r="AH153" s="41"/>
      <c r="AI153" s="41"/>
      <c r="AJ153" s="41"/>
      <c r="AK153" s="41"/>
      <c r="AL153" s="41"/>
      <c r="AM153" s="41"/>
      <c r="AN153" s="41"/>
      <c r="AO153" s="41"/>
      <c r="AP153" s="41"/>
      <c r="AQ153" s="41"/>
      <c r="AR153" s="41"/>
      <c r="AS153" s="41"/>
      <c r="AT153" s="41"/>
      <c r="AU153" s="41"/>
      <c r="AV153" s="41"/>
      <c r="AW153" s="41"/>
      <c r="AX153" s="41"/>
      <c r="AY153" s="41"/>
      <c r="AZ153" s="41"/>
      <c r="BA153" s="41"/>
      <c r="BB153" s="41"/>
      <c r="BC153" s="41"/>
      <c r="BD153" s="41"/>
      <c r="BE153" s="41"/>
      <c r="BF153" s="41"/>
      <c r="BG153" s="41"/>
      <c r="BH153" s="41"/>
      <c r="BI153" s="41"/>
      <c r="BJ153" s="41"/>
      <c r="BK153" s="41"/>
      <c r="BL153" s="41"/>
      <c r="BM153" s="41"/>
      <c r="BN153" s="41"/>
      <c r="BO153" s="41"/>
      <c r="BP153" s="41"/>
      <c r="BQ153" s="41"/>
      <c r="BR153" s="41"/>
      <c r="BS153" s="41"/>
      <c r="BT153" s="41"/>
      <c r="BU153" s="41"/>
      <c r="BV153" s="41"/>
      <c r="BW153" s="41"/>
      <c r="BX153" s="41"/>
      <c r="BY153" s="41"/>
      <c r="BZ153" s="41"/>
      <c r="CA153" s="41"/>
      <c r="CB153" s="41"/>
      <c r="CC153" s="41"/>
      <c r="CD153" s="41"/>
      <c r="CE153" s="41"/>
      <c r="CF153" s="41"/>
    </row>
    <row r="154" spans="1:84" x14ac:dyDescent="0.2">
      <c r="A154" s="35"/>
      <c r="B154" s="35"/>
      <c r="C154" s="35"/>
      <c r="E154" s="35"/>
      <c r="Y154" s="37"/>
      <c r="Z154" s="41"/>
      <c r="AA154" s="41"/>
      <c r="AB154" s="41"/>
      <c r="AC154" s="41"/>
      <c r="AD154" s="41"/>
      <c r="AE154" s="41"/>
      <c r="AF154" s="41"/>
      <c r="AG154" s="41"/>
      <c r="AH154" s="41"/>
      <c r="AI154" s="41"/>
      <c r="AJ154" s="41"/>
      <c r="AK154" s="41"/>
      <c r="AL154" s="41"/>
      <c r="AM154" s="41"/>
      <c r="AN154" s="41"/>
      <c r="AO154" s="41"/>
      <c r="AP154" s="41"/>
      <c r="AQ154" s="41"/>
      <c r="AR154" s="41"/>
      <c r="AS154" s="41"/>
      <c r="AT154" s="41"/>
      <c r="AU154" s="41"/>
      <c r="AV154" s="41"/>
      <c r="AW154" s="41"/>
      <c r="AX154" s="41"/>
      <c r="AY154" s="41"/>
      <c r="AZ154" s="41"/>
      <c r="BA154" s="41"/>
      <c r="BB154" s="41"/>
      <c r="BC154" s="41"/>
      <c r="BD154" s="41"/>
      <c r="BE154" s="41"/>
      <c r="BF154" s="41"/>
      <c r="BG154" s="41"/>
      <c r="BH154" s="41"/>
      <c r="BI154" s="41"/>
      <c r="BJ154" s="41"/>
      <c r="BK154" s="41"/>
      <c r="BL154" s="41"/>
      <c r="BM154" s="41"/>
      <c r="BN154" s="41"/>
      <c r="BO154" s="41"/>
      <c r="BP154" s="41"/>
      <c r="BQ154" s="41"/>
      <c r="BR154" s="41"/>
      <c r="BS154" s="41"/>
      <c r="BT154" s="41"/>
      <c r="BU154" s="41"/>
      <c r="BV154" s="41"/>
      <c r="BW154" s="41"/>
      <c r="BX154" s="41"/>
      <c r="BY154" s="41"/>
      <c r="BZ154" s="41"/>
      <c r="CA154" s="41"/>
      <c r="CB154" s="41"/>
      <c r="CC154" s="41"/>
      <c r="CD154" s="41"/>
      <c r="CE154" s="41"/>
      <c r="CF154" s="41"/>
    </row>
    <row r="155" spans="1:84" x14ac:dyDescent="0.2">
      <c r="A155" s="35"/>
      <c r="B155" s="35"/>
      <c r="C155" s="35"/>
      <c r="E155" s="35"/>
      <c r="Y155" s="37"/>
      <c r="Z155" s="41"/>
      <c r="AA155" s="41"/>
      <c r="AB155" s="41"/>
      <c r="AC155" s="41"/>
      <c r="AD155" s="41"/>
      <c r="AE155" s="41"/>
      <c r="AF155" s="41"/>
      <c r="AG155" s="41"/>
      <c r="AH155" s="41"/>
      <c r="AI155" s="41"/>
      <c r="AJ155" s="41"/>
      <c r="AK155" s="41"/>
      <c r="AL155" s="41"/>
      <c r="AM155" s="41"/>
      <c r="AN155" s="41"/>
      <c r="AO155" s="41"/>
      <c r="AP155" s="41"/>
      <c r="AQ155" s="41"/>
      <c r="AR155" s="41"/>
      <c r="AS155" s="41"/>
      <c r="AT155" s="41"/>
      <c r="AU155" s="41"/>
      <c r="AV155" s="41"/>
      <c r="AW155" s="41"/>
      <c r="AX155" s="41"/>
      <c r="AY155" s="41"/>
      <c r="AZ155" s="41"/>
      <c r="BA155" s="41"/>
      <c r="BB155" s="41"/>
      <c r="BC155" s="41"/>
      <c r="BD155" s="41"/>
      <c r="BE155" s="41"/>
      <c r="BF155" s="41"/>
      <c r="BG155" s="41"/>
      <c r="BH155" s="41"/>
      <c r="BI155" s="41"/>
      <c r="BJ155" s="41"/>
      <c r="BK155" s="41"/>
      <c r="BL155" s="41"/>
      <c r="BM155" s="41"/>
      <c r="BN155" s="41"/>
      <c r="BO155" s="41"/>
      <c r="BP155" s="41"/>
      <c r="BQ155" s="41"/>
      <c r="BR155" s="41"/>
      <c r="BS155" s="41"/>
      <c r="BT155" s="41"/>
      <c r="BU155" s="41"/>
      <c r="BV155" s="41"/>
      <c r="BW155" s="41"/>
      <c r="BX155" s="41"/>
      <c r="BY155" s="41"/>
      <c r="BZ155" s="41"/>
      <c r="CA155" s="41"/>
      <c r="CB155" s="41"/>
      <c r="CC155" s="41"/>
      <c r="CD155" s="41"/>
      <c r="CE155" s="41"/>
      <c r="CF155" s="41"/>
    </row>
    <row r="156" spans="1:84" x14ac:dyDescent="0.2">
      <c r="A156" s="35"/>
      <c r="B156" s="35"/>
      <c r="C156" s="35"/>
      <c r="E156" s="35"/>
      <c r="Y156" s="37"/>
      <c r="Z156" s="41"/>
      <c r="AA156" s="41"/>
      <c r="AB156" s="41"/>
      <c r="AC156" s="41"/>
      <c r="AD156" s="41"/>
      <c r="AE156" s="41"/>
      <c r="AF156" s="41"/>
      <c r="AG156" s="41"/>
      <c r="AH156" s="41"/>
      <c r="AI156" s="41"/>
      <c r="AJ156" s="41"/>
      <c r="AK156" s="41"/>
      <c r="AL156" s="41"/>
      <c r="AM156" s="41"/>
      <c r="AN156" s="41"/>
      <c r="AO156" s="41"/>
      <c r="AP156" s="41"/>
      <c r="AQ156" s="41"/>
      <c r="AR156" s="41"/>
      <c r="AS156" s="41"/>
      <c r="AT156" s="41"/>
      <c r="AU156" s="41"/>
      <c r="AV156" s="41"/>
      <c r="AW156" s="41"/>
      <c r="AX156" s="41"/>
      <c r="AY156" s="41"/>
      <c r="AZ156" s="41"/>
      <c r="BA156" s="41"/>
      <c r="BB156" s="41"/>
      <c r="BC156" s="41"/>
      <c r="BD156" s="41"/>
      <c r="BE156" s="41"/>
      <c r="BF156" s="41"/>
      <c r="BG156" s="41"/>
      <c r="BH156" s="41"/>
      <c r="BI156" s="41"/>
      <c r="BJ156" s="41"/>
      <c r="BK156" s="41"/>
      <c r="BL156" s="41"/>
      <c r="BM156" s="41"/>
      <c r="BN156" s="41"/>
      <c r="BO156" s="41"/>
      <c r="BP156" s="41"/>
      <c r="BQ156" s="41"/>
      <c r="BR156" s="41"/>
      <c r="BS156" s="41"/>
      <c r="BT156" s="41"/>
      <c r="BU156" s="41"/>
      <c r="BV156" s="41"/>
      <c r="BW156" s="41"/>
      <c r="BX156" s="41"/>
      <c r="BY156" s="41"/>
      <c r="BZ156" s="41"/>
      <c r="CA156" s="41"/>
      <c r="CB156" s="41"/>
      <c r="CC156" s="41"/>
      <c r="CD156" s="41"/>
      <c r="CE156" s="41"/>
      <c r="CF156" s="41"/>
    </row>
    <row r="157" spans="1:84" x14ac:dyDescent="0.2">
      <c r="A157" s="35"/>
      <c r="B157" s="35"/>
      <c r="C157" s="35"/>
      <c r="E157" s="35"/>
      <c r="Y157" s="37"/>
      <c r="Z157" s="41"/>
      <c r="AA157" s="41"/>
      <c r="AB157" s="41"/>
      <c r="AC157" s="41"/>
      <c r="AD157" s="41"/>
      <c r="AE157" s="41"/>
      <c r="AF157" s="41"/>
      <c r="AG157" s="41"/>
      <c r="AH157" s="41"/>
      <c r="AI157" s="41"/>
      <c r="AJ157" s="41"/>
      <c r="AK157" s="41"/>
      <c r="AL157" s="41"/>
      <c r="AM157" s="41"/>
      <c r="AN157" s="41"/>
      <c r="AO157" s="41"/>
      <c r="AP157" s="41"/>
      <c r="AQ157" s="41"/>
      <c r="AR157" s="41"/>
      <c r="AS157" s="41"/>
      <c r="AT157" s="41"/>
      <c r="AU157" s="41"/>
      <c r="AV157" s="41"/>
      <c r="AW157" s="41"/>
      <c r="AX157" s="41"/>
      <c r="AY157" s="41"/>
      <c r="AZ157" s="41"/>
      <c r="BA157" s="41"/>
      <c r="BB157" s="41"/>
      <c r="BC157" s="41"/>
      <c r="BD157" s="41"/>
      <c r="BE157" s="41"/>
      <c r="BF157" s="41"/>
      <c r="BG157" s="41"/>
      <c r="BH157" s="41"/>
      <c r="BI157" s="41"/>
      <c r="BJ157" s="41"/>
      <c r="BK157" s="41"/>
      <c r="BL157" s="41"/>
      <c r="BM157" s="41"/>
      <c r="BN157" s="41"/>
      <c r="BO157" s="41"/>
      <c r="BP157" s="41"/>
      <c r="BQ157" s="41"/>
      <c r="BR157" s="41"/>
      <c r="BS157" s="41"/>
      <c r="BT157" s="41"/>
      <c r="BU157" s="41"/>
      <c r="BV157" s="41"/>
      <c r="BW157" s="41"/>
      <c r="BX157" s="41"/>
      <c r="BY157" s="41"/>
      <c r="BZ157" s="41"/>
      <c r="CA157" s="41"/>
      <c r="CB157" s="41"/>
      <c r="CC157" s="41"/>
      <c r="CD157" s="41"/>
      <c r="CE157" s="41"/>
      <c r="CF157" s="41"/>
    </row>
    <row r="158" spans="1:84" x14ac:dyDescent="0.2">
      <c r="A158" s="35"/>
      <c r="B158" s="35"/>
      <c r="C158" s="35"/>
      <c r="E158" s="35"/>
      <c r="Y158" s="37"/>
      <c r="Z158" s="41"/>
      <c r="AA158" s="41"/>
      <c r="AB158" s="41"/>
      <c r="AC158" s="41"/>
      <c r="AD158" s="41"/>
      <c r="AE158" s="41"/>
      <c r="AF158" s="41"/>
      <c r="AG158" s="41"/>
      <c r="AH158" s="41"/>
      <c r="AI158" s="41"/>
      <c r="AJ158" s="41"/>
      <c r="AK158" s="41"/>
      <c r="AL158" s="41"/>
      <c r="AM158" s="41"/>
      <c r="AN158" s="41"/>
      <c r="AO158" s="41"/>
      <c r="AP158" s="41"/>
      <c r="AQ158" s="41"/>
      <c r="AR158" s="41"/>
      <c r="AS158" s="41"/>
      <c r="AT158" s="41"/>
      <c r="AU158" s="41"/>
      <c r="AV158" s="41"/>
      <c r="AW158" s="41"/>
      <c r="AX158" s="41"/>
      <c r="AY158" s="41"/>
      <c r="AZ158" s="41"/>
      <c r="BA158" s="41"/>
      <c r="BB158" s="41"/>
      <c r="BC158" s="41"/>
      <c r="BD158" s="41"/>
      <c r="BE158" s="41"/>
      <c r="BF158" s="41"/>
      <c r="BG158" s="41"/>
      <c r="BH158" s="41"/>
      <c r="BI158" s="41"/>
      <c r="BJ158" s="41"/>
      <c r="BK158" s="41"/>
      <c r="BL158" s="41"/>
      <c r="BM158" s="41"/>
      <c r="BN158" s="41"/>
      <c r="BO158" s="41"/>
      <c r="BP158" s="41"/>
      <c r="BQ158" s="41"/>
      <c r="BR158" s="41"/>
      <c r="BS158" s="41"/>
      <c r="BT158" s="41"/>
      <c r="BU158" s="41"/>
      <c r="BV158" s="41"/>
      <c r="BW158" s="41"/>
      <c r="BX158" s="41"/>
      <c r="BY158" s="41"/>
      <c r="BZ158" s="41"/>
      <c r="CA158" s="41"/>
      <c r="CB158" s="41"/>
      <c r="CC158" s="41"/>
      <c r="CD158" s="41"/>
      <c r="CE158" s="41"/>
      <c r="CF158" s="41"/>
    </row>
    <row r="159" spans="1:84" x14ac:dyDescent="0.2">
      <c r="A159" s="35"/>
      <c r="B159" s="35"/>
      <c r="C159" s="35"/>
      <c r="E159" s="35"/>
      <c r="Y159" s="37"/>
      <c r="Z159" s="41"/>
      <c r="AA159" s="41"/>
      <c r="AB159" s="41"/>
      <c r="AC159" s="41"/>
      <c r="AD159" s="41"/>
      <c r="AE159" s="41"/>
      <c r="AF159" s="41"/>
      <c r="AG159" s="41"/>
      <c r="AH159" s="41"/>
      <c r="AI159" s="41"/>
      <c r="AJ159" s="41"/>
      <c r="AK159" s="41"/>
      <c r="AL159" s="41"/>
      <c r="AM159" s="41"/>
      <c r="AN159" s="41"/>
      <c r="AO159" s="41"/>
      <c r="AP159" s="41"/>
      <c r="AQ159" s="41"/>
      <c r="AR159" s="41"/>
      <c r="AS159" s="41"/>
      <c r="AT159" s="41"/>
      <c r="AU159" s="41"/>
      <c r="AV159" s="41"/>
      <c r="AW159" s="41"/>
      <c r="AX159" s="41"/>
      <c r="AY159" s="41"/>
      <c r="AZ159" s="41"/>
      <c r="BA159" s="41"/>
      <c r="BB159" s="41"/>
      <c r="BC159" s="41"/>
      <c r="BD159" s="41"/>
      <c r="BE159" s="41"/>
      <c r="BF159" s="41"/>
      <c r="BG159" s="41"/>
      <c r="BH159" s="41"/>
      <c r="BI159" s="41"/>
      <c r="BJ159" s="41"/>
      <c r="BK159" s="41"/>
      <c r="BL159" s="41"/>
      <c r="BM159" s="41"/>
      <c r="BN159" s="41"/>
      <c r="BO159" s="41"/>
      <c r="BP159" s="41"/>
      <c r="BQ159" s="41"/>
      <c r="BR159" s="41"/>
      <c r="BS159" s="41"/>
      <c r="BT159" s="41"/>
      <c r="BU159" s="41"/>
      <c r="BV159" s="41"/>
      <c r="BW159" s="41"/>
      <c r="BX159" s="41"/>
      <c r="BY159" s="41"/>
      <c r="BZ159" s="41"/>
      <c r="CA159" s="41"/>
      <c r="CB159" s="41"/>
      <c r="CC159" s="41"/>
      <c r="CD159" s="41"/>
      <c r="CE159" s="41"/>
      <c r="CF159" s="41"/>
    </row>
    <row r="160" spans="1:84" x14ac:dyDescent="0.2">
      <c r="A160" s="35"/>
      <c r="B160" s="35"/>
      <c r="C160" s="35"/>
      <c r="E160" s="35"/>
      <c r="Y160" s="37"/>
      <c r="Z160" s="41"/>
      <c r="AA160" s="41"/>
      <c r="AB160" s="41"/>
      <c r="AC160" s="41"/>
      <c r="AD160" s="41"/>
      <c r="AE160" s="41"/>
      <c r="AF160" s="41"/>
      <c r="AG160" s="41"/>
      <c r="AH160" s="41"/>
      <c r="AI160" s="41"/>
      <c r="AJ160" s="41"/>
      <c r="AK160" s="41"/>
      <c r="AL160" s="41"/>
      <c r="AM160" s="41"/>
      <c r="AN160" s="41"/>
      <c r="AO160" s="41"/>
      <c r="AP160" s="41"/>
      <c r="AQ160" s="41"/>
      <c r="AR160" s="41"/>
      <c r="AS160" s="41"/>
      <c r="AT160" s="41"/>
      <c r="AU160" s="41"/>
      <c r="AV160" s="41"/>
      <c r="AW160" s="41"/>
      <c r="AX160" s="41"/>
      <c r="AY160" s="41"/>
      <c r="AZ160" s="41"/>
      <c r="BA160" s="41"/>
      <c r="BB160" s="41"/>
      <c r="BC160" s="41"/>
      <c r="BD160" s="41"/>
      <c r="BE160" s="41"/>
      <c r="BF160" s="41"/>
      <c r="BG160" s="41"/>
      <c r="BH160" s="41"/>
      <c r="BI160" s="41"/>
      <c r="BJ160" s="41"/>
      <c r="BK160" s="41"/>
      <c r="BL160" s="41"/>
      <c r="BM160" s="41"/>
      <c r="BN160" s="41"/>
      <c r="BO160" s="41"/>
      <c r="BP160" s="41"/>
      <c r="BQ160" s="41"/>
      <c r="BR160" s="41"/>
      <c r="BS160" s="41"/>
      <c r="BT160" s="41"/>
      <c r="BU160" s="41"/>
      <c r="BV160" s="41"/>
      <c r="BW160" s="41"/>
      <c r="BX160" s="41"/>
      <c r="BY160" s="41"/>
      <c r="BZ160" s="41"/>
      <c r="CA160" s="41"/>
      <c r="CB160" s="41"/>
      <c r="CC160" s="41"/>
      <c r="CD160" s="41"/>
      <c r="CE160" s="41"/>
      <c r="CF160" s="41"/>
    </row>
    <row r="161" spans="1:84" x14ac:dyDescent="0.2">
      <c r="A161" s="35"/>
      <c r="B161" s="35"/>
      <c r="C161" s="35"/>
      <c r="E161" s="35"/>
      <c r="Y161" s="37"/>
      <c r="Z161" s="41"/>
      <c r="AA161" s="41"/>
      <c r="AB161" s="41"/>
      <c r="AC161" s="41"/>
      <c r="AD161" s="41"/>
      <c r="AE161" s="41"/>
      <c r="AF161" s="41"/>
      <c r="AG161" s="41"/>
      <c r="AH161" s="41"/>
      <c r="AI161" s="41"/>
      <c r="AJ161" s="41"/>
      <c r="AK161" s="41"/>
      <c r="AL161" s="41"/>
      <c r="AM161" s="41"/>
      <c r="AN161" s="41"/>
      <c r="AO161" s="41"/>
      <c r="AP161" s="41"/>
      <c r="AQ161" s="41"/>
      <c r="AR161" s="41"/>
      <c r="AS161" s="41"/>
      <c r="AT161" s="41"/>
      <c r="AU161" s="41"/>
      <c r="AV161" s="41"/>
      <c r="AW161" s="41"/>
      <c r="AX161" s="41"/>
      <c r="AY161" s="41"/>
      <c r="AZ161" s="41"/>
      <c r="BA161" s="41"/>
      <c r="BB161" s="41"/>
      <c r="BC161" s="41"/>
      <c r="BD161" s="41"/>
      <c r="BE161" s="41"/>
      <c r="BF161" s="41"/>
      <c r="BG161" s="41"/>
      <c r="BH161" s="41"/>
      <c r="BI161" s="41"/>
      <c r="BJ161" s="41"/>
      <c r="BK161" s="41"/>
      <c r="BL161" s="41"/>
      <c r="BM161" s="41"/>
      <c r="BN161" s="41"/>
      <c r="BO161" s="41"/>
      <c r="BP161" s="41"/>
      <c r="BQ161" s="41"/>
      <c r="BR161" s="41"/>
      <c r="BS161" s="41"/>
      <c r="BT161" s="41"/>
      <c r="BU161" s="41"/>
      <c r="BV161" s="41"/>
      <c r="BW161" s="41"/>
      <c r="BX161" s="41"/>
      <c r="BY161" s="41"/>
      <c r="BZ161" s="41"/>
      <c r="CA161" s="41"/>
      <c r="CB161" s="41"/>
      <c r="CC161" s="41"/>
      <c r="CD161" s="41"/>
      <c r="CE161" s="41"/>
      <c r="CF161" s="41"/>
    </row>
    <row r="162" spans="1:84" x14ac:dyDescent="0.2">
      <c r="A162" s="35"/>
      <c r="B162" s="35"/>
      <c r="C162" s="35"/>
      <c r="E162" s="35"/>
      <c r="Y162" s="37"/>
      <c r="Z162" s="41"/>
      <c r="AA162" s="41"/>
      <c r="AB162" s="41"/>
      <c r="AC162" s="41"/>
      <c r="AD162" s="41"/>
      <c r="AE162" s="41"/>
      <c r="AF162" s="41"/>
      <c r="AG162" s="41"/>
      <c r="AH162" s="41"/>
      <c r="AI162" s="41"/>
      <c r="AJ162" s="41"/>
      <c r="AK162" s="41"/>
      <c r="AL162" s="41"/>
      <c r="AM162" s="41"/>
      <c r="AN162" s="41"/>
      <c r="AO162" s="41"/>
      <c r="AP162" s="41"/>
      <c r="AQ162" s="41"/>
      <c r="AR162" s="41"/>
      <c r="AS162" s="41"/>
      <c r="AT162" s="41"/>
      <c r="AU162" s="41"/>
      <c r="AV162" s="41"/>
      <c r="AW162" s="41"/>
      <c r="AX162" s="41"/>
      <c r="AY162" s="41"/>
      <c r="AZ162" s="41"/>
      <c r="BA162" s="41"/>
      <c r="BB162" s="41"/>
      <c r="BC162" s="41"/>
      <c r="BD162" s="41"/>
      <c r="BE162" s="41"/>
      <c r="BF162" s="41"/>
      <c r="BG162" s="41"/>
      <c r="BH162" s="41"/>
      <c r="BI162" s="41"/>
      <c r="BJ162" s="41"/>
      <c r="BK162" s="41"/>
      <c r="BL162" s="41"/>
      <c r="BM162" s="41"/>
      <c r="BN162" s="41"/>
      <c r="BO162" s="41"/>
      <c r="BP162" s="41"/>
      <c r="BQ162" s="41"/>
      <c r="BR162" s="41"/>
      <c r="BS162" s="41"/>
      <c r="BT162" s="41"/>
      <c r="BU162" s="41"/>
      <c r="BV162" s="41"/>
      <c r="BW162" s="41"/>
      <c r="BX162" s="41"/>
      <c r="BY162" s="41"/>
      <c r="BZ162" s="41"/>
      <c r="CA162" s="41"/>
      <c r="CB162" s="41"/>
      <c r="CC162" s="41"/>
      <c r="CD162" s="41"/>
      <c r="CE162" s="41"/>
      <c r="CF162" s="41"/>
    </row>
    <row r="163" spans="1:84" x14ac:dyDescent="0.2">
      <c r="A163" s="35"/>
      <c r="B163" s="35"/>
      <c r="C163" s="35"/>
      <c r="E163" s="35"/>
      <c r="Y163" s="37"/>
      <c r="Z163" s="41"/>
      <c r="AA163" s="41"/>
      <c r="AB163" s="41"/>
      <c r="AC163" s="41"/>
      <c r="AD163" s="41"/>
      <c r="AE163" s="41"/>
      <c r="AF163" s="41"/>
      <c r="AG163" s="41"/>
      <c r="AH163" s="41"/>
      <c r="AI163" s="41"/>
      <c r="AJ163" s="41"/>
      <c r="AK163" s="41"/>
      <c r="AL163" s="41"/>
      <c r="AM163" s="41"/>
      <c r="AN163" s="41"/>
      <c r="AO163" s="41"/>
      <c r="AP163" s="41"/>
      <c r="AQ163" s="41"/>
      <c r="AR163" s="41"/>
      <c r="AS163" s="41"/>
      <c r="AT163" s="41"/>
      <c r="AU163" s="41"/>
      <c r="AV163" s="41"/>
      <c r="AW163" s="41"/>
      <c r="AX163" s="41"/>
      <c r="AY163" s="41"/>
      <c r="AZ163" s="41"/>
      <c r="BA163" s="41"/>
      <c r="BB163" s="41"/>
      <c r="BC163" s="41"/>
      <c r="BD163" s="41"/>
      <c r="BE163" s="41"/>
      <c r="BF163" s="41"/>
      <c r="BG163" s="41"/>
      <c r="BH163" s="41"/>
      <c r="BI163" s="41"/>
      <c r="BJ163" s="41"/>
      <c r="BK163" s="41"/>
      <c r="BL163" s="41"/>
      <c r="BM163" s="41"/>
      <c r="BN163" s="41"/>
      <c r="BO163" s="41"/>
      <c r="BP163" s="41"/>
      <c r="BQ163" s="41"/>
      <c r="BR163" s="41"/>
      <c r="BS163" s="41"/>
      <c r="BT163" s="41"/>
      <c r="BU163" s="41"/>
      <c r="BV163" s="41"/>
      <c r="BW163" s="41"/>
      <c r="BX163" s="41"/>
      <c r="BY163" s="41"/>
      <c r="BZ163" s="41"/>
      <c r="CA163" s="41"/>
      <c r="CB163" s="41"/>
      <c r="CC163" s="41"/>
      <c r="CD163" s="41"/>
      <c r="CE163" s="41"/>
      <c r="CF163" s="41"/>
    </row>
    <row r="164" spans="1:84" x14ac:dyDescent="0.2">
      <c r="A164" s="35"/>
      <c r="B164" s="35"/>
      <c r="C164" s="35"/>
      <c r="E164" s="35"/>
      <c r="Y164" s="37"/>
      <c r="Z164" s="41"/>
      <c r="AA164" s="41"/>
      <c r="AB164" s="41"/>
      <c r="AC164" s="41"/>
      <c r="AD164" s="41"/>
      <c r="AE164" s="41"/>
      <c r="AF164" s="41"/>
      <c r="AG164" s="41"/>
      <c r="AH164" s="41"/>
      <c r="AI164" s="41"/>
      <c r="AJ164" s="41"/>
      <c r="AK164" s="41"/>
      <c r="AL164" s="41"/>
      <c r="AM164" s="41"/>
      <c r="AN164" s="41"/>
      <c r="AO164" s="41"/>
      <c r="AP164" s="41"/>
      <c r="AQ164" s="41"/>
      <c r="AR164" s="41"/>
      <c r="AS164" s="41"/>
      <c r="AT164" s="41"/>
      <c r="AU164" s="41"/>
      <c r="AV164" s="41"/>
      <c r="AW164" s="41"/>
      <c r="AX164" s="41"/>
      <c r="AY164" s="41"/>
      <c r="AZ164" s="41"/>
      <c r="BA164" s="41"/>
      <c r="BB164" s="41"/>
      <c r="BC164" s="41"/>
      <c r="BD164" s="41"/>
      <c r="BE164" s="41"/>
      <c r="BF164" s="41"/>
      <c r="BG164" s="41"/>
      <c r="BH164" s="41"/>
      <c r="BI164" s="41"/>
      <c r="BJ164" s="41"/>
      <c r="BK164" s="41"/>
      <c r="BL164" s="41"/>
      <c r="BM164" s="41"/>
      <c r="BN164" s="41"/>
      <c r="BO164" s="41"/>
      <c r="BP164" s="41"/>
      <c r="BQ164" s="41"/>
      <c r="BR164" s="41"/>
      <c r="BS164" s="41"/>
      <c r="BT164" s="41"/>
      <c r="BU164" s="41"/>
      <c r="BV164" s="41"/>
      <c r="BW164" s="41"/>
      <c r="BX164" s="41"/>
      <c r="BY164" s="41"/>
      <c r="BZ164" s="41"/>
      <c r="CA164" s="41"/>
      <c r="CB164" s="41"/>
      <c r="CC164" s="41"/>
      <c r="CD164" s="41"/>
      <c r="CE164" s="41"/>
      <c r="CF164" s="41"/>
    </row>
    <row r="165" spans="1:84" x14ac:dyDescent="0.2">
      <c r="Y165" s="37"/>
      <c r="Z165" s="41"/>
      <c r="AA165" s="41"/>
      <c r="AB165" s="41"/>
      <c r="AC165" s="41"/>
      <c r="AD165" s="41"/>
      <c r="AE165" s="41"/>
      <c r="AF165" s="41"/>
      <c r="AG165" s="41"/>
      <c r="AH165" s="41"/>
      <c r="AI165" s="41"/>
      <c r="AJ165" s="41"/>
      <c r="AK165" s="41"/>
      <c r="AL165" s="41"/>
      <c r="AM165" s="41"/>
      <c r="AN165" s="41"/>
      <c r="AO165" s="41"/>
      <c r="AP165" s="41"/>
      <c r="AQ165" s="41"/>
      <c r="AR165" s="41"/>
      <c r="AS165" s="41"/>
      <c r="AT165" s="41"/>
      <c r="AU165" s="41"/>
      <c r="AV165" s="41"/>
      <c r="AW165" s="41"/>
      <c r="AX165" s="41"/>
      <c r="AY165" s="41"/>
      <c r="AZ165" s="41"/>
      <c r="BA165" s="41"/>
      <c r="BB165" s="41"/>
      <c r="BC165" s="41"/>
      <c r="BD165" s="41"/>
      <c r="BE165" s="41"/>
      <c r="BF165" s="41"/>
      <c r="BG165" s="41"/>
      <c r="BH165" s="41"/>
      <c r="BI165" s="41"/>
      <c r="BJ165" s="41"/>
      <c r="BK165" s="41"/>
      <c r="BL165" s="41"/>
      <c r="BM165" s="41"/>
      <c r="BN165" s="41"/>
      <c r="BO165" s="41"/>
      <c r="BP165" s="41"/>
      <c r="BQ165" s="41"/>
      <c r="BR165" s="41"/>
      <c r="BS165" s="41"/>
      <c r="BT165" s="41"/>
      <c r="BU165" s="41"/>
      <c r="BV165" s="41"/>
      <c r="BW165" s="41"/>
      <c r="BX165" s="41"/>
      <c r="BY165" s="41"/>
      <c r="BZ165" s="41"/>
      <c r="CA165" s="41"/>
      <c r="CB165" s="41"/>
      <c r="CC165" s="41"/>
      <c r="CD165" s="41"/>
      <c r="CE165" s="41"/>
      <c r="CF165" s="41"/>
    </row>
    <row r="166" spans="1:84" x14ac:dyDescent="0.2">
      <c r="Y166" s="37"/>
      <c r="Z166" s="41"/>
      <c r="AA166" s="41"/>
      <c r="AB166" s="41"/>
      <c r="AC166" s="41"/>
      <c r="AD166" s="41"/>
      <c r="AE166" s="41"/>
      <c r="AF166" s="41"/>
      <c r="AG166" s="41"/>
      <c r="AH166" s="41"/>
      <c r="AI166" s="41"/>
      <c r="AJ166" s="41"/>
      <c r="AK166" s="41"/>
      <c r="AL166" s="41"/>
      <c r="AM166" s="41"/>
      <c r="AN166" s="41"/>
      <c r="AO166" s="41"/>
      <c r="AP166" s="41"/>
      <c r="AQ166" s="41"/>
      <c r="AR166" s="41"/>
      <c r="AS166" s="41"/>
      <c r="AT166" s="41"/>
      <c r="AU166" s="41"/>
      <c r="AV166" s="41"/>
      <c r="AW166" s="41"/>
      <c r="AX166" s="41"/>
      <c r="AY166" s="41"/>
      <c r="AZ166" s="41"/>
      <c r="BA166" s="41"/>
      <c r="BB166" s="41"/>
      <c r="BC166" s="41"/>
      <c r="BD166" s="41"/>
      <c r="BE166" s="41"/>
      <c r="BF166" s="41"/>
      <c r="BG166" s="41"/>
      <c r="BH166" s="41"/>
      <c r="BI166" s="41"/>
      <c r="BJ166" s="41"/>
      <c r="BK166" s="41"/>
      <c r="BL166" s="41"/>
      <c r="BM166" s="41"/>
      <c r="BN166" s="41"/>
      <c r="BO166" s="41"/>
      <c r="BP166" s="41"/>
      <c r="BQ166" s="41"/>
      <c r="BR166" s="41"/>
      <c r="BS166" s="41"/>
      <c r="BT166" s="41"/>
      <c r="BU166" s="41"/>
      <c r="BV166" s="41"/>
      <c r="BW166" s="41"/>
      <c r="BX166" s="41"/>
      <c r="BY166" s="41"/>
      <c r="BZ166" s="41"/>
      <c r="CA166" s="41"/>
      <c r="CB166" s="41"/>
      <c r="CC166" s="41"/>
      <c r="CD166" s="41"/>
      <c r="CE166" s="41"/>
      <c r="CF166" s="41"/>
    </row>
    <row r="167" spans="1:84" x14ac:dyDescent="0.2">
      <c r="Y167" s="37"/>
      <c r="Z167" s="41"/>
      <c r="AA167" s="41"/>
      <c r="AB167" s="41"/>
      <c r="AC167" s="41"/>
      <c r="AD167" s="41"/>
      <c r="AE167" s="41"/>
      <c r="AF167" s="41"/>
      <c r="AG167" s="41"/>
      <c r="AH167" s="41"/>
      <c r="AI167" s="41"/>
      <c r="AJ167" s="41"/>
      <c r="AK167" s="41"/>
      <c r="AL167" s="41"/>
      <c r="AM167" s="41"/>
      <c r="AN167" s="41"/>
      <c r="AO167" s="41"/>
      <c r="AP167" s="41"/>
      <c r="AQ167" s="41"/>
      <c r="AR167" s="41"/>
      <c r="AS167" s="41"/>
      <c r="AT167" s="41"/>
      <c r="AU167" s="41"/>
      <c r="AV167" s="41"/>
      <c r="AW167" s="41"/>
      <c r="AX167" s="41"/>
      <c r="AY167" s="41"/>
      <c r="AZ167" s="41"/>
      <c r="BA167" s="41"/>
      <c r="BB167" s="41"/>
      <c r="BC167" s="41"/>
      <c r="BD167" s="41"/>
      <c r="BE167" s="41"/>
      <c r="BF167" s="41"/>
      <c r="BG167" s="41"/>
      <c r="BH167" s="41"/>
      <c r="BI167" s="41"/>
      <c r="BJ167" s="41"/>
      <c r="BK167" s="41"/>
      <c r="BL167" s="41"/>
      <c r="BM167" s="41"/>
      <c r="BN167" s="41"/>
      <c r="BO167" s="41"/>
      <c r="BP167" s="41"/>
      <c r="BQ167" s="41"/>
      <c r="BR167" s="41"/>
      <c r="BS167" s="41"/>
      <c r="BT167" s="41"/>
      <c r="BU167" s="41"/>
      <c r="BV167" s="41"/>
      <c r="BW167" s="41"/>
      <c r="BX167" s="41"/>
      <c r="BY167" s="41"/>
      <c r="BZ167" s="41"/>
      <c r="CA167" s="41"/>
      <c r="CB167" s="41"/>
      <c r="CC167" s="41"/>
      <c r="CD167" s="41"/>
      <c r="CE167" s="41"/>
      <c r="CF167" s="41"/>
    </row>
    <row r="168" spans="1:84" x14ac:dyDescent="0.2">
      <c r="Y168" s="37"/>
      <c r="Z168" s="41"/>
      <c r="AA168" s="41"/>
      <c r="AB168" s="41"/>
      <c r="AC168" s="41"/>
      <c r="AD168" s="41"/>
      <c r="AE168" s="41"/>
      <c r="AF168" s="41"/>
      <c r="AG168" s="41"/>
      <c r="AH168" s="41"/>
      <c r="AI168" s="41"/>
      <c r="AJ168" s="41"/>
      <c r="AK168" s="41"/>
      <c r="AL168" s="41"/>
      <c r="AM168" s="41"/>
      <c r="AN168" s="41"/>
      <c r="AO168" s="41"/>
      <c r="AP168" s="41"/>
      <c r="AQ168" s="41"/>
      <c r="AR168" s="41"/>
      <c r="AS168" s="41"/>
      <c r="AT168" s="41"/>
      <c r="AU168" s="41"/>
      <c r="AV168" s="41"/>
      <c r="AW168" s="41"/>
      <c r="AX168" s="41"/>
      <c r="AY168" s="41"/>
      <c r="AZ168" s="41"/>
      <c r="BA168" s="41"/>
      <c r="BB168" s="41"/>
      <c r="BC168" s="41"/>
      <c r="BD168" s="41"/>
      <c r="BE168" s="41"/>
      <c r="BF168" s="41"/>
      <c r="BG168" s="41"/>
      <c r="BH168" s="41"/>
      <c r="BI168" s="41"/>
      <c r="BJ168" s="41"/>
      <c r="BK168" s="41"/>
      <c r="BL168" s="41"/>
      <c r="BM168" s="41"/>
      <c r="BN168" s="41"/>
      <c r="BO168" s="41"/>
      <c r="BP168" s="41"/>
      <c r="BQ168" s="41"/>
      <c r="BR168" s="41"/>
      <c r="BS168" s="41"/>
      <c r="BT168" s="41"/>
      <c r="BU168" s="41"/>
      <c r="BV168" s="41"/>
      <c r="BW168" s="41"/>
      <c r="BX168" s="41"/>
      <c r="BY168" s="41"/>
      <c r="BZ168" s="41"/>
      <c r="CA168" s="41"/>
      <c r="CB168" s="41"/>
      <c r="CC168" s="41"/>
      <c r="CD168" s="41"/>
      <c r="CE168" s="41"/>
      <c r="CF168" s="41"/>
    </row>
    <row r="169" spans="1:84" x14ac:dyDescent="0.2">
      <c r="Y169" s="37"/>
      <c r="Z169" s="41"/>
      <c r="AA169" s="41"/>
      <c r="AB169" s="41"/>
      <c r="AC169" s="41"/>
      <c r="AD169" s="41"/>
      <c r="AE169" s="41"/>
      <c r="AF169" s="41"/>
      <c r="AG169" s="41"/>
      <c r="AH169" s="41"/>
      <c r="AI169" s="41"/>
      <c r="AJ169" s="41"/>
      <c r="AK169" s="41"/>
      <c r="AL169" s="41"/>
      <c r="AM169" s="41"/>
      <c r="AN169" s="41"/>
      <c r="AO169" s="41"/>
      <c r="AP169" s="41"/>
      <c r="AQ169" s="41"/>
      <c r="AR169" s="41"/>
      <c r="AS169" s="41"/>
      <c r="AT169" s="41"/>
      <c r="AU169" s="41"/>
      <c r="AV169" s="41"/>
      <c r="AW169" s="41"/>
      <c r="AX169" s="41"/>
      <c r="AY169" s="41"/>
      <c r="AZ169" s="41"/>
      <c r="BA169" s="41"/>
      <c r="BB169" s="41"/>
      <c r="BC169" s="41"/>
      <c r="BD169" s="41"/>
      <c r="BE169" s="41"/>
      <c r="BF169" s="41"/>
      <c r="BG169" s="41"/>
      <c r="BH169" s="41"/>
      <c r="BI169" s="41"/>
      <c r="BJ169" s="41"/>
      <c r="BK169" s="41"/>
      <c r="BL169" s="41"/>
      <c r="BM169" s="41"/>
      <c r="BN169" s="41"/>
      <c r="BO169" s="41"/>
      <c r="BP169" s="41"/>
      <c r="BQ169" s="41"/>
      <c r="BR169" s="41"/>
      <c r="BS169" s="41"/>
      <c r="BT169" s="41"/>
      <c r="BU169" s="41"/>
      <c r="BV169" s="41"/>
      <c r="BW169" s="41"/>
      <c r="BX169" s="41"/>
      <c r="BY169" s="41"/>
      <c r="BZ169" s="41"/>
      <c r="CA169" s="41"/>
      <c r="CB169" s="41"/>
      <c r="CC169" s="41"/>
      <c r="CD169" s="41"/>
      <c r="CE169" s="41"/>
      <c r="CF169" s="41"/>
    </row>
    <row r="170" spans="1:84" x14ac:dyDescent="0.2">
      <c r="Y170" s="37"/>
      <c r="Z170" s="41"/>
      <c r="AA170" s="41"/>
      <c r="AB170" s="41"/>
      <c r="AC170" s="41"/>
      <c r="AD170" s="41"/>
      <c r="AE170" s="41"/>
      <c r="AF170" s="41"/>
      <c r="AG170" s="41"/>
      <c r="AH170" s="41"/>
      <c r="AI170" s="41"/>
      <c r="AJ170" s="41"/>
      <c r="AK170" s="41"/>
      <c r="AL170" s="41"/>
      <c r="AM170" s="41"/>
      <c r="AN170" s="41"/>
      <c r="AO170" s="41"/>
      <c r="AP170" s="41"/>
      <c r="AQ170" s="41"/>
      <c r="AR170" s="41"/>
      <c r="AS170" s="41"/>
      <c r="AT170" s="41"/>
      <c r="AU170" s="41"/>
      <c r="AV170" s="41"/>
      <c r="AW170" s="41"/>
      <c r="AX170" s="41"/>
      <c r="AY170" s="41"/>
      <c r="AZ170" s="41"/>
      <c r="BA170" s="41"/>
      <c r="BB170" s="41"/>
      <c r="BC170" s="41"/>
      <c r="BD170" s="41"/>
      <c r="BE170" s="41"/>
      <c r="BF170" s="41"/>
      <c r="BG170" s="41"/>
      <c r="BH170" s="41"/>
      <c r="BI170" s="41"/>
      <c r="BJ170" s="41"/>
      <c r="BK170" s="41"/>
      <c r="BL170" s="41"/>
      <c r="BM170" s="41"/>
      <c r="BN170" s="41"/>
      <c r="BO170" s="41"/>
      <c r="BP170" s="41"/>
      <c r="BQ170" s="41"/>
      <c r="BR170" s="41"/>
      <c r="BS170" s="41"/>
      <c r="BT170" s="41"/>
      <c r="BU170" s="41"/>
      <c r="BV170" s="41"/>
      <c r="BW170" s="41"/>
      <c r="BX170" s="41"/>
      <c r="BY170" s="41"/>
      <c r="BZ170" s="41"/>
      <c r="CA170" s="41"/>
      <c r="CB170" s="41"/>
      <c r="CC170" s="41"/>
      <c r="CD170" s="41"/>
      <c r="CE170" s="41"/>
      <c r="CF170" s="41"/>
    </row>
    <row r="171" spans="1:84" x14ac:dyDescent="0.2">
      <c r="Y171" s="37"/>
      <c r="Z171" s="41"/>
      <c r="AA171" s="41"/>
      <c r="AB171" s="41"/>
      <c r="AC171" s="41"/>
      <c r="AD171" s="41"/>
      <c r="AE171" s="41"/>
      <c r="AF171" s="41"/>
      <c r="AG171" s="41"/>
      <c r="AH171" s="41"/>
      <c r="AI171" s="41"/>
      <c r="AJ171" s="41"/>
      <c r="AK171" s="41"/>
      <c r="AL171" s="41"/>
      <c r="AM171" s="41"/>
      <c r="AN171" s="41"/>
      <c r="AO171" s="41"/>
      <c r="AP171" s="41"/>
      <c r="AQ171" s="41"/>
      <c r="AR171" s="41"/>
      <c r="AS171" s="41"/>
      <c r="AT171" s="41"/>
      <c r="AU171" s="41"/>
      <c r="AV171" s="41"/>
      <c r="AW171" s="41"/>
      <c r="AX171" s="41"/>
      <c r="AY171" s="41"/>
      <c r="AZ171" s="41"/>
      <c r="BA171" s="41"/>
      <c r="BB171" s="41"/>
      <c r="BC171" s="41"/>
      <c r="BD171" s="41"/>
      <c r="BE171" s="41"/>
      <c r="BF171" s="41"/>
      <c r="BG171" s="41"/>
      <c r="BH171" s="41"/>
      <c r="BI171" s="41"/>
      <c r="BJ171" s="41"/>
      <c r="BK171" s="41"/>
      <c r="BL171" s="41"/>
      <c r="BM171" s="41"/>
      <c r="BN171" s="41"/>
      <c r="BO171" s="41"/>
      <c r="BP171" s="41"/>
      <c r="BQ171" s="41"/>
      <c r="BR171" s="41"/>
      <c r="BS171" s="41"/>
      <c r="BT171" s="41"/>
      <c r="BU171" s="41"/>
      <c r="BV171" s="41"/>
      <c r="BW171" s="41"/>
      <c r="BX171" s="41"/>
      <c r="BY171" s="41"/>
      <c r="BZ171" s="41"/>
      <c r="CA171" s="41"/>
      <c r="CB171" s="41"/>
      <c r="CC171" s="41"/>
      <c r="CD171" s="41"/>
      <c r="CE171" s="41"/>
      <c r="CF171" s="41"/>
    </row>
    <row r="172" spans="1:84" x14ac:dyDescent="0.2">
      <c r="Y172" s="37"/>
      <c r="Z172" s="41"/>
      <c r="AA172" s="41"/>
      <c r="AB172" s="41"/>
      <c r="AC172" s="41"/>
      <c r="AD172" s="41"/>
      <c r="AE172" s="41"/>
      <c r="AF172" s="41"/>
      <c r="AG172" s="41"/>
      <c r="AH172" s="41"/>
      <c r="AI172" s="41"/>
      <c r="AJ172" s="41"/>
      <c r="AK172" s="41"/>
      <c r="AL172" s="41"/>
      <c r="AM172" s="41"/>
      <c r="AN172" s="41"/>
      <c r="AO172" s="41"/>
      <c r="AP172" s="41"/>
      <c r="AQ172" s="41"/>
      <c r="AR172" s="41"/>
      <c r="AS172" s="41"/>
      <c r="AT172" s="41"/>
      <c r="AU172" s="41"/>
      <c r="AV172" s="41"/>
      <c r="AW172" s="41"/>
      <c r="AX172" s="41"/>
      <c r="AY172" s="41"/>
      <c r="AZ172" s="41"/>
      <c r="BA172" s="41"/>
      <c r="BB172" s="41"/>
      <c r="BC172" s="41"/>
      <c r="BD172" s="41"/>
      <c r="BE172" s="41"/>
      <c r="BF172" s="41"/>
      <c r="BG172" s="41"/>
      <c r="BH172" s="41"/>
      <c r="BI172" s="41"/>
      <c r="BJ172" s="41"/>
      <c r="BK172" s="41"/>
      <c r="BL172" s="41"/>
      <c r="BM172" s="41"/>
      <c r="BN172" s="41"/>
      <c r="BO172" s="41"/>
      <c r="BP172" s="41"/>
      <c r="BQ172" s="41"/>
      <c r="BR172" s="41"/>
      <c r="BS172" s="41"/>
      <c r="BT172" s="41"/>
      <c r="BU172" s="41"/>
      <c r="BV172" s="41"/>
      <c r="BW172" s="41"/>
      <c r="BX172" s="41"/>
      <c r="BY172" s="41"/>
      <c r="BZ172" s="41"/>
      <c r="CA172" s="41"/>
      <c r="CB172" s="41"/>
      <c r="CC172" s="41"/>
      <c r="CD172" s="41"/>
      <c r="CE172" s="41"/>
      <c r="CF172" s="41"/>
    </row>
    <row r="173" spans="1:84" x14ac:dyDescent="0.2">
      <c r="Y173" s="37"/>
      <c r="Z173" s="41"/>
      <c r="AA173" s="41"/>
      <c r="AB173" s="41"/>
      <c r="AC173" s="41"/>
      <c r="AD173" s="41"/>
      <c r="AE173" s="41"/>
      <c r="AF173" s="41"/>
      <c r="AG173" s="41"/>
      <c r="AH173" s="41"/>
      <c r="AI173" s="41"/>
      <c r="AJ173" s="41"/>
      <c r="AK173" s="41"/>
      <c r="AL173" s="41"/>
      <c r="AM173" s="41"/>
      <c r="AN173" s="41"/>
      <c r="AO173" s="41"/>
      <c r="AP173" s="41"/>
      <c r="AQ173" s="41"/>
      <c r="AR173" s="41"/>
      <c r="AS173" s="41"/>
      <c r="AT173" s="41"/>
      <c r="AU173" s="41"/>
      <c r="AV173" s="41"/>
      <c r="AW173" s="41"/>
      <c r="AX173" s="41"/>
      <c r="AY173" s="41"/>
      <c r="AZ173" s="41"/>
      <c r="BA173" s="41"/>
      <c r="BB173" s="41"/>
      <c r="BC173" s="41"/>
      <c r="BD173" s="41"/>
      <c r="BE173" s="41"/>
      <c r="BF173" s="41"/>
      <c r="BG173" s="41"/>
      <c r="BH173" s="41"/>
      <c r="BI173" s="41"/>
      <c r="BJ173" s="41"/>
      <c r="BK173" s="41"/>
      <c r="BL173" s="41"/>
      <c r="BM173" s="41"/>
      <c r="BN173" s="41"/>
      <c r="BO173" s="41"/>
      <c r="BP173" s="41"/>
      <c r="BQ173" s="41"/>
      <c r="BR173" s="41"/>
      <c r="BS173" s="41"/>
      <c r="BT173" s="41"/>
      <c r="BU173" s="41"/>
      <c r="BV173" s="41"/>
      <c r="BW173" s="41"/>
      <c r="BX173" s="41"/>
      <c r="BY173" s="41"/>
      <c r="BZ173" s="41"/>
      <c r="CA173" s="41"/>
      <c r="CB173" s="41"/>
      <c r="CC173" s="41"/>
      <c r="CD173" s="41"/>
      <c r="CE173" s="41"/>
      <c r="CF173" s="41"/>
    </row>
    <row r="174" spans="1:84" x14ac:dyDescent="0.2">
      <c r="Y174" s="37"/>
      <c r="Z174" s="41"/>
      <c r="AA174" s="41"/>
      <c r="AB174" s="41"/>
      <c r="AC174" s="41"/>
      <c r="AD174" s="41"/>
      <c r="AE174" s="41"/>
      <c r="AF174" s="41"/>
      <c r="AG174" s="41"/>
      <c r="AH174" s="41"/>
      <c r="AI174" s="41"/>
      <c r="AJ174" s="41"/>
      <c r="AK174" s="41"/>
      <c r="AL174" s="41"/>
      <c r="AM174" s="41"/>
      <c r="AN174" s="41"/>
      <c r="AO174" s="41"/>
      <c r="AP174" s="41"/>
      <c r="AQ174" s="41"/>
      <c r="AR174" s="41"/>
      <c r="AS174" s="41"/>
      <c r="AT174" s="41"/>
      <c r="AU174" s="41"/>
      <c r="AV174" s="41"/>
      <c r="AW174" s="41"/>
      <c r="AX174" s="41"/>
      <c r="AY174" s="41"/>
      <c r="AZ174" s="41"/>
      <c r="BA174" s="41"/>
      <c r="BB174" s="41"/>
      <c r="BC174" s="41"/>
      <c r="BD174" s="41"/>
      <c r="BE174" s="41"/>
      <c r="BF174" s="41"/>
      <c r="BG174" s="41"/>
      <c r="BH174" s="41"/>
      <c r="BI174" s="41"/>
      <c r="BJ174" s="41"/>
      <c r="BK174" s="41"/>
      <c r="BL174" s="41"/>
      <c r="BM174" s="41"/>
      <c r="BN174" s="41"/>
      <c r="BO174" s="41"/>
      <c r="BP174" s="41"/>
      <c r="BQ174" s="41"/>
      <c r="BR174" s="41"/>
      <c r="BS174" s="41"/>
      <c r="BT174" s="41"/>
      <c r="BU174" s="41"/>
      <c r="BV174" s="41"/>
      <c r="BW174" s="41"/>
      <c r="BX174" s="41"/>
      <c r="BY174" s="41"/>
      <c r="BZ174" s="41"/>
      <c r="CA174" s="41"/>
      <c r="CB174" s="41"/>
      <c r="CC174" s="41"/>
      <c r="CD174" s="41"/>
      <c r="CE174" s="41"/>
      <c r="CF174" s="41"/>
    </row>
    <row r="175" spans="1:84" x14ac:dyDescent="0.2">
      <c r="Y175" s="37"/>
      <c r="Z175" s="41"/>
      <c r="AA175" s="41"/>
      <c r="AB175" s="41"/>
      <c r="AC175" s="41"/>
      <c r="AD175" s="41"/>
      <c r="AE175" s="41"/>
      <c r="AF175" s="41"/>
      <c r="AG175" s="41"/>
      <c r="AH175" s="41"/>
      <c r="AI175" s="41"/>
      <c r="AJ175" s="41"/>
      <c r="AK175" s="41"/>
      <c r="AL175" s="41"/>
      <c r="AM175" s="41"/>
      <c r="AN175" s="41"/>
      <c r="AO175" s="41"/>
      <c r="AP175" s="41"/>
      <c r="AQ175" s="41"/>
      <c r="AR175" s="41"/>
      <c r="AS175" s="41"/>
      <c r="AT175" s="41"/>
      <c r="AU175" s="41"/>
      <c r="AV175" s="41"/>
      <c r="AW175" s="41"/>
      <c r="AX175" s="41"/>
      <c r="AY175" s="41"/>
      <c r="AZ175" s="41"/>
      <c r="BA175" s="41"/>
      <c r="BB175" s="41"/>
      <c r="BC175" s="41"/>
      <c r="BD175" s="41"/>
      <c r="BE175" s="41"/>
      <c r="BF175" s="41"/>
      <c r="BG175" s="41"/>
      <c r="BH175" s="41"/>
      <c r="BI175" s="41"/>
      <c r="BJ175" s="41"/>
      <c r="BK175" s="41"/>
      <c r="BL175" s="41"/>
      <c r="BM175" s="41"/>
      <c r="BN175" s="41"/>
      <c r="BO175" s="41"/>
      <c r="BP175" s="41"/>
      <c r="BQ175" s="41"/>
      <c r="BR175" s="41"/>
      <c r="BS175" s="41"/>
      <c r="BT175" s="41"/>
      <c r="BU175" s="41"/>
      <c r="BV175" s="41"/>
      <c r="BW175" s="41"/>
      <c r="BX175" s="41"/>
      <c r="BY175" s="41"/>
      <c r="BZ175" s="41"/>
      <c r="CA175" s="41"/>
      <c r="CB175" s="41"/>
      <c r="CC175" s="41"/>
      <c r="CD175" s="41"/>
      <c r="CE175" s="41"/>
      <c r="CF175" s="41"/>
    </row>
    <row r="176" spans="1:84" x14ac:dyDescent="0.2">
      <c r="Y176" s="37"/>
      <c r="Z176" s="41"/>
      <c r="AA176" s="41"/>
      <c r="AB176" s="41"/>
      <c r="AC176" s="41"/>
      <c r="AD176" s="41"/>
      <c r="AE176" s="41"/>
      <c r="AF176" s="41"/>
      <c r="AG176" s="41"/>
      <c r="AH176" s="41"/>
      <c r="AI176" s="41"/>
      <c r="AJ176" s="41"/>
      <c r="AK176" s="41"/>
      <c r="AL176" s="41"/>
      <c r="AM176" s="41"/>
      <c r="AN176" s="41"/>
      <c r="AO176" s="41"/>
      <c r="AP176" s="41"/>
      <c r="AQ176" s="41"/>
      <c r="AR176" s="41"/>
      <c r="AS176" s="41"/>
      <c r="AT176" s="41"/>
      <c r="AU176" s="41"/>
      <c r="AV176" s="41"/>
      <c r="AW176" s="41"/>
      <c r="AX176" s="41"/>
      <c r="AY176" s="41"/>
      <c r="AZ176" s="41"/>
      <c r="BA176" s="41"/>
      <c r="BB176" s="41"/>
      <c r="BC176" s="41"/>
      <c r="BD176" s="41"/>
      <c r="BE176" s="41"/>
      <c r="BF176" s="41"/>
      <c r="BG176" s="41"/>
      <c r="BH176" s="41"/>
      <c r="BI176" s="41"/>
      <c r="BJ176" s="41"/>
      <c r="BK176" s="41"/>
      <c r="BL176" s="41"/>
      <c r="BM176" s="41"/>
      <c r="BN176" s="41"/>
      <c r="BO176" s="41"/>
      <c r="BP176" s="41"/>
      <c r="BQ176" s="41"/>
      <c r="BR176" s="41"/>
      <c r="BS176" s="41"/>
      <c r="BT176" s="41"/>
      <c r="BU176" s="41"/>
      <c r="BV176" s="41"/>
      <c r="BW176" s="41"/>
      <c r="BX176" s="41"/>
      <c r="BY176" s="41"/>
      <c r="BZ176" s="41"/>
      <c r="CA176" s="41"/>
      <c r="CB176" s="41"/>
      <c r="CC176" s="41"/>
      <c r="CD176" s="41"/>
      <c r="CE176" s="41"/>
      <c r="CF176" s="41"/>
    </row>
    <row r="177" spans="25:84" x14ac:dyDescent="0.2">
      <c r="Y177" s="37"/>
      <c r="Z177" s="41"/>
      <c r="AA177" s="41"/>
      <c r="AB177" s="41"/>
      <c r="AC177" s="41"/>
      <c r="AD177" s="41"/>
      <c r="AE177" s="41"/>
      <c r="AF177" s="41"/>
      <c r="AG177" s="41"/>
      <c r="AH177" s="41"/>
      <c r="AI177" s="41"/>
      <c r="AJ177" s="41"/>
      <c r="AK177" s="41"/>
      <c r="AL177" s="41"/>
      <c r="AM177" s="41"/>
      <c r="AN177" s="41"/>
      <c r="AO177" s="41"/>
      <c r="AP177" s="41"/>
      <c r="AQ177" s="41"/>
      <c r="AR177" s="41"/>
      <c r="AS177" s="41"/>
      <c r="AT177" s="41"/>
      <c r="AU177" s="41"/>
      <c r="AV177" s="41"/>
      <c r="AW177" s="41"/>
      <c r="AX177" s="41"/>
      <c r="AY177" s="41"/>
      <c r="AZ177" s="41"/>
      <c r="BA177" s="41"/>
      <c r="BB177" s="41"/>
      <c r="BC177" s="41"/>
      <c r="BD177" s="41"/>
      <c r="BE177" s="41"/>
      <c r="BF177" s="41"/>
      <c r="BG177" s="41"/>
      <c r="BH177" s="41"/>
      <c r="BI177" s="41"/>
      <c r="BJ177" s="41"/>
      <c r="BK177" s="41"/>
      <c r="BL177" s="41"/>
      <c r="BM177" s="41"/>
      <c r="BN177" s="41"/>
      <c r="BO177" s="41"/>
      <c r="BP177" s="41"/>
      <c r="BQ177" s="41"/>
      <c r="BR177" s="41"/>
      <c r="BS177" s="41"/>
      <c r="BT177" s="41"/>
      <c r="BU177" s="41"/>
      <c r="BV177" s="41"/>
      <c r="BW177" s="41"/>
      <c r="BX177" s="41"/>
      <c r="BY177" s="41"/>
      <c r="BZ177" s="41"/>
      <c r="CA177" s="41"/>
      <c r="CB177" s="41"/>
      <c r="CC177" s="41"/>
      <c r="CD177" s="41"/>
      <c r="CE177" s="41"/>
      <c r="CF177" s="41"/>
    </row>
    <row r="178" spans="25:84" x14ac:dyDescent="0.2">
      <c r="Y178" s="37"/>
      <c r="Z178" s="41"/>
      <c r="AA178" s="41"/>
      <c r="AB178" s="41"/>
      <c r="AC178" s="41"/>
      <c r="AD178" s="41"/>
      <c r="AE178" s="41"/>
      <c r="AF178" s="41"/>
      <c r="AG178" s="41"/>
      <c r="AH178" s="41"/>
      <c r="AI178" s="41"/>
      <c r="AJ178" s="41"/>
      <c r="AK178" s="41"/>
      <c r="AL178" s="41"/>
      <c r="AM178" s="41"/>
      <c r="AN178" s="41"/>
      <c r="AO178" s="41"/>
      <c r="AP178" s="41"/>
      <c r="AQ178" s="41"/>
      <c r="AR178" s="41"/>
      <c r="AS178" s="41"/>
      <c r="AT178" s="41"/>
      <c r="AU178" s="41"/>
      <c r="AV178" s="41"/>
      <c r="AW178" s="41"/>
      <c r="AX178" s="41"/>
      <c r="AY178" s="41"/>
      <c r="AZ178" s="41"/>
      <c r="BA178" s="41"/>
      <c r="BB178" s="41"/>
      <c r="BC178" s="41"/>
      <c r="BD178" s="41"/>
      <c r="BE178" s="41"/>
      <c r="BF178" s="41"/>
      <c r="BG178" s="41"/>
      <c r="BH178" s="41"/>
      <c r="BI178" s="41"/>
      <c r="BJ178" s="41"/>
      <c r="BK178" s="41"/>
      <c r="BL178" s="41"/>
      <c r="BM178" s="41"/>
      <c r="BN178" s="41"/>
      <c r="BO178" s="41"/>
      <c r="BP178" s="41"/>
      <c r="BQ178" s="41"/>
      <c r="BR178" s="41"/>
      <c r="BS178" s="41"/>
      <c r="BT178" s="41"/>
      <c r="BU178" s="41"/>
      <c r="BV178" s="41"/>
      <c r="BW178" s="41"/>
      <c r="BX178" s="41"/>
      <c r="BY178" s="41"/>
      <c r="BZ178" s="41"/>
      <c r="CA178" s="41"/>
      <c r="CB178" s="41"/>
      <c r="CC178" s="41"/>
      <c r="CD178" s="41"/>
      <c r="CE178" s="41"/>
      <c r="CF178" s="41"/>
    </row>
    <row r="179" spans="25:84" x14ac:dyDescent="0.2">
      <c r="Y179" s="37"/>
      <c r="Z179" s="41"/>
      <c r="AA179" s="41"/>
      <c r="AB179" s="41"/>
      <c r="AC179" s="41"/>
      <c r="AD179" s="41"/>
      <c r="AE179" s="41"/>
      <c r="AF179" s="41"/>
      <c r="AG179" s="41"/>
      <c r="AH179" s="41"/>
      <c r="AI179" s="41"/>
      <c r="AJ179" s="41"/>
      <c r="AK179" s="41"/>
      <c r="AL179" s="41"/>
      <c r="AM179" s="41"/>
      <c r="AN179" s="41"/>
      <c r="AO179" s="41"/>
      <c r="AP179" s="41"/>
      <c r="AQ179" s="41"/>
      <c r="AR179" s="41"/>
      <c r="AS179" s="41"/>
      <c r="AT179" s="41"/>
      <c r="AU179" s="41"/>
      <c r="AV179" s="41"/>
      <c r="AW179" s="41"/>
      <c r="AX179" s="41"/>
      <c r="AY179" s="41"/>
      <c r="AZ179" s="41"/>
      <c r="BA179" s="41"/>
      <c r="BB179" s="41"/>
      <c r="BC179" s="41"/>
      <c r="BD179" s="41"/>
      <c r="BE179" s="41"/>
      <c r="BF179" s="41"/>
      <c r="BG179" s="41"/>
      <c r="BH179" s="41"/>
      <c r="BI179" s="41"/>
      <c r="BJ179" s="41"/>
      <c r="BK179" s="41"/>
      <c r="BL179" s="41"/>
      <c r="BM179" s="41"/>
      <c r="BN179" s="41"/>
      <c r="BO179" s="41"/>
      <c r="BP179" s="41"/>
      <c r="BQ179" s="41"/>
      <c r="BR179" s="41"/>
      <c r="BS179" s="41"/>
      <c r="BT179" s="41"/>
      <c r="BU179" s="41"/>
      <c r="BV179" s="41"/>
      <c r="BW179" s="41"/>
      <c r="BX179" s="41"/>
      <c r="BY179" s="41"/>
      <c r="BZ179" s="41"/>
      <c r="CA179" s="41"/>
      <c r="CB179" s="41"/>
      <c r="CC179" s="41"/>
      <c r="CD179" s="41"/>
      <c r="CE179" s="41"/>
      <c r="CF179" s="41"/>
    </row>
    <row r="180" spans="25:84" x14ac:dyDescent="0.2">
      <c r="Y180" s="37"/>
      <c r="Z180" s="41"/>
      <c r="AA180" s="41"/>
      <c r="AB180" s="41"/>
      <c r="AC180" s="41"/>
      <c r="AD180" s="41"/>
      <c r="AE180" s="41"/>
      <c r="AF180" s="41"/>
      <c r="AG180" s="41"/>
      <c r="AH180" s="41"/>
      <c r="AI180" s="41"/>
      <c r="AJ180" s="41"/>
      <c r="AK180" s="41"/>
      <c r="AL180" s="41"/>
      <c r="AM180" s="41"/>
      <c r="AN180" s="41"/>
      <c r="AO180" s="41"/>
      <c r="AP180" s="41"/>
      <c r="AQ180" s="41"/>
      <c r="AR180" s="41"/>
      <c r="AS180" s="41"/>
      <c r="AT180" s="41"/>
      <c r="AU180" s="41"/>
      <c r="AV180" s="41"/>
      <c r="AW180" s="41"/>
      <c r="AX180" s="41"/>
      <c r="AY180" s="41"/>
      <c r="AZ180" s="41"/>
      <c r="BA180" s="41"/>
      <c r="BB180" s="41"/>
      <c r="BC180" s="41"/>
      <c r="BD180" s="41"/>
      <c r="BE180" s="41"/>
      <c r="BF180" s="41"/>
      <c r="BG180" s="41"/>
      <c r="BH180" s="41"/>
      <c r="BI180" s="41"/>
      <c r="BJ180" s="41"/>
      <c r="BK180" s="41"/>
      <c r="BL180" s="41"/>
      <c r="BM180" s="41"/>
      <c r="BN180" s="41"/>
      <c r="BO180" s="41"/>
      <c r="BP180" s="41"/>
      <c r="BQ180" s="41"/>
      <c r="BR180" s="41"/>
      <c r="BS180" s="41"/>
      <c r="BT180" s="41"/>
      <c r="BU180" s="41"/>
      <c r="BV180" s="41"/>
      <c r="BW180" s="41"/>
      <c r="BX180" s="41"/>
      <c r="BY180" s="41"/>
      <c r="BZ180" s="41"/>
      <c r="CA180" s="41"/>
      <c r="CB180" s="41"/>
      <c r="CC180" s="41"/>
      <c r="CD180" s="41"/>
      <c r="CE180" s="41"/>
      <c r="CF180" s="41"/>
    </row>
    <row r="181" spans="25:84" x14ac:dyDescent="0.2">
      <c r="Y181" s="37"/>
      <c r="Z181" s="41"/>
      <c r="AA181" s="41"/>
      <c r="AB181" s="41"/>
      <c r="AC181" s="41"/>
      <c r="AD181" s="41"/>
      <c r="AE181" s="41"/>
      <c r="AF181" s="41"/>
      <c r="AG181" s="41"/>
      <c r="AH181" s="41"/>
      <c r="AI181" s="41"/>
      <c r="AJ181" s="41"/>
      <c r="AK181" s="41"/>
      <c r="AL181" s="41"/>
      <c r="AM181" s="41"/>
      <c r="AN181" s="41"/>
      <c r="AO181" s="41"/>
      <c r="AP181" s="41"/>
      <c r="AQ181" s="41"/>
      <c r="AR181" s="41"/>
      <c r="AS181" s="41"/>
      <c r="AT181" s="41"/>
      <c r="AU181" s="41"/>
      <c r="AV181" s="41"/>
      <c r="AW181" s="41"/>
      <c r="AX181" s="41"/>
      <c r="AY181" s="41"/>
      <c r="AZ181" s="41"/>
      <c r="BA181" s="41"/>
      <c r="BB181" s="41"/>
      <c r="BC181" s="41"/>
      <c r="BD181" s="41"/>
      <c r="BE181" s="41"/>
      <c r="BF181" s="41"/>
      <c r="BG181" s="41"/>
      <c r="BH181" s="41"/>
      <c r="BI181" s="41"/>
      <c r="BJ181" s="41"/>
      <c r="BK181" s="41"/>
      <c r="BL181" s="41"/>
      <c r="BM181" s="41"/>
      <c r="BN181" s="41"/>
      <c r="BO181" s="41"/>
      <c r="BP181" s="41"/>
      <c r="BQ181" s="41"/>
      <c r="BR181" s="41"/>
      <c r="BS181" s="41"/>
      <c r="BT181" s="41"/>
      <c r="BU181" s="41"/>
      <c r="BV181" s="41"/>
      <c r="BW181" s="41"/>
      <c r="BX181" s="41"/>
      <c r="BY181" s="41"/>
      <c r="BZ181" s="41"/>
      <c r="CA181" s="41"/>
      <c r="CB181" s="41"/>
      <c r="CC181" s="41"/>
      <c r="CD181" s="41"/>
      <c r="CE181" s="41"/>
      <c r="CF181" s="41"/>
    </row>
    <row r="182" spans="25:84" x14ac:dyDescent="0.2">
      <c r="Y182" s="37"/>
      <c r="Z182" s="41"/>
      <c r="AA182" s="41"/>
      <c r="AB182" s="41"/>
      <c r="AC182" s="41"/>
      <c r="AD182" s="41"/>
      <c r="AE182" s="41"/>
      <c r="AF182" s="41"/>
      <c r="AG182" s="41"/>
      <c r="AH182" s="41"/>
      <c r="AI182" s="41"/>
      <c r="AJ182" s="41"/>
      <c r="AK182" s="41"/>
      <c r="AL182" s="41"/>
      <c r="AM182" s="41"/>
      <c r="AN182" s="41"/>
      <c r="AO182" s="41"/>
      <c r="AP182" s="41"/>
      <c r="AQ182" s="41"/>
      <c r="AR182" s="41"/>
      <c r="AS182" s="41"/>
      <c r="AT182" s="41"/>
      <c r="AU182" s="41"/>
      <c r="AV182" s="41"/>
      <c r="AW182" s="41"/>
      <c r="AX182" s="41"/>
      <c r="AY182" s="41"/>
      <c r="AZ182" s="41"/>
      <c r="BA182" s="41"/>
      <c r="BB182" s="41"/>
      <c r="BC182" s="41"/>
      <c r="BD182" s="41"/>
      <c r="BE182" s="41"/>
      <c r="BF182" s="41"/>
      <c r="BG182" s="41"/>
      <c r="BH182" s="41"/>
      <c r="BI182" s="41"/>
      <c r="BJ182" s="41"/>
      <c r="BK182" s="41"/>
      <c r="BL182" s="41"/>
      <c r="BM182" s="41"/>
      <c r="BN182" s="41"/>
      <c r="BO182" s="41"/>
      <c r="BP182" s="41"/>
      <c r="BQ182" s="41"/>
      <c r="BR182" s="41"/>
      <c r="BS182" s="41"/>
      <c r="BT182" s="41"/>
      <c r="BU182" s="41"/>
      <c r="BV182" s="41"/>
      <c r="BW182" s="41"/>
      <c r="BX182" s="41"/>
      <c r="BY182" s="41"/>
      <c r="BZ182" s="41"/>
      <c r="CA182" s="41"/>
      <c r="CB182" s="41"/>
      <c r="CC182" s="41"/>
      <c r="CD182" s="41"/>
      <c r="CE182" s="41"/>
      <c r="CF182" s="41"/>
    </row>
    <row r="183" spans="25:84" x14ac:dyDescent="0.2">
      <c r="Y183" s="37"/>
      <c r="Z183" s="41"/>
      <c r="AA183" s="41"/>
      <c r="AB183" s="41"/>
      <c r="AC183" s="41"/>
      <c r="AD183" s="41"/>
      <c r="AE183" s="41"/>
      <c r="AF183" s="41"/>
      <c r="AG183" s="41"/>
      <c r="AH183" s="41"/>
      <c r="AI183" s="41"/>
      <c r="AJ183" s="41"/>
      <c r="AK183" s="41"/>
      <c r="AL183" s="41"/>
      <c r="AM183" s="41"/>
      <c r="AN183" s="41"/>
      <c r="AO183" s="41"/>
      <c r="AP183" s="41"/>
      <c r="AQ183" s="41"/>
      <c r="AR183" s="41"/>
      <c r="AS183" s="41"/>
      <c r="AT183" s="41"/>
      <c r="AU183" s="41"/>
      <c r="AV183" s="41"/>
      <c r="AW183" s="41"/>
      <c r="AX183" s="41"/>
      <c r="AY183" s="41"/>
      <c r="AZ183" s="41"/>
      <c r="BA183" s="41"/>
      <c r="BB183" s="41"/>
      <c r="BC183" s="41"/>
      <c r="BD183" s="41"/>
      <c r="BE183" s="41"/>
      <c r="BF183" s="41"/>
      <c r="BG183" s="41"/>
      <c r="BH183" s="41"/>
      <c r="BI183" s="41"/>
      <c r="BJ183" s="41"/>
      <c r="BK183" s="41"/>
      <c r="BL183" s="41"/>
      <c r="BM183" s="41"/>
      <c r="BN183" s="41"/>
      <c r="BO183" s="41"/>
      <c r="BP183" s="41"/>
      <c r="BQ183" s="41"/>
      <c r="BR183" s="41"/>
      <c r="BS183" s="41"/>
      <c r="BT183" s="41"/>
      <c r="BU183" s="41"/>
      <c r="BV183" s="41"/>
      <c r="BW183" s="41"/>
      <c r="BX183" s="41"/>
      <c r="BY183" s="41"/>
      <c r="BZ183" s="41"/>
      <c r="CA183" s="41"/>
      <c r="CB183" s="41"/>
      <c r="CC183" s="41"/>
      <c r="CD183" s="41"/>
      <c r="CE183" s="41"/>
      <c r="CF183" s="41"/>
    </row>
    <row r="184" spans="25:84" x14ac:dyDescent="0.2">
      <c r="Y184" s="37"/>
      <c r="Z184" s="41"/>
      <c r="AA184" s="41"/>
      <c r="AB184" s="41"/>
      <c r="AC184" s="41"/>
      <c r="AD184" s="41"/>
      <c r="AE184" s="41"/>
      <c r="AF184" s="41"/>
      <c r="AG184" s="41"/>
      <c r="AH184" s="41"/>
      <c r="AI184" s="41"/>
      <c r="AJ184" s="41"/>
      <c r="AK184" s="41"/>
      <c r="AL184" s="41"/>
      <c r="AM184" s="41"/>
      <c r="AN184" s="41"/>
      <c r="AO184" s="41"/>
      <c r="AP184" s="41"/>
      <c r="AQ184" s="41"/>
      <c r="AR184" s="41"/>
      <c r="AS184" s="41"/>
      <c r="AT184" s="41"/>
      <c r="AU184" s="41"/>
      <c r="AV184" s="41"/>
      <c r="AW184" s="41"/>
      <c r="AX184" s="41"/>
      <c r="AY184" s="41"/>
      <c r="AZ184" s="41"/>
      <c r="BA184" s="41"/>
      <c r="BB184" s="41"/>
      <c r="BC184" s="41"/>
      <c r="BD184" s="41"/>
      <c r="BE184" s="41"/>
      <c r="BF184" s="41"/>
      <c r="BG184" s="41"/>
      <c r="BH184" s="41"/>
      <c r="BI184" s="41"/>
      <c r="BJ184" s="41"/>
      <c r="BK184" s="41"/>
      <c r="BL184" s="41"/>
      <c r="BM184" s="41"/>
      <c r="BN184" s="41"/>
      <c r="BO184" s="41"/>
      <c r="BP184" s="41"/>
      <c r="BQ184" s="41"/>
      <c r="BR184" s="41"/>
      <c r="BS184" s="41"/>
      <c r="BT184" s="41"/>
      <c r="BU184" s="41"/>
      <c r="BV184" s="41"/>
      <c r="BW184" s="41"/>
      <c r="BX184" s="41"/>
      <c r="BY184" s="41"/>
      <c r="BZ184" s="41"/>
      <c r="CA184" s="41"/>
      <c r="CB184" s="41"/>
      <c r="CC184" s="41"/>
      <c r="CD184" s="41"/>
      <c r="CE184" s="41"/>
      <c r="CF184" s="41"/>
    </row>
    <row r="185" spans="25:84" x14ac:dyDescent="0.2">
      <c r="Y185" s="37"/>
      <c r="Z185" s="41"/>
      <c r="AA185" s="41"/>
      <c r="AB185" s="41"/>
      <c r="AC185" s="41"/>
      <c r="AD185" s="41"/>
      <c r="AE185" s="41"/>
      <c r="AF185" s="41"/>
      <c r="AG185" s="41"/>
      <c r="AH185" s="41"/>
      <c r="AI185" s="41"/>
      <c r="AJ185" s="41"/>
      <c r="AK185" s="41"/>
      <c r="AL185" s="41"/>
      <c r="AM185" s="41"/>
      <c r="AN185" s="41"/>
      <c r="AO185" s="41"/>
      <c r="AP185" s="41"/>
      <c r="AQ185" s="41"/>
      <c r="AR185" s="41"/>
      <c r="AS185" s="41"/>
      <c r="AT185" s="41"/>
      <c r="AU185" s="41"/>
      <c r="AV185" s="41"/>
      <c r="AW185" s="41"/>
      <c r="AX185" s="41"/>
      <c r="AY185" s="41"/>
      <c r="AZ185" s="41"/>
      <c r="BA185" s="41"/>
      <c r="BB185" s="41"/>
      <c r="BC185" s="41"/>
      <c r="BD185" s="41"/>
      <c r="BE185" s="41"/>
      <c r="BF185" s="41"/>
      <c r="BG185" s="41"/>
      <c r="BH185" s="41"/>
      <c r="BI185" s="41"/>
      <c r="BJ185" s="41"/>
      <c r="BK185" s="41"/>
      <c r="BL185" s="41"/>
      <c r="BM185" s="41"/>
      <c r="BN185" s="41"/>
      <c r="BO185" s="41"/>
      <c r="BP185" s="41"/>
      <c r="BQ185" s="41"/>
      <c r="BR185" s="41"/>
      <c r="BS185" s="41"/>
      <c r="BT185" s="41"/>
      <c r="BU185" s="41"/>
      <c r="BV185" s="41"/>
      <c r="BW185" s="41"/>
      <c r="BX185" s="41"/>
      <c r="BY185" s="41"/>
      <c r="BZ185" s="41"/>
      <c r="CA185" s="41"/>
      <c r="CB185" s="41"/>
      <c r="CC185" s="41"/>
      <c r="CD185" s="41"/>
      <c r="CE185" s="41"/>
      <c r="CF185" s="41"/>
    </row>
    <row r="186" spans="25:84" x14ac:dyDescent="0.2">
      <c r="Y186" s="37"/>
      <c r="Z186" s="41"/>
      <c r="AA186" s="41"/>
      <c r="AB186" s="41"/>
      <c r="AC186" s="41"/>
      <c r="AD186" s="41"/>
      <c r="AE186" s="41"/>
      <c r="AF186" s="41"/>
      <c r="AG186" s="41"/>
      <c r="AH186" s="41"/>
      <c r="AI186" s="41"/>
      <c r="AJ186" s="41"/>
      <c r="AK186" s="41"/>
      <c r="AL186" s="41"/>
      <c r="AM186" s="41"/>
      <c r="AN186" s="41"/>
      <c r="AO186" s="41"/>
      <c r="AP186" s="41"/>
      <c r="AQ186" s="41"/>
      <c r="AR186" s="41"/>
      <c r="AS186" s="41"/>
      <c r="AT186" s="41"/>
      <c r="AU186" s="41"/>
      <c r="AV186" s="41"/>
      <c r="AW186" s="41"/>
      <c r="AX186" s="41"/>
      <c r="AY186" s="41"/>
      <c r="AZ186" s="41"/>
      <c r="BA186" s="41"/>
      <c r="BB186" s="41"/>
      <c r="BC186" s="41"/>
      <c r="BD186" s="41"/>
      <c r="BE186" s="41"/>
      <c r="BF186" s="41"/>
      <c r="BG186" s="41"/>
      <c r="BH186" s="41"/>
      <c r="BI186" s="41"/>
      <c r="BJ186" s="41"/>
      <c r="BK186" s="41"/>
      <c r="BL186" s="41"/>
      <c r="BM186" s="41"/>
      <c r="BN186" s="41"/>
      <c r="BO186" s="41"/>
      <c r="BP186" s="41"/>
      <c r="BQ186" s="41"/>
      <c r="BR186" s="41"/>
      <c r="BS186" s="41"/>
      <c r="BT186" s="41"/>
      <c r="BU186" s="41"/>
      <c r="BV186" s="41"/>
      <c r="BW186" s="41"/>
      <c r="BX186" s="41"/>
      <c r="BY186" s="41"/>
      <c r="BZ186" s="41"/>
      <c r="CA186" s="41"/>
      <c r="CB186" s="41"/>
      <c r="CC186" s="41"/>
      <c r="CD186" s="41"/>
      <c r="CE186" s="41"/>
      <c r="CF186" s="41"/>
    </row>
    <row r="187" spans="25:84" x14ac:dyDescent="0.2">
      <c r="Y187" s="37"/>
      <c r="Z187" s="41"/>
      <c r="AA187" s="41"/>
      <c r="AB187" s="41"/>
      <c r="AC187" s="41"/>
      <c r="AD187" s="41"/>
      <c r="AE187" s="41"/>
      <c r="AF187" s="41"/>
      <c r="AG187" s="41"/>
      <c r="AH187" s="41"/>
      <c r="AI187" s="41"/>
      <c r="AJ187" s="41"/>
      <c r="AK187" s="41"/>
      <c r="AL187" s="41"/>
      <c r="AM187" s="41"/>
      <c r="AN187" s="41"/>
      <c r="AO187" s="41"/>
      <c r="AP187" s="41"/>
      <c r="AQ187" s="41"/>
      <c r="AR187" s="41"/>
      <c r="AS187" s="41"/>
      <c r="AT187" s="41"/>
      <c r="AU187" s="41"/>
      <c r="AV187" s="41"/>
      <c r="AW187" s="41"/>
      <c r="AX187" s="41"/>
      <c r="AY187" s="41"/>
      <c r="AZ187" s="41"/>
      <c r="BA187" s="41"/>
      <c r="BB187" s="41"/>
      <c r="BC187" s="41"/>
      <c r="BD187" s="41"/>
      <c r="BE187" s="41"/>
      <c r="BF187" s="41"/>
      <c r="BG187" s="41"/>
      <c r="BH187" s="41"/>
      <c r="BI187" s="41"/>
      <c r="BJ187" s="41"/>
      <c r="BK187" s="41"/>
      <c r="BL187" s="41"/>
      <c r="BM187" s="41"/>
      <c r="BN187" s="41"/>
      <c r="BO187" s="41"/>
      <c r="BP187" s="41"/>
      <c r="BQ187" s="41"/>
      <c r="BR187" s="41"/>
      <c r="BS187" s="41"/>
      <c r="BT187" s="41"/>
      <c r="BU187" s="41"/>
      <c r="BV187" s="41"/>
      <c r="BW187" s="41"/>
      <c r="BX187" s="41"/>
      <c r="BY187" s="41"/>
      <c r="BZ187" s="41"/>
      <c r="CA187" s="41"/>
      <c r="CB187" s="41"/>
      <c r="CC187" s="41"/>
      <c r="CD187" s="41"/>
      <c r="CE187" s="41"/>
      <c r="CF187" s="41"/>
    </row>
    <row r="188" spans="25:84" x14ac:dyDescent="0.2">
      <c r="Y188" s="37"/>
      <c r="Z188" s="41"/>
      <c r="AA188" s="41"/>
      <c r="AB188" s="41"/>
      <c r="AC188" s="41"/>
      <c r="AD188" s="41"/>
      <c r="AE188" s="41"/>
      <c r="AF188" s="41"/>
      <c r="AG188" s="41"/>
      <c r="AH188" s="41"/>
      <c r="AI188" s="41"/>
      <c r="AJ188" s="41"/>
      <c r="AK188" s="41"/>
      <c r="AL188" s="41"/>
      <c r="AM188" s="41"/>
      <c r="AN188" s="41"/>
      <c r="AO188" s="41"/>
      <c r="AP188" s="41"/>
      <c r="AQ188" s="41"/>
      <c r="AR188" s="41"/>
      <c r="AS188" s="41"/>
      <c r="AT188" s="41"/>
      <c r="AU188" s="41"/>
      <c r="AV188" s="41"/>
      <c r="AW188" s="41"/>
      <c r="AX188" s="41"/>
      <c r="AY188" s="41"/>
      <c r="AZ188" s="41"/>
      <c r="BA188" s="41"/>
      <c r="BB188" s="41"/>
      <c r="BC188" s="41"/>
      <c r="BD188" s="41"/>
      <c r="BE188" s="41"/>
      <c r="BF188" s="41"/>
      <c r="BG188" s="41"/>
      <c r="BH188" s="41"/>
      <c r="BI188" s="41"/>
      <c r="BJ188" s="41"/>
      <c r="BK188" s="41"/>
      <c r="BL188" s="41"/>
      <c r="BM188" s="41"/>
      <c r="BN188" s="41"/>
      <c r="BO188" s="41"/>
      <c r="BP188" s="41"/>
      <c r="BQ188" s="41"/>
      <c r="BR188" s="41"/>
      <c r="BS188" s="41"/>
      <c r="BT188" s="41"/>
      <c r="BU188" s="41"/>
      <c r="BV188" s="41"/>
      <c r="BW188" s="41"/>
      <c r="BX188" s="41"/>
      <c r="BY188" s="41"/>
      <c r="BZ188" s="41"/>
      <c r="CA188" s="41"/>
      <c r="CB188" s="41"/>
      <c r="CC188" s="41"/>
      <c r="CD188" s="41"/>
      <c r="CE188" s="41"/>
      <c r="CF188" s="41"/>
    </row>
    <row r="189" spans="25:84" x14ac:dyDescent="0.2">
      <c r="Y189" s="37"/>
      <c r="Z189" s="41"/>
      <c r="AA189" s="41"/>
      <c r="AB189" s="41"/>
      <c r="AC189" s="41"/>
      <c r="AD189" s="41"/>
      <c r="AE189" s="41"/>
      <c r="AF189" s="41"/>
      <c r="AG189" s="41"/>
      <c r="AH189" s="41"/>
      <c r="AI189" s="41"/>
      <c r="AJ189" s="41"/>
      <c r="AK189" s="41"/>
      <c r="AL189" s="41"/>
      <c r="AM189" s="41"/>
      <c r="AN189" s="41"/>
      <c r="AO189" s="41"/>
      <c r="AP189" s="41"/>
      <c r="AQ189" s="41"/>
      <c r="AR189" s="41"/>
      <c r="AS189" s="41"/>
      <c r="AT189" s="41"/>
      <c r="AU189" s="41"/>
      <c r="AV189" s="41"/>
      <c r="AW189" s="41"/>
      <c r="AX189" s="41"/>
      <c r="AY189" s="41"/>
      <c r="AZ189" s="41"/>
      <c r="BA189" s="41"/>
      <c r="BB189" s="41"/>
      <c r="BC189" s="41"/>
      <c r="BD189" s="41"/>
      <c r="BE189" s="41"/>
      <c r="BF189" s="41"/>
      <c r="BG189" s="41"/>
      <c r="BH189" s="41"/>
      <c r="BI189" s="41"/>
      <c r="BJ189" s="41"/>
      <c r="BK189" s="41"/>
      <c r="BL189" s="41"/>
      <c r="BM189" s="41"/>
      <c r="BN189" s="41"/>
      <c r="BO189" s="41"/>
      <c r="BP189" s="41"/>
      <c r="BQ189" s="41"/>
      <c r="BR189" s="41"/>
      <c r="BS189" s="41"/>
      <c r="BT189" s="41"/>
      <c r="BU189" s="41"/>
      <c r="BV189" s="41"/>
      <c r="BW189" s="41"/>
      <c r="BX189" s="41"/>
      <c r="BY189" s="41"/>
      <c r="BZ189" s="41"/>
      <c r="CA189" s="41"/>
      <c r="CB189" s="41"/>
      <c r="CC189" s="41"/>
      <c r="CD189" s="41"/>
      <c r="CE189" s="41"/>
      <c r="CF189" s="41"/>
    </row>
    <row r="190" spans="25:84" x14ac:dyDescent="0.2">
      <c r="Y190" s="37"/>
      <c r="Z190" s="41"/>
      <c r="AA190" s="41"/>
      <c r="AB190" s="41"/>
      <c r="AC190" s="41"/>
      <c r="AD190" s="41"/>
      <c r="AE190" s="41"/>
      <c r="AF190" s="41"/>
      <c r="AG190" s="41"/>
      <c r="AH190" s="41"/>
      <c r="AI190" s="41"/>
      <c r="AJ190" s="41"/>
      <c r="AK190" s="41"/>
      <c r="AL190" s="41"/>
      <c r="AM190" s="41"/>
      <c r="AN190" s="41"/>
      <c r="AO190" s="41"/>
      <c r="AP190" s="41"/>
      <c r="AQ190" s="41"/>
      <c r="AR190" s="41"/>
      <c r="AS190" s="41"/>
      <c r="AT190" s="41"/>
      <c r="AU190" s="41"/>
      <c r="AV190" s="41"/>
      <c r="AW190" s="41"/>
      <c r="AX190" s="41"/>
      <c r="AY190" s="41"/>
      <c r="AZ190" s="41"/>
      <c r="BA190" s="41"/>
      <c r="BB190" s="41"/>
      <c r="BC190" s="41"/>
      <c r="BD190" s="41"/>
      <c r="BE190" s="41"/>
      <c r="BF190" s="41"/>
      <c r="BG190" s="41"/>
      <c r="BH190" s="41"/>
      <c r="BI190" s="41"/>
      <c r="BJ190" s="41"/>
      <c r="BK190" s="41"/>
      <c r="BL190" s="41"/>
      <c r="BM190" s="41"/>
      <c r="BN190" s="41"/>
      <c r="BO190" s="41"/>
      <c r="BP190" s="41"/>
      <c r="BQ190" s="41"/>
      <c r="BR190" s="41"/>
      <c r="BS190" s="41"/>
      <c r="BT190" s="41"/>
      <c r="BU190" s="41"/>
      <c r="BV190" s="41"/>
      <c r="BW190" s="41"/>
      <c r="BX190" s="41"/>
      <c r="BY190" s="41"/>
      <c r="BZ190" s="41"/>
      <c r="CA190" s="41"/>
      <c r="CB190" s="41"/>
      <c r="CC190" s="41"/>
      <c r="CD190" s="41"/>
      <c r="CE190" s="41"/>
      <c r="CF190" s="41"/>
    </row>
    <row r="191" spans="25:84" x14ac:dyDescent="0.2">
      <c r="Y191" s="37"/>
      <c r="Z191" s="41"/>
      <c r="AA191" s="41"/>
      <c r="AB191" s="41"/>
      <c r="AC191" s="41"/>
      <c r="AD191" s="41"/>
      <c r="AE191" s="41"/>
      <c r="AF191" s="41"/>
      <c r="AG191" s="41"/>
      <c r="AH191" s="41"/>
      <c r="AI191" s="41"/>
      <c r="AJ191" s="41"/>
      <c r="AK191" s="41"/>
      <c r="AL191" s="41"/>
      <c r="AM191" s="41"/>
      <c r="AN191" s="41"/>
      <c r="AO191" s="41"/>
      <c r="AP191" s="41"/>
      <c r="AQ191" s="41"/>
      <c r="AR191" s="41"/>
      <c r="AS191" s="41"/>
      <c r="AT191" s="41"/>
      <c r="AU191" s="41"/>
      <c r="AV191" s="41"/>
      <c r="AW191" s="41"/>
      <c r="AX191" s="41"/>
      <c r="AY191" s="41"/>
      <c r="AZ191" s="41"/>
      <c r="BA191" s="41"/>
      <c r="BB191" s="41"/>
      <c r="BC191" s="41"/>
      <c r="BD191" s="41"/>
      <c r="BE191" s="41"/>
      <c r="BF191" s="41"/>
      <c r="BG191" s="41"/>
      <c r="BH191" s="41"/>
      <c r="BI191" s="41"/>
      <c r="BJ191" s="41"/>
      <c r="BK191" s="41"/>
      <c r="BL191" s="41"/>
      <c r="BM191" s="41"/>
      <c r="BN191" s="41"/>
      <c r="BO191" s="41"/>
      <c r="BP191" s="41"/>
      <c r="BQ191" s="41"/>
      <c r="BR191" s="41"/>
      <c r="BS191" s="41"/>
      <c r="BT191" s="41"/>
      <c r="BU191" s="41"/>
      <c r="BV191" s="41"/>
      <c r="BW191" s="41"/>
      <c r="BX191" s="41"/>
      <c r="BY191" s="41"/>
      <c r="BZ191" s="41"/>
      <c r="CA191" s="41"/>
      <c r="CB191" s="41"/>
      <c r="CC191" s="41"/>
      <c r="CD191" s="41"/>
      <c r="CE191" s="41"/>
      <c r="CF191" s="41"/>
    </row>
    <row r="192" spans="25:84" x14ac:dyDescent="0.2">
      <c r="Y192" s="37"/>
      <c r="Z192" s="41"/>
      <c r="AA192" s="41"/>
      <c r="AB192" s="41"/>
      <c r="AC192" s="41"/>
      <c r="AD192" s="41"/>
      <c r="AE192" s="41"/>
      <c r="AF192" s="41"/>
      <c r="AG192" s="41"/>
      <c r="AH192" s="41"/>
      <c r="AI192" s="41"/>
      <c r="AJ192" s="41"/>
      <c r="AK192" s="41"/>
      <c r="AL192" s="41"/>
      <c r="AM192" s="41"/>
      <c r="AN192" s="41"/>
      <c r="AO192" s="41"/>
      <c r="AP192" s="41"/>
      <c r="AQ192" s="41"/>
      <c r="AR192" s="41"/>
      <c r="AS192" s="41"/>
      <c r="AT192" s="41"/>
      <c r="AU192" s="41"/>
      <c r="AV192" s="41"/>
      <c r="AW192" s="41"/>
      <c r="AX192" s="41"/>
      <c r="AY192" s="41"/>
      <c r="AZ192" s="41"/>
      <c r="BA192" s="41"/>
      <c r="BB192" s="41"/>
      <c r="BC192" s="41"/>
      <c r="BD192" s="41"/>
      <c r="BE192" s="41"/>
      <c r="BF192" s="41"/>
      <c r="BG192" s="41"/>
      <c r="BH192" s="41"/>
      <c r="BI192" s="41"/>
      <c r="BJ192" s="41"/>
      <c r="BK192" s="41"/>
      <c r="BL192" s="41"/>
      <c r="BM192" s="41"/>
      <c r="BN192" s="41"/>
      <c r="BO192" s="41"/>
      <c r="BP192" s="41"/>
      <c r="BQ192" s="41"/>
      <c r="BR192" s="41"/>
      <c r="BS192" s="41"/>
      <c r="BT192" s="41"/>
      <c r="BU192" s="41"/>
      <c r="BV192" s="41"/>
      <c r="BW192" s="41"/>
      <c r="BX192" s="41"/>
      <c r="BY192" s="41"/>
      <c r="BZ192" s="41"/>
      <c r="CA192" s="41"/>
      <c r="CB192" s="41"/>
      <c r="CC192" s="41"/>
      <c r="CD192" s="41"/>
      <c r="CE192" s="41"/>
      <c r="CF192" s="41"/>
    </row>
    <row r="193" spans="25:84" x14ac:dyDescent="0.2">
      <c r="Y193" s="37"/>
      <c r="Z193" s="41"/>
      <c r="AA193" s="41"/>
      <c r="AB193" s="41"/>
      <c r="AC193" s="41"/>
      <c r="AD193" s="41"/>
      <c r="AE193" s="41"/>
      <c r="AF193" s="41"/>
      <c r="AG193" s="41"/>
      <c r="AH193" s="41"/>
      <c r="AI193" s="41"/>
      <c r="AJ193" s="41"/>
      <c r="AK193" s="41"/>
      <c r="AL193" s="41"/>
      <c r="AM193" s="41"/>
      <c r="AN193" s="41"/>
      <c r="AO193" s="41"/>
      <c r="AP193" s="41"/>
      <c r="AQ193" s="41"/>
      <c r="AR193" s="41"/>
      <c r="AS193" s="41"/>
      <c r="AT193" s="41"/>
      <c r="AU193" s="41"/>
      <c r="AV193" s="41"/>
      <c r="AW193" s="41"/>
      <c r="AX193" s="41"/>
      <c r="AY193" s="41"/>
      <c r="AZ193" s="41"/>
      <c r="BA193" s="41"/>
      <c r="BB193" s="41"/>
      <c r="BC193" s="41"/>
      <c r="BD193" s="41"/>
      <c r="BE193" s="41"/>
      <c r="BF193" s="41"/>
      <c r="BG193" s="41"/>
      <c r="BH193" s="41"/>
      <c r="BI193" s="41"/>
      <c r="BJ193" s="41"/>
      <c r="BK193" s="41"/>
      <c r="BL193" s="41"/>
      <c r="BM193" s="41"/>
      <c r="BN193" s="41"/>
      <c r="BO193" s="41"/>
      <c r="BP193" s="41"/>
      <c r="BQ193" s="41"/>
      <c r="BR193" s="41"/>
      <c r="BS193" s="41"/>
      <c r="BT193" s="41"/>
      <c r="BU193" s="41"/>
      <c r="BV193" s="41"/>
      <c r="BW193" s="41"/>
      <c r="BX193" s="41"/>
      <c r="BY193" s="41"/>
      <c r="BZ193" s="41"/>
      <c r="CA193" s="41"/>
      <c r="CB193" s="41"/>
      <c r="CC193" s="41"/>
      <c r="CD193" s="41"/>
      <c r="CE193" s="41"/>
      <c r="CF193" s="41"/>
    </row>
    <row r="194" spans="25:84" x14ac:dyDescent="0.2">
      <c r="Y194" s="37"/>
      <c r="Z194" s="41"/>
      <c r="AA194" s="41"/>
      <c r="AB194" s="41"/>
      <c r="AC194" s="41"/>
      <c r="AD194" s="41"/>
      <c r="AE194" s="41"/>
      <c r="AF194" s="41"/>
      <c r="AG194" s="41"/>
      <c r="AH194" s="41"/>
      <c r="AI194" s="41"/>
      <c r="AJ194" s="41"/>
      <c r="AK194" s="41"/>
      <c r="AL194" s="41"/>
      <c r="AM194" s="41"/>
      <c r="AN194" s="41"/>
      <c r="AO194" s="41"/>
      <c r="AP194" s="41"/>
      <c r="AQ194" s="41"/>
      <c r="AR194" s="41"/>
      <c r="AS194" s="41"/>
      <c r="AT194" s="41"/>
      <c r="AU194" s="41"/>
      <c r="AV194" s="41"/>
      <c r="AW194" s="41"/>
      <c r="AX194" s="41"/>
      <c r="AY194" s="41"/>
      <c r="AZ194" s="41"/>
      <c r="BA194" s="41"/>
      <c r="BB194" s="41"/>
      <c r="BC194" s="41"/>
      <c r="BD194" s="41"/>
      <c r="BE194" s="41"/>
      <c r="BF194" s="41"/>
      <c r="BG194" s="41"/>
      <c r="BH194" s="41"/>
      <c r="BI194" s="41"/>
      <c r="BJ194" s="41"/>
      <c r="BK194" s="41"/>
      <c r="BL194" s="41"/>
      <c r="BM194" s="41"/>
      <c r="BN194" s="41"/>
      <c r="BO194" s="41"/>
      <c r="BP194" s="41"/>
      <c r="BQ194" s="41"/>
      <c r="BR194" s="41"/>
      <c r="BS194" s="41"/>
      <c r="BT194" s="41"/>
      <c r="BU194" s="41"/>
      <c r="BV194" s="41"/>
      <c r="BW194" s="41"/>
      <c r="BX194" s="41"/>
      <c r="BY194" s="41"/>
      <c r="BZ194" s="41"/>
      <c r="CA194" s="41"/>
      <c r="CB194" s="41"/>
      <c r="CC194" s="41"/>
      <c r="CD194" s="41"/>
      <c r="CE194" s="41"/>
      <c r="CF194" s="41"/>
    </row>
    <row r="195" spans="25:84" x14ac:dyDescent="0.2">
      <c r="Y195" s="37"/>
      <c r="Z195" s="41"/>
      <c r="AA195" s="41"/>
      <c r="AB195" s="41"/>
      <c r="AC195" s="41"/>
      <c r="AD195" s="41"/>
      <c r="AE195" s="41"/>
      <c r="AF195" s="41"/>
      <c r="AG195" s="41"/>
      <c r="AH195" s="41"/>
      <c r="AI195" s="41"/>
      <c r="AJ195" s="41"/>
      <c r="AK195" s="41"/>
      <c r="AL195" s="41"/>
      <c r="AM195" s="41"/>
      <c r="AN195" s="41"/>
      <c r="AO195" s="41"/>
      <c r="AP195" s="41"/>
      <c r="AQ195" s="41"/>
      <c r="AR195" s="41"/>
      <c r="AS195" s="41"/>
      <c r="AT195" s="41"/>
      <c r="AU195" s="41"/>
      <c r="AV195" s="41"/>
      <c r="AW195" s="41"/>
      <c r="AX195" s="41"/>
      <c r="AY195" s="41"/>
      <c r="AZ195" s="41"/>
      <c r="BA195" s="41"/>
      <c r="BB195" s="41"/>
      <c r="BC195" s="41"/>
      <c r="BD195" s="41"/>
      <c r="BE195" s="41"/>
      <c r="BF195" s="41"/>
      <c r="BG195" s="41"/>
      <c r="BH195" s="41"/>
      <c r="BI195" s="41"/>
      <c r="BJ195" s="41"/>
      <c r="BK195" s="41"/>
      <c r="BL195" s="41"/>
      <c r="BM195" s="41"/>
      <c r="BN195" s="41"/>
      <c r="BO195" s="41"/>
      <c r="BP195" s="41"/>
      <c r="BQ195" s="41"/>
      <c r="BR195" s="41"/>
      <c r="BS195" s="41"/>
      <c r="BT195" s="41"/>
      <c r="BU195" s="41"/>
      <c r="BV195" s="41"/>
      <c r="BW195" s="41"/>
      <c r="BX195" s="41"/>
      <c r="BY195" s="41"/>
      <c r="BZ195" s="41"/>
      <c r="CA195" s="41"/>
      <c r="CB195" s="41"/>
      <c r="CC195" s="41"/>
      <c r="CD195" s="41"/>
      <c r="CE195" s="41"/>
      <c r="CF195" s="41"/>
    </row>
    <row r="196" spans="25:84" x14ac:dyDescent="0.2">
      <c r="Y196" s="37"/>
      <c r="Z196" s="41"/>
      <c r="AA196" s="41"/>
      <c r="AB196" s="41"/>
      <c r="AC196" s="41"/>
      <c r="AD196" s="41"/>
      <c r="AE196" s="41"/>
      <c r="AF196" s="41"/>
      <c r="AG196" s="41"/>
      <c r="AH196" s="41"/>
      <c r="AI196" s="41"/>
      <c r="AJ196" s="41"/>
      <c r="AK196" s="41"/>
      <c r="AL196" s="41"/>
      <c r="AM196" s="41"/>
      <c r="AN196" s="41"/>
      <c r="AO196" s="41"/>
      <c r="AP196" s="41"/>
      <c r="AQ196" s="41"/>
      <c r="AR196" s="41"/>
      <c r="AS196" s="41"/>
      <c r="AT196" s="41"/>
      <c r="AU196" s="41"/>
      <c r="AV196" s="41"/>
      <c r="AW196" s="41"/>
      <c r="AX196" s="41"/>
      <c r="AY196" s="41"/>
      <c r="AZ196" s="41"/>
      <c r="BA196" s="41"/>
      <c r="BB196" s="41"/>
      <c r="BC196" s="41"/>
      <c r="BD196" s="41"/>
      <c r="BE196" s="41"/>
      <c r="BF196" s="41"/>
      <c r="BG196" s="41"/>
      <c r="BH196" s="41"/>
      <c r="BI196" s="41"/>
      <c r="BJ196" s="41"/>
      <c r="BK196" s="41"/>
      <c r="BL196" s="41"/>
      <c r="BM196" s="41"/>
      <c r="BN196" s="41"/>
      <c r="BO196" s="41"/>
      <c r="BP196" s="41"/>
      <c r="BQ196" s="41"/>
      <c r="BR196" s="41"/>
      <c r="BS196" s="41"/>
      <c r="BT196" s="41"/>
      <c r="BU196" s="41"/>
      <c r="BV196" s="41"/>
      <c r="BW196" s="41"/>
      <c r="BX196" s="41"/>
      <c r="BY196" s="41"/>
      <c r="BZ196" s="41"/>
      <c r="CA196" s="41"/>
      <c r="CB196" s="41"/>
      <c r="CC196" s="41"/>
      <c r="CD196" s="41"/>
      <c r="CE196" s="41"/>
      <c r="CF196" s="41"/>
    </row>
    <row r="197" spans="25:84" x14ac:dyDescent="0.2">
      <c r="Y197" s="37"/>
      <c r="Z197" s="41"/>
      <c r="AA197" s="41"/>
      <c r="AB197" s="41"/>
      <c r="AC197" s="41"/>
      <c r="AD197" s="41"/>
      <c r="AE197" s="41"/>
      <c r="AF197" s="41"/>
      <c r="AG197" s="41"/>
      <c r="AH197" s="41"/>
      <c r="AI197" s="41"/>
      <c r="AJ197" s="41"/>
      <c r="AK197" s="41"/>
      <c r="AL197" s="41"/>
      <c r="AM197" s="41"/>
      <c r="AN197" s="41"/>
      <c r="AO197" s="41"/>
      <c r="AP197" s="41"/>
      <c r="AQ197" s="41"/>
      <c r="AR197" s="41"/>
      <c r="AS197" s="41"/>
      <c r="AT197" s="41"/>
      <c r="AU197" s="41"/>
      <c r="AV197" s="41"/>
      <c r="AW197" s="41"/>
      <c r="AX197" s="41"/>
      <c r="AY197" s="41"/>
      <c r="AZ197" s="41"/>
      <c r="BA197" s="41"/>
      <c r="BB197" s="41"/>
      <c r="BC197" s="41"/>
      <c r="BD197" s="41"/>
      <c r="BE197" s="41"/>
      <c r="BF197" s="41"/>
      <c r="BG197" s="41"/>
      <c r="BH197" s="41"/>
      <c r="BI197" s="41"/>
      <c r="BJ197" s="41"/>
      <c r="BK197" s="41"/>
      <c r="BL197" s="41"/>
      <c r="BM197" s="41"/>
      <c r="BN197" s="41"/>
      <c r="BO197" s="41"/>
      <c r="BP197" s="41"/>
      <c r="BQ197" s="41"/>
      <c r="BR197" s="41"/>
      <c r="BS197" s="41"/>
      <c r="BT197" s="41"/>
      <c r="BU197" s="41"/>
      <c r="BV197" s="41"/>
      <c r="BW197" s="41"/>
      <c r="BX197" s="41"/>
      <c r="BY197" s="41"/>
      <c r="BZ197" s="41"/>
      <c r="CA197" s="41"/>
      <c r="CB197" s="41"/>
      <c r="CC197" s="41"/>
      <c r="CD197" s="41"/>
      <c r="CE197" s="41"/>
      <c r="CF197" s="41"/>
    </row>
    <row r="198" spans="25:84" x14ac:dyDescent="0.2">
      <c r="Y198" s="37"/>
      <c r="Z198" s="41"/>
      <c r="AA198" s="41"/>
      <c r="AB198" s="41"/>
      <c r="AC198" s="41"/>
      <c r="AD198" s="41"/>
      <c r="AE198" s="41"/>
      <c r="AF198" s="41"/>
      <c r="AG198" s="41"/>
      <c r="AH198" s="41"/>
      <c r="AI198" s="41"/>
      <c r="AJ198" s="41"/>
      <c r="AK198" s="41"/>
      <c r="AL198" s="41"/>
      <c r="AM198" s="41"/>
      <c r="AN198" s="41"/>
      <c r="AO198" s="41"/>
      <c r="AP198" s="41"/>
      <c r="AQ198" s="41"/>
      <c r="AR198" s="41"/>
      <c r="AS198" s="41"/>
      <c r="AT198" s="41"/>
      <c r="AU198" s="41"/>
      <c r="AV198" s="41"/>
      <c r="AW198" s="41"/>
      <c r="AX198" s="41"/>
      <c r="AY198" s="41"/>
      <c r="AZ198" s="41"/>
      <c r="BA198" s="41"/>
      <c r="BB198" s="41"/>
      <c r="BC198" s="41"/>
      <c r="BD198" s="41"/>
      <c r="BE198" s="41"/>
      <c r="BF198" s="41"/>
      <c r="BG198" s="41"/>
      <c r="BH198" s="41"/>
      <c r="BI198" s="41"/>
      <c r="BJ198" s="41"/>
      <c r="BK198" s="41"/>
      <c r="BL198" s="41"/>
      <c r="BM198" s="41"/>
      <c r="BN198" s="41"/>
      <c r="BO198" s="41"/>
      <c r="BP198" s="41"/>
      <c r="BQ198" s="41"/>
      <c r="BR198" s="41"/>
      <c r="BS198" s="41"/>
      <c r="BT198" s="41"/>
      <c r="BU198" s="41"/>
      <c r="BV198" s="41"/>
      <c r="BW198" s="41"/>
      <c r="BX198" s="41"/>
      <c r="BY198" s="41"/>
      <c r="BZ198" s="41"/>
      <c r="CA198" s="41"/>
      <c r="CB198" s="41"/>
      <c r="CC198" s="41"/>
      <c r="CD198" s="41"/>
      <c r="CE198" s="41"/>
      <c r="CF198" s="41"/>
    </row>
    <row r="199" spans="25:84" x14ac:dyDescent="0.2">
      <c r="Y199" s="37"/>
      <c r="Z199" s="41"/>
      <c r="AA199" s="41"/>
      <c r="AB199" s="41"/>
      <c r="AC199" s="41"/>
      <c r="AD199" s="41"/>
      <c r="AE199" s="41"/>
      <c r="AF199" s="41"/>
      <c r="AG199" s="41"/>
      <c r="AH199" s="41"/>
      <c r="AI199" s="41"/>
      <c r="AJ199" s="41"/>
      <c r="AK199" s="41"/>
      <c r="AL199" s="41"/>
      <c r="AM199" s="41"/>
      <c r="AN199" s="41"/>
      <c r="AO199" s="41"/>
      <c r="AP199" s="41"/>
      <c r="AQ199" s="41"/>
      <c r="AR199" s="41"/>
      <c r="AS199" s="41"/>
      <c r="AT199" s="41"/>
      <c r="AU199" s="41"/>
      <c r="AV199" s="41"/>
      <c r="AW199" s="41"/>
      <c r="AX199" s="41"/>
      <c r="AY199" s="41"/>
      <c r="AZ199" s="41"/>
      <c r="BA199" s="41"/>
      <c r="BB199" s="41"/>
      <c r="BC199" s="41"/>
      <c r="BD199" s="41"/>
      <c r="BE199" s="41"/>
      <c r="BF199" s="41"/>
      <c r="BG199" s="41"/>
      <c r="BH199" s="41"/>
      <c r="BI199" s="41"/>
      <c r="BJ199" s="41"/>
      <c r="BK199" s="41"/>
      <c r="BL199" s="41"/>
      <c r="BM199" s="41"/>
      <c r="BN199" s="41"/>
      <c r="BO199" s="41"/>
      <c r="BP199" s="41"/>
      <c r="BQ199" s="41"/>
      <c r="BR199" s="41"/>
      <c r="BS199" s="41"/>
      <c r="BT199" s="41"/>
      <c r="BU199" s="41"/>
      <c r="BV199" s="41"/>
      <c r="BW199" s="41"/>
      <c r="BX199" s="41"/>
      <c r="BY199" s="41"/>
      <c r="BZ199" s="41"/>
      <c r="CA199" s="41"/>
      <c r="CB199" s="41"/>
      <c r="CC199" s="41"/>
      <c r="CD199" s="41"/>
      <c r="CE199" s="41"/>
      <c r="CF199" s="41"/>
    </row>
    <row r="200" spans="25:84" x14ac:dyDescent="0.2">
      <c r="Y200" s="37"/>
      <c r="Z200" s="41"/>
      <c r="AA200" s="41"/>
      <c r="AB200" s="41"/>
      <c r="AC200" s="41"/>
      <c r="AD200" s="41"/>
      <c r="AE200" s="41"/>
      <c r="AF200" s="41"/>
      <c r="AG200" s="41"/>
      <c r="AH200" s="41"/>
      <c r="AI200" s="41"/>
      <c r="AJ200" s="41"/>
      <c r="AK200" s="41"/>
      <c r="AL200" s="41"/>
      <c r="AM200" s="41"/>
      <c r="AN200" s="41"/>
      <c r="AO200" s="41"/>
      <c r="AP200" s="41"/>
      <c r="AQ200" s="41"/>
      <c r="AR200" s="41"/>
      <c r="AS200" s="41"/>
      <c r="AT200" s="41"/>
      <c r="AU200" s="41"/>
      <c r="AV200" s="41"/>
      <c r="AW200" s="41"/>
      <c r="AX200" s="41"/>
      <c r="AY200" s="41"/>
      <c r="AZ200" s="41"/>
      <c r="BA200" s="41"/>
      <c r="BB200" s="41"/>
      <c r="BC200" s="41"/>
      <c r="BD200" s="41"/>
      <c r="BE200" s="41"/>
      <c r="BF200" s="41"/>
      <c r="BG200" s="41"/>
      <c r="BH200" s="41"/>
      <c r="BI200" s="41"/>
      <c r="BJ200" s="41"/>
      <c r="BK200" s="41"/>
      <c r="BL200" s="41"/>
      <c r="BM200" s="41"/>
      <c r="BN200" s="41"/>
      <c r="BO200" s="41"/>
      <c r="BP200" s="41"/>
      <c r="BQ200" s="41"/>
      <c r="BR200" s="41"/>
      <c r="BS200" s="41"/>
      <c r="BT200" s="41"/>
      <c r="BU200" s="41"/>
      <c r="BV200" s="41"/>
      <c r="BW200" s="41"/>
      <c r="BX200" s="41"/>
      <c r="BY200" s="41"/>
      <c r="BZ200" s="41"/>
      <c r="CA200" s="41"/>
      <c r="CB200" s="41"/>
      <c r="CC200" s="41"/>
      <c r="CD200" s="41"/>
      <c r="CE200" s="41"/>
      <c r="CF200" s="41"/>
    </row>
    <row r="201" spans="25:84" x14ac:dyDescent="0.2">
      <c r="Y201" s="37"/>
      <c r="Z201" s="41"/>
      <c r="AA201" s="41"/>
      <c r="AB201" s="41"/>
      <c r="AC201" s="41"/>
      <c r="AD201" s="41"/>
      <c r="AE201" s="41"/>
      <c r="AF201" s="41"/>
      <c r="AG201" s="41"/>
      <c r="AH201" s="41"/>
      <c r="AI201" s="41"/>
      <c r="AJ201" s="41"/>
      <c r="AK201" s="41"/>
      <c r="AL201" s="41"/>
      <c r="AM201" s="41"/>
      <c r="AN201" s="41"/>
      <c r="AO201" s="41"/>
      <c r="AP201" s="41"/>
      <c r="AQ201" s="41"/>
      <c r="AR201" s="41"/>
      <c r="AS201" s="41"/>
      <c r="AT201" s="41"/>
      <c r="AU201" s="41"/>
      <c r="AV201" s="41"/>
      <c r="AW201" s="41"/>
      <c r="AX201" s="41"/>
      <c r="AY201" s="41"/>
      <c r="AZ201" s="41"/>
      <c r="BA201" s="41"/>
      <c r="BB201" s="41"/>
      <c r="BC201" s="41"/>
      <c r="BD201" s="41"/>
      <c r="BE201" s="41"/>
      <c r="BF201" s="41"/>
      <c r="BG201" s="41"/>
      <c r="BH201" s="41"/>
      <c r="BI201" s="41"/>
      <c r="BJ201" s="41"/>
      <c r="BK201" s="41"/>
      <c r="BL201" s="41"/>
      <c r="BM201" s="41"/>
      <c r="BN201" s="41"/>
      <c r="BO201" s="41"/>
      <c r="BP201" s="41"/>
      <c r="BQ201" s="41"/>
      <c r="BR201" s="41"/>
      <c r="BS201" s="41"/>
      <c r="BT201" s="41"/>
      <c r="BU201" s="41"/>
      <c r="BV201" s="41"/>
      <c r="BW201" s="41"/>
      <c r="BX201" s="41"/>
      <c r="BY201" s="41"/>
      <c r="BZ201" s="41"/>
      <c r="CA201" s="41"/>
      <c r="CB201" s="41"/>
      <c r="CC201" s="41"/>
      <c r="CD201" s="41"/>
      <c r="CE201" s="41"/>
      <c r="CF201" s="41"/>
    </row>
    <row r="202" spans="25:84" x14ac:dyDescent="0.2">
      <c r="Y202" s="37"/>
      <c r="Z202" s="41"/>
      <c r="AA202" s="41"/>
      <c r="AB202" s="41"/>
      <c r="AC202" s="41"/>
      <c r="AD202" s="41"/>
      <c r="AE202" s="41"/>
      <c r="AF202" s="41"/>
      <c r="AG202" s="41"/>
      <c r="AH202" s="41"/>
      <c r="AI202" s="41"/>
      <c r="AJ202" s="41"/>
      <c r="AK202" s="41"/>
      <c r="AL202" s="41"/>
      <c r="AM202" s="41"/>
      <c r="AN202" s="41"/>
      <c r="AO202" s="41"/>
      <c r="AP202" s="41"/>
      <c r="AQ202" s="41"/>
      <c r="AR202" s="41"/>
      <c r="AS202" s="41"/>
      <c r="AT202" s="41"/>
      <c r="AU202" s="41"/>
      <c r="AV202" s="41"/>
      <c r="AW202" s="41"/>
      <c r="AX202" s="41"/>
      <c r="AY202" s="41"/>
      <c r="AZ202" s="41"/>
      <c r="BA202" s="41"/>
      <c r="BB202" s="41"/>
      <c r="BC202" s="41"/>
      <c r="BD202" s="41"/>
      <c r="BE202" s="41"/>
      <c r="BF202" s="41"/>
      <c r="BG202" s="41"/>
      <c r="BH202" s="41"/>
      <c r="BI202" s="41"/>
      <c r="BJ202" s="41"/>
      <c r="BK202" s="41"/>
      <c r="BL202" s="41"/>
      <c r="BM202" s="41"/>
      <c r="BN202" s="41"/>
      <c r="BO202" s="41"/>
      <c r="BP202" s="41"/>
      <c r="BQ202" s="41"/>
      <c r="BR202" s="41"/>
      <c r="BS202" s="41"/>
      <c r="BT202" s="41"/>
      <c r="BU202" s="41"/>
      <c r="BV202" s="41"/>
      <c r="BW202" s="41"/>
      <c r="BX202" s="41"/>
      <c r="BY202" s="41"/>
      <c r="BZ202" s="41"/>
      <c r="CA202" s="41"/>
      <c r="CB202" s="41"/>
      <c r="CC202" s="41"/>
      <c r="CD202" s="41"/>
      <c r="CE202" s="41"/>
      <c r="CF202" s="41"/>
    </row>
    <row r="203" spans="25:84" x14ac:dyDescent="0.2">
      <c r="Y203" s="37"/>
      <c r="Z203" s="41"/>
      <c r="AA203" s="41"/>
      <c r="AB203" s="41"/>
      <c r="AC203" s="41"/>
      <c r="AD203" s="41"/>
      <c r="AE203" s="41"/>
      <c r="AF203" s="41"/>
      <c r="AG203" s="41"/>
      <c r="AH203" s="41"/>
      <c r="AI203" s="41"/>
      <c r="AJ203" s="41"/>
      <c r="AK203" s="41"/>
      <c r="AL203" s="41"/>
      <c r="AM203" s="41"/>
      <c r="AN203" s="41"/>
      <c r="AO203" s="41"/>
      <c r="AP203" s="41"/>
      <c r="AQ203" s="41"/>
      <c r="AR203" s="41"/>
      <c r="AS203" s="41"/>
      <c r="AT203" s="41"/>
      <c r="AU203" s="41"/>
      <c r="AV203" s="41"/>
      <c r="AW203" s="41"/>
      <c r="AX203" s="41"/>
      <c r="AY203" s="41"/>
      <c r="AZ203" s="41"/>
      <c r="BA203" s="41"/>
      <c r="BB203" s="41"/>
      <c r="BC203" s="41"/>
      <c r="BD203" s="41"/>
      <c r="BE203" s="41"/>
      <c r="BF203" s="41"/>
      <c r="BG203" s="41"/>
      <c r="BH203" s="41"/>
      <c r="BI203" s="41"/>
      <c r="BJ203" s="41"/>
      <c r="BK203" s="41"/>
      <c r="BL203" s="41"/>
      <c r="BM203" s="41"/>
      <c r="BN203" s="41"/>
      <c r="BO203" s="41"/>
      <c r="BP203" s="41"/>
      <c r="BQ203" s="41"/>
      <c r="BR203" s="41"/>
      <c r="BS203" s="41"/>
      <c r="BT203" s="41"/>
      <c r="BU203" s="41"/>
      <c r="BV203" s="41"/>
      <c r="BW203" s="41"/>
      <c r="BX203" s="41"/>
      <c r="BY203" s="41"/>
      <c r="BZ203" s="41"/>
      <c r="CA203" s="41"/>
      <c r="CB203" s="41"/>
      <c r="CC203" s="41"/>
      <c r="CD203" s="41"/>
      <c r="CE203" s="41"/>
      <c r="CF203" s="41"/>
    </row>
    <row r="204" spans="25:84" x14ac:dyDescent="0.2">
      <c r="Y204" s="37"/>
      <c r="Z204" s="41"/>
      <c r="AA204" s="41"/>
      <c r="AB204" s="41"/>
      <c r="AC204" s="41"/>
      <c r="AD204" s="41"/>
      <c r="AE204" s="41"/>
      <c r="AF204" s="41"/>
      <c r="AG204" s="41"/>
      <c r="AH204" s="41"/>
      <c r="AI204" s="41"/>
      <c r="AJ204" s="41"/>
      <c r="AK204" s="41"/>
      <c r="AL204" s="41"/>
      <c r="AM204" s="41"/>
      <c r="AN204" s="41"/>
      <c r="AO204" s="41"/>
      <c r="AP204" s="41"/>
      <c r="AQ204" s="41"/>
      <c r="AR204" s="41"/>
      <c r="AS204" s="41"/>
      <c r="AT204" s="41"/>
      <c r="AU204" s="41"/>
      <c r="AV204" s="41"/>
      <c r="AW204" s="41"/>
      <c r="AX204" s="41"/>
      <c r="AY204" s="41"/>
      <c r="AZ204" s="41"/>
      <c r="BA204" s="41"/>
      <c r="BB204" s="41"/>
      <c r="BC204" s="41"/>
      <c r="BD204" s="41"/>
      <c r="BE204" s="41"/>
      <c r="BF204" s="41"/>
      <c r="BG204" s="41"/>
      <c r="BH204" s="41"/>
      <c r="BI204" s="41"/>
      <c r="BJ204" s="41"/>
      <c r="BK204" s="41"/>
      <c r="BL204" s="41"/>
      <c r="BM204" s="41"/>
      <c r="BN204" s="41"/>
      <c r="BO204" s="41"/>
      <c r="BP204" s="41"/>
      <c r="BQ204" s="41"/>
      <c r="BR204" s="41"/>
      <c r="BS204" s="41"/>
      <c r="BT204" s="41"/>
      <c r="BU204" s="41"/>
      <c r="BV204" s="41"/>
      <c r="BW204" s="41"/>
      <c r="BX204" s="41"/>
      <c r="BY204" s="41"/>
      <c r="BZ204" s="41"/>
      <c r="CA204" s="41"/>
      <c r="CB204" s="41"/>
      <c r="CC204" s="41"/>
      <c r="CD204" s="41"/>
      <c r="CE204" s="41"/>
      <c r="CF204" s="41"/>
    </row>
    <row r="205" spans="25:84" x14ac:dyDescent="0.2">
      <c r="Y205" s="37"/>
      <c r="Z205" s="41"/>
      <c r="AA205" s="41"/>
      <c r="AB205" s="41"/>
      <c r="AC205" s="41"/>
      <c r="AD205" s="41"/>
      <c r="AE205" s="41"/>
      <c r="AF205" s="41"/>
      <c r="AG205" s="41"/>
      <c r="AH205" s="41"/>
      <c r="AI205" s="41"/>
      <c r="AJ205" s="41"/>
      <c r="AK205" s="41"/>
      <c r="AL205" s="41"/>
      <c r="AM205" s="41"/>
      <c r="AN205" s="41"/>
      <c r="AO205" s="41"/>
      <c r="AP205" s="41"/>
      <c r="AQ205" s="41"/>
      <c r="AR205" s="41"/>
      <c r="AS205" s="41"/>
      <c r="AT205" s="41"/>
      <c r="AU205" s="41"/>
      <c r="AV205" s="41"/>
      <c r="AW205" s="41"/>
      <c r="AX205" s="41"/>
      <c r="AY205" s="41"/>
      <c r="AZ205" s="41"/>
      <c r="BA205" s="41"/>
      <c r="BB205" s="41"/>
      <c r="BC205" s="41"/>
      <c r="BD205" s="41"/>
      <c r="BE205" s="41"/>
      <c r="BF205" s="41"/>
      <c r="BG205" s="41"/>
      <c r="BH205" s="41"/>
      <c r="BI205" s="41"/>
      <c r="BJ205" s="41"/>
      <c r="BK205" s="41"/>
      <c r="BL205" s="41"/>
      <c r="BM205" s="41"/>
      <c r="BN205" s="41"/>
      <c r="BO205" s="41"/>
      <c r="BP205" s="41"/>
      <c r="BQ205" s="41"/>
      <c r="BR205" s="41"/>
      <c r="BS205" s="41"/>
      <c r="BT205" s="41"/>
      <c r="BU205" s="41"/>
      <c r="BV205" s="41"/>
      <c r="BW205" s="41"/>
      <c r="BX205" s="41"/>
      <c r="BY205" s="41"/>
      <c r="BZ205" s="41"/>
      <c r="CA205" s="41"/>
      <c r="CB205" s="41"/>
      <c r="CC205" s="41"/>
      <c r="CD205" s="41"/>
      <c r="CE205" s="41"/>
      <c r="CF205" s="41"/>
    </row>
    <row r="206" spans="25:84" x14ac:dyDescent="0.2">
      <c r="Y206" s="37"/>
      <c r="Z206" s="41"/>
      <c r="AA206" s="41"/>
      <c r="AB206" s="41"/>
      <c r="AC206" s="41"/>
      <c r="AD206" s="41"/>
      <c r="AE206" s="41"/>
      <c r="AF206" s="41"/>
      <c r="AG206" s="41"/>
      <c r="AH206" s="41"/>
      <c r="AI206" s="41"/>
      <c r="AJ206" s="41"/>
      <c r="AK206" s="41"/>
      <c r="AL206" s="41"/>
      <c r="AM206" s="41"/>
      <c r="AN206" s="41"/>
      <c r="AO206" s="41"/>
      <c r="AP206" s="41"/>
      <c r="AQ206" s="41"/>
      <c r="AR206" s="41"/>
      <c r="AS206" s="41"/>
      <c r="AT206" s="41"/>
      <c r="AU206" s="41"/>
      <c r="AV206" s="41"/>
      <c r="AW206" s="41"/>
      <c r="AX206" s="41"/>
      <c r="AY206" s="41"/>
      <c r="AZ206" s="41"/>
      <c r="BA206" s="41"/>
      <c r="BB206" s="41"/>
      <c r="BC206" s="41"/>
      <c r="BD206" s="41"/>
      <c r="BE206" s="41"/>
      <c r="BF206" s="41"/>
      <c r="BG206" s="41"/>
      <c r="BH206" s="41"/>
      <c r="BI206" s="41"/>
      <c r="BJ206" s="41"/>
      <c r="BK206" s="41"/>
      <c r="BL206" s="41"/>
      <c r="BM206" s="41"/>
      <c r="BN206" s="41"/>
      <c r="BO206" s="41"/>
      <c r="BP206" s="41"/>
      <c r="BQ206" s="41"/>
      <c r="BR206" s="41"/>
      <c r="BS206" s="41"/>
      <c r="BT206" s="41"/>
      <c r="BU206" s="41"/>
      <c r="BV206" s="41"/>
      <c r="BW206" s="41"/>
      <c r="BX206" s="41"/>
      <c r="BY206" s="41"/>
      <c r="BZ206" s="41"/>
      <c r="CA206" s="41"/>
      <c r="CB206" s="41"/>
      <c r="CC206" s="41"/>
      <c r="CD206" s="41"/>
      <c r="CE206" s="41"/>
      <c r="CF206" s="41"/>
    </row>
    <row r="207" spans="25:84" x14ac:dyDescent="0.2">
      <c r="Y207" s="37"/>
      <c r="Z207" s="41"/>
      <c r="AA207" s="41"/>
      <c r="AB207" s="41"/>
      <c r="AC207" s="41"/>
      <c r="AD207" s="41"/>
      <c r="AE207" s="41"/>
      <c r="AF207" s="41"/>
      <c r="AG207" s="41"/>
      <c r="AH207" s="41"/>
      <c r="AI207" s="41"/>
      <c r="AJ207" s="41"/>
      <c r="AK207" s="41"/>
      <c r="AL207" s="41"/>
      <c r="AM207" s="41"/>
      <c r="AN207" s="41"/>
      <c r="AO207" s="41"/>
      <c r="AP207" s="41"/>
      <c r="AQ207" s="41"/>
      <c r="AR207" s="41"/>
      <c r="AS207" s="41"/>
      <c r="AT207" s="41"/>
      <c r="AU207" s="41"/>
      <c r="AV207" s="41"/>
      <c r="AW207" s="41"/>
      <c r="AX207" s="41"/>
      <c r="AY207" s="41"/>
      <c r="AZ207" s="41"/>
      <c r="BA207" s="41"/>
      <c r="BB207" s="41"/>
      <c r="BC207" s="41"/>
      <c r="BD207" s="41"/>
      <c r="BE207" s="41"/>
      <c r="BF207" s="41"/>
      <c r="BG207" s="41"/>
      <c r="BH207" s="41"/>
      <c r="BI207" s="41"/>
      <c r="BJ207" s="41"/>
      <c r="BK207" s="41"/>
      <c r="BL207" s="41"/>
      <c r="BM207" s="41"/>
      <c r="BN207" s="41"/>
      <c r="BO207" s="41"/>
      <c r="BP207" s="41"/>
      <c r="BQ207" s="41"/>
      <c r="BR207" s="41"/>
      <c r="BS207" s="41"/>
      <c r="BT207" s="41"/>
      <c r="BU207" s="41"/>
      <c r="BV207" s="41"/>
      <c r="BW207" s="41"/>
      <c r="BX207" s="41"/>
      <c r="BY207" s="41"/>
      <c r="BZ207" s="41"/>
      <c r="CA207" s="41"/>
      <c r="CB207" s="41"/>
      <c r="CC207" s="41"/>
      <c r="CD207" s="41"/>
      <c r="CE207" s="41"/>
      <c r="CF207" s="41"/>
    </row>
    <row r="208" spans="25:84" x14ac:dyDescent="0.2">
      <c r="Y208" s="37"/>
      <c r="Z208" s="41"/>
      <c r="AA208" s="41"/>
      <c r="AB208" s="41"/>
      <c r="AC208" s="41"/>
      <c r="AD208" s="41"/>
      <c r="AE208" s="41"/>
      <c r="AF208" s="41"/>
      <c r="AG208" s="41"/>
      <c r="AH208" s="41"/>
      <c r="AI208" s="41"/>
      <c r="AJ208" s="41"/>
      <c r="AK208" s="41"/>
      <c r="AL208" s="41"/>
      <c r="AM208" s="41"/>
      <c r="AN208" s="41"/>
      <c r="AO208" s="41"/>
      <c r="AP208" s="41"/>
      <c r="AQ208" s="41"/>
      <c r="AR208" s="41"/>
      <c r="AS208" s="41"/>
      <c r="AT208" s="41"/>
      <c r="AU208" s="41"/>
      <c r="AV208" s="41"/>
      <c r="AW208" s="41"/>
      <c r="AX208" s="41"/>
      <c r="AY208" s="41"/>
      <c r="AZ208" s="41"/>
      <c r="BA208" s="41"/>
      <c r="BB208" s="41"/>
      <c r="BC208" s="41"/>
      <c r="BD208" s="41"/>
      <c r="BE208" s="41"/>
      <c r="BF208" s="41"/>
      <c r="BG208" s="41"/>
      <c r="BH208" s="41"/>
      <c r="BI208" s="41"/>
      <c r="BJ208" s="41"/>
      <c r="BK208" s="41"/>
      <c r="BL208" s="41"/>
      <c r="BM208" s="41"/>
      <c r="BN208" s="41"/>
      <c r="BO208" s="41"/>
      <c r="BP208" s="41"/>
      <c r="BQ208" s="41"/>
      <c r="BR208" s="41"/>
      <c r="BS208" s="41"/>
      <c r="BT208" s="41"/>
      <c r="BU208" s="41"/>
      <c r="BV208" s="41"/>
      <c r="BW208" s="41"/>
      <c r="BX208" s="41"/>
      <c r="BY208" s="41"/>
      <c r="BZ208" s="41"/>
      <c r="CA208" s="41"/>
      <c r="CB208" s="41"/>
      <c r="CC208" s="41"/>
      <c r="CD208" s="41"/>
      <c r="CE208" s="41"/>
      <c r="CF208" s="41"/>
    </row>
    <row r="209" spans="25:84" x14ac:dyDescent="0.2">
      <c r="Y209" s="36"/>
      <c r="Z209" s="41"/>
      <c r="AA209" s="41"/>
      <c r="AB209" s="41"/>
      <c r="AC209" s="41"/>
      <c r="AD209" s="41"/>
      <c r="AE209" s="41"/>
      <c r="AF209" s="41"/>
      <c r="AG209" s="41"/>
      <c r="AH209" s="41"/>
      <c r="AI209" s="41"/>
      <c r="AJ209" s="41"/>
      <c r="AK209" s="41"/>
      <c r="AL209" s="41"/>
      <c r="AM209" s="41"/>
      <c r="AN209" s="41"/>
      <c r="AO209" s="41"/>
      <c r="AP209" s="41"/>
      <c r="AQ209" s="41"/>
      <c r="AR209" s="41"/>
      <c r="AS209" s="41"/>
      <c r="AT209" s="41"/>
      <c r="AU209" s="41"/>
      <c r="AV209" s="41"/>
      <c r="AW209" s="41"/>
      <c r="AX209" s="41"/>
      <c r="AY209" s="41"/>
      <c r="AZ209" s="41"/>
      <c r="BA209" s="41"/>
      <c r="BB209" s="41"/>
      <c r="BC209" s="41"/>
      <c r="BD209" s="41"/>
      <c r="BE209" s="41"/>
      <c r="BF209" s="41"/>
      <c r="BG209" s="41"/>
      <c r="BH209" s="41"/>
      <c r="BI209" s="41"/>
      <c r="BJ209" s="41"/>
      <c r="BK209" s="41"/>
      <c r="BL209" s="41"/>
      <c r="BM209" s="41"/>
      <c r="BN209" s="41"/>
      <c r="BO209" s="41"/>
      <c r="BP209" s="41"/>
      <c r="BQ209" s="41"/>
      <c r="BR209" s="41"/>
      <c r="BS209" s="41"/>
      <c r="BT209" s="41"/>
      <c r="BU209" s="41"/>
      <c r="BV209" s="41"/>
      <c r="BW209" s="41"/>
      <c r="BX209" s="41"/>
      <c r="BY209" s="41"/>
      <c r="BZ209" s="41"/>
      <c r="CA209" s="41"/>
      <c r="CB209" s="41"/>
      <c r="CC209" s="41"/>
      <c r="CD209" s="41"/>
      <c r="CE209" s="41"/>
      <c r="CF209" s="41"/>
    </row>
    <row r="210" spans="25:84" x14ac:dyDescent="0.2">
      <c r="Y210" s="36"/>
      <c r="Z210" s="36"/>
      <c r="AA210" s="36"/>
      <c r="AB210" s="36"/>
      <c r="AC210" s="36"/>
      <c r="AD210" s="36"/>
      <c r="AE210" s="36"/>
      <c r="AF210" s="36"/>
      <c r="AG210" s="36"/>
      <c r="AH210" s="36"/>
      <c r="AI210" s="36"/>
      <c r="AJ210" s="36"/>
      <c r="AK210" s="36"/>
      <c r="AL210" s="36"/>
      <c r="AM210" s="36"/>
      <c r="AN210" s="36"/>
      <c r="AO210" s="36"/>
      <c r="AP210" s="36"/>
      <c r="AQ210" s="36"/>
      <c r="AR210" s="36"/>
      <c r="AS210" s="36"/>
      <c r="AT210" s="36"/>
      <c r="AU210" s="36"/>
      <c r="AV210" s="36"/>
      <c r="AW210" s="36"/>
      <c r="AX210" s="36"/>
      <c r="AY210" s="36"/>
      <c r="AZ210" s="36"/>
      <c r="BA210" s="36"/>
      <c r="BB210" s="36"/>
      <c r="BC210" s="36"/>
      <c r="BD210" s="36"/>
      <c r="BE210" s="36"/>
      <c r="BF210" s="36"/>
      <c r="BG210" s="36"/>
      <c r="BH210" s="36"/>
      <c r="BI210" s="36"/>
    </row>
    <row r="211" spans="25:84" x14ac:dyDescent="0.2">
      <c r="Y211" s="36"/>
      <c r="Z211" s="36"/>
      <c r="AA211" s="36"/>
      <c r="AB211" s="36"/>
      <c r="AC211" s="36"/>
      <c r="AD211" s="36"/>
      <c r="AE211" s="36"/>
      <c r="AF211" s="36"/>
      <c r="AG211" s="36"/>
      <c r="AH211" s="36"/>
      <c r="AI211" s="36"/>
      <c r="AJ211" s="36"/>
      <c r="AK211" s="36"/>
      <c r="AL211" s="36"/>
      <c r="AM211" s="36"/>
      <c r="AN211" s="36"/>
      <c r="AO211" s="36"/>
      <c r="AP211" s="36"/>
      <c r="AQ211" s="36"/>
      <c r="AR211" s="36"/>
      <c r="AS211" s="36"/>
      <c r="AT211" s="36"/>
      <c r="AU211" s="36"/>
      <c r="AV211" s="36"/>
      <c r="AW211" s="36"/>
      <c r="AX211" s="36"/>
      <c r="AY211" s="36"/>
      <c r="AZ211" s="36"/>
      <c r="BA211" s="36"/>
      <c r="BB211" s="36"/>
      <c r="BC211" s="36"/>
      <c r="BD211" s="36"/>
      <c r="BE211" s="36"/>
      <c r="BF211" s="36"/>
      <c r="BG211" s="36"/>
      <c r="BH211" s="36"/>
      <c r="BI211" s="36"/>
    </row>
    <row r="212" spans="25:84" x14ac:dyDescent="0.2">
      <c r="Y212" s="36"/>
      <c r="Z212" s="36"/>
      <c r="AA212" s="36"/>
      <c r="AB212" s="36"/>
      <c r="AC212" s="36"/>
      <c r="AD212" s="36"/>
      <c r="AE212" s="36"/>
      <c r="AF212" s="36"/>
      <c r="AG212" s="36"/>
      <c r="AH212" s="36"/>
      <c r="AI212" s="36"/>
      <c r="AJ212" s="36"/>
      <c r="AK212" s="36"/>
      <c r="AL212" s="36"/>
      <c r="AM212" s="36"/>
      <c r="AN212" s="36"/>
      <c r="AO212" s="36"/>
      <c r="AP212" s="36"/>
      <c r="AQ212" s="36"/>
      <c r="AR212" s="36"/>
      <c r="AS212" s="36"/>
      <c r="AT212" s="36"/>
      <c r="AU212" s="36"/>
      <c r="AV212" s="36"/>
      <c r="AW212" s="36"/>
      <c r="AX212" s="36"/>
      <c r="AY212" s="36"/>
      <c r="AZ212" s="36"/>
      <c r="BA212" s="36"/>
      <c r="BB212" s="36"/>
      <c r="BC212" s="36"/>
      <c r="BD212" s="36"/>
      <c r="BE212" s="36"/>
      <c r="BF212" s="36"/>
      <c r="BG212" s="36"/>
      <c r="BH212" s="36"/>
      <c r="BI212" s="36"/>
    </row>
    <row r="213" spans="25:84" x14ac:dyDescent="0.2">
      <c r="Y213" s="36"/>
      <c r="Z213" s="36"/>
      <c r="AA213" s="36"/>
      <c r="AB213" s="36"/>
      <c r="AC213" s="36"/>
      <c r="AD213" s="36"/>
      <c r="AE213" s="36"/>
      <c r="AF213" s="36"/>
      <c r="AG213" s="36"/>
      <c r="AH213" s="36"/>
      <c r="AI213" s="36"/>
      <c r="AJ213" s="36"/>
      <c r="AK213" s="36"/>
      <c r="AL213" s="36"/>
      <c r="AM213" s="36"/>
      <c r="AN213" s="36"/>
      <c r="AO213" s="36"/>
      <c r="AP213" s="36"/>
      <c r="AQ213" s="36"/>
      <c r="AR213" s="36"/>
      <c r="AS213" s="36"/>
      <c r="AT213" s="36"/>
      <c r="AU213" s="36"/>
      <c r="AV213" s="36"/>
      <c r="AW213" s="36"/>
      <c r="AX213" s="36"/>
      <c r="AY213" s="36"/>
      <c r="AZ213" s="36"/>
      <c r="BA213" s="36"/>
      <c r="BB213" s="36"/>
      <c r="BC213" s="36"/>
      <c r="BD213" s="36"/>
      <c r="BE213" s="36"/>
      <c r="BF213" s="36"/>
      <c r="BG213" s="36"/>
      <c r="BH213" s="36"/>
      <c r="BI213" s="36"/>
    </row>
    <row r="214" spans="25:84" x14ac:dyDescent="0.2">
      <c r="Y214" s="36"/>
      <c r="Z214" s="36"/>
      <c r="AA214" s="36"/>
      <c r="AB214" s="36"/>
      <c r="AC214" s="36"/>
      <c r="AD214" s="36"/>
      <c r="AE214" s="36"/>
      <c r="AF214" s="36"/>
      <c r="AG214" s="36"/>
      <c r="AH214" s="36"/>
      <c r="AI214" s="36"/>
      <c r="AJ214" s="36"/>
      <c r="AK214" s="36"/>
      <c r="AL214" s="36"/>
      <c r="AM214" s="36"/>
      <c r="AN214" s="36"/>
      <c r="AO214" s="36"/>
      <c r="AP214" s="36"/>
      <c r="AQ214" s="36"/>
      <c r="AR214" s="36"/>
      <c r="AS214" s="36"/>
      <c r="AT214" s="36"/>
      <c r="AU214" s="36"/>
      <c r="AV214" s="36"/>
      <c r="AW214" s="36"/>
      <c r="AX214" s="36"/>
      <c r="AY214" s="36"/>
      <c r="AZ214" s="36"/>
      <c r="BA214" s="36"/>
      <c r="BB214" s="36"/>
      <c r="BC214" s="36"/>
      <c r="BD214" s="36"/>
      <c r="BE214" s="36"/>
      <c r="BF214" s="36"/>
      <c r="BG214" s="36"/>
      <c r="BH214" s="36"/>
      <c r="BI214" s="36"/>
    </row>
    <row r="215" spans="25:84" x14ac:dyDescent="0.2">
      <c r="Y215" s="36"/>
      <c r="Z215" s="36"/>
      <c r="AA215" s="36"/>
      <c r="AB215" s="36"/>
      <c r="AC215" s="36"/>
      <c r="AD215" s="36"/>
      <c r="AE215" s="36"/>
      <c r="AF215" s="36"/>
      <c r="AG215" s="36"/>
      <c r="AH215" s="36"/>
      <c r="AI215" s="36"/>
      <c r="AJ215" s="36"/>
      <c r="AK215" s="36"/>
      <c r="AL215" s="36"/>
      <c r="AM215" s="36"/>
      <c r="AN215" s="36"/>
      <c r="AO215" s="36"/>
      <c r="AP215" s="36"/>
      <c r="AQ215" s="36"/>
      <c r="AR215" s="36"/>
      <c r="AS215" s="36"/>
      <c r="AT215" s="36"/>
      <c r="AU215" s="36"/>
      <c r="AV215" s="36"/>
      <c r="AW215" s="36"/>
      <c r="AX215" s="36"/>
      <c r="AY215" s="36"/>
      <c r="AZ215" s="36"/>
      <c r="BA215" s="36"/>
      <c r="BB215" s="36"/>
      <c r="BC215" s="36"/>
      <c r="BD215" s="36"/>
      <c r="BE215" s="36"/>
      <c r="BF215" s="36"/>
      <c r="BG215" s="36"/>
      <c r="BH215" s="36"/>
      <c r="BI215" s="36"/>
    </row>
    <row r="216" spans="25:84" x14ac:dyDescent="0.2">
      <c r="Y216" s="36"/>
      <c r="Z216" s="36"/>
      <c r="AA216" s="36"/>
      <c r="AB216" s="36"/>
      <c r="AC216" s="36"/>
      <c r="AD216" s="36"/>
      <c r="AE216" s="36"/>
      <c r="AF216" s="36"/>
      <c r="AG216" s="36"/>
      <c r="AH216" s="36"/>
      <c r="AI216" s="36"/>
      <c r="AJ216" s="36"/>
      <c r="AK216" s="36"/>
      <c r="AL216" s="36"/>
      <c r="AM216" s="36"/>
      <c r="AN216" s="36"/>
      <c r="AO216" s="36"/>
      <c r="AP216" s="36"/>
      <c r="AQ216" s="36"/>
      <c r="AR216" s="36"/>
      <c r="AS216" s="36"/>
      <c r="AT216" s="36"/>
      <c r="AU216" s="36"/>
      <c r="AV216" s="36"/>
      <c r="AW216" s="36"/>
      <c r="AX216" s="36"/>
      <c r="AY216" s="36"/>
      <c r="AZ216" s="36"/>
      <c r="BA216" s="36"/>
      <c r="BB216" s="36"/>
      <c r="BC216" s="36"/>
      <c r="BD216" s="36"/>
      <c r="BE216" s="36"/>
      <c r="BF216" s="36"/>
      <c r="BG216" s="36"/>
      <c r="BH216" s="36"/>
      <c r="BI216" s="36"/>
    </row>
    <row r="217" spans="25:84" x14ac:dyDescent="0.2">
      <c r="Y217" s="36"/>
      <c r="Z217" s="36"/>
      <c r="AA217" s="36"/>
      <c r="AB217" s="36"/>
      <c r="AC217" s="36"/>
      <c r="AD217" s="36"/>
      <c r="AE217" s="36"/>
      <c r="AF217" s="36"/>
      <c r="AG217" s="36"/>
      <c r="AH217" s="36"/>
      <c r="AI217" s="36"/>
      <c r="AJ217" s="36"/>
      <c r="AK217" s="36"/>
      <c r="AL217" s="36"/>
      <c r="AM217" s="36"/>
      <c r="AN217" s="36"/>
      <c r="AO217" s="36"/>
      <c r="AP217" s="36"/>
      <c r="AQ217" s="36"/>
      <c r="AR217" s="36"/>
      <c r="AS217" s="36"/>
      <c r="AT217" s="36"/>
      <c r="AU217" s="36"/>
      <c r="AV217" s="36"/>
      <c r="AW217" s="36"/>
      <c r="AX217" s="36"/>
      <c r="AY217" s="36"/>
      <c r="AZ217" s="36"/>
      <c r="BA217" s="36"/>
      <c r="BB217" s="36"/>
      <c r="BC217" s="36"/>
      <c r="BD217" s="36"/>
      <c r="BE217" s="36"/>
      <c r="BF217" s="36"/>
      <c r="BG217" s="36"/>
      <c r="BH217" s="36"/>
      <c r="BI217" s="36"/>
    </row>
    <row r="218" spans="25:84" x14ac:dyDescent="0.2">
      <c r="Y218" s="36"/>
      <c r="Z218" s="36"/>
      <c r="AA218" s="36"/>
      <c r="AB218" s="36"/>
      <c r="AC218" s="36"/>
      <c r="AD218" s="36"/>
      <c r="AE218" s="36"/>
      <c r="AF218" s="36"/>
      <c r="AG218" s="36"/>
      <c r="AH218" s="36"/>
      <c r="AI218" s="36"/>
      <c r="AJ218" s="36"/>
      <c r="AK218" s="36"/>
      <c r="AL218" s="36"/>
      <c r="AM218" s="36"/>
      <c r="AN218" s="36"/>
      <c r="AO218" s="36"/>
      <c r="AP218" s="36"/>
      <c r="AQ218" s="36"/>
      <c r="AR218" s="36"/>
      <c r="AS218" s="36"/>
      <c r="AT218" s="36"/>
      <c r="AU218" s="36"/>
      <c r="AV218" s="36"/>
      <c r="AW218" s="36"/>
      <c r="AX218" s="36"/>
      <c r="AY218" s="36"/>
      <c r="AZ218" s="36"/>
      <c r="BA218" s="36"/>
      <c r="BB218" s="36"/>
      <c r="BC218" s="36"/>
      <c r="BD218" s="36"/>
      <c r="BE218" s="36"/>
      <c r="BF218" s="36"/>
      <c r="BG218" s="36"/>
      <c r="BH218" s="36"/>
      <c r="BI218" s="36"/>
    </row>
    <row r="219" spans="25:84" x14ac:dyDescent="0.2">
      <c r="Y219" s="36"/>
      <c r="Z219" s="36"/>
      <c r="AA219" s="36"/>
      <c r="AB219" s="36"/>
      <c r="AC219" s="36"/>
      <c r="AD219" s="36"/>
      <c r="AE219" s="36"/>
      <c r="AF219" s="36"/>
      <c r="AG219" s="36"/>
      <c r="AH219" s="36"/>
      <c r="AI219" s="36"/>
      <c r="AJ219" s="36"/>
      <c r="AK219" s="36"/>
      <c r="AL219" s="36"/>
      <c r="AM219" s="36"/>
      <c r="AN219" s="36"/>
      <c r="AO219" s="36"/>
      <c r="AP219" s="36"/>
      <c r="AQ219" s="36"/>
      <c r="AR219" s="36"/>
      <c r="AS219" s="36"/>
      <c r="AT219" s="36"/>
      <c r="AU219" s="36"/>
      <c r="AV219" s="36"/>
      <c r="AW219" s="36"/>
      <c r="AX219" s="36"/>
      <c r="AY219" s="36"/>
      <c r="AZ219" s="36"/>
      <c r="BA219" s="36"/>
      <c r="BB219" s="36"/>
      <c r="BC219" s="36"/>
      <c r="BD219" s="36"/>
      <c r="BE219" s="36"/>
      <c r="BF219" s="36"/>
      <c r="BG219" s="36"/>
      <c r="BH219" s="36"/>
      <c r="BI219" s="36"/>
    </row>
    <row r="220" spans="25:84" x14ac:dyDescent="0.2">
      <c r="Y220" s="36"/>
      <c r="Z220" s="36"/>
      <c r="AA220" s="36"/>
      <c r="AB220" s="36"/>
      <c r="AC220" s="36"/>
      <c r="AD220" s="36"/>
      <c r="AE220" s="36"/>
      <c r="AF220" s="36"/>
      <c r="AG220" s="36"/>
      <c r="AH220" s="36"/>
      <c r="AI220" s="36"/>
      <c r="AJ220" s="36"/>
      <c r="AK220" s="36"/>
      <c r="AL220" s="36"/>
      <c r="AM220" s="36"/>
      <c r="AN220" s="36"/>
      <c r="AO220" s="36"/>
      <c r="AP220" s="36"/>
      <c r="AQ220" s="36"/>
      <c r="AR220" s="36"/>
      <c r="AS220" s="36"/>
      <c r="AT220" s="36"/>
      <c r="AU220" s="36"/>
      <c r="AV220" s="36"/>
      <c r="AW220" s="36"/>
      <c r="AX220" s="36"/>
      <c r="AY220" s="36"/>
      <c r="AZ220" s="36"/>
      <c r="BA220" s="36"/>
      <c r="BB220" s="36"/>
      <c r="BC220" s="36"/>
      <c r="BD220" s="36"/>
      <c r="BE220" s="36"/>
      <c r="BF220" s="36"/>
      <c r="BG220" s="36"/>
      <c r="BH220" s="36"/>
      <c r="BI220" s="36"/>
    </row>
    <row r="221" spans="25:84" x14ac:dyDescent="0.2">
      <c r="Y221" s="36"/>
      <c r="Z221" s="36"/>
      <c r="AA221" s="36"/>
      <c r="AB221" s="36"/>
      <c r="AC221" s="36"/>
      <c r="AD221" s="36"/>
      <c r="AE221" s="36"/>
      <c r="AF221" s="36"/>
      <c r="AG221" s="36"/>
      <c r="AH221" s="36"/>
      <c r="AI221" s="36"/>
      <c r="AJ221" s="36"/>
      <c r="AK221" s="36"/>
      <c r="AL221" s="36"/>
      <c r="AM221" s="36"/>
      <c r="AN221" s="36"/>
      <c r="AO221" s="36"/>
      <c r="AP221" s="36"/>
      <c r="AQ221" s="36"/>
      <c r="AR221" s="36"/>
      <c r="AS221" s="36"/>
      <c r="AT221" s="36"/>
      <c r="AU221" s="36"/>
      <c r="AV221" s="36"/>
      <c r="AW221" s="36"/>
      <c r="AX221" s="36"/>
      <c r="AY221" s="36"/>
      <c r="AZ221" s="36"/>
      <c r="BA221" s="36"/>
      <c r="BB221" s="36"/>
      <c r="BC221" s="36"/>
      <c r="BD221" s="36"/>
      <c r="BE221" s="36"/>
      <c r="BF221" s="36"/>
      <c r="BG221" s="36"/>
      <c r="BH221" s="36"/>
      <c r="BI221" s="36"/>
    </row>
    <row r="222" spans="25:84" x14ac:dyDescent="0.2">
      <c r="Y222" s="36"/>
      <c r="Z222" s="36"/>
      <c r="AA222" s="36"/>
      <c r="AB222" s="36"/>
      <c r="AC222" s="36"/>
      <c r="AD222" s="36"/>
      <c r="AE222" s="36"/>
      <c r="AF222" s="36"/>
      <c r="AG222" s="36"/>
      <c r="AH222" s="36"/>
      <c r="AI222" s="36"/>
      <c r="AJ222" s="36"/>
      <c r="AK222" s="36"/>
      <c r="AL222" s="36"/>
      <c r="AM222" s="36"/>
      <c r="AN222" s="36"/>
      <c r="AO222" s="36"/>
      <c r="AP222" s="36"/>
      <c r="AQ222" s="36"/>
      <c r="AR222" s="36"/>
      <c r="AS222" s="36"/>
      <c r="AT222" s="36"/>
      <c r="AU222" s="36"/>
      <c r="AV222" s="36"/>
      <c r="AW222" s="36"/>
      <c r="AX222" s="36"/>
      <c r="AY222" s="36"/>
      <c r="AZ222" s="36"/>
      <c r="BA222" s="36"/>
      <c r="BB222" s="36"/>
      <c r="BC222" s="36"/>
      <c r="BD222" s="36"/>
      <c r="BE222" s="36"/>
      <c r="BF222" s="36"/>
      <c r="BG222" s="36"/>
      <c r="BH222" s="36"/>
      <c r="BI222" s="36"/>
    </row>
    <row r="223" spans="25:84" x14ac:dyDescent="0.2">
      <c r="Y223" s="36"/>
      <c r="Z223" s="36"/>
      <c r="AA223" s="36"/>
      <c r="AB223" s="36"/>
      <c r="AC223" s="36"/>
      <c r="AD223" s="36"/>
      <c r="AE223" s="36"/>
      <c r="AF223" s="36"/>
      <c r="AG223" s="36"/>
      <c r="AH223" s="36"/>
      <c r="AI223" s="36"/>
      <c r="AJ223" s="36"/>
      <c r="AK223" s="36"/>
      <c r="AL223" s="36"/>
      <c r="AM223" s="36"/>
      <c r="AN223" s="36"/>
      <c r="AO223" s="36"/>
      <c r="AP223" s="36"/>
      <c r="AQ223" s="36"/>
      <c r="AR223" s="36"/>
      <c r="AS223" s="36"/>
      <c r="AT223" s="36"/>
      <c r="AU223" s="36"/>
      <c r="AV223" s="36"/>
      <c r="AW223" s="36"/>
      <c r="AX223" s="36"/>
      <c r="AY223" s="36"/>
      <c r="AZ223" s="36"/>
      <c r="BA223" s="36"/>
      <c r="BB223" s="36"/>
      <c r="BC223" s="36"/>
      <c r="BD223" s="36"/>
      <c r="BE223" s="36"/>
      <c r="BF223" s="36"/>
      <c r="BG223" s="36"/>
      <c r="BH223" s="36"/>
      <c r="BI223" s="36"/>
    </row>
    <row r="224" spans="25:84" x14ac:dyDescent="0.2">
      <c r="Y224" s="36"/>
      <c r="Z224" s="36"/>
      <c r="AA224" s="36"/>
      <c r="AB224" s="36"/>
      <c r="AC224" s="36"/>
      <c r="AD224" s="36"/>
      <c r="AE224" s="36"/>
      <c r="AF224" s="36"/>
      <c r="AG224" s="36"/>
      <c r="AH224" s="36"/>
      <c r="AI224" s="36"/>
      <c r="AJ224" s="36"/>
      <c r="AK224" s="36"/>
      <c r="AL224" s="36"/>
      <c r="AM224" s="36"/>
      <c r="AN224" s="36"/>
      <c r="AO224" s="36"/>
      <c r="AP224" s="36"/>
      <c r="AQ224" s="36"/>
      <c r="AR224" s="36"/>
      <c r="AS224" s="36"/>
      <c r="AT224" s="36"/>
      <c r="AU224" s="36"/>
      <c r="AV224" s="36"/>
      <c r="AW224" s="36"/>
      <c r="AX224" s="36"/>
      <c r="AY224" s="36"/>
      <c r="AZ224" s="36"/>
      <c r="BA224" s="36"/>
      <c r="BB224" s="36"/>
      <c r="BC224" s="36"/>
      <c r="BD224" s="36"/>
      <c r="BE224" s="36"/>
      <c r="BF224" s="36"/>
      <c r="BG224" s="36"/>
      <c r="BH224" s="36"/>
      <c r="BI224" s="36"/>
    </row>
    <row r="225" spans="25:61" x14ac:dyDescent="0.2">
      <c r="Y225" s="36"/>
      <c r="Z225" s="36"/>
      <c r="AA225" s="36"/>
      <c r="AB225" s="36"/>
      <c r="AC225" s="36"/>
      <c r="AD225" s="36"/>
      <c r="AE225" s="36"/>
      <c r="AF225" s="36"/>
      <c r="AG225" s="36"/>
      <c r="AH225" s="36"/>
      <c r="AI225" s="36"/>
      <c r="AJ225" s="36"/>
      <c r="AK225" s="36"/>
      <c r="AL225" s="36"/>
      <c r="AM225" s="36"/>
      <c r="AN225" s="36"/>
      <c r="AO225" s="36"/>
      <c r="AP225" s="36"/>
      <c r="AQ225" s="36"/>
      <c r="AR225" s="36"/>
      <c r="AS225" s="36"/>
      <c r="AT225" s="36"/>
      <c r="AU225" s="36"/>
      <c r="AV225" s="36"/>
      <c r="AW225" s="36"/>
      <c r="AX225" s="36"/>
      <c r="AY225" s="36"/>
      <c r="AZ225" s="36"/>
      <c r="BA225" s="36"/>
      <c r="BB225" s="36"/>
      <c r="BC225" s="36"/>
      <c r="BD225" s="36"/>
      <c r="BE225" s="36"/>
      <c r="BF225" s="36"/>
      <c r="BG225" s="36"/>
      <c r="BH225" s="36"/>
      <c r="BI225" s="36"/>
    </row>
    <row r="226" spans="25:61" x14ac:dyDescent="0.2">
      <c r="Y226" s="36"/>
      <c r="Z226" s="36"/>
      <c r="AA226" s="36"/>
      <c r="AB226" s="36"/>
      <c r="AC226" s="36"/>
      <c r="AD226" s="36"/>
      <c r="AE226" s="36"/>
      <c r="AF226" s="36"/>
      <c r="AG226" s="36"/>
      <c r="AH226" s="36"/>
      <c r="AI226" s="36"/>
      <c r="AJ226" s="36"/>
      <c r="AK226" s="36"/>
      <c r="AL226" s="36"/>
      <c r="AM226" s="36"/>
      <c r="AN226" s="36"/>
      <c r="AO226" s="36"/>
      <c r="AP226" s="36"/>
      <c r="AQ226" s="36"/>
      <c r="AR226" s="36"/>
      <c r="AS226" s="36"/>
      <c r="AT226" s="36"/>
      <c r="AU226" s="36"/>
      <c r="AV226" s="36"/>
      <c r="AW226" s="36"/>
      <c r="AX226" s="36"/>
      <c r="AY226" s="36"/>
      <c r="AZ226" s="36"/>
      <c r="BA226" s="36"/>
      <c r="BB226" s="36"/>
      <c r="BC226" s="36"/>
      <c r="BD226" s="36"/>
      <c r="BE226" s="36"/>
      <c r="BF226" s="36"/>
      <c r="BG226" s="36"/>
      <c r="BH226" s="36"/>
      <c r="BI226" s="36"/>
    </row>
    <row r="227" spans="25:61" x14ac:dyDescent="0.2">
      <c r="Y227" s="36"/>
      <c r="Z227" s="36"/>
      <c r="AA227" s="36"/>
      <c r="AB227" s="36"/>
      <c r="AC227" s="36"/>
      <c r="AD227" s="36"/>
      <c r="AE227" s="36"/>
      <c r="AF227" s="36"/>
      <c r="AG227" s="36"/>
      <c r="AH227" s="36"/>
      <c r="AI227" s="36"/>
      <c r="AJ227" s="36"/>
      <c r="AK227" s="36"/>
      <c r="AL227" s="36"/>
      <c r="AM227" s="36"/>
      <c r="AN227" s="36"/>
      <c r="AO227" s="36"/>
      <c r="AP227" s="36"/>
      <c r="AQ227" s="36"/>
      <c r="AR227" s="36"/>
      <c r="AS227" s="36"/>
      <c r="AT227" s="36"/>
      <c r="AU227" s="36"/>
      <c r="AV227" s="36"/>
      <c r="AW227" s="36"/>
      <c r="AX227" s="36"/>
      <c r="AY227" s="36"/>
      <c r="AZ227" s="36"/>
      <c r="BA227" s="36"/>
      <c r="BB227" s="36"/>
      <c r="BC227" s="36"/>
      <c r="BD227" s="36"/>
      <c r="BE227" s="36"/>
      <c r="BF227" s="36"/>
      <c r="BG227" s="36"/>
      <c r="BH227" s="36"/>
      <c r="BI227" s="36"/>
    </row>
    <row r="228" spans="25:61" x14ac:dyDescent="0.2">
      <c r="Y228" s="36"/>
      <c r="Z228" s="36"/>
      <c r="AA228" s="36"/>
      <c r="AB228" s="36"/>
      <c r="AC228" s="36"/>
      <c r="AD228" s="36"/>
      <c r="AE228" s="36"/>
      <c r="AF228" s="36"/>
      <c r="AG228" s="36"/>
      <c r="AH228" s="36"/>
      <c r="AI228" s="36"/>
      <c r="AJ228" s="36"/>
      <c r="AK228" s="36"/>
      <c r="AL228" s="36"/>
      <c r="AM228" s="36"/>
      <c r="AN228" s="36"/>
      <c r="AO228" s="36"/>
      <c r="AP228" s="36"/>
      <c r="AQ228" s="36"/>
      <c r="AR228" s="36"/>
      <c r="AS228" s="36"/>
      <c r="AT228" s="36"/>
      <c r="AU228" s="36"/>
      <c r="AV228" s="36"/>
      <c r="AW228" s="36"/>
      <c r="AX228" s="36"/>
      <c r="AY228" s="36"/>
      <c r="AZ228" s="36"/>
      <c r="BA228" s="36"/>
      <c r="BB228" s="36"/>
      <c r="BC228" s="36"/>
      <c r="BD228" s="36"/>
      <c r="BE228" s="36"/>
      <c r="BF228" s="36"/>
      <c r="BG228" s="36"/>
      <c r="BH228" s="36"/>
      <c r="BI228" s="36"/>
    </row>
    <row r="229" spans="25:61" x14ac:dyDescent="0.2">
      <c r="Y229" s="36"/>
      <c r="Z229" s="36"/>
      <c r="AA229" s="36"/>
      <c r="AB229" s="36"/>
      <c r="AC229" s="36"/>
      <c r="AD229" s="36"/>
      <c r="AE229" s="36"/>
      <c r="AF229" s="36"/>
      <c r="AG229" s="36"/>
      <c r="AH229" s="36"/>
      <c r="AI229" s="36"/>
      <c r="AJ229" s="36"/>
      <c r="AK229" s="36"/>
      <c r="AL229" s="36"/>
      <c r="AM229" s="36"/>
      <c r="AN229" s="36"/>
      <c r="AO229" s="36"/>
      <c r="AP229" s="36"/>
      <c r="AQ229" s="36"/>
      <c r="AR229" s="36"/>
      <c r="AS229" s="36"/>
      <c r="AT229" s="36"/>
      <c r="AU229" s="36"/>
      <c r="AV229" s="36"/>
      <c r="AW229" s="36"/>
      <c r="AX229" s="36"/>
      <c r="AY229" s="36"/>
      <c r="AZ229" s="36"/>
      <c r="BA229" s="36"/>
      <c r="BB229" s="36"/>
      <c r="BC229" s="36"/>
      <c r="BD229" s="36"/>
      <c r="BE229" s="36"/>
      <c r="BF229" s="36"/>
      <c r="BG229" s="36"/>
      <c r="BH229" s="36"/>
      <c r="BI229" s="36"/>
    </row>
    <row r="230" spans="25:61" x14ac:dyDescent="0.2">
      <c r="Y230" s="36"/>
      <c r="Z230" s="36"/>
      <c r="AA230" s="36"/>
      <c r="AB230" s="36"/>
      <c r="AC230" s="36"/>
      <c r="AD230" s="36"/>
      <c r="AE230" s="36"/>
      <c r="AF230" s="36"/>
      <c r="AG230" s="36"/>
      <c r="AH230" s="36"/>
      <c r="AI230" s="36"/>
      <c r="AJ230" s="36"/>
      <c r="AK230" s="36"/>
      <c r="AL230" s="36"/>
      <c r="AM230" s="36"/>
      <c r="AN230" s="36"/>
      <c r="AO230" s="36"/>
      <c r="AP230" s="36"/>
      <c r="AQ230" s="36"/>
      <c r="AR230" s="36"/>
      <c r="AS230" s="36"/>
      <c r="AT230" s="36"/>
      <c r="AU230" s="36"/>
      <c r="AV230" s="36"/>
      <c r="AW230" s="36"/>
      <c r="AX230" s="36"/>
      <c r="AY230" s="36"/>
      <c r="AZ230" s="36"/>
      <c r="BA230" s="36"/>
      <c r="BB230" s="36"/>
      <c r="BC230" s="36"/>
      <c r="BD230" s="36"/>
      <c r="BE230" s="36"/>
      <c r="BF230" s="36"/>
      <c r="BG230" s="36"/>
      <c r="BH230" s="36"/>
      <c r="BI230" s="36"/>
    </row>
    <row r="231" spans="25:61" x14ac:dyDescent="0.2">
      <c r="Y231" s="36"/>
      <c r="Z231" s="36"/>
      <c r="AA231" s="36"/>
      <c r="AB231" s="36"/>
      <c r="AC231" s="36"/>
      <c r="AD231" s="36"/>
      <c r="AE231" s="36"/>
      <c r="AF231" s="36"/>
      <c r="AG231" s="36"/>
      <c r="AH231" s="36"/>
      <c r="AI231" s="36"/>
      <c r="AJ231" s="36"/>
      <c r="AK231" s="36"/>
      <c r="AL231" s="36"/>
      <c r="AM231" s="36"/>
      <c r="AN231" s="36"/>
      <c r="AO231" s="36"/>
      <c r="AP231" s="36"/>
      <c r="AQ231" s="36"/>
      <c r="AR231" s="36"/>
      <c r="AS231" s="36"/>
      <c r="AT231" s="36"/>
      <c r="AU231" s="36"/>
      <c r="AV231" s="36"/>
      <c r="AW231" s="36"/>
      <c r="AX231" s="36"/>
      <c r="AY231" s="36"/>
      <c r="AZ231" s="36"/>
      <c r="BA231" s="36"/>
      <c r="BB231" s="36"/>
      <c r="BC231" s="36"/>
      <c r="BD231" s="36"/>
      <c r="BE231" s="36"/>
      <c r="BF231" s="36"/>
      <c r="BG231" s="36"/>
      <c r="BH231" s="36"/>
      <c r="BI231" s="36"/>
    </row>
    <row r="232" spans="25:61" x14ac:dyDescent="0.2">
      <c r="Y232" s="36"/>
      <c r="Z232" s="36"/>
      <c r="AA232" s="36"/>
      <c r="AB232" s="36"/>
      <c r="AC232" s="36"/>
      <c r="AD232" s="36"/>
      <c r="AE232" s="36"/>
      <c r="AF232" s="36"/>
      <c r="AG232" s="36"/>
      <c r="AH232" s="36"/>
      <c r="AI232" s="36"/>
      <c r="AJ232" s="36"/>
      <c r="AK232" s="36"/>
      <c r="AL232" s="36"/>
      <c r="AM232" s="36"/>
      <c r="AN232" s="36"/>
      <c r="AO232" s="36"/>
      <c r="AP232" s="36"/>
      <c r="AQ232" s="36"/>
      <c r="AR232" s="36"/>
      <c r="AS232" s="36"/>
      <c r="AT232" s="36"/>
      <c r="AU232" s="36"/>
      <c r="AV232" s="36"/>
      <c r="AW232" s="36"/>
      <c r="AX232" s="36"/>
      <c r="AY232" s="36"/>
      <c r="AZ232" s="36"/>
      <c r="BA232" s="36"/>
      <c r="BB232" s="36"/>
      <c r="BC232" s="36"/>
      <c r="BD232" s="36"/>
      <c r="BE232" s="36"/>
      <c r="BF232" s="36"/>
      <c r="BG232" s="36"/>
      <c r="BH232" s="36"/>
      <c r="BI232" s="36"/>
    </row>
    <row r="233" spans="25:61" x14ac:dyDescent="0.2">
      <c r="Y233" s="36"/>
      <c r="Z233" s="36"/>
      <c r="AA233" s="36"/>
      <c r="AB233" s="36"/>
      <c r="AC233" s="36"/>
      <c r="AD233" s="36"/>
      <c r="AE233" s="36"/>
      <c r="AF233" s="36"/>
      <c r="AG233" s="36"/>
      <c r="AH233" s="36"/>
      <c r="AI233" s="36"/>
      <c r="AJ233" s="36"/>
      <c r="AK233" s="36"/>
      <c r="AL233" s="36"/>
      <c r="AM233" s="36"/>
      <c r="AN233" s="36"/>
      <c r="AO233" s="36"/>
      <c r="AP233" s="36"/>
      <c r="AQ233" s="36"/>
      <c r="AR233" s="36"/>
      <c r="AS233" s="36"/>
      <c r="AT233" s="36"/>
      <c r="AU233" s="36"/>
      <c r="AV233" s="36"/>
      <c r="AW233" s="36"/>
      <c r="AX233" s="36"/>
      <c r="AY233" s="36"/>
      <c r="AZ233" s="36"/>
      <c r="BA233" s="36"/>
      <c r="BB233" s="36"/>
      <c r="BC233" s="36"/>
      <c r="BD233" s="36"/>
      <c r="BE233" s="36"/>
      <c r="BF233" s="36"/>
      <c r="BG233" s="36"/>
      <c r="BH233" s="36"/>
      <c r="BI233" s="36"/>
    </row>
    <row r="234" spans="25:61" x14ac:dyDescent="0.2">
      <c r="Y234" s="36"/>
      <c r="Z234" s="36"/>
      <c r="AA234" s="36"/>
      <c r="AB234" s="36"/>
      <c r="AC234" s="36"/>
      <c r="AD234" s="36"/>
      <c r="AE234" s="36"/>
      <c r="AF234" s="36"/>
      <c r="AG234" s="36"/>
      <c r="AH234" s="36"/>
      <c r="AI234" s="36"/>
      <c r="AJ234" s="36"/>
      <c r="AK234" s="36"/>
      <c r="AL234" s="36"/>
      <c r="AM234" s="36"/>
      <c r="AN234" s="36"/>
      <c r="AO234" s="36"/>
      <c r="AP234" s="36"/>
      <c r="AQ234" s="36"/>
      <c r="AR234" s="36"/>
      <c r="AS234" s="36"/>
      <c r="AT234" s="36"/>
      <c r="AU234" s="36"/>
      <c r="AV234" s="36"/>
      <c r="AW234" s="36"/>
      <c r="AX234" s="36"/>
      <c r="AY234" s="36"/>
      <c r="AZ234" s="36"/>
      <c r="BA234" s="36"/>
      <c r="BB234" s="36"/>
      <c r="BC234" s="36"/>
      <c r="BD234" s="36"/>
      <c r="BE234" s="36"/>
      <c r="BF234" s="36"/>
      <c r="BG234" s="36"/>
      <c r="BH234" s="36"/>
      <c r="BI234" s="36"/>
    </row>
    <row r="235" spans="25:61" x14ac:dyDescent="0.2">
      <c r="Y235" s="36"/>
      <c r="Z235" s="36"/>
      <c r="AA235" s="36"/>
      <c r="AB235" s="36"/>
      <c r="AC235" s="36"/>
      <c r="AD235" s="36"/>
      <c r="AE235" s="36"/>
      <c r="AF235" s="36"/>
      <c r="AG235" s="36"/>
      <c r="AH235" s="36"/>
      <c r="AI235" s="36"/>
      <c r="AJ235" s="36"/>
      <c r="AK235" s="36"/>
      <c r="AL235" s="36"/>
      <c r="AM235" s="36"/>
      <c r="AN235" s="36"/>
      <c r="AO235" s="36"/>
      <c r="AP235" s="36"/>
      <c r="AQ235" s="36"/>
      <c r="AR235" s="36"/>
      <c r="AS235" s="36"/>
      <c r="AT235" s="36"/>
      <c r="AU235" s="36"/>
      <c r="AV235" s="36"/>
      <c r="AW235" s="36"/>
      <c r="AX235" s="36"/>
      <c r="AY235" s="36"/>
      <c r="AZ235" s="36"/>
      <c r="BA235" s="36"/>
      <c r="BB235" s="36"/>
      <c r="BC235" s="36"/>
      <c r="BD235" s="36"/>
      <c r="BE235" s="36"/>
      <c r="BF235" s="36"/>
      <c r="BG235" s="36"/>
      <c r="BH235" s="36"/>
      <c r="BI235" s="36"/>
    </row>
    <row r="236" spans="25:61" x14ac:dyDescent="0.2">
      <c r="Y236" s="36"/>
      <c r="Z236" s="36"/>
      <c r="AA236" s="36"/>
      <c r="AB236" s="36"/>
      <c r="AC236" s="36"/>
      <c r="AD236" s="36"/>
      <c r="AE236" s="36"/>
      <c r="AF236" s="36"/>
      <c r="AG236" s="36"/>
      <c r="AH236" s="36"/>
      <c r="AI236" s="36"/>
      <c r="AJ236" s="36"/>
      <c r="AK236" s="36"/>
      <c r="AL236" s="36"/>
      <c r="AM236" s="36"/>
      <c r="AN236" s="36"/>
      <c r="AO236" s="36"/>
      <c r="AP236" s="36"/>
      <c r="AQ236" s="36"/>
      <c r="AR236" s="36"/>
      <c r="AS236" s="36"/>
      <c r="AT236" s="36"/>
      <c r="AU236" s="36"/>
      <c r="AV236" s="36"/>
      <c r="AW236" s="36"/>
      <c r="AX236" s="36"/>
      <c r="AY236" s="36"/>
      <c r="AZ236" s="36"/>
      <c r="BA236" s="36"/>
      <c r="BB236" s="36"/>
      <c r="BC236" s="36"/>
      <c r="BD236" s="36"/>
      <c r="BE236" s="36"/>
      <c r="BF236" s="36"/>
      <c r="BG236" s="36"/>
      <c r="BH236" s="36"/>
      <c r="BI236" s="36"/>
    </row>
    <row r="237" spans="25:61" x14ac:dyDescent="0.2">
      <c r="Y237" s="36"/>
      <c r="Z237" s="36"/>
      <c r="AA237" s="36"/>
      <c r="AB237" s="36"/>
      <c r="AC237" s="36"/>
      <c r="AD237" s="36"/>
      <c r="AE237" s="36"/>
      <c r="AF237" s="36"/>
      <c r="AG237" s="36"/>
      <c r="AH237" s="36"/>
      <c r="AI237" s="36"/>
      <c r="AJ237" s="36"/>
      <c r="AK237" s="36"/>
      <c r="AL237" s="36"/>
      <c r="AM237" s="36"/>
      <c r="AN237" s="36"/>
      <c r="AO237" s="36"/>
      <c r="AP237" s="36"/>
      <c r="AQ237" s="36"/>
      <c r="AR237" s="36"/>
      <c r="AS237" s="36"/>
      <c r="AT237" s="36"/>
      <c r="AU237" s="36"/>
      <c r="AV237" s="36"/>
      <c r="AW237" s="36"/>
      <c r="AX237" s="36"/>
      <c r="AY237" s="36"/>
      <c r="AZ237" s="36"/>
      <c r="BA237" s="36"/>
      <c r="BB237" s="36"/>
      <c r="BC237" s="36"/>
      <c r="BD237" s="36"/>
      <c r="BE237" s="36"/>
      <c r="BF237" s="36"/>
      <c r="BG237" s="36"/>
      <c r="BH237" s="36"/>
      <c r="BI237" s="36"/>
    </row>
    <row r="238" spans="25:61" x14ac:dyDescent="0.2">
      <c r="Y238" s="36"/>
      <c r="Z238" s="36"/>
      <c r="AA238" s="36"/>
      <c r="AB238" s="36"/>
      <c r="AC238" s="36"/>
      <c r="AD238" s="36"/>
      <c r="AE238" s="36"/>
      <c r="AF238" s="36"/>
      <c r="AG238" s="36"/>
      <c r="AH238" s="36"/>
      <c r="AI238" s="36"/>
      <c r="AJ238" s="36"/>
      <c r="AK238" s="36"/>
      <c r="AL238" s="36"/>
      <c r="AM238" s="36"/>
      <c r="AN238" s="36"/>
      <c r="AO238" s="36"/>
      <c r="AP238" s="36"/>
      <c r="AQ238" s="36"/>
      <c r="AR238" s="36"/>
      <c r="AS238" s="36"/>
      <c r="AT238" s="36"/>
      <c r="AU238" s="36"/>
      <c r="AV238" s="36"/>
      <c r="AW238" s="36"/>
      <c r="AX238" s="36"/>
      <c r="AY238" s="36"/>
      <c r="AZ238" s="36"/>
      <c r="BA238" s="36"/>
      <c r="BB238" s="36"/>
      <c r="BC238" s="36"/>
      <c r="BD238" s="36"/>
      <c r="BE238" s="36"/>
      <c r="BF238" s="36"/>
      <c r="BG238" s="36"/>
      <c r="BH238" s="36"/>
      <c r="BI238" s="36"/>
    </row>
    <row r="239" spans="25:61" x14ac:dyDescent="0.2">
      <c r="Y239" s="36"/>
      <c r="Z239" s="36"/>
      <c r="AA239" s="36"/>
      <c r="AB239" s="36"/>
      <c r="AC239" s="36"/>
      <c r="AD239" s="36"/>
      <c r="AE239" s="36"/>
      <c r="AF239" s="36"/>
      <c r="AG239" s="36"/>
      <c r="AH239" s="36"/>
      <c r="AI239" s="36"/>
      <c r="AJ239" s="36"/>
      <c r="AK239" s="36"/>
      <c r="AL239" s="36"/>
      <c r="AM239" s="36"/>
      <c r="AN239" s="36"/>
      <c r="AO239" s="36"/>
      <c r="AP239" s="36"/>
      <c r="AQ239" s="36"/>
      <c r="AR239" s="36"/>
      <c r="AS239" s="36"/>
      <c r="AT239" s="36"/>
      <c r="AU239" s="36"/>
      <c r="AV239" s="36"/>
      <c r="AW239" s="36"/>
      <c r="AX239" s="36"/>
      <c r="AY239" s="36"/>
      <c r="AZ239" s="36"/>
      <c r="BA239" s="36"/>
      <c r="BB239" s="36"/>
      <c r="BC239" s="36"/>
      <c r="BD239" s="36"/>
      <c r="BE239" s="36"/>
      <c r="BF239" s="36"/>
      <c r="BG239" s="36"/>
      <c r="BH239" s="36"/>
      <c r="BI239" s="36"/>
    </row>
    <row r="240" spans="25:61" x14ac:dyDescent="0.2">
      <c r="Y240" s="36"/>
      <c r="Z240" s="36"/>
      <c r="AA240" s="36"/>
      <c r="AB240" s="36"/>
      <c r="AC240" s="36"/>
      <c r="AD240" s="36"/>
      <c r="AE240" s="36"/>
      <c r="AF240" s="36"/>
      <c r="AG240" s="36"/>
      <c r="AH240" s="36"/>
      <c r="AI240" s="36"/>
      <c r="AJ240" s="36"/>
      <c r="AK240" s="36"/>
      <c r="AL240" s="36"/>
      <c r="AM240" s="36"/>
      <c r="AN240" s="36"/>
      <c r="AO240" s="36"/>
      <c r="AP240" s="36"/>
      <c r="AQ240" s="36"/>
      <c r="AR240" s="36"/>
      <c r="AS240" s="36"/>
      <c r="AT240" s="36"/>
      <c r="AU240" s="36"/>
      <c r="AV240" s="36"/>
      <c r="AW240" s="36"/>
      <c r="AX240" s="36"/>
      <c r="AY240" s="36"/>
      <c r="AZ240" s="36"/>
      <c r="BA240" s="36"/>
      <c r="BB240" s="36"/>
      <c r="BC240" s="36"/>
      <c r="BD240" s="36"/>
      <c r="BE240" s="36"/>
      <c r="BF240" s="36"/>
      <c r="BG240" s="36"/>
      <c r="BH240" s="36"/>
      <c r="BI240" s="36"/>
    </row>
    <row r="241" spans="25:61" x14ac:dyDescent="0.2">
      <c r="Y241" s="36"/>
      <c r="Z241" s="36"/>
      <c r="AA241" s="36"/>
      <c r="AB241" s="36"/>
      <c r="AC241" s="36"/>
      <c r="AD241" s="36"/>
      <c r="AE241" s="36"/>
      <c r="AF241" s="36"/>
      <c r="AG241" s="36"/>
      <c r="AH241" s="36"/>
      <c r="AI241" s="36"/>
      <c r="AJ241" s="36"/>
      <c r="AK241" s="36"/>
      <c r="AL241" s="36"/>
      <c r="AM241" s="36"/>
      <c r="AN241" s="36"/>
      <c r="AO241" s="36"/>
      <c r="AP241" s="36"/>
      <c r="AQ241" s="36"/>
      <c r="AR241" s="36"/>
      <c r="AS241" s="36"/>
      <c r="AT241" s="36"/>
      <c r="AU241" s="36"/>
      <c r="AV241" s="36"/>
      <c r="AW241" s="36"/>
      <c r="AX241" s="36"/>
      <c r="AY241" s="36"/>
      <c r="AZ241" s="36"/>
      <c r="BA241" s="36"/>
      <c r="BB241" s="36"/>
      <c r="BC241" s="36"/>
      <c r="BD241" s="36"/>
      <c r="BE241" s="36"/>
      <c r="BF241" s="36"/>
      <c r="BG241" s="36"/>
      <c r="BH241" s="36"/>
      <c r="BI241" s="36"/>
    </row>
    <row r="242" spans="25:61" x14ac:dyDescent="0.2">
      <c r="Y242" s="36"/>
      <c r="Z242" s="36"/>
      <c r="AA242" s="36"/>
      <c r="AB242" s="36"/>
      <c r="AC242" s="36"/>
      <c r="AD242" s="36"/>
      <c r="AE242" s="36"/>
      <c r="AF242" s="36"/>
      <c r="AG242" s="36"/>
      <c r="AH242" s="36"/>
      <c r="AI242" s="36"/>
      <c r="AJ242" s="36"/>
      <c r="AK242" s="36"/>
      <c r="AL242" s="36"/>
      <c r="AM242" s="36"/>
      <c r="AN242" s="36"/>
      <c r="AO242" s="36"/>
      <c r="AP242" s="36"/>
      <c r="AQ242" s="36"/>
      <c r="AR242" s="36"/>
      <c r="AS242" s="36"/>
      <c r="AT242" s="36"/>
      <c r="AU242" s="36"/>
      <c r="AV242" s="36"/>
      <c r="AW242" s="36"/>
      <c r="AX242" s="36"/>
      <c r="AY242" s="36"/>
      <c r="AZ242" s="36"/>
      <c r="BA242" s="36"/>
      <c r="BB242" s="36"/>
      <c r="BC242" s="36"/>
      <c r="BD242" s="36"/>
      <c r="BE242" s="36"/>
      <c r="BF242" s="36"/>
      <c r="BG242" s="36"/>
      <c r="BH242" s="36"/>
      <c r="BI242" s="36"/>
    </row>
    <row r="243" spans="25:61" x14ac:dyDescent="0.2">
      <c r="Y243" s="36"/>
      <c r="Z243" s="36"/>
      <c r="AA243" s="36"/>
      <c r="AB243" s="36"/>
      <c r="AC243" s="36"/>
      <c r="AD243" s="36"/>
      <c r="AE243" s="36"/>
      <c r="AF243" s="36"/>
      <c r="AG243" s="36"/>
      <c r="AH243" s="36"/>
      <c r="AI243" s="36"/>
      <c r="AJ243" s="36"/>
      <c r="AK243" s="36"/>
      <c r="AL243" s="36"/>
      <c r="AM243" s="36"/>
      <c r="AN243" s="36"/>
      <c r="AO243" s="36"/>
      <c r="AP243" s="36"/>
      <c r="AQ243" s="36"/>
      <c r="AR243" s="36"/>
      <c r="AS243" s="36"/>
      <c r="AT243" s="36"/>
      <c r="AU243" s="36"/>
      <c r="AV243" s="36"/>
      <c r="AW243" s="36"/>
      <c r="AX243" s="36"/>
      <c r="AY243" s="36"/>
      <c r="AZ243" s="36"/>
      <c r="BA243" s="36"/>
      <c r="BB243" s="36"/>
      <c r="BC243" s="36"/>
      <c r="BD243" s="36"/>
      <c r="BE243" s="36"/>
      <c r="BF243" s="36"/>
      <c r="BG243" s="36"/>
      <c r="BH243" s="36"/>
      <c r="BI243" s="36"/>
    </row>
    <row r="244" spans="25:61" x14ac:dyDescent="0.2">
      <c r="Y244" s="36"/>
      <c r="Z244" s="36"/>
      <c r="AA244" s="36"/>
      <c r="AB244" s="36"/>
      <c r="AC244" s="36"/>
      <c r="AD244" s="36"/>
      <c r="AE244" s="36"/>
      <c r="AF244" s="36"/>
      <c r="AG244" s="36"/>
      <c r="AH244" s="36"/>
      <c r="AI244" s="36"/>
      <c r="AJ244" s="36"/>
      <c r="AK244" s="36"/>
      <c r="AL244" s="36"/>
      <c r="AM244" s="36"/>
      <c r="AN244" s="36"/>
      <c r="AO244" s="36"/>
      <c r="AP244" s="36"/>
      <c r="AQ244" s="36"/>
      <c r="AR244" s="36"/>
      <c r="AS244" s="36"/>
      <c r="AT244" s="36"/>
      <c r="AU244" s="36"/>
      <c r="AV244" s="36"/>
      <c r="AW244" s="36"/>
      <c r="AX244" s="36"/>
      <c r="AY244" s="36"/>
      <c r="AZ244" s="36"/>
      <c r="BA244" s="36"/>
      <c r="BB244" s="36"/>
      <c r="BC244" s="36"/>
      <c r="BD244" s="36"/>
      <c r="BE244" s="36"/>
      <c r="BF244" s="36"/>
      <c r="BG244" s="36"/>
      <c r="BH244" s="36"/>
      <c r="BI244" s="36"/>
    </row>
    <row r="245" spans="25:61" x14ac:dyDescent="0.2">
      <c r="Y245" s="36"/>
      <c r="Z245" s="36"/>
      <c r="AA245" s="36"/>
      <c r="AB245" s="36"/>
      <c r="AC245" s="36"/>
      <c r="AD245" s="36"/>
      <c r="AE245" s="36"/>
      <c r="AF245" s="36"/>
      <c r="AG245" s="36"/>
      <c r="AH245" s="36"/>
      <c r="AI245" s="36"/>
      <c r="AJ245" s="36"/>
      <c r="AK245" s="36"/>
      <c r="AL245" s="36"/>
      <c r="AM245" s="36"/>
      <c r="AN245" s="36"/>
      <c r="AO245" s="36"/>
      <c r="AP245" s="36"/>
      <c r="AQ245" s="36"/>
      <c r="AR245" s="36"/>
      <c r="AS245" s="36"/>
      <c r="AT245" s="36"/>
      <c r="AU245" s="36"/>
      <c r="AV245" s="36"/>
      <c r="AW245" s="36"/>
      <c r="AX245" s="36"/>
      <c r="AY245" s="36"/>
      <c r="AZ245" s="36"/>
      <c r="BA245" s="36"/>
      <c r="BB245" s="36"/>
      <c r="BC245" s="36"/>
      <c r="BD245" s="36"/>
      <c r="BE245" s="36"/>
      <c r="BF245" s="36"/>
      <c r="BG245" s="36"/>
      <c r="BH245" s="36"/>
      <c r="BI245" s="36"/>
    </row>
    <row r="246" spans="25:61" x14ac:dyDescent="0.2">
      <c r="Y246" s="36"/>
      <c r="Z246" s="36"/>
      <c r="AA246" s="36"/>
      <c r="AB246" s="36"/>
      <c r="AC246" s="36"/>
      <c r="AD246" s="36"/>
      <c r="AE246" s="36"/>
      <c r="AF246" s="36"/>
      <c r="AG246" s="36"/>
      <c r="AH246" s="36"/>
      <c r="AI246" s="36"/>
      <c r="AJ246" s="36"/>
      <c r="AK246" s="36"/>
      <c r="AL246" s="36"/>
      <c r="AM246" s="36"/>
      <c r="AN246" s="36"/>
      <c r="AO246" s="36"/>
      <c r="AP246" s="36"/>
      <c r="AQ246" s="36"/>
      <c r="AR246" s="36"/>
      <c r="AS246" s="36"/>
      <c r="AT246" s="36"/>
      <c r="AU246" s="36"/>
      <c r="AV246" s="36"/>
      <c r="AW246" s="36"/>
      <c r="AX246" s="36"/>
      <c r="AY246" s="36"/>
      <c r="AZ246" s="36"/>
      <c r="BA246" s="36"/>
      <c r="BB246" s="36"/>
      <c r="BC246" s="36"/>
      <c r="BD246" s="36"/>
      <c r="BE246" s="36"/>
      <c r="BF246" s="36"/>
      <c r="BG246" s="36"/>
      <c r="BH246" s="36"/>
      <c r="BI246" s="36"/>
    </row>
    <row r="247" spans="25:61" x14ac:dyDescent="0.2">
      <c r="Y247" s="36"/>
      <c r="Z247" s="36"/>
      <c r="AA247" s="36"/>
      <c r="AB247" s="36"/>
      <c r="AC247" s="36"/>
      <c r="AD247" s="36"/>
      <c r="AE247" s="36"/>
      <c r="AF247" s="36"/>
      <c r="AG247" s="36"/>
      <c r="AH247" s="36"/>
      <c r="AI247" s="36"/>
      <c r="AJ247" s="36"/>
      <c r="AK247" s="36"/>
      <c r="AL247" s="36"/>
      <c r="AM247" s="36"/>
      <c r="AN247" s="36"/>
      <c r="AO247" s="36"/>
      <c r="AP247" s="36"/>
      <c r="AQ247" s="36"/>
      <c r="AR247" s="36"/>
      <c r="AS247" s="36"/>
      <c r="AT247" s="36"/>
      <c r="AU247" s="36"/>
      <c r="AV247" s="36"/>
      <c r="AW247" s="36"/>
      <c r="AX247" s="36"/>
      <c r="AY247" s="36"/>
      <c r="AZ247" s="36"/>
      <c r="BA247" s="36"/>
      <c r="BB247" s="36"/>
      <c r="BC247" s="36"/>
      <c r="BD247" s="36"/>
      <c r="BE247" s="36"/>
      <c r="BF247" s="36"/>
      <c r="BG247" s="36"/>
      <c r="BH247" s="36"/>
      <c r="BI247" s="36"/>
    </row>
    <row r="248" spans="25:61" x14ac:dyDescent="0.2">
      <c r="Y248" s="36"/>
      <c r="Z248" s="36"/>
      <c r="AA248" s="36"/>
      <c r="AB248" s="36"/>
      <c r="AC248" s="36"/>
      <c r="AD248" s="36"/>
      <c r="AE248" s="36"/>
      <c r="AF248" s="36"/>
      <c r="AG248" s="36"/>
      <c r="AH248" s="36"/>
      <c r="AI248" s="36"/>
      <c r="AJ248" s="36"/>
      <c r="AK248" s="36"/>
      <c r="AL248" s="36"/>
      <c r="AM248" s="36"/>
      <c r="AN248" s="36"/>
      <c r="AO248" s="36"/>
      <c r="AP248" s="36"/>
      <c r="AQ248" s="36"/>
      <c r="AR248" s="36"/>
      <c r="AS248" s="36"/>
      <c r="AT248" s="36"/>
      <c r="AU248" s="36"/>
      <c r="AV248" s="36"/>
      <c r="AW248" s="36"/>
      <c r="AX248" s="36"/>
      <c r="AY248" s="36"/>
      <c r="AZ248" s="36"/>
      <c r="BA248" s="36"/>
      <c r="BB248" s="36"/>
      <c r="BC248" s="36"/>
      <c r="BD248" s="36"/>
      <c r="BE248" s="36"/>
      <c r="BF248" s="36"/>
      <c r="BG248" s="36"/>
      <c r="BH248" s="36"/>
      <c r="BI248" s="36"/>
    </row>
    <row r="249" spans="25:61" x14ac:dyDescent="0.2">
      <c r="Y249" s="36"/>
      <c r="Z249" s="36"/>
      <c r="AA249" s="36"/>
      <c r="AB249" s="36"/>
      <c r="AC249" s="36"/>
      <c r="AD249" s="36"/>
      <c r="AE249" s="36"/>
      <c r="AF249" s="36"/>
      <c r="AG249" s="36"/>
      <c r="AH249" s="36"/>
      <c r="AI249" s="36"/>
      <c r="AJ249" s="36"/>
      <c r="AK249" s="36"/>
      <c r="AL249" s="36"/>
      <c r="AM249" s="36"/>
      <c r="AN249" s="36"/>
      <c r="AO249" s="36"/>
      <c r="AP249" s="36"/>
      <c r="AQ249" s="36"/>
      <c r="AR249" s="36"/>
      <c r="AS249" s="36"/>
      <c r="AT249" s="36"/>
      <c r="AU249" s="36"/>
      <c r="AV249" s="36"/>
      <c r="AW249" s="36"/>
      <c r="AX249" s="36"/>
      <c r="AY249" s="36"/>
      <c r="AZ249" s="36"/>
      <c r="BA249" s="36"/>
      <c r="BB249" s="36"/>
      <c r="BC249" s="36"/>
      <c r="BD249" s="36"/>
      <c r="BE249" s="36"/>
      <c r="BF249" s="36"/>
      <c r="BG249" s="36"/>
      <c r="BH249" s="36"/>
      <c r="BI249" s="36"/>
    </row>
    <row r="250" spans="25:61" x14ac:dyDescent="0.2">
      <c r="Y250" s="36"/>
      <c r="Z250" s="36"/>
      <c r="AA250" s="36"/>
      <c r="AB250" s="36"/>
      <c r="AC250" s="36"/>
      <c r="AD250" s="36"/>
      <c r="AE250" s="36"/>
      <c r="AF250" s="36"/>
      <c r="AG250" s="36"/>
      <c r="AH250" s="36"/>
      <c r="AI250" s="36"/>
      <c r="AJ250" s="36"/>
      <c r="AK250" s="36"/>
      <c r="AL250" s="36"/>
      <c r="AM250" s="36"/>
      <c r="AN250" s="36"/>
      <c r="AO250" s="36"/>
      <c r="AP250" s="36"/>
      <c r="AQ250" s="36"/>
      <c r="AR250" s="36"/>
      <c r="AS250" s="36"/>
      <c r="AT250" s="36"/>
      <c r="AU250" s="36"/>
      <c r="AV250" s="36"/>
      <c r="AW250" s="36"/>
      <c r="AX250" s="36"/>
      <c r="AY250" s="36"/>
      <c r="AZ250" s="36"/>
      <c r="BA250" s="36"/>
      <c r="BB250" s="36"/>
      <c r="BC250" s="36"/>
      <c r="BD250" s="36"/>
      <c r="BE250" s="36"/>
      <c r="BF250" s="36"/>
      <c r="BG250" s="36"/>
      <c r="BH250" s="36"/>
      <c r="BI250" s="36"/>
    </row>
    <row r="251" spans="25:61" x14ac:dyDescent="0.2">
      <c r="Y251" s="36"/>
      <c r="Z251" s="36"/>
      <c r="AA251" s="36"/>
      <c r="AB251" s="36"/>
      <c r="AC251" s="36"/>
      <c r="AD251" s="36"/>
      <c r="AE251" s="36"/>
      <c r="AF251" s="36"/>
      <c r="AG251" s="36"/>
      <c r="AH251" s="36"/>
      <c r="AI251" s="36"/>
      <c r="AJ251" s="36"/>
      <c r="AK251" s="36"/>
      <c r="AL251" s="36"/>
      <c r="AM251" s="36"/>
      <c r="AN251" s="36"/>
      <c r="AO251" s="36"/>
      <c r="AP251" s="36"/>
      <c r="AQ251" s="36"/>
      <c r="AR251" s="36"/>
      <c r="AS251" s="36"/>
      <c r="AT251" s="36"/>
      <c r="AU251" s="36"/>
      <c r="AV251" s="36"/>
      <c r="AW251" s="36"/>
      <c r="AX251" s="36"/>
      <c r="AY251" s="36"/>
      <c r="AZ251" s="36"/>
      <c r="BA251" s="36"/>
      <c r="BB251" s="36"/>
      <c r="BC251" s="36"/>
      <c r="BD251" s="36"/>
      <c r="BE251" s="36"/>
      <c r="BF251" s="36"/>
      <c r="BG251" s="36"/>
      <c r="BH251" s="36"/>
      <c r="BI251" s="36"/>
    </row>
    <row r="252" spans="25:61" x14ac:dyDescent="0.2">
      <c r="Y252" s="36"/>
      <c r="Z252" s="36"/>
      <c r="AA252" s="36"/>
      <c r="AB252" s="36"/>
      <c r="AC252" s="36"/>
      <c r="AD252" s="36"/>
      <c r="AE252" s="36"/>
      <c r="AF252" s="36"/>
      <c r="AG252" s="36"/>
      <c r="AH252" s="36"/>
      <c r="AI252" s="36"/>
      <c r="AJ252" s="36"/>
      <c r="AK252" s="36"/>
      <c r="AL252" s="36"/>
      <c r="AM252" s="36"/>
      <c r="AN252" s="36"/>
      <c r="AO252" s="36"/>
      <c r="AP252" s="36"/>
      <c r="AQ252" s="36"/>
      <c r="AR252" s="36"/>
      <c r="AS252" s="36"/>
      <c r="AT252" s="36"/>
      <c r="AU252" s="36"/>
      <c r="AV252" s="36"/>
      <c r="AW252" s="36"/>
      <c r="AX252" s="36"/>
      <c r="AY252" s="36"/>
      <c r="AZ252" s="36"/>
      <c r="BA252" s="36"/>
      <c r="BB252" s="36"/>
      <c r="BC252" s="36"/>
      <c r="BD252" s="36"/>
      <c r="BE252" s="36"/>
      <c r="BF252" s="36"/>
      <c r="BG252" s="36"/>
      <c r="BH252" s="36"/>
      <c r="BI252" s="36"/>
    </row>
    <row r="253" spans="25:61" x14ac:dyDescent="0.2">
      <c r="Y253" s="36"/>
      <c r="Z253" s="36"/>
      <c r="AA253" s="36"/>
      <c r="AB253" s="36"/>
      <c r="AC253" s="36"/>
      <c r="AD253" s="36"/>
      <c r="AE253" s="36"/>
      <c r="AF253" s="36"/>
      <c r="AG253" s="36"/>
      <c r="AH253" s="36"/>
      <c r="AI253" s="36"/>
      <c r="AJ253" s="36"/>
      <c r="AK253" s="36"/>
      <c r="AL253" s="36"/>
      <c r="AM253" s="36"/>
      <c r="AN253" s="36"/>
      <c r="AO253" s="36"/>
      <c r="AP253" s="36"/>
      <c r="AQ253" s="36"/>
      <c r="AR253" s="36"/>
      <c r="AS253" s="36"/>
      <c r="AT253" s="36"/>
      <c r="AU253" s="36"/>
      <c r="AV253" s="36"/>
      <c r="AW253" s="36"/>
      <c r="AX253" s="36"/>
      <c r="AY253" s="36"/>
      <c r="AZ253" s="36"/>
      <c r="BA253" s="36"/>
      <c r="BB253" s="36"/>
      <c r="BC253" s="36"/>
      <c r="BD253" s="36"/>
      <c r="BE253" s="36"/>
      <c r="BF253" s="36"/>
      <c r="BG253" s="36"/>
      <c r="BH253" s="36"/>
      <c r="BI253" s="36"/>
    </row>
    <row r="254" spans="25:61" x14ac:dyDescent="0.2">
      <c r="Y254" s="36"/>
      <c r="Z254" s="36"/>
      <c r="AA254" s="36"/>
      <c r="AB254" s="36"/>
      <c r="AC254" s="36"/>
      <c r="AD254" s="36"/>
      <c r="AE254" s="36"/>
      <c r="AF254" s="36"/>
      <c r="AG254" s="36"/>
      <c r="AH254" s="36"/>
      <c r="AI254" s="36"/>
      <c r="AJ254" s="36"/>
      <c r="AK254" s="36"/>
      <c r="AL254" s="36"/>
      <c r="AM254" s="36"/>
      <c r="AN254" s="36"/>
      <c r="AO254" s="36"/>
      <c r="AP254" s="36"/>
      <c r="AQ254" s="36"/>
      <c r="AR254" s="36"/>
      <c r="AS254" s="36"/>
      <c r="AT254" s="36"/>
      <c r="AU254" s="36"/>
      <c r="AV254" s="36"/>
      <c r="AW254" s="36"/>
      <c r="AX254" s="36"/>
      <c r="AY254" s="36"/>
      <c r="AZ254" s="36"/>
      <c r="BA254" s="36"/>
      <c r="BB254" s="36"/>
      <c r="BC254" s="36"/>
      <c r="BD254" s="36"/>
      <c r="BE254" s="36"/>
      <c r="BF254" s="36"/>
      <c r="BG254" s="36"/>
      <c r="BH254" s="36"/>
      <c r="BI254" s="36"/>
    </row>
    <row r="255" spans="25:61" x14ac:dyDescent="0.2">
      <c r="Y255" s="36"/>
      <c r="Z255" s="36"/>
      <c r="AA255" s="36"/>
      <c r="AB255" s="36"/>
      <c r="AC255" s="36"/>
      <c r="AD255" s="36"/>
      <c r="AE255" s="36"/>
      <c r="AF255" s="36"/>
      <c r="AG255" s="36"/>
      <c r="AH255" s="36"/>
      <c r="AI255" s="36"/>
      <c r="AJ255" s="36"/>
      <c r="AK255" s="36"/>
      <c r="AL255" s="36"/>
      <c r="AM255" s="36"/>
      <c r="AN255" s="36"/>
      <c r="AO255" s="36"/>
      <c r="AP255" s="36"/>
      <c r="AQ255" s="36"/>
      <c r="AR255" s="36"/>
      <c r="AS255" s="36"/>
      <c r="AT255" s="36"/>
      <c r="AU255" s="36"/>
      <c r="AV255" s="36"/>
      <c r="AW255" s="36"/>
      <c r="AX255" s="36"/>
      <c r="AY255" s="36"/>
      <c r="AZ255" s="36"/>
      <c r="BA255" s="36"/>
      <c r="BB255" s="36"/>
      <c r="BC255" s="36"/>
      <c r="BD255" s="36"/>
      <c r="BE255" s="36"/>
      <c r="BF255" s="36"/>
      <c r="BG255" s="36"/>
      <c r="BH255" s="36"/>
      <c r="BI255" s="36"/>
    </row>
    <row r="256" spans="25:61" x14ac:dyDescent="0.2">
      <c r="Y256" s="36"/>
      <c r="Z256" s="36"/>
      <c r="AA256" s="36"/>
      <c r="AB256" s="36"/>
      <c r="AC256" s="36"/>
      <c r="AD256" s="36"/>
      <c r="AE256" s="36"/>
      <c r="AF256" s="36"/>
      <c r="AG256" s="36"/>
      <c r="AH256" s="36"/>
      <c r="AI256" s="36"/>
      <c r="AJ256" s="36"/>
      <c r="AK256" s="36"/>
      <c r="AL256" s="36"/>
      <c r="AM256" s="36"/>
      <c r="AN256" s="36"/>
      <c r="AO256" s="36"/>
      <c r="AP256" s="36"/>
      <c r="AQ256" s="36"/>
      <c r="AR256" s="36"/>
      <c r="AS256" s="36"/>
      <c r="AT256" s="36"/>
      <c r="AU256" s="36"/>
      <c r="AV256" s="36"/>
      <c r="AW256" s="36"/>
      <c r="AX256" s="36"/>
      <c r="AY256" s="36"/>
      <c r="AZ256" s="36"/>
      <c r="BA256" s="36"/>
      <c r="BB256" s="36"/>
      <c r="BC256" s="36"/>
      <c r="BD256" s="36"/>
      <c r="BE256" s="36"/>
      <c r="BF256" s="36"/>
      <c r="BG256" s="36"/>
      <c r="BH256" s="36"/>
      <c r="BI256" s="36"/>
    </row>
    <row r="257" spans="25:61" x14ac:dyDescent="0.2">
      <c r="Y257" s="36"/>
      <c r="Z257" s="36"/>
      <c r="AA257" s="36"/>
      <c r="AB257" s="36"/>
      <c r="AC257" s="36"/>
      <c r="AD257" s="36"/>
      <c r="AE257" s="36"/>
      <c r="AF257" s="36"/>
      <c r="AG257" s="36"/>
      <c r="AH257" s="36"/>
      <c r="AI257" s="36"/>
      <c r="AJ257" s="36"/>
      <c r="AK257" s="36"/>
      <c r="AL257" s="36"/>
      <c r="AM257" s="36"/>
      <c r="AN257" s="36"/>
      <c r="AO257" s="36"/>
      <c r="AP257" s="36"/>
      <c r="AQ257" s="36"/>
      <c r="AR257" s="36"/>
      <c r="AS257" s="36"/>
      <c r="AT257" s="36"/>
      <c r="AU257" s="36"/>
      <c r="AV257" s="36"/>
      <c r="AW257" s="36"/>
      <c r="AX257" s="36"/>
      <c r="AY257" s="36"/>
      <c r="AZ257" s="36"/>
      <c r="BA257" s="36"/>
      <c r="BB257" s="36"/>
      <c r="BC257" s="36"/>
      <c r="BD257" s="36"/>
      <c r="BE257" s="36"/>
      <c r="BF257" s="36"/>
      <c r="BG257" s="36"/>
      <c r="BH257" s="36"/>
      <c r="BI257" s="36"/>
    </row>
    <row r="258" spans="25:61" x14ac:dyDescent="0.2">
      <c r="Y258" s="36"/>
      <c r="Z258" s="36"/>
      <c r="AA258" s="36"/>
      <c r="AB258" s="36"/>
      <c r="AC258" s="36"/>
      <c r="AD258" s="36"/>
      <c r="AE258" s="36"/>
      <c r="AF258" s="36"/>
      <c r="AG258" s="36"/>
      <c r="AH258" s="36"/>
      <c r="AI258" s="36"/>
      <c r="AJ258" s="36"/>
      <c r="AK258" s="36"/>
      <c r="AL258" s="36"/>
      <c r="AM258" s="36"/>
      <c r="AN258" s="36"/>
      <c r="AO258" s="36"/>
      <c r="AP258" s="36"/>
      <c r="AQ258" s="36"/>
      <c r="AR258" s="36"/>
      <c r="AS258" s="36"/>
      <c r="AT258" s="36"/>
      <c r="AU258" s="36"/>
      <c r="AV258" s="36"/>
      <c r="AW258" s="36"/>
      <c r="AX258" s="36"/>
      <c r="AY258" s="36"/>
      <c r="AZ258" s="36"/>
      <c r="BA258" s="36"/>
      <c r="BB258" s="36"/>
      <c r="BC258" s="36"/>
      <c r="BD258" s="36"/>
      <c r="BE258" s="36"/>
      <c r="BF258" s="36"/>
      <c r="BG258" s="36"/>
      <c r="BH258" s="36"/>
      <c r="BI258" s="36"/>
    </row>
    <row r="259" spans="25:61" x14ac:dyDescent="0.2">
      <c r="Y259" s="36"/>
      <c r="Z259" s="36"/>
      <c r="AA259" s="36"/>
      <c r="AB259" s="36"/>
      <c r="AC259" s="36"/>
      <c r="AD259" s="36"/>
      <c r="AE259" s="36"/>
      <c r="AF259" s="36"/>
      <c r="AG259" s="36"/>
      <c r="AH259" s="36"/>
      <c r="AI259" s="36"/>
      <c r="AJ259" s="36"/>
      <c r="AK259" s="36"/>
      <c r="AL259" s="36"/>
      <c r="AM259" s="36"/>
      <c r="AN259" s="36"/>
      <c r="AO259" s="36"/>
      <c r="AP259" s="36"/>
      <c r="AQ259" s="36"/>
      <c r="AR259" s="36"/>
      <c r="AS259" s="36"/>
      <c r="AT259" s="36"/>
      <c r="AU259" s="36"/>
      <c r="AV259" s="36"/>
      <c r="AW259" s="36"/>
      <c r="AX259" s="36"/>
      <c r="AY259" s="36"/>
      <c r="AZ259" s="36"/>
      <c r="BA259" s="36"/>
      <c r="BB259" s="36"/>
      <c r="BC259" s="36"/>
      <c r="BD259" s="36"/>
      <c r="BE259" s="36"/>
      <c r="BF259" s="36"/>
      <c r="BG259" s="36"/>
      <c r="BH259" s="36"/>
      <c r="BI259" s="36"/>
    </row>
    <row r="260" spans="25:61" x14ac:dyDescent="0.2">
      <c r="Y260" s="36"/>
      <c r="Z260" s="36"/>
      <c r="AA260" s="36"/>
      <c r="AB260" s="36"/>
      <c r="AC260" s="36"/>
      <c r="AD260" s="36"/>
      <c r="AE260" s="36"/>
      <c r="AF260" s="36"/>
      <c r="AG260" s="36"/>
      <c r="AH260" s="36"/>
      <c r="AI260" s="36"/>
      <c r="AJ260" s="36"/>
      <c r="AK260" s="36"/>
      <c r="AL260" s="36"/>
      <c r="AM260" s="36"/>
      <c r="AN260" s="36"/>
      <c r="AO260" s="36"/>
      <c r="AP260" s="36"/>
      <c r="AQ260" s="36"/>
      <c r="AR260" s="36"/>
      <c r="AS260" s="36"/>
      <c r="AT260" s="36"/>
      <c r="AU260" s="36"/>
      <c r="AV260" s="36"/>
      <c r="AW260" s="36"/>
      <c r="AX260" s="36"/>
      <c r="AY260" s="36"/>
      <c r="AZ260" s="36"/>
      <c r="BA260" s="36"/>
      <c r="BB260" s="36"/>
      <c r="BC260" s="36"/>
      <c r="BD260" s="36"/>
      <c r="BE260" s="36"/>
      <c r="BF260" s="36"/>
      <c r="BG260" s="36"/>
      <c r="BH260" s="36"/>
      <c r="BI260" s="36"/>
    </row>
    <row r="261" spans="25:61" x14ac:dyDescent="0.2">
      <c r="Y261" s="36"/>
      <c r="Z261" s="36"/>
      <c r="AA261" s="36"/>
      <c r="AB261" s="36"/>
      <c r="AC261" s="36"/>
      <c r="AD261" s="36"/>
      <c r="AE261" s="36"/>
      <c r="AF261" s="36"/>
      <c r="AG261" s="36"/>
      <c r="AH261" s="36"/>
      <c r="AI261" s="36"/>
      <c r="AJ261" s="36"/>
      <c r="AK261" s="36"/>
      <c r="AL261" s="36"/>
      <c r="AM261" s="36"/>
      <c r="AN261" s="36"/>
      <c r="AO261" s="36"/>
      <c r="AP261" s="36"/>
      <c r="AQ261" s="36"/>
      <c r="AR261" s="36"/>
      <c r="AS261" s="36"/>
      <c r="AT261" s="36"/>
      <c r="AU261" s="36"/>
      <c r="AV261" s="36"/>
      <c r="AW261" s="36"/>
      <c r="AX261" s="36"/>
      <c r="AY261" s="36"/>
      <c r="AZ261" s="36"/>
      <c r="BA261" s="36"/>
      <c r="BB261" s="36"/>
      <c r="BC261" s="36"/>
      <c r="BD261" s="36"/>
      <c r="BE261" s="36"/>
      <c r="BF261" s="36"/>
      <c r="BG261" s="36"/>
      <c r="BH261" s="36"/>
      <c r="BI261" s="36"/>
    </row>
    <row r="262" spans="25:61" x14ac:dyDescent="0.2">
      <c r="Y262" s="36"/>
      <c r="Z262" s="36"/>
      <c r="AA262" s="36"/>
      <c r="AB262" s="36"/>
      <c r="AC262" s="36"/>
      <c r="AD262" s="36"/>
      <c r="AE262" s="36"/>
      <c r="AF262" s="36"/>
      <c r="AG262" s="36"/>
      <c r="AH262" s="36"/>
      <c r="AI262" s="36"/>
      <c r="AJ262" s="36"/>
      <c r="AK262" s="36"/>
      <c r="AL262" s="36"/>
      <c r="AM262" s="36"/>
      <c r="AN262" s="36"/>
      <c r="AO262" s="36"/>
      <c r="AP262" s="36"/>
      <c r="AQ262" s="36"/>
      <c r="AR262" s="36"/>
      <c r="AS262" s="36"/>
      <c r="AT262" s="36"/>
      <c r="AU262" s="36"/>
      <c r="AV262" s="36"/>
      <c r="AW262" s="36"/>
      <c r="AX262" s="36"/>
      <c r="AY262" s="36"/>
      <c r="AZ262" s="36"/>
      <c r="BA262" s="36"/>
      <c r="BB262" s="36"/>
      <c r="BC262" s="36"/>
      <c r="BD262" s="36"/>
      <c r="BE262" s="36"/>
      <c r="BF262" s="36"/>
      <c r="BG262" s="36"/>
      <c r="BH262" s="36"/>
      <c r="BI262" s="36"/>
    </row>
    <row r="263" spans="25:61" x14ac:dyDescent="0.2">
      <c r="Y263" s="36"/>
      <c r="Z263" s="36"/>
      <c r="AA263" s="36"/>
      <c r="AB263" s="36"/>
      <c r="AC263" s="36"/>
      <c r="AD263" s="36"/>
      <c r="AE263" s="36"/>
      <c r="AF263" s="36"/>
      <c r="AG263" s="36"/>
      <c r="AH263" s="36"/>
      <c r="AI263" s="36"/>
      <c r="AJ263" s="36"/>
      <c r="AK263" s="36"/>
      <c r="AL263" s="36"/>
      <c r="AM263" s="36"/>
      <c r="AN263" s="36"/>
      <c r="AO263" s="36"/>
      <c r="AP263" s="36"/>
      <c r="AQ263" s="36"/>
      <c r="AR263" s="36"/>
      <c r="AS263" s="36"/>
      <c r="AT263" s="36"/>
      <c r="AU263" s="36"/>
      <c r="AV263" s="36"/>
      <c r="AW263" s="36"/>
      <c r="AX263" s="36"/>
      <c r="AY263" s="36"/>
      <c r="AZ263" s="36"/>
      <c r="BA263" s="36"/>
      <c r="BB263" s="36"/>
      <c r="BC263" s="36"/>
      <c r="BD263" s="36"/>
      <c r="BE263" s="36"/>
      <c r="BF263" s="36"/>
      <c r="BG263" s="36"/>
      <c r="BH263" s="36"/>
      <c r="BI263" s="36"/>
    </row>
    <row r="264" spans="25:61" x14ac:dyDescent="0.2">
      <c r="Y264" s="36"/>
      <c r="Z264" s="36"/>
      <c r="AA264" s="36"/>
      <c r="AB264" s="36"/>
      <c r="AC264" s="36"/>
      <c r="AD264" s="36"/>
      <c r="AE264" s="36"/>
      <c r="AF264" s="36"/>
      <c r="AG264" s="36"/>
      <c r="AH264" s="36"/>
      <c r="AI264" s="36"/>
      <c r="AJ264" s="36"/>
      <c r="AK264" s="36"/>
      <c r="AL264" s="36"/>
      <c r="AM264" s="36"/>
      <c r="AN264" s="36"/>
      <c r="AO264" s="36"/>
      <c r="AP264" s="36"/>
      <c r="AQ264" s="36"/>
      <c r="AR264" s="36"/>
      <c r="AS264" s="36"/>
      <c r="AT264" s="36"/>
      <c r="AU264" s="36"/>
      <c r="AV264" s="36"/>
      <c r="AW264" s="36"/>
      <c r="AX264" s="36"/>
      <c r="AY264" s="36"/>
      <c r="AZ264" s="36"/>
      <c r="BA264" s="36"/>
      <c r="BB264" s="36"/>
      <c r="BC264" s="36"/>
      <c r="BD264" s="36"/>
      <c r="BE264" s="36"/>
      <c r="BF264" s="36"/>
      <c r="BG264" s="36"/>
      <c r="BH264" s="36"/>
      <c r="BI264" s="36"/>
    </row>
    <row r="265" spans="25:61" x14ac:dyDescent="0.2">
      <c r="Y265" s="36"/>
      <c r="Z265" s="36"/>
      <c r="AA265" s="36"/>
      <c r="AB265" s="36"/>
      <c r="AC265" s="36"/>
      <c r="AD265" s="36"/>
      <c r="AE265" s="36"/>
      <c r="AF265" s="36"/>
      <c r="AG265" s="36"/>
      <c r="AH265" s="36"/>
      <c r="AI265" s="36"/>
      <c r="AJ265" s="36"/>
      <c r="AK265" s="36"/>
      <c r="AL265" s="36"/>
      <c r="AM265" s="36"/>
      <c r="AN265" s="36"/>
      <c r="AO265" s="36"/>
      <c r="AP265" s="36"/>
      <c r="AQ265" s="36"/>
      <c r="AR265" s="36"/>
      <c r="AS265" s="36"/>
      <c r="AT265" s="36"/>
      <c r="AU265" s="36"/>
      <c r="AV265" s="36"/>
      <c r="AW265" s="36"/>
      <c r="AX265" s="36"/>
      <c r="AY265" s="36"/>
      <c r="AZ265" s="36"/>
      <c r="BA265" s="36"/>
      <c r="BB265" s="36"/>
      <c r="BC265" s="36"/>
      <c r="BD265" s="36"/>
      <c r="BE265" s="36"/>
      <c r="BF265" s="36"/>
      <c r="BG265" s="36"/>
      <c r="BH265" s="36"/>
      <c r="BI265" s="36"/>
    </row>
    <row r="266" spans="25:61" x14ac:dyDescent="0.2">
      <c r="Y266" s="36"/>
      <c r="Z266" s="36"/>
      <c r="AA266" s="36"/>
      <c r="AB266" s="36"/>
      <c r="AC266" s="36"/>
      <c r="AD266" s="36"/>
      <c r="AE266" s="36"/>
      <c r="AF266" s="36"/>
      <c r="AG266" s="36"/>
      <c r="AH266" s="36"/>
      <c r="AI266" s="36"/>
      <c r="AJ266" s="36"/>
      <c r="AK266" s="36"/>
      <c r="AL266" s="36"/>
      <c r="AM266" s="36"/>
      <c r="AN266" s="36"/>
      <c r="AO266" s="36"/>
      <c r="AP266" s="36"/>
      <c r="AQ266" s="36"/>
      <c r="AR266" s="36"/>
      <c r="AS266" s="36"/>
      <c r="AT266" s="36"/>
      <c r="AU266" s="36"/>
      <c r="AV266" s="36"/>
      <c r="AW266" s="36"/>
      <c r="AX266" s="36"/>
      <c r="AY266" s="36"/>
      <c r="AZ266" s="36"/>
      <c r="BA266" s="36"/>
      <c r="BB266" s="36"/>
      <c r="BC266" s="36"/>
      <c r="BD266" s="36"/>
      <c r="BE266" s="36"/>
      <c r="BF266" s="36"/>
      <c r="BG266" s="36"/>
      <c r="BH266" s="36"/>
      <c r="BI266" s="36"/>
    </row>
    <row r="267" spans="25:61" x14ac:dyDescent="0.2">
      <c r="Y267" s="36"/>
      <c r="Z267" s="36"/>
      <c r="AA267" s="36"/>
      <c r="AB267" s="36"/>
      <c r="AC267" s="36"/>
      <c r="AD267" s="36"/>
      <c r="AE267" s="36"/>
      <c r="AF267" s="36"/>
      <c r="AG267" s="36"/>
      <c r="AH267" s="36"/>
      <c r="AI267" s="36"/>
      <c r="AJ267" s="36"/>
      <c r="AK267" s="36"/>
      <c r="AL267" s="36"/>
      <c r="AM267" s="36"/>
      <c r="AN267" s="36"/>
      <c r="AO267" s="36"/>
      <c r="AP267" s="36"/>
      <c r="AQ267" s="36"/>
      <c r="AR267" s="36"/>
      <c r="AS267" s="36"/>
      <c r="AT267" s="36"/>
      <c r="AU267" s="36"/>
      <c r="AV267" s="36"/>
      <c r="AW267" s="36"/>
      <c r="AX267" s="36"/>
      <c r="AY267" s="36"/>
      <c r="AZ267" s="36"/>
      <c r="BA267" s="36"/>
      <c r="BB267" s="36"/>
      <c r="BC267" s="36"/>
      <c r="BD267" s="36"/>
      <c r="BE267" s="36"/>
      <c r="BF267" s="36"/>
      <c r="BG267" s="36"/>
      <c r="BH267" s="36"/>
      <c r="BI267" s="36"/>
    </row>
    <row r="268" spans="25:61" x14ac:dyDescent="0.2">
      <c r="Y268" s="36"/>
      <c r="Z268" s="36"/>
      <c r="AA268" s="36"/>
      <c r="AB268" s="36"/>
      <c r="AC268" s="36"/>
      <c r="AD268" s="36"/>
      <c r="AE268" s="36"/>
      <c r="AF268" s="36"/>
      <c r="AG268" s="36"/>
      <c r="AH268" s="36"/>
      <c r="AI268" s="36"/>
      <c r="AJ268" s="36"/>
      <c r="AK268" s="36"/>
      <c r="AL268" s="36"/>
      <c r="AM268" s="36"/>
      <c r="AN268" s="36"/>
      <c r="AO268" s="36"/>
      <c r="AP268" s="36"/>
      <c r="AQ268" s="36"/>
      <c r="AR268" s="36"/>
      <c r="AS268" s="36"/>
      <c r="AT268" s="36"/>
      <c r="AU268" s="36"/>
      <c r="AV268" s="36"/>
      <c r="AW268" s="36"/>
      <c r="AX268" s="36"/>
      <c r="AY268" s="36"/>
      <c r="AZ268" s="36"/>
      <c r="BA268" s="36"/>
      <c r="BB268" s="36"/>
      <c r="BC268" s="36"/>
      <c r="BD268" s="36"/>
      <c r="BE268" s="36"/>
      <c r="BF268" s="36"/>
      <c r="BG268" s="36"/>
      <c r="BH268" s="36"/>
      <c r="BI268" s="36"/>
    </row>
    <row r="269" spans="25:61" x14ac:dyDescent="0.2">
      <c r="Y269" s="36"/>
      <c r="Z269" s="36"/>
      <c r="AA269" s="36"/>
      <c r="AB269" s="36"/>
      <c r="AC269" s="36"/>
      <c r="AD269" s="36"/>
      <c r="AE269" s="36"/>
      <c r="AF269" s="36"/>
      <c r="AG269" s="36"/>
      <c r="AH269" s="36"/>
      <c r="AI269" s="36"/>
      <c r="AJ269" s="36"/>
      <c r="AK269" s="36"/>
      <c r="AL269" s="36"/>
      <c r="AM269" s="36"/>
      <c r="AN269" s="36"/>
      <c r="AO269" s="36"/>
      <c r="AP269" s="36"/>
      <c r="AQ269" s="36"/>
      <c r="AR269" s="36"/>
      <c r="AS269" s="36"/>
      <c r="AT269" s="36"/>
      <c r="AU269" s="36"/>
      <c r="AV269" s="36"/>
      <c r="AW269" s="36"/>
      <c r="AX269" s="36"/>
      <c r="AY269" s="36"/>
      <c r="AZ269" s="36"/>
      <c r="BA269" s="36"/>
      <c r="BB269" s="36"/>
      <c r="BC269" s="36"/>
      <c r="BD269" s="36"/>
      <c r="BE269" s="36"/>
      <c r="BF269" s="36"/>
      <c r="BG269" s="36"/>
      <c r="BH269" s="36"/>
      <c r="BI269" s="36"/>
    </row>
    <row r="270" spans="25:61" x14ac:dyDescent="0.2">
      <c r="Y270" s="36"/>
      <c r="Z270" s="36"/>
      <c r="AA270" s="36"/>
      <c r="AB270" s="36"/>
      <c r="AC270" s="36"/>
      <c r="AD270" s="36"/>
      <c r="AE270" s="36"/>
      <c r="AF270" s="36"/>
      <c r="AG270" s="36"/>
      <c r="AH270" s="36"/>
      <c r="AI270" s="36"/>
      <c r="AJ270" s="36"/>
      <c r="AK270" s="36"/>
      <c r="AL270" s="36"/>
      <c r="AM270" s="36"/>
      <c r="AN270" s="36"/>
      <c r="AO270" s="36"/>
      <c r="AP270" s="36"/>
      <c r="AQ270" s="36"/>
      <c r="AR270" s="36"/>
      <c r="AS270" s="36"/>
      <c r="AT270" s="36"/>
      <c r="AU270" s="36"/>
      <c r="AV270" s="36"/>
      <c r="AW270" s="36"/>
      <c r="AX270" s="36"/>
      <c r="AY270" s="36"/>
      <c r="AZ270" s="36"/>
      <c r="BA270" s="36"/>
      <c r="BB270" s="36"/>
      <c r="BC270" s="36"/>
      <c r="BD270" s="36"/>
      <c r="BE270" s="36"/>
      <c r="BF270" s="36"/>
      <c r="BG270" s="36"/>
      <c r="BH270" s="36"/>
      <c r="BI270" s="36"/>
    </row>
    <row r="271" spans="25:61" x14ac:dyDescent="0.2">
      <c r="Y271" s="36"/>
      <c r="Z271" s="36"/>
      <c r="AA271" s="36"/>
      <c r="AB271" s="36"/>
      <c r="AC271" s="36"/>
      <c r="AD271" s="36"/>
      <c r="AE271" s="36"/>
      <c r="AF271" s="36"/>
      <c r="AG271" s="36"/>
      <c r="AH271" s="36"/>
      <c r="AI271" s="36"/>
      <c r="AJ271" s="36"/>
      <c r="AK271" s="36"/>
      <c r="AL271" s="36"/>
      <c r="AM271" s="36"/>
      <c r="AN271" s="36"/>
      <c r="AO271" s="36"/>
      <c r="AP271" s="36"/>
      <c r="AQ271" s="36"/>
      <c r="AR271" s="36"/>
      <c r="AS271" s="36"/>
      <c r="AT271" s="36"/>
      <c r="AU271" s="36"/>
      <c r="AV271" s="36"/>
      <c r="AW271" s="36"/>
      <c r="AX271" s="36"/>
      <c r="AY271" s="36"/>
      <c r="AZ271" s="36"/>
      <c r="BA271" s="36"/>
      <c r="BB271" s="36"/>
      <c r="BC271" s="36"/>
      <c r="BD271" s="36"/>
      <c r="BE271" s="36"/>
      <c r="BF271" s="36"/>
      <c r="BG271" s="36"/>
      <c r="BH271" s="36"/>
      <c r="BI271" s="36"/>
    </row>
    <row r="272" spans="25:61" x14ac:dyDescent="0.2">
      <c r="Y272" s="36"/>
      <c r="Z272" s="36"/>
      <c r="AA272" s="36"/>
      <c r="AB272" s="36"/>
      <c r="AC272" s="36"/>
      <c r="AD272" s="36"/>
      <c r="AE272" s="36"/>
      <c r="AF272" s="36"/>
      <c r="AG272" s="36"/>
      <c r="AH272" s="36"/>
      <c r="AI272" s="36"/>
      <c r="AJ272" s="36"/>
      <c r="AK272" s="36"/>
      <c r="AL272" s="36"/>
      <c r="AM272" s="36"/>
      <c r="AN272" s="36"/>
      <c r="AO272" s="36"/>
      <c r="AP272" s="36"/>
      <c r="AQ272" s="36"/>
      <c r="AR272" s="36"/>
      <c r="AS272" s="36"/>
      <c r="AT272" s="36"/>
      <c r="AU272" s="36"/>
      <c r="AV272" s="36"/>
      <c r="AW272" s="36"/>
      <c r="AX272" s="36"/>
      <c r="AY272" s="36"/>
      <c r="AZ272" s="36"/>
      <c r="BA272" s="36"/>
      <c r="BB272" s="36"/>
      <c r="BC272" s="36"/>
      <c r="BD272" s="36"/>
      <c r="BE272" s="36"/>
      <c r="BF272" s="36"/>
      <c r="BG272" s="36"/>
      <c r="BH272" s="36"/>
      <c r="BI272" s="36"/>
    </row>
    <row r="273" spans="25:61" x14ac:dyDescent="0.2">
      <c r="Y273" s="36"/>
      <c r="Z273" s="36"/>
      <c r="AA273" s="36"/>
      <c r="AB273" s="36"/>
      <c r="AC273" s="36"/>
      <c r="AD273" s="36"/>
      <c r="AE273" s="36"/>
      <c r="AF273" s="36"/>
      <c r="AG273" s="36"/>
      <c r="AH273" s="36"/>
      <c r="AI273" s="36"/>
      <c r="AJ273" s="36"/>
      <c r="AK273" s="36"/>
      <c r="AL273" s="36"/>
      <c r="AM273" s="36"/>
      <c r="AN273" s="36"/>
      <c r="AO273" s="36"/>
      <c r="AP273" s="36"/>
      <c r="AQ273" s="36"/>
      <c r="AR273" s="36"/>
      <c r="AS273" s="36"/>
      <c r="AT273" s="36"/>
      <c r="AU273" s="36"/>
      <c r="AV273" s="36"/>
      <c r="AW273" s="36"/>
      <c r="AX273" s="36"/>
      <c r="AY273" s="36"/>
      <c r="AZ273" s="36"/>
      <c r="BA273" s="36"/>
      <c r="BB273" s="36"/>
      <c r="BC273" s="36"/>
      <c r="BD273" s="36"/>
      <c r="BE273" s="36"/>
      <c r="BF273" s="36"/>
      <c r="BG273" s="36"/>
      <c r="BH273" s="36"/>
      <c r="BI273" s="36"/>
    </row>
    <row r="274" spans="25:61" x14ac:dyDescent="0.2">
      <c r="Y274" s="36"/>
      <c r="Z274" s="36"/>
      <c r="AA274" s="36"/>
      <c r="AB274" s="36"/>
      <c r="AC274" s="36"/>
      <c r="AD274" s="36"/>
      <c r="AE274" s="36"/>
      <c r="AF274" s="36"/>
      <c r="AG274" s="36"/>
      <c r="AH274" s="36"/>
      <c r="AI274" s="36"/>
      <c r="AJ274" s="36"/>
      <c r="AK274" s="36"/>
      <c r="AL274" s="36"/>
      <c r="AM274" s="36"/>
      <c r="AN274" s="36"/>
      <c r="AO274" s="36"/>
      <c r="AP274" s="36"/>
      <c r="AQ274" s="36"/>
      <c r="AR274" s="36"/>
      <c r="AS274" s="36"/>
      <c r="AT274" s="36"/>
      <c r="AU274" s="36"/>
      <c r="AV274" s="36"/>
      <c r="AW274" s="36"/>
      <c r="AX274" s="36"/>
      <c r="AY274" s="36"/>
      <c r="AZ274" s="36"/>
      <c r="BA274" s="36"/>
      <c r="BB274" s="36"/>
      <c r="BC274" s="36"/>
      <c r="BD274" s="36"/>
      <c r="BE274" s="36"/>
      <c r="BF274" s="36"/>
      <c r="BG274" s="36"/>
      <c r="BH274" s="36"/>
      <c r="BI274" s="36"/>
    </row>
    <row r="275" spans="25:61" x14ac:dyDescent="0.2">
      <c r="Y275" s="36"/>
      <c r="Z275" s="36"/>
      <c r="AA275" s="36"/>
      <c r="AB275" s="36"/>
      <c r="AC275" s="36"/>
      <c r="AD275" s="36"/>
      <c r="AE275" s="36"/>
      <c r="AF275" s="36"/>
      <c r="AG275" s="36"/>
      <c r="AH275" s="36"/>
      <c r="AI275" s="36"/>
      <c r="AJ275" s="36"/>
      <c r="AK275" s="36"/>
      <c r="AL275" s="36"/>
      <c r="AM275" s="36"/>
      <c r="AN275" s="36"/>
      <c r="AO275" s="36"/>
      <c r="AP275" s="36"/>
      <c r="AQ275" s="36"/>
      <c r="AR275" s="36"/>
      <c r="AS275" s="36"/>
      <c r="AT275" s="36"/>
      <c r="AU275" s="36"/>
      <c r="AV275" s="36"/>
      <c r="AW275" s="36"/>
      <c r="AX275" s="36"/>
      <c r="AY275" s="36"/>
      <c r="AZ275" s="36"/>
      <c r="BA275" s="36"/>
      <c r="BB275" s="36"/>
      <c r="BC275" s="36"/>
      <c r="BD275" s="36"/>
      <c r="BE275" s="36"/>
      <c r="BF275" s="36"/>
      <c r="BG275" s="36"/>
      <c r="BH275" s="36"/>
      <c r="BI275" s="36"/>
    </row>
    <row r="276" spans="25:61" x14ac:dyDescent="0.2">
      <c r="Y276" s="36"/>
      <c r="Z276" s="36"/>
      <c r="AA276" s="36"/>
      <c r="AB276" s="36"/>
      <c r="AC276" s="36"/>
      <c r="AD276" s="36"/>
      <c r="AE276" s="36"/>
      <c r="AF276" s="36"/>
      <c r="AG276" s="36"/>
      <c r="AH276" s="36"/>
      <c r="AI276" s="36"/>
      <c r="AJ276" s="36"/>
      <c r="AK276" s="36"/>
      <c r="AL276" s="36"/>
      <c r="AM276" s="36"/>
      <c r="AN276" s="36"/>
      <c r="AO276" s="36"/>
      <c r="AP276" s="36"/>
      <c r="AQ276" s="36"/>
      <c r="AR276" s="36"/>
      <c r="AS276" s="36"/>
      <c r="AT276" s="36"/>
      <c r="AU276" s="36"/>
      <c r="AV276" s="36"/>
      <c r="AW276" s="36"/>
      <c r="AX276" s="36"/>
      <c r="AY276" s="36"/>
      <c r="AZ276" s="36"/>
      <c r="BA276" s="36"/>
      <c r="BB276" s="36"/>
      <c r="BC276" s="36"/>
      <c r="BD276" s="36"/>
      <c r="BE276" s="36"/>
      <c r="BF276" s="36"/>
      <c r="BG276" s="36"/>
      <c r="BH276" s="36"/>
      <c r="BI276" s="36"/>
    </row>
    <row r="277" spans="25:61" x14ac:dyDescent="0.2">
      <c r="Y277" s="36"/>
      <c r="Z277" s="36"/>
      <c r="AA277" s="36"/>
      <c r="AB277" s="36"/>
      <c r="AC277" s="36"/>
      <c r="AD277" s="36"/>
      <c r="AE277" s="36"/>
      <c r="AF277" s="36"/>
      <c r="AG277" s="36"/>
      <c r="AH277" s="36"/>
      <c r="AI277" s="36"/>
      <c r="AJ277" s="36"/>
      <c r="AK277" s="36"/>
      <c r="AL277" s="36"/>
      <c r="AM277" s="36"/>
      <c r="AN277" s="36"/>
      <c r="AO277" s="36"/>
      <c r="AP277" s="36"/>
      <c r="AQ277" s="36"/>
      <c r="AR277" s="36"/>
      <c r="AS277" s="36"/>
      <c r="AT277" s="36"/>
      <c r="AU277" s="36"/>
      <c r="AV277" s="36"/>
      <c r="AW277" s="36"/>
      <c r="AX277" s="36"/>
      <c r="AY277" s="36"/>
      <c r="AZ277" s="36"/>
      <c r="BA277" s="36"/>
      <c r="BB277" s="36"/>
      <c r="BC277" s="36"/>
      <c r="BD277" s="36"/>
      <c r="BE277" s="36"/>
      <c r="BF277" s="36"/>
      <c r="BG277" s="36"/>
      <c r="BH277" s="36"/>
      <c r="BI277" s="36"/>
    </row>
    <row r="278" spans="25:61" x14ac:dyDescent="0.2">
      <c r="Y278" s="36"/>
      <c r="Z278" s="36"/>
      <c r="AA278" s="36"/>
      <c r="AB278" s="36"/>
      <c r="AC278" s="36"/>
      <c r="AD278" s="36"/>
      <c r="AE278" s="36"/>
      <c r="AF278" s="36"/>
      <c r="AG278" s="36"/>
      <c r="AH278" s="36"/>
      <c r="AI278" s="36"/>
      <c r="AJ278" s="36"/>
      <c r="AK278" s="36"/>
      <c r="AL278" s="36"/>
      <c r="AM278" s="36"/>
      <c r="AN278" s="36"/>
      <c r="AO278" s="36"/>
      <c r="AP278" s="36"/>
      <c r="AQ278" s="36"/>
      <c r="AR278" s="36"/>
      <c r="AS278" s="36"/>
      <c r="AT278" s="36"/>
      <c r="AU278" s="36"/>
      <c r="AV278" s="36"/>
      <c r="AW278" s="36"/>
      <c r="AX278" s="36"/>
      <c r="AY278" s="36"/>
      <c r="AZ278" s="36"/>
      <c r="BA278" s="36"/>
      <c r="BB278" s="36"/>
      <c r="BC278" s="36"/>
      <c r="BD278" s="36"/>
      <c r="BE278" s="36"/>
      <c r="BF278" s="36"/>
      <c r="BG278" s="36"/>
      <c r="BH278" s="36"/>
      <c r="BI278" s="36"/>
    </row>
    <row r="279" spans="25:61" x14ac:dyDescent="0.2">
      <c r="Y279" s="36"/>
      <c r="Z279" s="36"/>
      <c r="AA279" s="36"/>
      <c r="AB279" s="36"/>
      <c r="AC279" s="36"/>
      <c r="AD279" s="36"/>
      <c r="AE279" s="36"/>
      <c r="AF279" s="36"/>
      <c r="AG279" s="36"/>
      <c r="AH279" s="36"/>
      <c r="AI279" s="36"/>
      <c r="AJ279" s="36"/>
      <c r="AK279" s="36"/>
      <c r="AL279" s="36"/>
      <c r="AM279" s="36"/>
      <c r="AN279" s="36"/>
      <c r="AO279" s="36"/>
      <c r="AP279" s="36"/>
      <c r="AQ279" s="36"/>
      <c r="AR279" s="36"/>
      <c r="AS279" s="36"/>
      <c r="AT279" s="36"/>
      <c r="AU279" s="36"/>
      <c r="AV279" s="36"/>
      <c r="AW279" s="36"/>
      <c r="AX279" s="36"/>
      <c r="AY279" s="36"/>
      <c r="AZ279" s="36"/>
      <c r="BA279" s="36"/>
      <c r="BB279" s="36"/>
      <c r="BC279" s="36"/>
      <c r="BD279" s="36"/>
      <c r="BE279" s="36"/>
      <c r="BF279" s="36"/>
      <c r="BG279" s="36"/>
      <c r="BH279" s="36"/>
      <c r="BI279" s="36"/>
    </row>
    <row r="280" spans="25:61" x14ac:dyDescent="0.2">
      <c r="Y280" s="36"/>
      <c r="Z280" s="36"/>
      <c r="AA280" s="36"/>
      <c r="AB280" s="36"/>
      <c r="AC280" s="36"/>
      <c r="AD280" s="36"/>
      <c r="AE280" s="36"/>
      <c r="AF280" s="36"/>
      <c r="AG280" s="36"/>
      <c r="AH280" s="36"/>
      <c r="AI280" s="36"/>
      <c r="AJ280" s="36"/>
      <c r="AK280" s="36"/>
      <c r="AL280" s="36"/>
      <c r="AM280" s="36"/>
      <c r="AN280" s="36"/>
      <c r="AO280" s="36"/>
      <c r="AP280" s="36"/>
      <c r="AQ280" s="36"/>
      <c r="AR280" s="36"/>
      <c r="AS280" s="36"/>
      <c r="AT280" s="36"/>
      <c r="AU280" s="36"/>
      <c r="AV280" s="36"/>
      <c r="AW280" s="36"/>
      <c r="AX280" s="36"/>
      <c r="AY280" s="36"/>
      <c r="AZ280" s="36"/>
      <c r="BA280" s="36"/>
      <c r="BB280" s="36"/>
      <c r="BC280" s="36"/>
      <c r="BD280" s="36"/>
      <c r="BE280" s="36"/>
      <c r="BF280" s="36"/>
      <c r="BG280" s="36"/>
      <c r="BH280" s="36"/>
      <c r="BI280" s="36"/>
    </row>
    <row r="281" spans="25:61" x14ac:dyDescent="0.2">
      <c r="Y281" s="36"/>
      <c r="Z281" s="36"/>
      <c r="AA281" s="36"/>
      <c r="AB281" s="36"/>
      <c r="AC281" s="36"/>
      <c r="AD281" s="36"/>
      <c r="AE281" s="36"/>
      <c r="AF281" s="36"/>
      <c r="AG281" s="36"/>
      <c r="AH281" s="36"/>
      <c r="AI281" s="36"/>
      <c r="AJ281" s="36"/>
      <c r="AK281" s="36"/>
      <c r="AL281" s="36"/>
      <c r="AM281" s="36"/>
      <c r="AN281" s="36"/>
      <c r="AO281" s="36"/>
      <c r="AP281" s="36"/>
      <c r="AQ281" s="36"/>
      <c r="AR281" s="36"/>
      <c r="AS281" s="36"/>
      <c r="AT281" s="36"/>
      <c r="AU281" s="36"/>
      <c r="AV281" s="36"/>
      <c r="AW281" s="36"/>
      <c r="AX281" s="36"/>
      <c r="AY281" s="36"/>
      <c r="AZ281" s="36"/>
      <c r="BA281" s="36"/>
      <c r="BB281" s="36"/>
      <c r="BC281" s="36"/>
      <c r="BD281" s="36"/>
      <c r="BE281" s="36"/>
      <c r="BF281" s="36"/>
      <c r="BG281" s="36"/>
      <c r="BH281" s="36"/>
      <c r="BI281" s="36"/>
    </row>
    <row r="282" spans="25:61" x14ac:dyDescent="0.2">
      <c r="Y282" s="36"/>
      <c r="Z282" s="36"/>
      <c r="AA282" s="36"/>
      <c r="AB282" s="36"/>
      <c r="AC282" s="36"/>
      <c r="AD282" s="36"/>
      <c r="AE282" s="36"/>
      <c r="AF282" s="36"/>
      <c r="AG282" s="36"/>
      <c r="AH282" s="36"/>
      <c r="AI282" s="36"/>
      <c r="AJ282" s="36"/>
      <c r="AK282" s="36"/>
      <c r="AL282" s="36"/>
      <c r="AM282" s="36"/>
      <c r="AN282" s="36"/>
      <c r="AO282" s="36"/>
      <c r="AP282" s="36"/>
      <c r="AQ282" s="36"/>
      <c r="AR282" s="36"/>
      <c r="AS282" s="36"/>
      <c r="AT282" s="36"/>
      <c r="AU282" s="36"/>
      <c r="AV282" s="36"/>
      <c r="AW282" s="36"/>
      <c r="AX282" s="36"/>
      <c r="AY282" s="36"/>
      <c r="AZ282" s="36"/>
      <c r="BA282" s="36"/>
      <c r="BB282" s="36"/>
      <c r="BC282" s="36"/>
      <c r="BD282" s="36"/>
      <c r="BE282" s="36"/>
      <c r="BF282" s="36"/>
      <c r="BG282" s="36"/>
      <c r="BH282" s="36"/>
      <c r="BI282" s="36"/>
    </row>
    <row r="283" spans="25:61" x14ac:dyDescent="0.2">
      <c r="Y283" s="36"/>
      <c r="Z283" s="36"/>
      <c r="AA283" s="36"/>
      <c r="AB283" s="36"/>
      <c r="AC283" s="36"/>
      <c r="AD283" s="36"/>
      <c r="AE283" s="36"/>
      <c r="AF283" s="36"/>
      <c r="AG283" s="36"/>
      <c r="AH283" s="36"/>
      <c r="AI283" s="36"/>
      <c r="AJ283" s="36"/>
      <c r="AK283" s="36"/>
      <c r="AL283" s="36"/>
      <c r="AM283" s="36"/>
      <c r="AN283" s="36"/>
      <c r="AO283" s="36"/>
      <c r="AP283" s="36"/>
      <c r="AQ283" s="36"/>
      <c r="AR283" s="36"/>
      <c r="AS283" s="36"/>
      <c r="AT283" s="36"/>
      <c r="AU283" s="36"/>
      <c r="AV283" s="36"/>
      <c r="AW283" s="36"/>
      <c r="AX283" s="36"/>
      <c r="AY283" s="36"/>
      <c r="AZ283" s="36"/>
      <c r="BA283" s="36"/>
      <c r="BB283" s="36"/>
      <c r="BC283" s="36"/>
      <c r="BD283" s="36"/>
      <c r="BE283" s="36"/>
      <c r="BF283" s="36"/>
      <c r="BG283" s="36"/>
      <c r="BH283" s="36"/>
      <c r="BI283" s="36"/>
    </row>
    <row r="284" spans="25:61" x14ac:dyDescent="0.2">
      <c r="Y284" s="36"/>
      <c r="Z284" s="36"/>
      <c r="AA284" s="36"/>
      <c r="AB284" s="36"/>
      <c r="AC284" s="36"/>
      <c r="AD284" s="36"/>
      <c r="AE284" s="36"/>
      <c r="AF284" s="36"/>
      <c r="AG284" s="36"/>
      <c r="AH284" s="36"/>
      <c r="AI284" s="36"/>
      <c r="AJ284" s="36"/>
      <c r="AK284" s="36"/>
      <c r="AL284" s="36"/>
      <c r="AM284" s="36"/>
      <c r="AN284" s="36"/>
      <c r="AO284" s="36"/>
      <c r="AP284" s="36"/>
      <c r="AQ284" s="36"/>
      <c r="AR284" s="36"/>
      <c r="AS284" s="36"/>
      <c r="AT284" s="36"/>
      <c r="AU284" s="36"/>
      <c r="AV284" s="36"/>
      <c r="AW284" s="36"/>
      <c r="AX284" s="36"/>
      <c r="AY284" s="36"/>
      <c r="AZ284" s="36"/>
      <c r="BA284" s="36"/>
      <c r="BB284" s="36"/>
      <c r="BC284" s="36"/>
      <c r="BD284" s="36"/>
      <c r="BE284" s="36"/>
      <c r="BF284" s="36"/>
      <c r="BG284" s="36"/>
      <c r="BH284" s="36"/>
      <c r="BI284" s="36"/>
    </row>
    <row r="285" spans="25:61" x14ac:dyDescent="0.2">
      <c r="Y285" s="36"/>
      <c r="Z285" s="36"/>
      <c r="AA285" s="36"/>
      <c r="AB285" s="36"/>
      <c r="AC285" s="36"/>
      <c r="AD285" s="36"/>
      <c r="AE285" s="36"/>
      <c r="AF285" s="36"/>
      <c r="AG285" s="36"/>
      <c r="AH285" s="36"/>
      <c r="AI285" s="36"/>
      <c r="AJ285" s="36"/>
      <c r="AK285" s="36"/>
      <c r="AL285" s="36"/>
      <c r="AM285" s="36"/>
      <c r="AN285" s="36"/>
      <c r="AO285" s="36"/>
      <c r="AP285" s="36"/>
      <c r="AQ285" s="36"/>
      <c r="AR285" s="36"/>
      <c r="AS285" s="36"/>
      <c r="AT285" s="36"/>
      <c r="AU285" s="36"/>
      <c r="AV285" s="36"/>
      <c r="AW285" s="36"/>
      <c r="AX285" s="36"/>
      <c r="AY285" s="36"/>
      <c r="AZ285" s="36"/>
      <c r="BA285" s="36"/>
      <c r="BB285" s="36"/>
      <c r="BC285" s="36"/>
      <c r="BD285" s="36"/>
      <c r="BE285" s="36"/>
      <c r="BF285" s="36"/>
      <c r="BG285" s="36"/>
      <c r="BH285" s="36"/>
      <c r="BI285" s="36"/>
    </row>
    <row r="286" spans="25:61" x14ac:dyDescent="0.2">
      <c r="Y286" s="36"/>
      <c r="Z286" s="36"/>
      <c r="AA286" s="36"/>
      <c r="AB286" s="36"/>
      <c r="AC286" s="36"/>
      <c r="AD286" s="36"/>
      <c r="AE286" s="36"/>
      <c r="AF286" s="36"/>
      <c r="AG286" s="36"/>
      <c r="AH286" s="36"/>
      <c r="AI286" s="36"/>
      <c r="AJ286" s="36"/>
      <c r="AK286" s="36"/>
      <c r="AL286" s="36"/>
      <c r="AM286" s="36"/>
      <c r="AN286" s="36"/>
      <c r="AO286" s="36"/>
      <c r="AP286" s="36"/>
      <c r="AQ286" s="36"/>
      <c r="AR286" s="36"/>
      <c r="AS286" s="36"/>
      <c r="AT286" s="36"/>
      <c r="AU286" s="36"/>
      <c r="AV286" s="36"/>
      <c r="AW286" s="36"/>
      <c r="AX286" s="36"/>
      <c r="AY286" s="36"/>
      <c r="AZ286" s="36"/>
      <c r="BA286" s="36"/>
      <c r="BB286" s="36"/>
      <c r="BC286" s="36"/>
      <c r="BD286" s="36"/>
      <c r="BE286" s="36"/>
      <c r="BF286" s="36"/>
      <c r="BG286" s="36"/>
      <c r="BH286" s="36"/>
      <c r="BI286" s="36"/>
    </row>
    <row r="287" spans="25:61" x14ac:dyDescent="0.2">
      <c r="Y287" s="36"/>
      <c r="Z287" s="36"/>
      <c r="AA287" s="36"/>
      <c r="AB287" s="36"/>
      <c r="AC287" s="36"/>
      <c r="AD287" s="36"/>
      <c r="AE287" s="36"/>
      <c r="AF287" s="36"/>
      <c r="AG287" s="36"/>
      <c r="AH287" s="36"/>
      <c r="AI287" s="36"/>
      <c r="AJ287" s="36"/>
      <c r="AK287" s="36"/>
      <c r="AL287" s="36"/>
      <c r="AM287" s="36"/>
      <c r="AN287" s="36"/>
      <c r="AO287" s="36"/>
      <c r="AP287" s="36"/>
      <c r="AQ287" s="36"/>
      <c r="AR287" s="36"/>
      <c r="AS287" s="36"/>
      <c r="AT287" s="36"/>
      <c r="AU287" s="36"/>
      <c r="AV287" s="36"/>
      <c r="AW287" s="36"/>
      <c r="AX287" s="36"/>
      <c r="AY287" s="36"/>
      <c r="AZ287" s="36"/>
      <c r="BA287" s="36"/>
      <c r="BB287" s="36"/>
      <c r="BC287" s="36"/>
      <c r="BD287" s="36"/>
      <c r="BE287" s="36"/>
      <c r="BF287" s="36"/>
      <c r="BG287" s="36"/>
      <c r="BH287" s="36"/>
      <c r="BI287" s="36"/>
    </row>
    <row r="288" spans="25:61" x14ac:dyDescent="0.2">
      <c r="Y288" s="36"/>
      <c r="Z288" s="36"/>
      <c r="AA288" s="36"/>
      <c r="AB288" s="36"/>
      <c r="AC288" s="36"/>
      <c r="AD288" s="36"/>
      <c r="AE288" s="36"/>
      <c r="AF288" s="36"/>
      <c r="AG288" s="36"/>
      <c r="AH288" s="36"/>
      <c r="AI288" s="36"/>
      <c r="AJ288" s="36"/>
      <c r="AK288" s="36"/>
      <c r="AL288" s="36"/>
      <c r="AM288" s="36"/>
      <c r="AN288" s="36"/>
      <c r="AO288" s="36"/>
      <c r="AP288" s="36"/>
      <c r="AQ288" s="36"/>
      <c r="AR288" s="36"/>
      <c r="AS288" s="36"/>
      <c r="AT288" s="36"/>
      <c r="AU288" s="36"/>
      <c r="AV288" s="36"/>
      <c r="AW288" s="36"/>
      <c r="AX288" s="36"/>
      <c r="AY288" s="36"/>
      <c r="AZ288" s="36"/>
      <c r="BA288" s="36"/>
      <c r="BB288" s="36"/>
      <c r="BC288" s="36"/>
      <c r="BD288" s="36"/>
      <c r="BE288" s="36"/>
      <c r="BF288" s="36"/>
      <c r="BG288" s="36"/>
      <c r="BH288" s="36"/>
      <c r="BI288" s="36"/>
    </row>
    <row r="289" spans="25:61" x14ac:dyDescent="0.2">
      <c r="Y289" s="36"/>
      <c r="Z289" s="36"/>
      <c r="AA289" s="36"/>
      <c r="AB289" s="36"/>
      <c r="AC289" s="36"/>
      <c r="AD289" s="36"/>
      <c r="AE289" s="36"/>
      <c r="AF289" s="36"/>
      <c r="AG289" s="36"/>
      <c r="AH289" s="36"/>
      <c r="AI289" s="36"/>
      <c r="AJ289" s="36"/>
      <c r="AK289" s="36"/>
      <c r="AL289" s="36"/>
      <c r="AM289" s="36"/>
      <c r="AN289" s="36"/>
      <c r="AO289" s="36"/>
      <c r="AP289" s="36"/>
      <c r="AQ289" s="36"/>
      <c r="AR289" s="36"/>
      <c r="AS289" s="36"/>
      <c r="AT289" s="36"/>
      <c r="AU289" s="36"/>
      <c r="AV289" s="36"/>
      <c r="AW289" s="36"/>
      <c r="AX289" s="36"/>
      <c r="AY289" s="36"/>
      <c r="AZ289" s="36"/>
      <c r="BA289" s="36"/>
      <c r="BB289" s="36"/>
      <c r="BC289" s="36"/>
      <c r="BD289" s="36"/>
      <c r="BE289" s="36"/>
      <c r="BF289" s="36"/>
      <c r="BG289" s="36"/>
      <c r="BH289" s="36"/>
      <c r="BI289" s="36"/>
    </row>
    <row r="290" spans="25:61" x14ac:dyDescent="0.2">
      <c r="Y290" s="36"/>
      <c r="Z290" s="36"/>
      <c r="AA290" s="36"/>
      <c r="AB290" s="36"/>
      <c r="AC290" s="36"/>
      <c r="AD290" s="36"/>
      <c r="AE290" s="36"/>
      <c r="AF290" s="36"/>
      <c r="AG290" s="36"/>
      <c r="AH290" s="36"/>
      <c r="AI290" s="36"/>
      <c r="AJ290" s="36"/>
      <c r="AK290" s="36"/>
      <c r="AL290" s="36"/>
      <c r="AM290" s="36"/>
      <c r="AN290" s="36"/>
      <c r="AO290" s="36"/>
      <c r="AP290" s="36"/>
      <c r="AQ290" s="36"/>
      <c r="AR290" s="36"/>
      <c r="AS290" s="36"/>
      <c r="AT290" s="36"/>
      <c r="AU290" s="36"/>
      <c r="AV290" s="36"/>
      <c r="AW290" s="36"/>
      <c r="AX290" s="36"/>
      <c r="AY290" s="36"/>
      <c r="AZ290" s="36"/>
      <c r="BA290" s="36"/>
      <c r="BB290" s="36"/>
      <c r="BC290" s="36"/>
      <c r="BD290" s="36"/>
      <c r="BE290" s="36"/>
      <c r="BF290" s="36"/>
      <c r="BG290" s="36"/>
      <c r="BH290" s="36"/>
      <c r="BI290" s="36"/>
    </row>
    <row r="291" spans="25:61" x14ac:dyDescent="0.2">
      <c r="Y291" s="36"/>
      <c r="Z291" s="36"/>
      <c r="AA291" s="36"/>
      <c r="AB291" s="36"/>
      <c r="AC291" s="36"/>
      <c r="AD291" s="36"/>
      <c r="AE291" s="36"/>
      <c r="AF291" s="36"/>
      <c r="AG291" s="36"/>
      <c r="AH291" s="36"/>
      <c r="AI291" s="36"/>
      <c r="AJ291" s="36"/>
      <c r="AK291" s="36"/>
      <c r="AL291" s="36"/>
      <c r="AM291" s="36"/>
      <c r="AN291" s="36"/>
      <c r="AO291" s="36"/>
      <c r="AP291" s="36"/>
      <c r="AQ291" s="36"/>
      <c r="AR291" s="36"/>
      <c r="AS291" s="36"/>
      <c r="AT291" s="36"/>
      <c r="AU291" s="36"/>
      <c r="AV291" s="36"/>
      <c r="AW291" s="36"/>
      <c r="AX291" s="36"/>
      <c r="AY291" s="36"/>
      <c r="AZ291" s="36"/>
      <c r="BA291" s="36"/>
      <c r="BB291" s="36"/>
      <c r="BC291" s="36"/>
      <c r="BD291" s="36"/>
      <c r="BE291" s="36"/>
      <c r="BF291" s="36"/>
      <c r="BG291" s="36"/>
      <c r="BH291" s="36"/>
      <c r="BI291" s="36"/>
    </row>
    <row r="292" spans="25:61" x14ac:dyDescent="0.2">
      <c r="Y292" s="36"/>
      <c r="Z292" s="36"/>
      <c r="AA292" s="36"/>
      <c r="AB292" s="36"/>
      <c r="AC292" s="36"/>
      <c r="AD292" s="36"/>
      <c r="AE292" s="36"/>
      <c r="AF292" s="36"/>
      <c r="AG292" s="36"/>
      <c r="AH292" s="36"/>
      <c r="AI292" s="36"/>
      <c r="AJ292" s="36"/>
      <c r="AK292" s="36"/>
      <c r="AL292" s="36"/>
      <c r="AM292" s="36"/>
      <c r="AN292" s="36"/>
      <c r="AO292" s="36"/>
      <c r="AP292" s="36"/>
      <c r="AQ292" s="36"/>
      <c r="AR292" s="36"/>
      <c r="AS292" s="36"/>
      <c r="AT292" s="36"/>
      <c r="AU292" s="36"/>
      <c r="AV292" s="36"/>
      <c r="AW292" s="36"/>
      <c r="AX292" s="36"/>
      <c r="AY292" s="36"/>
      <c r="AZ292" s="36"/>
      <c r="BA292" s="36"/>
      <c r="BB292" s="36"/>
      <c r="BC292" s="36"/>
      <c r="BD292" s="36"/>
      <c r="BE292" s="36"/>
      <c r="BF292" s="36"/>
      <c r="BG292" s="36"/>
      <c r="BH292" s="36"/>
      <c r="BI292" s="36"/>
    </row>
    <row r="293" spans="25:61" x14ac:dyDescent="0.2">
      <c r="Y293" s="36"/>
      <c r="Z293" s="36"/>
      <c r="AA293" s="36"/>
      <c r="AB293" s="36"/>
      <c r="AC293" s="36"/>
      <c r="AD293" s="36"/>
      <c r="AE293" s="36"/>
      <c r="AF293" s="36"/>
      <c r="AG293" s="36"/>
      <c r="AH293" s="36"/>
      <c r="AI293" s="36"/>
      <c r="AJ293" s="36"/>
      <c r="AK293" s="36"/>
      <c r="AL293" s="36"/>
      <c r="AM293" s="36"/>
      <c r="AN293" s="36"/>
      <c r="AO293" s="36"/>
      <c r="AP293" s="36"/>
      <c r="AQ293" s="36"/>
      <c r="AR293" s="36"/>
      <c r="AS293" s="36"/>
      <c r="AT293" s="36"/>
      <c r="AU293" s="36"/>
      <c r="AV293" s="36"/>
      <c r="AW293" s="36"/>
      <c r="AX293" s="36"/>
      <c r="AY293" s="36"/>
      <c r="AZ293" s="36"/>
      <c r="BA293" s="36"/>
      <c r="BB293" s="36"/>
      <c r="BC293" s="36"/>
      <c r="BD293" s="36"/>
      <c r="BE293" s="36"/>
      <c r="BF293" s="36"/>
      <c r="BG293" s="36"/>
      <c r="BH293" s="36"/>
      <c r="BI293" s="36"/>
    </row>
    <row r="294" spans="25:61" x14ac:dyDescent="0.2">
      <c r="Y294" s="36"/>
      <c r="Z294" s="36"/>
      <c r="AA294" s="36"/>
      <c r="AB294" s="36"/>
      <c r="AC294" s="36"/>
      <c r="AD294" s="36"/>
      <c r="AE294" s="36"/>
      <c r="AF294" s="36"/>
      <c r="AG294" s="36"/>
      <c r="AH294" s="36"/>
      <c r="AI294" s="36"/>
      <c r="AJ294" s="36"/>
      <c r="AK294" s="36"/>
      <c r="AL294" s="36"/>
      <c r="AM294" s="36"/>
      <c r="AN294" s="36"/>
      <c r="AO294" s="36"/>
      <c r="AP294" s="36"/>
      <c r="AQ294" s="36"/>
      <c r="AR294" s="36"/>
      <c r="AS294" s="36"/>
      <c r="AT294" s="36"/>
      <c r="AU294" s="36"/>
      <c r="AV294" s="36"/>
      <c r="AW294" s="36"/>
      <c r="AX294" s="36"/>
      <c r="AY294" s="36"/>
      <c r="AZ294" s="36"/>
      <c r="BA294" s="36"/>
      <c r="BB294" s="36"/>
      <c r="BC294" s="36"/>
      <c r="BD294" s="36"/>
      <c r="BE294" s="36"/>
      <c r="BF294" s="36"/>
      <c r="BG294" s="36"/>
      <c r="BH294" s="36"/>
      <c r="BI294" s="36"/>
    </row>
    <row r="295" spans="25:61" x14ac:dyDescent="0.2">
      <c r="Y295" s="36"/>
      <c r="Z295" s="36"/>
      <c r="AA295" s="36"/>
      <c r="AB295" s="36"/>
      <c r="AC295" s="36"/>
      <c r="AD295" s="36"/>
      <c r="AE295" s="36"/>
      <c r="AF295" s="36"/>
      <c r="AG295" s="36"/>
      <c r="AH295" s="36"/>
      <c r="AI295" s="36"/>
      <c r="AJ295" s="36"/>
      <c r="AK295" s="36"/>
      <c r="AL295" s="36"/>
      <c r="AM295" s="36"/>
      <c r="AN295" s="36"/>
      <c r="AO295" s="36"/>
      <c r="AP295" s="36"/>
      <c r="AQ295" s="36"/>
      <c r="AR295" s="36"/>
      <c r="AS295" s="36"/>
      <c r="AT295" s="36"/>
      <c r="AU295" s="36"/>
      <c r="AV295" s="36"/>
      <c r="AW295" s="36"/>
      <c r="AX295" s="36"/>
      <c r="AY295" s="36"/>
      <c r="AZ295" s="36"/>
      <c r="BA295" s="36"/>
      <c r="BB295" s="36"/>
      <c r="BC295" s="36"/>
      <c r="BD295" s="36"/>
      <c r="BE295" s="36"/>
      <c r="BF295" s="36"/>
      <c r="BG295" s="36"/>
      <c r="BH295" s="36"/>
      <c r="BI295" s="36"/>
    </row>
    <row r="296" spans="25:61" x14ac:dyDescent="0.2">
      <c r="Y296" s="36"/>
      <c r="Z296" s="36"/>
      <c r="AA296" s="36"/>
      <c r="AB296" s="36"/>
      <c r="AC296" s="36"/>
      <c r="AD296" s="36"/>
      <c r="AE296" s="36"/>
      <c r="AF296" s="36"/>
      <c r="AG296" s="36"/>
      <c r="AH296" s="36"/>
      <c r="AI296" s="36"/>
      <c r="AJ296" s="36"/>
      <c r="AK296" s="36"/>
      <c r="AL296" s="36"/>
      <c r="AM296" s="36"/>
      <c r="AN296" s="36"/>
      <c r="AO296" s="36"/>
      <c r="AP296" s="36"/>
      <c r="AQ296" s="36"/>
      <c r="AR296" s="36"/>
      <c r="AS296" s="36"/>
      <c r="AT296" s="36"/>
      <c r="AU296" s="36"/>
      <c r="AV296" s="36"/>
      <c r="AW296" s="36"/>
      <c r="AX296" s="36"/>
      <c r="AY296" s="36"/>
      <c r="AZ296" s="36"/>
      <c r="BA296" s="36"/>
      <c r="BB296" s="36"/>
      <c r="BC296" s="36"/>
      <c r="BD296" s="36"/>
      <c r="BE296" s="36"/>
      <c r="BF296" s="36"/>
      <c r="BG296" s="36"/>
      <c r="BH296" s="36"/>
      <c r="BI296" s="36"/>
    </row>
    <row r="297" spans="25:61" x14ac:dyDescent="0.2">
      <c r="Y297" s="36"/>
      <c r="Z297" s="36"/>
      <c r="AA297" s="36"/>
      <c r="AB297" s="36"/>
      <c r="AC297" s="36"/>
      <c r="AD297" s="36"/>
      <c r="AE297" s="36"/>
      <c r="AF297" s="36"/>
      <c r="AG297" s="36"/>
      <c r="AH297" s="36"/>
      <c r="AI297" s="36"/>
      <c r="AJ297" s="36"/>
      <c r="AK297" s="36"/>
      <c r="AL297" s="36"/>
      <c r="AM297" s="36"/>
      <c r="AN297" s="36"/>
      <c r="AO297" s="36"/>
      <c r="AP297" s="36"/>
      <c r="AQ297" s="36"/>
      <c r="AR297" s="36"/>
      <c r="AS297" s="36"/>
      <c r="AT297" s="36"/>
      <c r="AU297" s="36"/>
      <c r="AV297" s="36"/>
      <c r="AW297" s="36"/>
      <c r="AX297" s="36"/>
      <c r="AY297" s="36"/>
      <c r="AZ297" s="36"/>
      <c r="BA297" s="36"/>
      <c r="BB297" s="36"/>
      <c r="BC297" s="36"/>
      <c r="BD297" s="36"/>
      <c r="BE297" s="36"/>
      <c r="BF297" s="36"/>
      <c r="BG297" s="36"/>
      <c r="BH297" s="36"/>
      <c r="BI297" s="36"/>
    </row>
    <row r="298" spans="25:61" x14ac:dyDescent="0.2">
      <c r="Y298" s="36"/>
      <c r="Z298" s="36"/>
      <c r="AA298" s="36"/>
      <c r="AB298" s="36"/>
      <c r="AC298" s="36"/>
      <c r="AD298" s="36"/>
      <c r="AE298" s="36"/>
      <c r="AF298" s="36"/>
      <c r="AG298" s="36"/>
      <c r="AH298" s="36"/>
      <c r="AI298" s="36"/>
      <c r="AJ298" s="36"/>
      <c r="AK298" s="36"/>
      <c r="AL298" s="36"/>
      <c r="AM298" s="36"/>
      <c r="AN298" s="36"/>
      <c r="AO298" s="36"/>
      <c r="AP298" s="36"/>
      <c r="AQ298" s="36"/>
      <c r="AR298" s="36"/>
      <c r="AS298" s="36"/>
      <c r="AT298" s="36"/>
      <c r="AU298" s="36"/>
      <c r="AV298" s="36"/>
      <c r="AW298" s="36"/>
      <c r="AX298" s="36"/>
      <c r="AY298" s="36"/>
      <c r="AZ298" s="36"/>
      <c r="BA298" s="36"/>
      <c r="BB298" s="36"/>
      <c r="BC298" s="36"/>
      <c r="BD298" s="36"/>
      <c r="BE298" s="36"/>
      <c r="BF298" s="36"/>
      <c r="BG298" s="36"/>
      <c r="BH298" s="36"/>
      <c r="BI298" s="36"/>
    </row>
    <row r="299" spans="25:61" x14ac:dyDescent="0.2">
      <c r="Y299" s="36"/>
      <c r="Z299" s="36"/>
      <c r="AA299" s="36"/>
      <c r="AB299" s="36"/>
      <c r="AC299" s="36"/>
      <c r="AD299" s="36"/>
      <c r="AE299" s="36"/>
      <c r="AF299" s="36"/>
      <c r="AG299" s="36"/>
      <c r="AH299" s="36"/>
      <c r="AI299" s="36"/>
      <c r="AJ299" s="36"/>
      <c r="AK299" s="36"/>
      <c r="AL299" s="36"/>
      <c r="AM299" s="36"/>
      <c r="AN299" s="36"/>
      <c r="AO299" s="36"/>
      <c r="AP299" s="36"/>
      <c r="AQ299" s="36"/>
      <c r="AR299" s="36"/>
      <c r="AS299" s="36"/>
      <c r="AT299" s="36"/>
      <c r="AU299" s="36"/>
      <c r="AV299" s="36"/>
      <c r="AW299" s="36"/>
      <c r="AX299" s="36"/>
      <c r="AY299" s="36"/>
      <c r="AZ299" s="36"/>
      <c r="BA299" s="36"/>
      <c r="BB299" s="36"/>
      <c r="BC299" s="36"/>
      <c r="BD299" s="36"/>
      <c r="BE299" s="36"/>
      <c r="BF299" s="36"/>
      <c r="BG299" s="36"/>
      <c r="BH299" s="36"/>
      <c r="BI299" s="36"/>
    </row>
    <row r="300" spans="25:61" x14ac:dyDescent="0.2">
      <c r="Y300" s="36"/>
      <c r="Z300" s="36"/>
      <c r="AA300" s="36"/>
      <c r="AB300" s="36"/>
      <c r="AC300" s="36"/>
      <c r="AD300" s="36"/>
      <c r="AE300" s="36"/>
      <c r="AF300" s="36"/>
      <c r="AG300" s="36"/>
      <c r="AH300" s="36"/>
      <c r="AI300" s="36"/>
      <c r="AJ300" s="36"/>
      <c r="AK300" s="36"/>
      <c r="AL300" s="36"/>
      <c r="AM300" s="36"/>
      <c r="AN300" s="36"/>
      <c r="AO300" s="36"/>
      <c r="AP300" s="36"/>
      <c r="AQ300" s="36"/>
      <c r="AR300" s="36"/>
      <c r="AS300" s="36"/>
      <c r="AT300" s="36"/>
      <c r="AU300" s="36"/>
      <c r="AV300" s="36"/>
      <c r="AW300" s="36"/>
      <c r="AX300" s="36"/>
      <c r="AY300" s="36"/>
      <c r="AZ300" s="36"/>
      <c r="BA300" s="36"/>
      <c r="BB300" s="36"/>
      <c r="BC300" s="36"/>
      <c r="BD300" s="36"/>
      <c r="BE300" s="36"/>
      <c r="BF300" s="36"/>
      <c r="BG300" s="36"/>
      <c r="BH300" s="36"/>
      <c r="BI300" s="36"/>
    </row>
    <row r="301" spans="25:61" x14ac:dyDescent="0.2">
      <c r="Y301" s="36"/>
      <c r="Z301" s="36"/>
      <c r="AA301" s="36"/>
      <c r="AB301" s="36"/>
      <c r="AC301" s="36"/>
      <c r="AD301" s="36"/>
      <c r="AE301" s="36"/>
      <c r="AF301" s="36"/>
      <c r="AG301" s="36"/>
      <c r="AH301" s="36"/>
      <c r="AI301" s="36"/>
      <c r="AJ301" s="36"/>
      <c r="AK301" s="36"/>
      <c r="AL301" s="36"/>
      <c r="AM301" s="36"/>
      <c r="AN301" s="36"/>
      <c r="AO301" s="36"/>
      <c r="AP301" s="36"/>
      <c r="AQ301" s="36"/>
      <c r="AR301" s="36"/>
      <c r="AS301" s="36"/>
      <c r="AT301" s="36"/>
      <c r="AU301" s="36"/>
      <c r="AV301" s="36"/>
      <c r="AW301" s="36"/>
      <c r="AX301" s="36"/>
      <c r="AY301" s="36"/>
      <c r="AZ301" s="36"/>
      <c r="BA301" s="36"/>
      <c r="BB301" s="36"/>
      <c r="BC301" s="36"/>
      <c r="BD301" s="36"/>
      <c r="BE301" s="36"/>
      <c r="BF301" s="36"/>
      <c r="BG301" s="36"/>
      <c r="BH301" s="36"/>
      <c r="BI301" s="36"/>
    </row>
    <row r="302" spans="25:61" x14ac:dyDescent="0.2">
      <c r="Y302" s="36"/>
      <c r="Z302" s="36"/>
      <c r="AA302" s="36"/>
      <c r="AB302" s="36"/>
      <c r="AC302" s="36"/>
      <c r="AD302" s="36"/>
      <c r="AE302" s="36"/>
      <c r="AF302" s="36"/>
      <c r="AG302" s="36"/>
      <c r="AH302" s="36"/>
      <c r="AI302" s="36"/>
      <c r="AJ302" s="36"/>
      <c r="AK302" s="36"/>
      <c r="AL302" s="36"/>
      <c r="AM302" s="36"/>
      <c r="AN302" s="36"/>
      <c r="AO302" s="36"/>
      <c r="AP302" s="36"/>
      <c r="AQ302" s="36"/>
      <c r="AR302" s="36"/>
      <c r="AS302" s="36"/>
      <c r="AT302" s="36"/>
      <c r="AU302" s="36"/>
      <c r="AV302" s="36"/>
      <c r="AW302" s="36"/>
      <c r="AX302" s="36"/>
      <c r="AY302" s="36"/>
      <c r="AZ302" s="36"/>
      <c r="BA302" s="36"/>
      <c r="BB302" s="36"/>
      <c r="BC302" s="36"/>
      <c r="BD302" s="36"/>
      <c r="BE302" s="36"/>
      <c r="BF302" s="36"/>
      <c r="BG302" s="36"/>
      <c r="BH302" s="36"/>
      <c r="BI302" s="36"/>
    </row>
    <row r="303" spans="25:61" x14ac:dyDescent="0.2">
      <c r="Y303" s="36"/>
      <c r="Z303" s="36"/>
      <c r="AA303" s="36"/>
      <c r="AB303" s="36"/>
      <c r="AC303" s="36"/>
      <c r="AD303" s="36"/>
      <c r="AE303" s="36"/>
      <c r="AF303" s="36"/>
      <c r="AG303" s="36"/>
      <c r="AH303" s="36"/>
      <c r="AI303" s="36"/>
      <c r="AJ303" s="36"/>
      <c r="AK303" s="36"/>
      <c r="AL303" s="36"/>
      <c r="AM303" s="36"/>
      <c r="AN303" s="36"/>
      <c r="AO303" s="36"/>
      <c r="AP303" s="36"/>
      <c r="AQ303" s="36"/>
      <c r="AR303" s="36"/>
      <c r="AS303" s="36"/>
      <c r="AT303" s="36"/>
      <c r="AU303" s="36"/>
      <c r="AV303" s="36"/>
      <c r="AW303" s="36"/>
      <c r="AX303" s="36"/>
      <c r="AY303" s="36"/>
      <c r="AZ303" s="36"/>
      <c r="BA303" s="36"/>
      <c r="BB303" s="36"/>
      <c r="BC303" s="36"/>
      <c r="BD303" s="36"/>
      <c r="BE303" s="36"/>
      <c r="BF303" s="36"/>
      <c r="BG303" s="36"/>
      <c r="BH303" s="36"/>
      <c r="BI303" s="36"/>
    </row>
    <row r="304" spans="25:61" x14ac:dyDescent="0.2">
      <c r="Y304" s="36"/>
      <c r="Z304" s="36"/>
      <c r="AA304" s="36"/>
      <c r="AB304" s="36"/>
      <c r="AC304" s="36"/>
      <c r="AD304" s="36"/>
      <c r="AE304" s="36"/>
      <c r="AF304" s="36"/>
      <c r="AG304" s="36"/>
      <c r="AH304" s="36"/>
      <c r="AI304" s="36"/>
      <c r="AJ304" s="36"/>
      <c r="AK304" s="36"/>
      <c r="AL304" s="36"/>
      <c r="AM304" s="36"/>
      <c r="AN304" s="36"/>
      <c r="AO304" s="36"/>
      <c r="AP304" s="36"/>
      <c r="AQ304" s="36"/>
      <c r="AR304" s="36"/>
      <c r="AS304" s="36"/>
      <c r="AT304" s="36"/>
      <c r="AU304" s="36"/>
      <c r="AV304" s="36"/>
      <c r="AW304" s="36"/>
      <c r="AX304" s="36"/>
      <c r="AY304" s="36"/>
      <c r="AZ304" s="36"/>
      <c r="BA304" s="36"/>
      <c r="BB304" s="36"/>
      <c r="BC304" s="36"/>
      <c r="BD304" s="36"/>
      <c r="BE304" s="36"/>
      <c r="BF304" s="36"/>
      <c r="BG304" s="36"/>
      <c r="BH304" s="36"/>
      <c r="BI304" s="36"/>
    </row>
    <row r="305" spans="25:61" x14ac:dyDescent="0.2">
      <c r="Y305" s="36"/>
      <c r="Z305" s="36"/>
      <c r="AA305" s="36"/>
      <c r="AB305" s="36"/>
      <c r="AC305" s="36"/>
      <c r="AD305" s="36"/>
      <c r="AE305" s="36"/>
      <c r="AF305" s="36"/>
      <c r="AG305" s="36"/>
      <c r="AH305" s="36"/>
      <c r="AI305" s="36"/>
      <c r="AJ305" s="36"/>
      <c r="AK305" s="36"/>
      <c r="AL305" s="36"/>
      <c r="AM305" s="36"/>
      <c r="AN305" s="36"/>
      <c r="AO305" s="36"/>
      <c r="AP305" s="36"/>
      <c r="AQ305" s="36"/>
      <c r="AR305" s="36"/>
      <c r="AS305" s="36"/>
      <c r="AT305" s="36"/>
      <c r="AU305" s="36"/>
      <c r="AV305" s="36"/>
      <c r="AW305" s="36"/>
      <c r="AX305" s="36"/>
      <c r="AY305" s="36"/>
      <c r="AZ305" s="36"/>
      <c r="BA305" s="36"/>
      <c r="BB305" s="36"/>
      <c r="BC305" s="36"/>
      <c r="BD305" s="36"/>
      <c r="BE305" s="36"/>
      <c r="BF305" s="36"/>
      <c r="BG305" s="36"/>
      <c r="BH305" s="36"/>
      <c r="BI305" s="36"/>
    </row>
    <row r="306" spans="25:61" x14ac:dyDescent="0.2">
      <c r="Y306" s="36"/>
      <c r="Z306" s="36"/>
      <c r="AA306" s="36"/>
      <c r="AB306" s="36"/>
      <c r="AC306" s="36"/>
      <c r="AD306" s="36"/>
      <c r="AE306" s="36"/>
      <c r="AF306" s="36"/>
      <c r="AG306" s="36"/>
      <c r="AH306" s="36"/>
      <c r="AI306" s="36"/>
      <c r="AJ306" s="36"/>
      <c r="AK306" s="36"/>
      <c r="AL306" s="36"/>
      <c r="AM306" s="36"/>
      <c r="AN306" s="36"/>
      <c r="AO306" s="36"/>
      <c r="AP306" s="36"/>
      <c r="AQ306" s="36"/>
      <c r="AR306" s="36"/>
      <c r="AS306" s="36"/>
      <c r="AT306" s="36"/>
      <c r="AU306" s="36"/>
      <c r="AV306" s="36"/>
      <c r="AW306" s="36"/>
      <c r="AX306" s="36"/>
      <c r="AY306" s="36"/>
      <c r="AZ306" s="36"/>
      <c r="BA306" s="36"/>
      <c r="BB306" s="36"/>
      <c r="BC306" s="36"/>
      <c r="BD306" s="36"/>
      <c r="BE306" s="36"/>
      <c r="BF306" s="36"/>
      <c r="BG306" s="36"/>
      <c r="BH306" s="36"/>
      <c r="BI306" s="36"/>
    </row>
    <row r="307" spans="25:61" x14ac:dyDescent="0.2">
      <c r="Y307" s="36"/>
      <c r="Z307" s="36"/>
      <c r="AA307" s="36"/>
      <c r="AB307" s="36"/>
      <c r="AC307" s="36"/>
      <c r="AD307" s="36"/>
      <c r="AE307" s="36"/>
      <c r="AF307" s="36"/>
      <c r="AG307" s="36"/>
      <c r="AH307" s="36"/>
      <c r="AI307" s="36"/>
      <c r="AJ307" s="36"/>
      <c r="AK307" s="36"/>
      <c r="AL307" s="36"/>
      <c r="AM307" s="36"/>
      <c r="AN307" s="36"/>
      <c r="AO307" s="36"/>
      <c r="AP307" s="36"/>
      <c r="AQ307" s="36"/>
      <c r="AR307" s="36"/>
      <c r="AS307" s="36"/>
      <c r="AT307" s="36"/>
      <c r="AU307" s="36"/>
      <c r="AV307" s="36"/>
      <c r="AW307" s="36"/>
      <c r="AX307" s="36"/>
      <c r="AY307" s="36"/>
      <c r="AZ307" s="36"/>
      <c r="BA307" s="36"/>
      <c r="BB307" s="36"/>
      <c r="BC307" s="36"/>
      <c r="BD307" s="36"/>
      <c r="BE307" s="36"/>
      <c r="BF307" s="36"/>
      <c r="BG307" s="36"/>
      <c r="BH307" s="36"/>
      <c r="BI307" s="36"/>
    </row>
    <row r="308" spans="25:61" x14ac:dyDescent="0.2">
      <c r="Y308" s="36"/>
      <c r="Z308" s="36"/>
      <c r="AA308" s="36"/>
      <c r="AB308" s="36"/>
      <c r="AC308" s="36"/>
      <c r="AD308" s="36"/>
      <c r="AE308" s="36"/>
      <c r="AF308" s="36"/>
      <c r="AG308" s="36"/>
      <c r="AH308" s="36"/>
      <c r="AI308" s="36"/>
      <c r="AJ308" s="36"/>
      <c r="AK308" s="36"/>
      <c r="AL308" s="36"/>
      <c r="AM308" s="36"/>
      <c r="AN308" s="36"/>
      <c r="AO308" s="36"/>
      <c r="AP308" s="36"/>
      <c r="AQ308" s="36"/>
      <c r="AR308" s="36"/>
      <c r="AS308" s="36"/>
      <c r="AT308" s="36"/>
      <c r="AU308" s="36"/>
      <c r="AV308" s="36"/>
      <c r="AW308" s="36"/>
      <c r="AX308" s="36"/>
      <c r="AY308" s="36"/>
      <c r="AZ308" s="36"/>
      <c r="BA308" s="36"/>
      <c r="BB308" s="36"/>
      <c r="BC308" s="36"/>
      <c r="BD308" s="36"/>
      <c r="BE308" s="36"/>
      <c r="BF308" s="36"/>
      <c r="BG308" s="36"/>
      <c r="BH308" s="36"/>
      <c r="BI308" s="36"/>
    </row>
    <row r="309" spans="25:61" x14ac:dyDescent="0.2">
      <c r="Y309" s="36"/>
      <c r="Z309" s="36"/>
      <c r="AA309" s="36"/>
      <c r="AB309" s="36"/>
      <c r="AC309" s="36"/>
      <c r="AD309" s="36"/>
      <c r="AE309" s="36"/>
      <c r="AF309" s="36"/>
      <c r="AG309" s="36"/>
      <c r="AH309" s="36"/>
      <c r="AI309" s="36"/>
      <c r="AJ309" s="36"/>
      <c r="AK309" s="36"/>
      <c r="AL309" s="36"/>
      <c r="AM309" s="36"/>
      <c r="AN309" s="36"/>
      <c r="AO309" s="36"/>
      <c r="AP309" s="36"/>
      <c r="AQ309" s="36"/>
      <c r="AR309" s="36"/>
      <c r="AS309" s="36"/>
      <c r="AT309" s="36"/>
      <c r="AU309" s="36"/>
      <c r="AV309" s="36"/>
      <c r="AW309" s="36"/>
      <c r="AX309" s="36"/>
      <c r="AY309" s="36"/>
      <c r="AZ309" s="36"/>
      <c r="BA309" s="36"/>
      <c r="BB309" s="36"/>
      <c r="BC309" s="36"/>
      <c r="BD309" s="36"/>
      <c r="BE309" s="36"/>
      <c r="BF309" s="36"/>
      <c r="BG309" s="36"/>
      <c r="BH309" s="36"/>
      <c r="BI309" s="36"/>
    </row>
    <row r="310" spans="25:61" x14ac:dyDescent="0.2">
      <c r="Y310" s="36"/>
      <c r="Z310" s="36"/>
      <c r="AA310" s="36"/>
      <c r="AB310" s="36"/>
      <c r="AC310" s="36"/>
      <c r="AD310" s="36"/>
      <c r="AE310" s="36"/>
      <c r="AF310" s="36"/>
      <c r="AG310" s="36"/>
      <c r="AH310" s="36"/>
      <c r="AI310" s="36"/>
      <c r="AJ310" s="36"/>
      <c r="AK310" s="36"/>
      <c r="AL310" s="36"/>
      <c r="AM310" s="36"/>
      <c r="AN310" s="36"/>
      <c r="AO310" s="36"/>
      <c r="AP310" s="36"/>
      <c r="AQ310" s="36"/>
      <c r="AR310" s="36"/>
      <c r="AS310" s="36"/>
      <c r="AT310" s="36"/>
      <c r="AU310" s="36"/>
      <c r="AV310" s="36"/>
      <c r="AW310" s="36"/>
      <c r="AX310" s="36"/>
      <c r="AY310" s="36"/>
      <c r="AZ310" s="36"/>
      <c r="BA310" s="36"/>
      <c r="BB310" s="36"/>
      <c r="BC310" s="36"/>
      <c r="BD310" s="36"/>
      <c r="BE310" s="36"/>
      <c r="BF310" s="36"/>
      <c r="BG310" s="36"/>
      <c r="BH310" s="36"/>
      <c r="BI310" s="36"/>
    </row>
    <row r="311" spans="25:61" x14ac:dyDescent="0.2">
      <c r="Y311" s="36"/>
      <c r="Z311" s="36"/>
      <c r="AA311" s="36"/>
      <c r="AB311" s="36"/>
      <c r="AC311" s="36"/>
      <c r="AD311" s="36"/>
      <c r="AE311" s="36"/>
      <c r="AF311" s="36"/>
      <c r="AG311" s="36"/>
      <c r="AH311" s="36"/>
      <c r="AI311" s="36"/>
      <c r="AJ311" s="36"/>
      <c r="AK311" s="36"/>
      <c r="AL311" s="36"/>
      <c r="AM311" s="36"/>
      <c r="AN311" s="36"/>
      <c r="AO311" s="36"/>
      <c r="AP311" s="36"/>
      <c r="AQ311" s="36"/>
      <c r="AR311" s="36"/>
      <c r="AS311" s="36"/>
      <c r="AT311" s="36"/>
      <c r="AU311" s="36"/>
      <c r="AV311" s="36"/>
      <c r="AW311" s="36"/>
      <c r="AX311" s="36"/>
      <c r="AY311" s="36"/>
      <c r="AZ311" s="36"/>
      <c r="BA311" s="36"/>
      <c r="BB311" s="36"/>
      <c r="BC311" s="36"/>
      <c r="BD311" s="36"/>
      <c r="BE311" s="36"/>
      <c r="BF311" s="36"/>
      <c r="BG311" s="36"/>
      <c r="BH311" s="36"/>
      <c r="BI311" s="36"/>
    </row>
    <row r="312" spans="25:61" x14ac:dyDescent="0.2">
      <c r="Y312" s="36"/>
      <c r="Z312" s="36"/>
      <c r="AA312" s="36"/>
      <c r="AB312" s="36"/>
      <c r="AC312" s="36"/>
      <c r="AD312" s="36"/>
      <c r="AE312" s="36"/>
      <c r="AF312" s="36"/>
      <c r="AG312" s="36"/>
      <c r="AH312" s="36"/>
      <c r="AI312" s="36"/>
      <c r="AJ312" s="36"/>
      <c r="AK312" s="36"/>
      <c r="AL312" s="36"/>
      <c r="AM312" s="36"/>
      <c r="AN312" s="36"/>
      <c r="AO312" s="36"/>
      <c r="AP312" s="36"/>
      <c r="AQ312" s="36"/>
      <c r="AR312" s="36"/>
      <c r="AS312" s="36"/>
      <c r="AT312" s="36"/>
      <c r="AU312" s="36"/>
      <c r="AV312" s="36"/>
      <c r="AW312" s="36"/>
      <c r="AX312" s="36"/>
      <c r="AY312" s="36"/>
      <c r="AZ312" s="36"/>
      <c r="BA312" s="36"/>
      <c r="BB312" s="36"/>
      <c r="BC312" s="36"/>
      <c r="BD312" s="36"/>
      <c r="BE312" s="36"/>
      <c r="BF312" s="36"/>
      <c r="BG312" s="36"/>
      <c r="BH312" s="36"/>
      <c r="BI312" s="36"/>
    </row>
    <row r="313" spans="25:61" x14ac:dyDescent="0.2">
      <c r="Y313" s="36"/>
      <c r="Z313" s="36"/>
      <c r="AA313" s="36"/>
      <c r="AB313" s="36"/>
      <c r="AC313" s="36"/>
      <c r="AD313" s="36"/>
      <c r="AE313" s="36"/>
      <c r="AF313" s="36"/>
      <c r="AG313" s="36"/>
      <c r="AH313" s="36"/>
      <c r="AI313" s="36"/>
      <c r="AJ313" s="36"/>
      <c r="AK313" s="36"/>
      <c r="AL313" s="36"/>
      <c r="AM313" s="36"/>
      <c r="AN313" s="36"/>
      <c r="AO313" s="36"/>
      <c r="AP313" s="36"/>
      <c r="AQ313" s="36"/>
      <c r="AR313" s="36"/>
      <c r="AS313" s="36"/>
      <c r="AT313" s="36"/>
      <c r="AU313" s="36"/>
      <c r="AV313" s="36"/>
      <c r="AW313" s="36"/>
      <c r="AX313" s="36"/>
      <c r="AY313" s="36"/>
      <c r="AZ313" s="36"/>
      <c r="BA313" s="36"/>
      <c r="BB313" s="36"/>
      <c r="BC313" s="36"/>
      <c r="BD313" s="36"/>
      <c r="BE313" s="36"/>
      <c r="BF313" s="36"/>
      <c r="BG313" s="36"/>
      <c r="BH313" s="36"/>
      <c r="BI313" s="36"/>
    </row>
    <row r="314" spans="25:61" x14ac:dyDescent="0.2">
      <c r="Y314" s="36"/>
      <c r="Z314" s="36"/>
      <c r="AA314" s="36"/>
      <c r="AB314" s="36"/>
      <c r="AC314" s="36"/>
      <c r="AD314" s="36"/>
      <c r="AE314" s="36"/>
      <c r="AF314" s="36"/>
      <c r="AG314" s="36"/>
      <c r="AH314" s="36"/>
      <c r="AI314" s="36"/>
      <c r="AJ314" s="36"/>
      <c r="AK314" s="36"/>
      <c r="AL314" s="36"/>
      <c r="AM314" s="36"/>
      <c r="AN314" s="36"/>
      <c r="AO314" s="36"/>
      <c r="AP314" s="36"/>
      <c r="AQ314" s="36"/>
      <c r="AR314" s="36"/>
      <c r="AS314" s="36"/>
      <c r="AT314" s="36"/>
      <c r="AU314" s="36"/>
      <c r="AV314" s="36"/>
      <c r="AW314" s="36"/>
      <c r="AX314" s="36"/>
      <c r="AY314" s="36"/>
      <c r="AZ314" s="36"/>
      <c r="BA314" s="36"/>
      <c r="BB314" s="36"/>
      <c r="BC314" s="36"/>
      <c r="BD314" s="36"/>
      <c r="BE314" s="36"/>
      <c r="BF314" s="36"/>
      <c r="BG314" s="36"/>
      <c r="BH314" s="36"/>
      <c r="BI314" s="36"/>
    </row>
    <row r="315" spans="25:61" x14ac:dyDescent="0.2">
      <c r="Y315" s="36"/>
      <c r="Z315" s="36"/>
      <c r="AA315" s="36"/>
      <c r="AB315" s="36"/>
      <c r="AC315" s="36"/>
      <c r="AD315" s="36"/>
      <c r="AE315" s="36"/>
      <c r="AF315" s="36"/>
      <c r="AG315" s="36"/>
      <c r="AH315" s="36"/>
      <c r="AI315" s="36"/>
      <c r="AJ315" s="36"/>
      <c r="AK315" s="36"/>
      <c r="AL315" s="36"/>
      <c r="AM315" s="36"/>
      <c r="AN315" s="36"/>
      <c r="AO315" s="36"/>
      <c r="AP315" s="36"/>
      <c r="AQ315" s="36"/>
      <c r="AR315" s="36"/>
      <c r="AS315" s="36"/>
      <c r="AT315" s="36"/>
      <c r="AU315" s="36"/>
      <c r="AV315" s="36"/>
      <c r="AW315" s="36"/>
      <c r="AX315" s="36"/>
      <c r="AY315" s="36"/>
      <c r="AZ315" s="36"/>
      <c r="BA315" s="36"/>
      <c r="BB315" s="36"/>
      <c r="BC315" s="36"/>
      <c r="BD315" s="36"/>
      <c r="BE315" s="36"/>
      <c r="BF315" s="36"/>
      <c r="BG315" s="36"/>
      <c r="BH315" s="36"/>
      <c r="BI315" s="36"/>
    </row>
    <row r="316" spans="25:61" x14ac:dyDescent="0.2">
      <c r="Y316" s="36"/>
      <c r="Z316" s="36"/>
      <c r="AA316" s="36"/>
      <c r="AB316" s="36"/>
      <c r="AC316" s="36"/>
      <c r="AD316" s="36"/>
      <c r="AE316" s="36"/>
      <c r="AF316" s="36"/>
      <c r="AG316" s="36"/>
      <c r="AH316" s="36"/>
      <c r="AI316" s="36"/>
      <c r="AJ316" s="36"/>
      <c r="AK316" s="36"/>
      <c r="AL316" s="36"/>
      <c r="AM316" s="36"/>
      <c r="AN316" s="36"/>
      <c r="AO316" s="36"/>
      <c r="AP316" s="36"/>
      <c r="AQ316" s="36"/>
      <c r="AR316" s="36"/>
      <c r="AS316" s="36"/>
      <c r="AT316" s="36"/>
      <c r="AU316" s="36"/>
      <c r="AV316" s="36"/>
      <c r="AW316" s="36"/>
      <c r="AX316" s="36"/>
      <c r="AY316" s="36"/>
      <c r="AZ316" s="36"/>
      <c r="BA316" s="36"/>
      <c r="BB316" s="36"/>
      <c r="BC316" s="36"/>
      <c r="BD316" s="36"/>
      <c r="BE316" s="36"/>
      <c r="BF316" s="36"/>
      <c r="BG316" s="36"/>
      <c r="BH316" s="36"/>
      <c r="BI316" s="36"/>
    </row>
    <row r="317" spans="25:61" x14ac:dyDescent="0.2">
      <c r="Y317" s="36"/>
      <c r="Z317" s="36"/>
      <c r="AA317" s="36"/>
      <c r="AB317" s="36"/>
      <c r="AC317" s="36"/>
      <c r="AD317" s="36"/>
      <c r="AE317" s="36"/>
      <c r="AF317" s="36"/>
      <c r="AG317" s="36"/>
      <c r="AH317" s="36"/>
      <c r="AI317" s="36"/>
      <c r="AJ317" s="36"/>
      <c r="AK317" s="36"/>
      <c r="AL317" s="36"/>
      <c r="AM317" s="36"/>
      <c r="AN317" s="36"/>
      <c r="AO317" s="36"/>
      <c r="AP317" s="36"/>
      <c r="AQ317" s="36"/>
      <c r="AR317" s="36"/>
      <c r="AS317" s="36"/>
      <c r="AT317" s="36"/>
      <c r="AU317" s="36"/>
      <c r="AV317" s="36"/>
      <c r="AW317" s="36"/>
      <c r="AX317" s="36"/>
      <c r="AY317" s="36"/>
      <c r="AZ317" s="36"/>
      <c r="BA317" s="36"/>
      <c r="BB317" s="36"/>
      <c r="BC317" s="36"/>
      <c r="BD317" s="36"/>
      <c r="BE317" s="36"/>
      <c r="BF317" s="36"/>
      <c r="BG317" s="36"/>
      <c r="BH317" s="36"/>
      <c r="BI317" s="36"/>
    </row>
    <row r="318" spans="25:61" x14ac:dyDescent="0.2">
      <c r="Y318" s="36"/>
      <c r="Z318" s="36"/>
      <c r="AA318" s="36"/>
      <c r="AB318" s="36"/>
      <c r="AC318" s="36"/>
      <c r="AD318" s="36"/>
      <c r="AE318" s="36"/>
      <c r="AF318" s="36"/>
      <c r="AG318" s="36"/>
      <c r="AH318" s="36"/>
      <c r="AI318" s="36"/>
      <c r="AJ318" s="36"/>
      <c r="AK318" s="36"/>
      <c r="AL318" s="36"/>
      <c r="AM318" s="36"/>
      <c r="AN318" s="36"/>
      <c r="AO318" s="36"/>
      <c r="AP318" s="36"/>
      <c r="AQ318" s="36"/>
      <c r="AR318" s="36"/>
      <c r="AS318" s="36"/>
      <c r="AT318" s="36"/>
      <c r="AU318" s="36"/>
      <c r="AV318" s="36"/>
      <c r="AW318" s="36"/>
      <c r="AX318" s="36"/>
      <c r="AY318" s="36"/>
      <c r="AZ318" s="36"/>
      <c r="BA318" s="36"/>
      <c r="BB318" s="36"/>
      <c r="BC318" s="36"/>
      <c r="BD318" s="36"/>
      <c r="BE318" s="36"/>
      <c r="BF318" s="36"/>
      <c r="BG318" s="36"/>
      <c r="BH318" s="36"/>
      <c r="BI318" s="36"/>
    </row>
    <row r="319" spans="25:61" x14ac:dyDescent="0.2">
      <c r="Y319" s="36"/>
      <c r="Z319" s="36"/>
      <c r="AA319" s="36"/>
      <c r="AB319" s="36"/>
      <c r="AC319" s="36"/>
      <c r="AD319" s="36"/>
      <c r="AE319" s="36"/>
      <c r="AF319" s="36"/>
      <c r="AG319" s="36"/>
      <c r="AH319" s="36"/>
      <c r="AI319" s="36"/>
      <c r="AJ319" s="36"/>
      <c r="AK319" s="36"/>
      <c r="AL319" s="36"/>
      <c r="AM319" s="36"/>
      <c r="AN319" s="36"/>
      <c r="AO319" s="36"/>
      <c r="AP319" s="36"/>
      <c r="AQ319" s="36"/>
      <c r="AR319" s="36"/>
      <c r="AS319" s="36"/>
      <c r="AT319" s="36"/>
      <c r="AU319" s="36"/>
      <c r="AV319" s="36"/>
      <c r="AW319" s="36"/>
      <c r="AX319" s="36"/>
      <c r="AY319" s="36"/>
      <c r="AZ319" s="36"/>
      <c r="BA319" s="36"/>
      <c r="BB319" s="36"/>
      <c r="BC319" s="36"/>
      <c r="BD319" s="36"/>
      <c r="BE319" s="36"/>
      <c r="BF319" s="36"/>
      <c r="BG319" s="36"/>
      <c r="BH319" s="36"/>
      <c r="BI319" s="36"/>
    </row>
    <row r="320" spans="25:61" x14ac:dyDescent="0.2">
      <c r="Y320" s="36"/>
      <c r="Z320" s="36"/>
      <c r="AA320" s="36"/>
      <c r="AB320" s="36"/>
      <c r="AC320" s="36"/>
      <c r="AD320" s="36"/>
      <c r="AE320" s="36"/>
      <c r="AF320" s="36"/>
      <c r="AG320" s="36"/>
      <c r="AH320" s="36"/>
      <c r="AI320" s="36"/>
      <c r="AJ320" s="36"/>
      <c r="AK320" s="36"/>
      <c r="AL320" s="36"/>
      <c r="AM320" s="36"/>
      <c r="AN320" s="36"/>
      <c r="AO320" s="36"/>
      <c r="AP320" s="36"/>
      <c r="AQ320" s="36"/>
      <c r="AR320" s="36"/>
      <c r="AS320" s="36"/>
      <c r="AT320" s="36"/>
      <c r="AU320" s="36"/>
      <c r="AV320" s="36"/>
      <c r="AW320" s="36"/>
      <c r="AX320" s="36"/>
      <c r="AY320" s="36"/>
      <c r="AZ320" s="36"/>
      <c r="BA320" s="36"/>
      <c r="BB320" s="36"/>
      <c r="BC320" s="36"/>
      <c r="BD320" s="36"/>
      <c r="BE320" s="36"/>
      <c r="BF320" s="36"/>
      <c r="BG320" s="36"/>
      <c r="BH320" s="36"/>
      <c r="BI320" s="36"/>
    </row>
    <row r="321" spans="25:61" x14ac:dyDescent="0.2">
      <c r="Y321" s="36"/>
      <c r="Z321" s="36"/>
      <c r="AA321" s="36"/>
      <c r="AB321" s="36"/>
      <c r="AC321" s="36"/>
      <c r="AD321" s="36"/>
      <c r="AE321" s="36"/>
      <c r="AF321" s="36"/>
      <c r="AG321" s="36"/>
      <c r="AH321" s="36"/>
      <c r="AI321" s="36"/>
      <c r="AJ321" s="36"/>
      <c r="AK321" s="36"/>
      <c r="AL321" s="36"/>
      <c r="AM321" s="36"/>
      <c r="AN321" s="36"/>
      <c r="AO321" s="36"/>
      <c r="AP321" s="36"/>
      <c r="AQ321" s="36"/>
      <c r="AR321" s="36"/>
      <c r="AS321" s="36"/>
      <c r="AT321" s="36"/>
      <c r="AU321" s="36"/>
      <c r="AV321" s="36"/>
      <c r="AW321" s="36"/>
      <c r="AX321" s="36"/>
      <c r="AY321" s="36"/>
      <c r="AZ321" s="36"/>
      <c r="BA321" s="36"/>
      <c r="BB321" s="36"/>
      <c r="BC321" s="36"/>
      <c r="BD321" s="36"/>
      <c r="BE321" s="36"/>
      <c r="BF321" s="36"/>
      <c r="BG321" s="36"/>
      <c r="BH321" s="36"/>
      <c r="BI321" s="36"/>
    </row>
    <row r="322" spans="25:61" x14ac:dyDescent="0.2">
      <c r="Y322" s="36"/>
      <c r="Z322" s="36"/>
      <c r="AA322" s="36"/>
      <c r="AB322" s="36"/>
      <c r="AC322" s="36"/>
      <c r="AD322" s="36"/>
      <c r="AE322" s="36"/>
      <c r="AF322" s="36"/>
      <c r="AG322" s="36"/>
      <c r="AH322" s="36"/>
      <c r="AI322" s="36"/>
      <c r="AJ322" s="36"/>
      <c r="AK322" s="36"/>
      <c r="AL322" s="36"/>
      <c r="AM322" s="36"/>
      <c r="AN322" s="36"/>
      <c r="AO322" s="36"/>
      <c r="AP322" s="36"/>
      <c r="AQ322" s="36"/>
      <c r="AR322" s="36"/>
      <c r="AS322" s="36"/>
      <c r="AT322" s="36"/>
      <c r="AU322" s="36"/>
      <c r="AV322" s="36"/>
      <c r="AW322" s="36"/>
      <c r="AX322" s="36"/>
      <c r="AY322" s="36"/>
      <c r="AZ322" s="36"/>
      <c r="BA322" s="36"/>
      <c r="BB322" s="36"/>
      <c r="BC322" s="36"/>
      <c r="BD322" s="36"/>
      <c r="BE322" s="36"/>
      <c r="BF322" s="36"/>
      <c r="BG322" s="36"/>
      <c r="BH322" s="36"/>
      <c r="BI322" s="36"/>
    </row>
    <row r="323" spans="25:61" x14ac:dyDescent="0.2">
      <c r="Y323" s="36"/>
      <c r="Z323" s="36"/>
      <c r="AA323" s="36"/>
      <c r="AB323" s="36"/>
      <c r="AC323" s="36"/>
      <c r="AD323" s="36"/>
      <c r="AE323" s="36"/>
      <c r="AF323" s="36"/>
      <c r="AG323" s="36"/>
      <c r="AH323" s="36"/>
      <c r="AI323" s="36"/>
      <c r="AJ323" s="36"/>
      <c r="AK323" s="36"/>
      <c r="AL323" s="36"/>
      <c r="AM323" s="36"/>
      <c r="AN323" s="36"/>
      <c r="AO323" s="36"/>
      <c r="AP323" s="36"/>
      <c r="AQ323" s="36"/>
      <c r="AR323" s="36"/>
      <c r="AS323" s="36"/>
      <c r="AT323" s="36"/>
      <c r="AU323" s="36"/>
      <c r="AV323" s="36"/>
      <c r="AW323" s="36"/>
      <c r="AX323" s="36"/>
      <c r="AY323" s="36"/>
      <c r="AZ323" s="36"/>
      <c r="BA323" s="36"/>
      <c r="BB323" s="36"/>
      <c r="BC323" s="36"/>
      <c r="BD323" s="36"/>
      <c r="BE323" s="36"/>
      <c r="BF323" s="36"/>
      <c r="BG323" s="36"/>
      <c r="BH323" s="36"/>
      <c r="BI323" s="36"/>
    </row>
    <row r="324" spans="25:61" x14ac:dyDescent="0.2">
      <c r="Y324" s="36"/>
      <c r="Z324" s="36"/>
      <c r="AA324" s="36"/>
      <c r="AB324" s="36"/>
      <c r="AC324" s="36"/>
      <c r="AD324" s="36"/>
      <c r="AE324" s="36"/>
      <c r="AF324" s="36"/>
      <c r="AG324" s="36"/>
      <c r="AH324" s="36"/>
      <c r="AI324" s="36"/>
      <c r="AJ324" s="36"/>
      <c r="AK324" s="36"/>
      <c r="AL324" s="36"/>
      <c r="AM324" s="36"/>
      <c r="AN324" s="36"/>
      <c r="AO324" s="36"/>
      <c r="AP324" s="36"/>
      <c r="AQ324" s="36"/>
      <c r="AR324" s="36"/>
      <c r="AS324" s="36"/>
      <c r="AT324" s="36"/>
      <c r="AU324" s="36"/>
      <c r="AV324" s="36"/>
      <c r="AW324" s="36"/>
      <c r="AX324" s="36"/>
      <c r="AY324" s="36"/>
      <c r="AZ324" s="36"/>
      <c r="BA324" s="36"/>
      <c r="BB324" s="36"/>
      <c r="BC324" s="36"/>
      <c r="BD324" s="36"/>
      <c r="BE324" s="36"/>
      <c r="BF324" s="36"/>
      <c r="BG324" s="36"/>
      <c r="BH324" s="36"/>
      <c r="BI324" s="36"/>
    </row>
    <row r="325" spans="25:61" x14ac:dyDescent="0.2">
      <c r="Y325" s="36"/>
      <c r="Z325" s="36"/>
      <c r="AA325" s="36"/>
      <c r="AB325" s="36"/>
      <c r="AC325" s="36"/>
      <c r="AD325" s="36"/>
      <c r="AE325" s="36"/>
      <c r="AF325" s="36"/>
      <c r="AG325" s="36"/>
      <c r="AH325" s="36"/>
      <c r="AI325" s="36"/>
      <c r="AJ325" s="36"/>
      <c r="AK325" s="36"/>
      <c r="AL325" s="36"/>
      <c r="AM325" s="36"/>
      <c r="AN325" s="36"/>
      <c r="AO325" s="36"/>
      <c r="AP325" s="36"/>
      <c r="AQ325" s="36"/>
      <c r="AR325" s="36"/>
      <c r="AS325" s="36"/>
      <c r="AT325" s="36"/>
      <c r="AU325" s="36"/>
      <c r="AV325" s="36"/>
      <c r="AW325" s="36"/>
      <c r="AX325" s="36"/>
      <c r="AY325" s="36"/>
      <c r="AZ325" s="36"/>
      <c r="BA325" s="36"/>
      <c r="BB325" s="36"/>
      <c r="BC325" s="36"/>
      <c r="BD325" s="36"/>
      <c r="BE325" s="36"/>
      <c r="BF325" s="36"/>
      <c r="BG325" s="36"/>
      <c r="BH325" s="36"/>
      <c r="BI325" s="36"/>
    </row>
    <row r="326" spans="25:61" x14ac:dyDescent="0.2">
      <c r="Y326" s="36"/>
      <c r="Z326" s="36"/>
      <c r="AA326" s="36"/>
      <c r="AB326" s="36"/>
      <c r="AC326" s="36"/>
      <c r="AD326" s="36"/>
      <c r="AE326" s="36"/>
      <c r="AF326" s="36"/>
      <c r="AG326" s="36"/>
      <c r="AH326" s="36"/>
      <c r="AI326" s="36"/>
      <c r="AJ326" s="36"/>
      <c r="AK326" s="36"/>
      <c r="AL326" s="36"/>
      <c r="AM326" s="36"/>
      <c r="AN326" s="36"/>
      <c r="AO326" s="36"/>
      <c r="AP326" s="36"/>
      <c r="AQ326" s="36"/>
      <c r="AR326" s="36"/>
      <c r="AS326" s="36"/>
      <c r="AT326" s="36"/>
      <c r="AU326" s="36"/>
      <c r="AV326" s="36"/>
      <c r="AW326" s="36"/>
      <c r="AX326" s="36"/>
      <c r="AY326" s="36"/>
      <c r="AZ326" s="36"/>
      <c r="BA326" s="36"/>
      <c r="BB326" s="36"/>
      <c r="BC326" s="36"/>
      <c r="BD326" s="36"/>
      <c r="BE326" s="36"/>
      <c r="BF326" s="36"/>
      <c r="BG326" s="36"/>
      <c r="BH326" s="36"/>
      <c r="BI326" s="36"/>
    </row>
    <row r="327" spans="25:61" x14ac:dyDescent="0.2">
      <c r="Y327" s="36"/>
      <c r="Z327" s="36"/>
      <c r="AA327" s="36"/>
      <c r="AB327" s="36"/>
      <c r="AC327" s="36"/>
      <c r="AD327" s="36"/>
      <c r="AE327" s="36"/>
      <c r="AF327" s="36"/>
      <c r="AG327" s="36"/>
      <c r="AH327" s="36"/>
      <c r="AI327" s="36"/>
      <c r="AJ327" s="36"/>
      <c r="AK327" s="36"/>
      <c r="AL327" s="36"/>
      <c r="AM327" s="36"/>
      <c r="AN327" s="36"/>
      <c r="AO327" s="36"/>
      <c r="AP327" s="36"/>
      <c r="AQ327" s="36"/>
      <c r="AR327" s="36"/>
      <c r="AS327" s="36"/>
      <c r="AT327" s="36"/>
      <c r="AU327" s="36"/>
      <c r="AV327" s="36"/>
      <c r="AW327" s="36"/>
      <c r="AX327" s="36"/>
      <c r="AY327" s="36"/>
      <c r="AZ327" s="36"/>
      <c r="BA327" s="36"/>
      <c r="BB327" s="36"/>
      <c r="BC327" s="36"/>
      <c r="BD327" s="36"/>
      <c r="BE327" s="36"/>
      <c r="BF327" s="36"/>
      <c r="BG327" s="36"/>
      <c r="BH327" s="36"/>
      <c r="BI327" s="36"/>
    </row>
    <row r="328" spans="25:61" x14ac:dyDescent="0.2">
      <c r="Y328" s="36"/>
      <c r="Z328" s="36"/>
      <c r="AA328" s="36"/>
      <c r="AB328" s="36"/>
      <c r="AC328" s="36"/>
      <c r="AD328" s="36"/>
      <c r="AE328" s="36"/>
      <c r="AF328" s="36"/>
      <c r="AG328" s="36"/>
      <c r="AH328" s="36"/>
      <c r="AI328" s="36"/>
      <c r="AJ328" s="36"/>
      <c r="AK328" s="36"/>
      <c r="AL328" s="36"/>
      <c r="AM328" s="36"/>
      <c r="AN328" s="36"/>
      <c r="AO328" s="36"/>
      <c r="AP328" s="36"/>
      <c r="AQ328" s="36"/>
      <c r="AR328" s="36"/>
      <c r="AS328" s="36"/>
      <c r="AT328" s="36"/>
      <c r="AU328" s="36"/>
      <c r="AV328" s="36"/>
      <c r="AW328" s="36"/>
      <c r="AX328" s="36"/>
      <c r="AY328" s="36"/>
      <c r="AZ328" s="36"/>
      <c r="BA328" s="36"/>
      <c r="BB328" s="36"/>
      <c r="BC328" s="36"/>
      <c r="BD328" s="36"/>
      <c r="BE328" s="36"/>
      <c r="BF328" s="36"/>
      <c r="BG328" s="36"/>
      <c r="BH328" s="36"/>
      <c r="BI328" s="36"/>
    </row>
    <row r="329" spans="25:61" x14ac:dyDescent="0.2">
      <c r="Y329" s="36"/>
      <c r="Z329" s="36"/>
      <c r="AA329" s="36"/>
      <c r="AB329" s="36"/>
      <c r="AC329" s="36"/>
      <c r="AD329" s="36"/>
      <c r="AE329" s="36"/>
      <c r="AF329" s="36"/>
      <c r="AG329" s="36"/>
      <c r="AH329" s="36"/>
      <c r="AI329" s="36"/>
      <c r="AJ329" s="36"/>
      <c r="AK329" s="36"/>
      <c r="AL329" s="36"/>
      <c r="AM329" s="36"/>
      <c r="AN329" s="36"/>
      <c r="AO329" s="36"/>
      <c r="AP329" s="36"/>
      <c r="AQ329" s="36"/>
      <c r="AR329" s="36"/>
      <c r="AS329" s="36"/>
      <c r="AT329" s="36"/>
      <c r="AU329" s="36"/>
      <c r="AV329" s="36"/>
      <c r="AW329" s="36"/>
      <c r="AX329" s="36"/>
      <c r="AY329" s="36"/>
      <c r="AZ329" s="36"/>
      <c r="BA329" s="36"/>
      <c r="BB329" s="36"/>
      <c r="BC329" s="36"/>
      <c r="BD329" s="36"/>
      <c r="BE329" s="36"/>
      <c r="BF329" s="36"/>
      <c r="BG329" s="36"/>
      <c r="BH329" s="36"/>
      <c r="BI329" s="36"/>
    </row>
    <row r="330" spans="25:61" x14ac:dyDescent="0.2">
      <c r="Y330" s="36"/>
      <c r="Z330" s="36"/>
      <c r="AA330" s="36"/>
      <c r="AB330" s="36"/>
      <c r="AC330" s="36"/>
      <c r="AD330" s="36"/>
      <c r="AE330" s="36"/>
      <c r="AF330" s="36"/>
      <c r="AG330" s="36"/>
      <c r="AH330" s="36"/>
      <c r="AI330" s="36"/>
      <c r="AJ330" s="36"/>
      <c r="AK330" s="36"/>
      <c r="AL330" s="36"/>
      <c r="AM330" s="36"/>
      <c r="AN330" s="36"/>
      <c r="AO330" s="36"/>
      <c r="AP330" s="36"/>
      <c r="AQ330" s="36"/>
      <c r="AR330" s="36"/>
      <c r="AS330" s="36"/>
      <c r="AT330" s="36"/>
      <c r="AU330" s="36"/>
      <c r="AV330" s="36"/>
      <c r="AW330" s="36"/>
      <c r="AX330" s="36"/>
      <c r="AY330" s="36"/>
      <c r="AZ330" s="36"/>
      <c r="BA330" s="36"/>
      <c r="BB330" s="36"/>
      <c r="BC330" s="36"/>
      <c r="BD330" s="36"/>
      <c r="BE330" s="36"/>
      <c r="BF330" s="36"/>
      <c r="BG330" s="36"/>
      <c r="BH330" s="36"/>
      <c r="BI330" s="36"/>
    </row>
    <row r="331" spans="25:61" x14ac:dyDescent="0.2">
      <c r="Y331" s="36"/>
      <c r="Z331" s="36"/>
      <c r="AA331" s="36"/>
      <c r="AB331" s="36"/>
      <c r="AC331" s="36"/>
      <c r="AD331" s="36"/>
      <c r="AE331" s="36"/>
      <c r="AF331" s="36"/>
      <c r="AG331" s="36"/>
      <c r="AH331" s="36"/>
      <c r="AI331" s="36"/>
      <c r="AJ331" s="36"/>
      <c r="AK331" s="36"/>
      <c r="AL331" s="36"/>
      <c r="AM331" s="36"/>
      <c r="AN331" s="36"/>
      <c r="AO331" s="36"/>
      <c r="AP331" s="36"/>
      <c r="AQ331" s="36"/>
      <c r="AR331" s="36"/>
      <c r="AS331" s="36"/>
      <c r="AT331" s="36"/>
      <c r="AU331" s="36"/>
      <c r="AV331" s="36"/>
      <c r="AW331" s="36"/>
      <c r="AX331" s="36"/>
      <c r="AY331" s="36"/>
      <c r="AZ331" s="36"/>
      <c r="BA331" s="36"/>
      <c r="BB331" s="36"/>
      <c r="BC331" s="36"/>
      <c r="BD331" s="36"/>
      <c r="BE331" s="36"/>
      <c r="BF331" s="36"/>
      <c r="BG331" s="36"/>
      <c r="BH331" s="36"/>
      <c r="BI331" s="36"/>
    </row>
    <row r="332" spans="25:61" x14ac:dyDescent="0.2">
      <c r="Y332" s="36"/>
      <c r="Z332" s="36"/>
      <c r="AA332" s="36"/>
      <c r="AB332" s="36"/>
      <c r="AC332" s="36"/>
      <c r="AD332" s="36"/>
      <c r="AE332" s="36"/>
      <c r="AF332" s="36"/>
      <c r="AG332" s="36"/>
      <c r="AH332" s="36"/>
      <c r="AI332" s="36"/>
      <c r="AJ332" s="36"/>
      <c r="AK332" s="36"/>
      <c r="AL332" s="36"/>
      <c r="AM332" s="36"/>
      <c r="AN332" s="36"/>
      <c r="AO332" s="36"/>
      <c r="AP332" s="36"/>
      <c r="AQ332" s="36"/>
      <c r="AR332" s="36"/>
      <c r="AS332" s="36"/>
      <c r="AT332" s="36"/>
      <c r="AU332" s="36"/>
      <c r="AV332" s="36"/>
      <c r="AW332" s="36"/>
      <c r="AX332" s="36"/>
      <c r="AY332" s="36"/>
      <c r="AZ332" s="36"/>
      <c r="BA332" s="36"/>
      <c r="BB332" s="36"/>
      <c r="BC332" s="36"/>
      <c r="BD332" s="36"/>
      <c r="BE332" s="36"/>
      <c r="BF332" s="36"/>
      <c r="BG332" s="36"/>
      <c r="BH332" s="36"/>
      <c r="BI332" s="36"/>
    </row>
    <row r="333" spans="25:61" x14ac:dyDescent="0.2">
      <c r="Y333" s="36"/>
      <c r="Z333" s="36"/>
      <c r="AA333" s="36"/>
      <c r="AB333" s="36"/>
      <c r="AC333" s="36"/>
      <c r="AD333" s="36"/>
      <c r="AE333" s="36"/>
      <c r="AF333" s="36"/>
      <c r="AG333" s="36"/>
      <c r="AH333" s="36"/>
      <c r="AI333" s="36"/>
      <c r="AJ333" s="36"/>
      <c r="AK333" s="36"/>
      <c r="AL333" s="36"/>
      <c r="AM333" s="36"/>
      <c r="AN333" s="36"/>
      <c r="AO333" s="36"/>
      <c r="AP333" s="36"/>
      <c r="AQ333" s="36"/>
      <c r="AR333" s="36"/>
      <c r="AS333" s="36"/>
      <c r="AT333" s="36"/>
      <c r="AU333" s="36"/>
      <c r="AV333" s="36"/>
      <c r="AW333" s="36"/>
      <c r="AX333" s="36"/>
      <c r="AY333" s="36"/>
      <c r="AZ333" s="36"/>
      <c r="BA333" s="36"/>
      <c r="BB333" s="36"/>
      <c r="BC333" s="36"/>
      <c r="BD333" s="36"/>
      <c r="BE333" s="36"/>
      <c r="BF333" s="36"/>
      <c r="BG333" s="36"/>
      <c r="BH333" s="36"/>
      <c r="BI333" s="36"/>
    </row>
    <row r="334" spans="25:61" x14ac:dyDescent="0.2">
      <c r="Y334" s="36"/>
      <c r="Z334" s="36"/>
      <c r="AA334" s="36"/>
      <c r="AB334" s="36"/>
      <c r="AC334" s="36"/>
      <c r="AD334" s="36"/>
      <c r="AE334" s="36"/>
      <c r="AF334" s="36"/>
      <c r="AG334" s="36"/>
      <c r="AH334" s="36"/>
      <c r="AI334" s="36"/>
      <c r="AJ334" s="36"/>
      <c r="AK334" s="36"/>
      <c r="AL334" s="36"/>
      <c r="AM334" s="36"/>
      <c r="AN334" s="36"/>
      <c r="AO334" s="36"/>
      <c r="AP334" s="36"/>
      <c r="AQ334" s="36"/>
      <c r="AR334" s="36"/>
      <c r="AS334" s="36"/>
      <c r="AT334" s="36"/>
      <c r="AU334" s="36"/>
      <c r="AV334" s="36"/>
      <c r="AW334" s="36"/>
      <c r="AX334" s="36"/>
      <c r="AY334" s="36"/>
      <c r="AZ334" s="36"/>
      <c r="BA334" s="36"/>
      <c r="BB334" s="36"/>
      <c r="BC334" s="36"/>
      <c r="BD334" s="36"/>
      <c r="BE334" s="36"/>
      <c r="BF334" s="36"/>
      <c r="BG334" s="36"/>
      <c r="BH334" s="36"/>
      <c r="BI334" s="36"/>
    </row>
    <row r="335" spans="25:61" x14ac:dyDescent="0.2">
      <c r="Y335" s="36"/>
      <c r="Z335" s="36"/>
      <c r="AA335" s="36"/>
      <c r="AB335" s="36"/>
      <c r="AC335" s="36"/>
      <c r="AD335" s="36"/>
      <c r="AE335" s="36"/>
      <c r="AF335" s="36"/>
      <c r="AG335" s="36"/>
      <c r="AH335" s="36"/>
      <c r="AI335" s="36"/>
      <c r="AJ335" s="36"/>
      <c r="AK335" s="36"/>
      <c r="AL335" s="36"/>
      <c r="AM335" s="36"/>
      <c r="AN335" s="36"/>
      <c r="AO335" s="36"/>
      <c r="AP335" s="36"/>
      <c r="AQ335" s="36"/>
      <c r="AR335" s="36"/>
      <c r="AS335" s="36"/>
      <c r="AT335" s="36"/>
      <c r="AU335" s="36"/>
      <c r="AV335" s="36"/>
      <c r="AW335" s="36"/>
      <c r="AX335" s="36"/>
      <c r="AY335" s="36"/>
      <c r="AZ335" s="36"/>
      <c r="BA335" s="36"/>
      <c r="BB335" s="36"/>
      <c r="BC335" s="36"/>
      <c r="BD335" s="36"/>
      <c r="BE335" s="36"/>
      <c r="BF335" s="36"/>
      <c r="BG335" s="36"/>
      <c r="BH335" s="36"/>
      <c r="BI335" s="36"/>
    </row>
    <row r="336" spans="25:61" x14ac:dyDescent="0.2">
      <c r="Y336" s="36"/>
      <c r="Z336" s="36"/>
      <c r="AA336" s="36"/>
      <c r="AB336" s="36"/>
      <c r="AC336" s="36"/>
      <c r="AD336" s="36"/>
      <c r="AE336" s="36"/>
      <c r="AF336" s="36"/>
      <c r="AG336" s="36"/>
      <c r="AH336" s="36"/>
      <c r="AI336" s="36"/>
      <c r="AJ336" s="36"/>
      <c r="AK336" s="36"/>
      <c r="AL336" s="36"/>
      <c r="AM336" s="36"/>
      <c r="AN336" s="36"/>
      <c r="AO336" s="36"/>
      <c r="AP336" s="36"/>
      <c r="AQ336" s="36"/>
      <c r="AR336" s="36"/>
      <c r="AS336" s="36"/>
      <c r="AT336" s="36"/>
      <c r="AU336" s="36"/>
      <c r="AV336" s="36"/>
      <c r="AW336" s="36"/>
      <c r="AX336" s="36"/>
      <c r="AY336" s="36"/>
      <c r="AZ336" s="36"/>
      <c r="BA336" s="36"/>
      <c r="BB336" s="36"/>
      <c r="BC336" s="36"/>
      <c r="BD336" s="36"/>
      <c r="BE336" s="36"/>
      <c r="BF336" s="36"/>
      <c r="BG336" s="36"/>
      <c r="BH336" s="36"/>
      <c r="BI336" s="36"/>
    </row>
    <row r="337" spans="25:61" x14ac:dyDescent="0.2">
      <c r="Y337" s="36"/>
      <c r="Z337" s="36"/>
      <c r="AA337" s="36"/>
      <c r="AB337" s="36"/>
      <c r="AC337" s="36"/>
      <c r="AD337" s="36"/>
      <c r="AE337" s="36"/>
      <c r="AF337" s="36"/>
      <c r="AG337" s="36"/>
      <c r="AH337" s="36"/>
      <c r="AI337" s="36"/>
      <c r="AJ337" s="36"/>
      <c r="AK337" s="36"/>
      <c r="AL337" s="36"/>
      <c r="AM337" s="36"/>
      <c r="AN337" s="36"/>
      <c r="AO337" s="36"/>
      <c r="AP337" s="36"/>
      <c r="AQ337" s="36"/>
      <c r="AR337" s="36"/>
      <c r="AS337" s="36"/>
      <c r="AT337" s="36"/>
      <c r="AU337" s="36"/>
      <c r="AV337" s="36"/>
      <c r="AW337" s="36"/>
      <c r="AX337" s="36"/>
      <c r="AY337" s="36"/>
      <c r="AZ337" s="36"/>
      <c r="BA337" s="36"/>
      <c r="BB337" s="36"/>
      <c r="BC337" s="36"/>
      <c r="BD337" s="36"/>
      <c r="BE337" s="36"/>
      <c r="BF337" s="36"/>
      <c r="BG337" s="36"/>
      <c r="BH337" s="36"/>
      <c r="BI337" s="36"/>
    </row>
    <row r="338" spans="25:61" x14ac:dyDescent="0.2">
      <c r="Y338" s="36"/>
      <c r="Z338" s="36"/>
      <c r="AA338" s="36"/>
      <c r="AB338" s="36"/>
      <c r="AC338" s="36"/>
      <c r="AD338" s="36"/>
      <c r="AE338" s="36"/>
      <c r="AF338" s="36"/>
      <c r="AG338" s="36"/>
      <c r="AH338" s="36"/>
      <c r="AI338" s="36"/>
      <c r="AJ338" s="36"/>
      <c r="AK338" s="36"/>
      <c r="AL338" s="36"/>
      <c r="AM338" s="36"/>
      <c r="AN338" s="36"/>
      <c r="AO338" s="36"/>
      <c r="AP338" s="36"/>
      <c r="AQ338" s="36"/>
      <c r="AR338" s="36"/>
      <c r="AS338" s="36"/>
      <c r="AT338" s="36"/>
      <c r="AU338" s="36"/>
      <c r="AV338" s="36"/>
      <c r="AW338" s="36"/>
      <c r="AX338" s="36"/>
      <c r="AY338" s="36"/>
      <c r="AZ338" s="36"/>
      <c r="BA338" s="36"/>
      <c r="BB338" s="36"/>
      <c r="BC338" s="36"/>
      <c r="BD338" s="36"/>
      <c r="BE338" s="36"/>
      <c r="BF338" s="36"/>
      <c r="BG338" s="36"/>
      <c r="BH338" s="36"/>
      <c r="BI338" s="36"/>
    </row>
    <row r="339" spans="25:61" x14ac:dyDescent="0.2">
      <c r="Y339" s="36"/>
      <c r="Z339" s="36"/>
      <c r="AA339" s="36"/>
      <c r="AB339" s="36"/>
      <c r="AC339" s="36"/>
      <c r="AD339" s="36"/>
      <c r="AE339" s="36"/>
      <c r="AF339" s="36"/>
      <c r="AG339" s="36"/>
      <c r="AH339" s="36"/>
      <c r="AI339" s="36"/>
      <c r="AJ339" s="36"/>
      <c r="AK339" s="36"/>
      <c r="AL339" s="36"/>
      <c r="AM339" s="36"/>
      <c r="AN339" s="36"/>
      <c r="AO339" s="36"/>
      <c r="AP339" s="36"/>
      <c r="AQ339" s="36"/>
      <c r="AR339" s="36"/>
      <c r="AS339" s="36"/>
      <c r="AT339" s="36"/>
      <c r="AU339" s="36"/>
      <c r="AV339" s="36"/>
      <c r="AW339" s="36"/>
      <c r="AX339" s="36"/>
      <c r="AY339" s="36"/>
      <c r="AZ339" s="36"/>
      <c r="BA339" s="36"/>
      <c r="BB339" s="36"/>
      <c r="BC339" s="36"/>
      <c r="BD339" s="36"/>
      <c r="BE339" s="36"/>
      <c r="BF339" s="36"/>
      <c r="BG339" s="36"/>
      <c r="BH339" s="36"/>
      <c r="BI339" s="36"/>
    </row>
    <row r="340" spans="25:61" x14ac:dyDescent="0.2">
      <c r="Y340" s="36"/>
      <c r="Z340" s="36"/>
      <c r="AA340" s="36"/>
      <c r="AB340" s="36"/>
      <c r="AC340" s="36"/>
      <c r="AD340" s="36"/>
      <c r="AE340" s="36"/>
      <c r="AF340" s="36"/>
      <c r="AG340" s="36"/>
      <c r="AH340" s="36"/>
      <c r="AI340" s="36"/>
      <c r="AJ340" s="36"/>
      <c r="AK340" s="36"/>
      <c r="AL340" s="36"/>
      <c r="AM340" s="36"/>
      <c r="AN340" s="36"/>
      <c r="AO340" s="36"/>
      <c r="AP340" s="36"/>
      <c r="AQ340" s="36"/>
      <c r="AR340" s="36"/>
      <c r="AS340" s="36"/>
      <c r="AT340" s="36"/>
      <c r="AU340" s="36"/>
      <c r="AV340" s="36"/>
      <c r="AW340" s="36"/>
      <c r="AX340" s="36"/>
      <c r="AY340" s="36"/>
      <c r="AZ340" s="36"/>
      <c r="BA340" s="36"/>
      <c r="BB340" s="36"/>
      <c r="BC340" s="36"/>
      <c r="BD340" s="36"/>
      <c r="BE340" s="36"/>
      <c r="BF340" s="36"/>
      <c r="BG340" s="36"/>
      <c r="BH340" s="36"/>
      <c r="BI340" s="36"/>
    </row>
    <row r="341" spans="25:61" x14ac:dyDescent="0.2">
      <c r="Y341" s="36"/>
      <c r="Z341" s="36"/>
      <c r="AA341" s="36"/>
      <c r="AB341" s="36"/>
      <c r="AC341" s="36"/>
      <c r="AD341" s="36"/>
      <c r="AE341" s="36"/>
      <c r="AF341" s="36"/>
      <c r="AG341" s="36"/>
      <c r="AH341" s="36"/>
      <c r="AI341" s="36"/>
      <c r="AJ341" s="36"/>
      <c r="AK341" s="36"/>
      <c r="AL341" s="36"/>
      <c r="AM341" s="36"/>
      <c r="AN341" s="36"/>
      <c r="AO341" s="36"/>
      <c r="AP341" s="36"/>
      <c r="AQ341" s="36"/>
      <c r="AR341" s="36"/>
      <c r="AS341" s="36"/>
      <c r="AT341" s="36"/>
      <c r="AU341" s="36"/>
      <c r="AV341" s="36"/>
      <c r="AW341" s="36"/>
      <c r="AX341" s="36"/>
      <c r="AY341" s="36"/>
      <c r="AZ341" s="36"/>
      <c r="BA341" s="36"/>
      <c r="BB341" s="36"/>
      <c r="BC341" s="36"/>
      <c r="BD341" s="36"/>
      <c r="BE341" s="36"/>
      <c r="BF341" s="36"/>
      <c r="BG341" s="36"/>
      <c r="BH341" s="36"/>
      <c r="BI341" s="36"/>
    </row>
    <row r="342" spans="25:61" x14ac:dyDescent="0.2">
      <c r="Y342" s="36"/>
      <c r="Z342" s="36"/>
      <c r="AA342" s="36"/>
      <c r="AB342" s="36"/>
      <c r="AC342" s="36"/>
      <c r="AD342" s="36"/>
      <c r="AE342" s="36"/>
      <c r="AF342" s="36"/>
      <c r="AG342" s="36"/>
      <c r="AH342" s="36"/>
      <c r="AI342" s="36"/>
      <c r="AJ342" s="36"/>
      <c r="AK342" s="36"/>
      <c r="AL342" s="36"/>
      <c r="AM342" s="36"/>
      <c r="AN342" s="36"/>
      <c r="AO342" s="36"/>
      <c r="AP342" s="36"/>
      <c r="AQ342" s="36"/>
      <c r="AR342" s="36"/>
      <c r="AS342" s="36"/>
      <c r="AT342" s="36"/>
      <c r="AU342" s="36"/>
      <c r="AV342" s="36"/>
      <c r="AW342" s="36"/>
      <c r="AX342" s="36"/>
      <c r="AY342" s="36"/>
      <c r="AZ342" s="36"/>
      <c r="BA342" s="36"/>
      <c r="BB342" s="36"/>
      <c r="BC342" s="36"/>
      <c r="BD342" s="36"/>
      <c r="BE342" s="36"/>
      <c r="BF342" s="36"/>
      <c r="BG342" s="36"/>
      <c r="BH342" s="36"/>
      <c r="BI342" s="36"/>
    </row>
    <row r="343" spans="25:61" x14ac:dyDescent="0.2">
      <c r="Y343" s="36"/>
      <c r="Z343" s="36"/>
      <c r="AA343" s="36"/>
      <c r="AB343" s="36"/>
      <c r="AC343" s="36"/>
      <c r="AD343" s="36"/>
      <c r="AE343" s="36"/>
      <c r="AF343" s="36"/>
      <c r="AG343" s="36"/>
      <c r="AH343" s="36"/>
      <c r="AI343" s="36"/>
      <c r="AJ343" s="36"/>
      <c r="AK343" s="36"/>
      <c r="AL343" s="36"/>
      <c r="AM343" s="36"/>
      <c r="AN343" s="36"/>
      <c r="AO343" s="36"/>
      <c r="AP343" s="36"/>
      <c r="AQ343" s="36"/>
      <c r="AR343" s="36"/>
      <c r="AS343" s="36"/>
      <c r="AT343" s="36"/>
      <c r="AU343" s="36"/>
      <c r="AV343" s="36"/>
      <c r="AW343" s="36"/>
      <c r="AX343" s="36"/>
      <c r="AY343" s="36"/>
      <c r="AZ343" s="36"/>
      <c r="BA343" s="36"/>
      <c r="BB343" s="36"/>
      <c r="BC343" s="36"/>
      <c r="BD343" s="36"/>
      <c r="BE343" s="36"/>
      <c r="BF343" s="36"/>
      <c r="BG343" s="36"/>
      <c r="BH343" s="36"/>
      <c r="BI343" s="36"/>
    </row>
    <row r="344" spans="25:61" x14ac:dyDescent="0.2">
      <c r="Y344" s="36"/>
      <c r="Z344" s="36"/>
      <c r="AA344" s="36"/>
      <c r="AB344" s="36"/>
      <c r="AC344" s="36"/>
      <c r="AD344" s="36"/>
      <c r="AE344" s="36"/>
      <c r="AF344" s="36"/>
      <c r="AG344" s="36"/>
      <c r="AH344" s="36"/>
      <c r="AI344" s="36"/>
      <c r="AJ344" s="36"/>
      <c r="AK344" s="36"/>
      <c r="AL344" s="36"/>
      <c r="AM344" s="36"/>
      <c r="AN344" s="36"/>
      <c r="AO344" s="36"/>
      <c r="AP344" s="36"/>
      <c r="AQ344" s="36"/>
      <c r="AR344" s="36"/>
      <c r="AS344" s="36"/>
      <c r="AT344" s="36"/>
      <c r="AU344" s="36"/>
      <c r="AV344" s="36"/>
      <c r="AW344" s="36"/>
      <c r="AX344" s="36"/>
      <c r="AY344" s="36"/>
      <c r="AZ344" s="36"/>
      <c r="BA344" s="36"/>
      <c r="BB344" s="36"/>
      <c r="BC344" s="36"/>
      <c r="BD344" s="36"/>
      <c r="BE344" s="36"/>
      <c r="BF344" s="36"/>
      <c r="BG344" s="36"/>
      <c r="BH344" s="36"/>
      <c r="BI344" s="36"/>
    </row>
    <row r="345" spans="25:61" x14ac:dyDescent="0.2">
      <c r="Y345" s="36"/>
      <c r="Z345" s="36"/>
      <c r="AA345" s="36"/>
      <c r="AB345" s="36"/>
      <c r="AC345" s="36"/>
      <c r="AD345" s="36"/>
      <c r="AE345" s="36"/>
      <c r="AF345" s="36"/>
      <c r="AG345" s="36"/>
      <c r="AH345" s="36"/>
      <c r="AI345" s="36"/>
      <c r="AJ345" s="36"/>
      <c r="AK345" s="36"/>
      <c r="AL345" s="36"/>
      <c r="AM345" s="36"/>
      <c r="AN345" s="36"/>
      <c r="AO345" s="36"/>
      <c r="AP345" s="36"/>
      <c r="AQ345" s="36"/>
      <c r="AR345" s="36"/>
      <c r="AS345" s="36"/>
      <c r="AT345" s="36"/>
      <c r="AU345" s="36"/>
      <c r="AV345" s="36"/>
      <c r="AW345" s="36"/>
      <c r="AX345" s="36"/>
      <c r="AY345" s="36"/>
      <c r="AZ345" s="36"/>
      <c r="BA345" s="36"/>
      <c r="BB345" s="36"/>
      <c r="BC345" s="36"/>
      <c r="BD345" s="36"/>
      <c r="BE345" s="36"/>
      <c r="BF345" s="36"/>
      <c r="BG345" s="36"/>
      <c r="BH345" s="36"/>
      <c r="BI345" s="36"/>
    </row>
    <row r="346" spans="25:61" x14ac:dyDescent="0.2">
      <c r="Y346" s="36"/>
      <c r="Z346" s="36"/>
      <c r="AA346" s="36"/>
      <c r="AB346" s="36"/>
      <c r="AC346" s="36"/>
      <c r="AD346" s="36"/>
      <c r="AE346" s="36"/>
      <c r="AF346" s="36"/>
      <c r="AG346" s="36"/>
      <c r="AH346" s="36"/>
      <c r="AI346" s="36"/>
      <c r="AJ346" s="36"/>
      <c r="AK346" s="36"/>
      <c r="AL346" s="36"/>
      <c r="AM346" s="36"/>
      <c r="AN346" s="36"/>
      <c r="AO346" s="36"/>
      <c r="AP346" s="36"/>
      <c r="AQ346" s="36"/>
      <c r="AR346" s="36"/>
      <c r="AS346" s="36"/>
      <c r="AT346" s="36"/>
      <c r="AU346" s="36"/>
      <c r="AV346" s="36"/>
      <c r="AW346" s="36"/>
      <c r="AX346" s="36"/>
      <c r="AY346" s="36"/>
      <c r="AZ346" s="36"/>
      <c r="BA346" s="36"/>
      <c r="BB346" s="36"/>
      <c r="BC346" s="36"/>
      <c r="BD346" s="36"/>
      <c r="BE346" s="36"/>
      <c r="BF346" s="36"/>
      <c r="BG346" s="36"/>
      <c r="BH346" s="36"/>
      <c r="BI346" s="36"/>
    </row>
    <row r="347" spans="25:61" x14ac:dyDescent="0.2">
      <c r="Y347" s="36"/>
      <c r="Z347" s="36"/>
      <c r="AA347" s="36"/>
      <c r="AB347" s="36"/>
      <c r="AC347" s="36"/>
      <c r="AD347" s="36"/>
      <c r="AE347" s="36"/>
      <c r="AF347" s="36"/>
      <c r="AG347" s="36"/>
      <c r="AH347" s="36"/>
      <c r="AI347" s="36"/>
      <c r="AJ347" s="36"/>
      <c r="AK347" s="36"/>
      <c r="AL347" s="36"/>
      <c r="AM347" s="36"/>
      <c r="AN347" s="36"/>
      <c r="AO347" s="36"/>
      <c r="AP347" s="36"/>
      <c r="AQ347" s="36"/>
      <c r="AR347" s="36"/>
      <c r="AS347" s="36"/>
      <c r="AT347" s="36"/>
      <c r="AU347" s="36"/>
      <c r="AV347" s="36"/>
      <c r="AW347" s="36"/>
      <c r="AX347" s="36"/>
      <c r="AY347" s="36"/>
      <c r="AZ347" s="36"/>
      <c r="BA347" s="36"/>
      <c r="BB347" s="36"/>
      <c r="BC347" s="36"/>
      <c r="BD347" s="36"/>
      <c r="BE347" s="36"/>
      <c r="BF347" s="36"/>
      <c r="BG347" s="36"/>
      <c r="BH347" s="36"/>
      <c r="BI347" s="36"/>
    </row>
    <row r="348" spans="25:61" x14ac:dyDescent="0.2">
      <c r="Y348" s="36"/>
      <c r="Z348" s="36"/>
      <c r="AA348" s="36"/>
      <c r="AB348" s="36"/>
      <c r="AC348" s="36"/>
      <c r="AD348" s="36"/>
      <c r="AE348" s="36"/>
      <c r="AF348" s="36"/>
      <c r="AG348" s="36"/>
      <c r="AH348" s="36"/>
      <c r="AI348" s="36"/>
      <c r="AJ348" s="36"/>
      <c r="AK348" s="36"/>
      <c r="AL348" s="36"/>
      <c r="AM348" s="36"/>
      <c r="AN348" s="36"/>
      <c r="AO348" s="36"/>
      <c r="AP348" s="36"/>
      <c r="AQ348" s="36"/>
      <c r="AR348" s="36"/>
      <c r="AS348" s="36"/>
      <c r="AT348" s="36"/>
      <c r="AU348" s="36"/>
      <c r="AV348" s="36"/>
      <c r="AW348" s="36"/>
      <c r="AX348" s="36"/>
      <c r="AY348" s="36"/>
      <c r="AZ348" s="36"/>
      <c r="BA348" s="36"/>
      <c r="BB348" s="36"/>
      <c r="BC348" s="36"/>
      <c r="BD348" s="36"/>
      <c r="BE348" s="36"/>
      <c r="BF348" s="36"/>
      <c r="BG348" s="36"/>
      <c r="BH348" s="36"/>
      <c r="BI348" s="36"/>
    </row>
    <row r="349" spans="25:61" x14ac:dyDescent="0.2">
      <c r="Y349" s="36"/>
      <c r="Z349" s="36"/>
      <c r="AA349" s="36"/>
      <c r="AB349" s="36"/>
      <c r="AC349" s="36"/>
      <c r="AD349" s="36"/>
      <c r="AE349" s="36"/>
      <c r="AF349" s="36"/>
      <c r="AG349" s="36"/>
      <c r="AH349" s="36"/>
      <c r="AI349" s="36"/>
      <c r="AJ349" s="36"/>
      <c r="AK349" s="36"/>
      <c r="AL349" s="36"/>
      <c r="AM349" s="36"/>
      <c r="AN349" s="36"/>
      <c r="AO349" s="36"/>
      <c r="AP349" s="36"/>
      <c r="AQ349" s="36"/>
      <c r="AR349" s="36"/>
      <c r="AS349" s="36"/>
      <c r="AT349" s="36"/>
      <c r="AU349" s="36"/>
      <c r="AV349" s="36"/>
      <c r="AW349" s="36"/>
      <c r="AX349" s="36"/>
      <c r="AY349" s="36"/>
      <c r="AZ349" s="36"/>
      <c r="BA349" s="36"/>
      <c r="BB349" s="36"/>
      <c r="BC349" s="36"/>
      <c r="BD349" s="36"/>
      <c r="BE349" s="36"/>
      <c r="BF349" s="36"/>
      <c r="BG349" s="36"/>
      <c r="BH349" s="36"/>
      <c r="BI349" s="36"/>
    </row>
    <row r="350" spans="25:61" x14ac:dyDescent="0.2">
      <c r="Y350" s="36"/>
      <c r="Z350" s="36"/>
      <c r="AA350" s="36"/>
      <c r="AB350" s="36"/>
      <c r="AC350" s="36"/>
      <c r="AD350" s="36"/>
      <c r="AE350" s="36"/>
      <c r="AF350" s="36"/>
      <c r="AG350" s="36"/>
      <c r="AH350" s="36"/>
      <c r="AI350" s="36"/>
      <c r="AJ350" s="36"/>
      <c r="AK350" s="36"/>
      <c r="AL350" s="36"/>
      <c r="AM350" s="36"/>
      <c r="AN350" s="36"/>
      <c r="AO350" s="36"/>
      <c r="AP350" s="36"/>
      <c r="AQ350" s="36"/>
      <c r="AR350" s="36"/>
      <c r="AS350" s="36"/>
      <c r="AT350" s="36"/>
      <c r="AU350" s="36"/>
      <c r="AV350" s="36"/>
      <c r="AW350" s="36"/>
      <c r="AX350" s="36"/>
      <c r="AY350" s="36"/>
      <c r="AZ350" s="36"/>
      <c r="BA350" s="36"/>
      <c r="BB350" s="36"/>
      <c r="BC350" s="36"/>
      <c r="BD350" s="36"/>
      <c r="BE350" s="36"/>
      <c r="BF350" s="36"/>
      <c r="BG350" s="36"/>
      <c r="BH350" s="36"/>
      <c r="BI350" s="36"/>
    </row>
    <row r="351" spans="25:61" x14ac:dyDescent="0.2">
      <c r="Y351" s="36"/>
      <c r="Z351" s="36"/>
      <c r="AA351" s="36"/>
      <c r="AB351" s="36"/>
      <c r="AC351" s="36"/>
      <c r="AD351" s="36"/>
      <c r="AE351" s="36"/>
      <c r="AF351" s="36"/>
      <c r="AG351" s="36"/>
      <c r="AH351" s="36"/>
      <c r="AI351" s="36"/>
      <c r="AJ351" s="36"/>
      <c r="AK351" s="36"/>
      <c r="AL351" s="36"/>
      <c r="AM351" s="36"/>
      <c r="AN351" s="36"/>
      <c r="AO351" s="36"/>
      <c r="AP351" s="36"/>
      <c r="AQ351" s="36"/>
      <c r="AR351" s="36"/>
      <c r="AS351" s="36"/>
      <c r="AT351" s="36"/>
      <c r="AU351" s="36"/>
      <c r="AV351" s="36"/>
      <c r="AW351" s="36"/>
      <c r="AX351" s="36"/>
      <c r="AY351" s="36"/>
      <c r="AZ351" s="36"/>
      <c r="BA351" s="36"/>
      <c r="BB351" s="36"/>
      <c r="BC351" s="36"/>
      <c r="BD351" s="36"/>
      <c r="BE351" s="36"/>
      <c r="BF351" s="36"/>
      <c r="BG351" s="36"/>
      <c r="BH351" s="36"/>
      <c r="BI351" s="36"/>
    </row>
    <row r="352" spans="25:61" x14ac:dyDescent="0.2">
      <c r="Y352" s="36"/>
      <c r="Z352" s="36"/>
      <c r="AA352" s="36"/>
      <c r="AB352" s="36"/>
      <c r="AC352" s="36"/>
      <c r="AD352" s="36"/>
      <c r="AE352" s="36"/>
      <c r="AF352" s="36"/>
      <c r="AG352" s="36"/>
      <c r="AH352" s="36"/>
      <c r="AI352" s="36"/>
      <c r="AJ352" s="36"/>
      <c r="AK352" s="36"/>
      <c r="AL352" s="36"/>
      <c r="AM352" s="36"/>
      <c r="AN352" s="36"/>
      <c r="AO352" s="36"/>
      <c r="AP352" s="36"/>
      <c r="AQ352" s="36"/>
      <c r="AR352" s="36"/>
      <c r="AS352" s="36"/>
      <c r="AT352" s="36"/>
      <c r="AU352" s="36"/>
      <c r="AV352" s="36"/>
      <c r="AW352" s="36"/>
      <c r="AX352" s="36"/>
      <c r="AY352" s="36"/>
      <c r="AZ352" s="36"/>
      <c r="BA352" s="36"/>
      <c r="BB352" s="36"/>
      <c r="BC352" s="36"/>
      <c r="BD352" s="36"/>
      <c r="BE352" s="36"/>
      <c r="BF352" s="36"/>
      <c r="BG352" s="36"/>
      <c r="BH352" s="36"/>
      <c r="BI352" s="36"/>
    </row>
    <row r="353" spans="25:61" x14ac:dyDescent="0.2">
      <c r="Y353" s="36"/>
      <c r="Z353" s="36"/>
      <c r="AA353" s="36"/>
      <c r="AB353" s="36"/>
      <c r="AC353" s="36"/>
      <c r="AD353" s="36"/>
      <c r="AE353" s="36"/>
      <c r="AF353" s="36"/>
      <c r="AG353" s="36"/>
      <c r="AH353" s="36"/>
      <c r="AI353" s="36"/>
      <c r="AJ353" s="36"/>
      <c r="AK353" s="36"/>
      <c r="AL353" s="36"/>
      <c r="AM353" s="36"/>
      <c r="AN353" s="36"/>
      <c r="AO353" s="36"/>
      <c r="AP353" s="36"/>
      <c r="AQ353" s="36"/>
      <c r="AR353" s="36"/>
      <c r="AS353" s="36"/>
      <c r="AT353" s="36"/>
      <c r="AU353" s="36"/>
      <c r="AV353" s="36"/>
      <c r="AW353" s="36"/>
      <c r="AX353" s="36"/>
      <c r="AY353" s="36"/>
      <c r="AZ353" s="36"/>
      <c r="BA353" s="36"/>
      <c r="BB353" s="36"/>
      <c r="BC353" s="36"/>
      <c r="BD353" s="36"/>
      <c r="BE353" s="36"/>
      <c r="BF353" s="36"/>
      <c r="BG353" s="36"/>
      <c r="BH353" s="36"/>
      <c r="BI353" s="36"/>
    </row>
    <row r="354" spans="25:61" x14ac:dyDescent="0.2">
      <c r="Y354" s="36"/>
      <c r="Z354" s="36"/>
      <c r="AA354" s="36"/>
      <c r="AB354" s="36"/>
      <c r="AC354" s="36"/>
      <c r="AD354" s="36"/>
      <c r="AE354" s="36"/>
      <c r="AF354" s="36"/>
      <c r="AG354" s="36"/>
      <c r="AH354" s="36"/>
      <c r="AI354" s="36"/>
      <c r="AJ354" s="36"/>
      <c r="AK354" s="36"/>
      <c r="AL354" s="36"/>
      <c r="AM354" s="36"/>
      <c r="AN354" s="36"/>
      <c r="AO354" s="36"/>
      <c r="AP354" s="36"/>
      <c r="AQ354" s="36"/>
      <c r="AR354" s="36"/>
      <c r="AS354" s="36"/>
      <c r="AT354" s="36"/>
      <c r="AU354" s="36"/>
      <c r="AV354" s="36"/>
      <c r="AW354" s="36"/>
      <c r="AX354" s="36"/>
      <c r="AY354" s="36"/>
      <c r="AZ354" s="36"/>
      <c r="BA354" s="36"/>
      <c r="BB354" s="36"/>
      <c r="BC354" s="36"/>
      <c r="BD354" s="36"/>
      <c r="BE354" s="36"/>
      <c r="BF354" s="36"/>
      <c r="BG354" s="36"/>
      <c r="BH354" s="36"/>
      <c r="BI354" s="36"/>
    </row>
    <row r="355" spans="25:61" x14ac:dyDescent="0.2">
      <c r="Y355" s="36"/>
      <c r="Z355" s="36"/>
      <c r="AA355" s="36"/>
      <c r="AB355" s="36"/>
      <c r="AC355" s="36"/>
      <c r="AD355" s="36"/>
      <c r="AE355" s="36"/>
      <c r="AF355" s="36"/>
      <c r="AG355" s="36"/>
      <c r="AH355" s="36"/>
      <c r="AI355" s="36"/>
      <c r="AJ355" s="36"/>
      <c r="AK355" s="36"/>
      <c r="AL355" s="36"/>
      <c r="AM355" s="36"/>
      <c r="AN355" s="36"/>
      <c r="AO355" s="36"/>
      <c r="AP355" s="36"/>
      <c r="AQ355" s="36"/>
      <c r="AR355" s="36"/>
      <c r="AS355" s="36"/>
      <c r="AT355" s="36"/>
      <c r="AU355" s="36"/>
      <c r="AV355" s="36"/>
      <c r="AW355" s="36"/>
      <c r="AX355" s="36"/>
      <c r="AY355" s="36"/>
      <c r="AZ355" s="36"/>
      <c r="BA355" s="36"/>
      <c r="BB355" s="36"/>
      <c r="BC355" s="36"/>
      <c r="BD355" s="36"/>
      <c r="BE355" s="36"/>
      <c r="BF355" s="36"/>
      <c r="BG355" s="36"/>
      <c r="BH355" s="36"/>
      <c r="BI355" s="36"/>
    </row>
    <row r="356" spans="25:61" x14ac:dyDescent="0.2">
      <c r="Y356" s="36"/>
      <c r="Z356" s="36"/>
      <c r="AA356" s="36"/>
      <c r="AB356" s="36"/>
      <c r="AC356" s="36"/>
      <c r="AD356" s="36"/>
      <c r="AE356" s="36"/>
      <c r="AF356" s="36"/>
      <c r="AG356" s="36"/>
      <c r="AH356" s="36"/>
      <c r="AI356" s="36"/>
      <c r="AJ356" s="36"/>
      <c r="AK356" s="36"/>
      <c r="AL356" s="36"/>
      <c r="AM356" s="36"/>
      <c r="AN356" s="36"/>
      <c r="AO356" s="36"/>
      <c r="AP356" s="36"/>
      <c r="AQ356" s="36"/>
      <c r="AR356" s="36"/>
      <c r="AS356" s="36"/>
      <c r="AT356" s="36"/>
      <c r="AU356" s="36"/>
      <c r="AV356" s="36"/>
      <c r="AW356" s="36"/>
      <c r="AX356" s="36"/>
      <c r="AY356" s="36"/>
      <c r="AZ356" s="36"/>
      <c r="BA356" s="36"/>
      <c r="BB356" s="36"/>
      <c r="BC356" s="36"/>
      <c r="BD356" s="36"/>
      <c r="BE356" s="36"/>
      <c r="BF356" s="36"/>
      <c r="BG356" s="36"/>
      <c r="BH356" s="36"/>
      <c r="BI356" s="36"/>
    </row>
    <row r="357" spans="25:61" x14ac:dyDescent="0.2">
      <c r="Y357" s="36"/>
      <c r="Z357" s="36"/>
      <c r="AA357" s="36"/>
      <c r="AB357" s="36"/>
      <c r="AC357" s="36"/>
      <c r="AD357" s="36"/>
      <c r="AE357" s="36"/>
      <c r="AF357" s="36"/>
      <c r="AG357" s="36"/>
      <c r="AH357" s="36"/>
      <c r="AI357" s="36"/>
      <c r="AJ357" s="36"/>
      <c r="AK357" s="36"/>
      <c r="AL357" s="36"/>
      <c r="AM357" s="36"/>
      <c r="AN357" s="36"/>
      <c r="AO357" s="36"/>
      <c r="AP357" s="36"/>
      <c r="AQ357" s="36"/>
      <c r="AR357" s="36"/>
      <c r="AS357" s="36"/>
      <c r="AT357" s="36"/>
      <c r="AU357" s="36"/>
      <c r="AV357" s="36"/>
      <c r="AW357" s="36"/>
      <c r="AX357" s="36"/>
      <c r="AY357" s="36"/>
      <c r="AZ357" s="36"/>
      <c r="BA357" s="36"/>
      <c r="BB357" s="36"/>
      <c r="BC357" s="36"/>
      <c r="BD357" s="36"/>
      <c r="BE357" s="36"/>
      <c r="BF357" s="36"/>
      <c r="BG357" s="36"/>
      <c r="BH357" s="36"/>
      <c r="BI357" s="36"/>
    </row>
    <row r="358" spans="25:61" x14ac:dyDescent="0.2">
      <c r="Y358" s="36"/>
      <c r="Z358" s="36"/>
      <c r="AA358" s="36"/>
      <c r="AB358" s="36"/>
      <c r="AC358" s="36"/>
      <c r="AD358" s="36"/>
      <c r="AE358" s="36"/>
      <c r="AF358" s="36"/>
      <c r="AG358" s="36"/>
      <c r="AH358" s="36"/>
      <c r="AI358" s="36"/>
      <c r="AJ358" s="36"/>
      <c r="AK358" s="36"/>
      <c r="AL358" s="36"/>
      <c r="AM358" s="36"/>
      <c r="AN358" s="36"/>
      <c r="AO358" s="36"/>
      <c r="AP358" s="36"/>
      <c r="AQ358" s="36"/>
      <c r="AR358" s="36"/>
      <c r="AS358" s="36"/>
      <c r="AT358" s="36"/>
      <c r="AU358" s="36"/>
      <c r="AV358" s="36"/>
      <c r="AW358" s="36"/>
      <c r="AX358" s="36"/>
      <c r="AY358" s="36"/>
      <c r="AZ358" s="36"/>
      <c r="BA358" s="36"/>
      <c r="BB358" s="36"/>
      <c r="BC358" s="36"/>
      <c r="BD358" s="36"/>
      <c r="BE358" s="36"/>
      <c r="BF358" s="36"/>
      <c r="BG358" s="36"/>
      <c r="BH358" s="36"/>
      <c r="BI358" s="36"/>
    </row>
    <row r="359" spans="25:61" x14ac:dyDescent="0.2">
      <c r="Y359" s="36"/>
      <c r="Z359" s="36"/>
      <c r="AA359" s="36"/>
      <c r="AB359" s="36"/>
      <c r="AC359" s="36"/>
      <c r="AD359" s="36"/>
      <c r="AE359" s="36"/>
      <c r="AF359" s="36"/>
      <c r="AG359" s="36"/>
      <c r="AH359" s="36"/>
      <c r="AI359" s="36"/>
      <c r="AJ359" s="36"/>
      <c r="AK359" s="36"/>
      <c r="AL359" s="36"/>
      <c r="AM359" s="36"/>
      <c r="AN359" s="36"/>
      <c r="AO359" s="36"/>
      <c r="AP359" s="36"/>
      <c r="AQ359" s="36"/>
      <c r="AR359" s="36"/>
      <c r="AS359" s="36"/>
      <c r="AT359" s="36"/>
      <c r="AU359" s="36"/>
      <c r="AV359" s="36"/>
      <c r="AW359" s="36"/>
      <c r="AX359" s="36"/>
      <c r="AY359" s="36"/>
      <c r="AZ359" s="36"/>
      <c r="BA359" s="36"/>
      <c r="BB359" s="36"/>
      <c r="BC359" s="36"/>
      <c r="BD359" s="36"/>
      <c r="BE359" s="36"/>
      <c r="BF359" s="36"/>
      <c r="BG359" s="36"/>
      <c r="BH359" s="36"/>
      <c r="BI359" s="36"/>
    </row>
    <row r="360" spans="25:61" x14ac:dyDescent="0.2">
      <c r="Y360" s="36"/>
      <c r="Z360" s="36"/>
      <c r="AA360" s="36"/>
      <c r="AB360" s="36"/>
      <c r="AC360" s="36"/>
      <c r="AD360" s="36"/>
      <c r="AE360" s="36"/>
      <c r="AF360" s="36"/>
      <c r="AG360" s="36"/>
      <c r="AH360" s="36"/>
      <c r="AI360" s="36"/>
      <c r="AJ360" s="36"/>
      <c r="AK360" s="36"/>
      <c r="AL360" s="36"/>
      <c r="AM360" s="36"/>
      <c r="AN360" s="36"/>
      <c r="AO360" s="36"/>
      <c r="AP360" s="36"/>
      <c r="AQ360" s="36"/>
      <c r="AR360" s="36"/>
      <c r="AS360" s="36"/>
      <c r="AT360" s="36"/>
      <c r="AU360" s="36"/>
      <c r="AV360" s="36"/>
      <c r="AW360" s="36"/>
      <c r="AX360" s="36"/>
      <c r="AY360" s="36"/>
      <c r="AZ360" s="36"/>
      <c r="BA360" s="36"/>
      <c r="BB360" s="36"/>
      <c r="BC360" s="36"/>
      <c r="BD360" s="36"/>
      <c r="BE360" s="36"/>
      <c r="BF360" s="36"/>
      <c r="BG360" s="36"/>
      <c r="BH360" s="36"/>
      <c r="BI360" s="36"/>
    </row>
    <row r="361" spans="25:61" x14ac:dyDescent="0.2">
      <c r="Y361" s="36"/>
      <c r="Z361" s="36"/>
      <c r="AA361" s="36"/>
      <c r="AB361" s="36"/>
      <c r="AC361" s="36"/>
      <c r="AD361" s="36"/>
      <c r="AE361" s="36"/>
      <c r="AF361" s="36"/>
      <c r="AG361" s="36"/>
      <c r="AH361" s="36"/>
      <c r="AI361" s="36"/>
      <c r="AJ361" s="36"/>
      <c r="AK361" s="36"/>
      <c r="AL361" s="36"/>
      <c r="AM361" s="36"/>
      <c r="AN361" s="36"/>
      <c r="AO361" s="36"/>
      <c r="AP361" s="36"/>
      <c r="AQ361" s="36"/>
      <c r="AR361" s="36"/>
      <c r="AS361" s="36"/>
      <c r="AT361" s="36"/>
      <c r="AU361" s="36"/>
      <c r="AV361" s="36"/>
      <c r="AW361" s="36"/>
      <c r="AX361" s="36"/>
      <c r="AY361" s="36"/>
      <c r="AZ361" s="36"/>
      <c r="BA361" s="36"/>
      <c r="BB361" s="36"/>
      <c r="BC361" s="36"/>
      <c r="BD361" s="36"/>
      <c r="BE361" s="36"/>
      <c r="BF361" s="36"/>
      <c r="BG361" s="36"/>
      <c r="BH361" s="36"/>
      <c r="BI361" s="36"/>
    </row>
    <row r="362" spans="25:61" x14ac:dyDescent="0.2">
      <c r="Y362" s="36"/>
      <c r="Z362" s="36"/>
      <c r="AA362" s="36"/>
      <c r="AB362" s="36"/>
      <c r="AC362" s="36"/>
      <c r="AD362" s="36"/>
      <c r="AE362" s="36"/>
      <c r="AF362" s="36"/>
      <c r="AG362" s="36"/>
      <c r="AH362" s="36"/>
      <c r="AI362" s="36"/>
      <c r="AJ362" s="36"/>
      <c r="AK362" s="36"/>
      <c r="AL362" s="36"/>
      <c r="AM362" s="36"/>
      <c r="AN362" s="36"/>
      <c r="AO362" s="36"/>
      <c r="AP362" s="36"/>
      <c r="AQ362" s="36"/>
      <c r="AR362" s="36"/>
      <c r="AS362" s="36"/>
      <c r="AT362" s="36"/>
      <c r="AU362" s="36"/>
      <c r="AV362" s="36"/>
      <c r="AW362" s="36"/>
      <c r="AX362" s="36"/>
      <c r="AY362" s="36"/>
      <c r="AZ362" s="36"/>
      <c r="BA362" s="36"/>
      <c r="BB362" s="36"/>
      <c r="BC362" s="36"/>
      <c r="BD362" s="36"/>
      <c r="BE362" s="36"/>
      <c r="BF362" s="36"/>
      <c r="BG362" s="36"/>
      <c r="BH362" s="36"/>
      <c r="BI362" s="36"/>
    </row>
    <row r="363" spans="25:61" x14ac:dyDescent="0.2">
      <c r="Y363" s="36"/>
      <c r="Z363" s="36"/>
      <c r="AA363" s="36"/>
      <c r="AB363" s="36"/>
      <c r="AC363" s="36"/>
      <c r="AD363" s="36"/>
      <c r="AE363" s="36"/>
      <c r="AF363" s="36"/>
      <c r="AG363" s="36"/>
      <c r="AH363" s="36"/>
      <c r="AI363" s="36"/>
      <c r="AJ363" s="36"/>
      <c r="AK363" s="36"/>
      <c r="AL363" s="36"/>
      <c r="AM363" s="36"/>
      <c r="AN363" s="36"/>
      <c r="AO363" s="36"/>
      <c r="AP363" s="36"/>
      <c r="AQ363" s="36"/>
      <c r="AR363" s="36"/>
      <c r="AS363" s="36"/>
      <c r="AT363" s="36"/>
      <c r="AU363" s="36"/>
      <c r="AV363" s="36"/>
      <c r="AW363" s="36"/>
      <c r="AX363" s="36"/>
      <c r="AY363" s="36"/>
      <c r="AZ363" s="36"/>
      <c r="BA363" s="36"/>
      <c r="BB363" s="36"/>
      <c r="BC363" s="36"/>
      <c r="BD363" s="36"/>
      <c r="BE363" s="36"/>
      <c r="BF363" s="36"/>
      <c r="BG363" s="36"/>
      <c r="BH363" s="36"/>
      <c r="BI363" s="36"/>
    </row>
    <row r="364" spans="25:61" x14ac:dyDescent="0.2">
      <c r="Y364" s="36"/>
      <c r="Z364" s="36"/>
      <c r="AA364" s="36"/>
      <c r="AB364" s="36"/>
      <c r="AC364" s="36"/>
      <c r="AD364" s="36"/>
      <c r="AE364" s="36"/>
      <c r="AF364" s="36"/>
      <c r="AG364" s="36"/>
      <c r="AH364" s="36"/>
      <c r="AI364" s="36"/>
      <c r="AJ364" s="36"/>
      <c r="AK364" s="36"/>
      <c r="AL364" s="36"/>
      <c r="AM364" s="36"/>
      <c r="AN364" s="36"/>
      <c r="AO364" s="36"/>
      <c r="AP364" s="36"/>
      <c r="AQ364" s="36"/>
      <c r="AR364" s="36"/>
      <c r="AS364" s="36"/>
      <c r="AT364" s="36"/>
      <c r="AU364" s="36"/>
      <c r="AV364" s="36"/>
      <c r="AW364" s="36"/>
      <c r="AX364" s="36"/>
      <c r="AY364" s="36"/>
      <c r="AZ364" s="36"/>
      <c r="BA364" s="36"/>
      <c r="BB364" s="36"/>
      <c r="BC364" s="36"/>
      <c r="BD364" s="36"/>
      <c r="BE364" s="36"/>
      <c r="BF364" s="36"/>
      <c r="BG364" s="36"/>
      <c r="BH364" s="36"/>
      <c r="BI364" s="36"/>
    </row>
    <row r="365" spans="25:61" x14ac:dyDescent="0.2">
      <c r="Y365" s="36"/>
      <c r="Z365" s="36"/>
      <c r="AA365" s="36"/>
      <c r="AB365" s="36"/>
      <c r="AC365" s="36"/>
      <c r="AD365" s="36"/>
      <c r="AE365" s="36"/>
      <c r="AF365" s="36"/>
      <c r="AG365" s="36"/>
      <c r="AH365" s="36"/>
      <c r="AI365" s="36"/>
      <c r="AJ365" s="36"/>
      <c r="AK365" s="36"/>
      <c r="AL365" s="36"/>
      <c r="AM365" s="36"/>
      <c r="AN365" s="36"/>
      <c r="AO365" s="36"/>
      <c r="AP365" s="36"/>
      <c r="AQ365" s="36"/>
      <c r="AR365" s="36"/>
      <c r="AS365" s="36"/>
      <c r="AT365" s="36"/>
      <c r="AU365" s="36"/>
      <c r="AV365" s="36"/>
      <c r="AW365" s="36"/>
      <c r="AX365" s="36"/>
      <c r="AY365" s="36"/>
      <c r="AZ365" s="36"/>
      <c r="BA365" s="36"/>
      <c r="BB365" s="36"/>
      <c r="BC365" s="36"/>
      <c r="BD365" s="36"/>
      <c r="BE365" s="36"/>
      <c r="BF365" s="36"/>
      <c r="BG365" s="36"/>
      <c r="BH365" s="36"/>
      <c r="BI365" s="36"/>
    </row>
    <row r="366" spans="25:61" x14ac:dyDescent="0.2">
      <c r="Y366" s="36"/>
      <c r="Z366" s="36"/>
      <c r="AA366" s="36"/>
      <c r="AB366" s="36"/>
      <c r="AC366" s="36"/>
      <c r="AD366" s="36"/>
      <c r="AE366" s="36"/>
      <c r="AF366" s="36"/>
      <c r="AG366" s="36"/>
      <c r="AH366" s="36"/>
      <c r="AI366" s="36"/>
      <c r="AJ366" s="36"/>
      <c r="AK366" s="36"/>
      <c r="AL366" s="36"/>
      <c r="AM366" s="36"/>
      <c r="AN366" s="36"/>
      <c r="AO366" s="36"/>
      <c r="AP366" s="36"/>
      <c r="AQ366" s="36"/>
      <c r="AR366" s="36"/>
      <c r="AS366" s="36"/>
      <c r="AT366" s="36"/>
      <c r="AU366" s="36"/>
      <c r="AV366" s="36"/>
      <c r="AW366" s="36"/>
      <c r="AX366" s="36"/>
      <c r="AY366" s="36"/>
      <c r="AZ366" s="36"/>
      <c r="BA366" s="36"/>
      <c r="BB366" s="36"/>
      <c r="BC366" s="36"/>
      <c r="BD366" s="36"/>
      <c r="BE366" s="36"/>
      <c r="BF366" s="36"/>
      <c r="BG366" s="36"/>
      <c r="BH366" s="36"/>
      <c r="BI366" s="36"/>
    </row>
    <row r="367" spans="25:61" x14ac:dyDescent="0.2">
      <c r="Y367" s="36"/>
      <c r="Z367" s="36"/>
      <c r="AA367" s="36"/>
      <c r="AB367" s="36"/>
      <c r="AC367" s="36"/>
      <c r="AD367" s="36"/>
      <c r="AE367" s="36"/>
      <c r="AF367" s="36"/>
      <c r="AG367" s="36"/>
      <c r="AH367" s="36"/>
      <c r="AI367" s="36"/>
      <c r="AJ367" s="36"/>
      <c r="AK367" s="36"/>
      <c r="AL367" s="36"/>
      <c r="AM367" s="36"/>
      <c r="AN367" s="36"/>
      <c r="AO367" s="36"/>
      <c r="AP367" s="36"/>
      <c r="AQ367" s="36"/>
      <c r="AR367" s="36"/>
      <c r="AS367" s="36"/>
      <c r="AT367" s="36"/>
      <c r="AU367" s="36"/>
      <c r="AV367" s="36"/>
      <c r="AW367" s="36"/>
      <c r="AX367" s="36"/>
      <c r="AY367" s="36"/>
      <c r="AZ367" s="36"/>
      <c r="BA367" s="36"/>
      <c r="BB367" s="36"/>
      <c r="BC367" s="36"/>
      <c r="BD367" s="36"/>
      <c r="BE367" s="36"/>
      <c r="BF367" s="36"/>
      <c r="BG367" s="36"/>
      <c r="BH367" s="36"/>
      <c r="BI367" s="36"/>
    </row>
    <row r="368" spans="25:61" x14ac:dyDescent="0.2">
      <c r="Y368" s="36"/>
      <c r="Z368" s="36"/>
      <c r="AA368" s="36"/>
      <c r="AB368" s="36"/>
      <c r="AC368" s="36"/>
      <c r="AD368" s="36"/>
      <c r="AE368" s="36"/>
      <c r="AF368" s="36"/>
      <c r="AG368" s="36"/>
      <c r="AH368" s="36"/>
      <c r="AI368" s="36"/>
      <c r="AJ368" s="36"/>
      <c r="AK368" s="36"/>
      <c r="AL368" s="36"/>
      <c r="AM368" s="36"/>
      <c r="AN368" s="36"/>
      <c r="AO368" s="36"/>
      <c r="AP368" s="36"/>
      <c r="AQ368" s="36"/>
      <c r="AR368" s="36"/>
      <c r="AS368" s="36"/>
      <c r="AT368" s="36"/>
      <c r="AU368" s="36"/>
      <c r="AV368" s="36"/>
      <c r="AW368" s="36"/>
      <c r="AX368" s="36"/>
      <c r="AY368" s="36"/>
      <c r="AZ368" s="36"/>
      <c r="BA368" s="36"/>
      <c r="BB368" s="36"/>
      <c r="BC368" s="36"/>
      <c r="BD368" s="36"/>
      <c r="BE368" s="36"/>
      <c r="BF368" s="36"/>
      <c r="BG368" s="36"/>
      <c r="BH368" s="36"/>
      <c r="BI368" s="36"/>
    </row>
    <row r="369" spans="25:61" x14ac:dyDescent="0.2">
      <c r="Y369" s="36"/>
      <c r="Z369" s="36"/>
      <c r="AA369" s="36"/>
      <c r="AB369" s="36"/>
      <c r="AC369" s="36"/>
      <c r="AD369" s="36"/>
      <c r="AE369" s="36"/>
      <c r="AF369" s="36"/>
      <c r="AG369" s="36"/>
      <c r="AH369" s="36"/>
      <c r="AI369" s="36"/>
      <c r="AJ369" s="36"/>
      <c r="AK369" s="36"/>
      <c r="AL369" s="36"/>
      <c r="AM369" s="36"/>
      <c r="AN369" s="36"/>
      <c r="AO369" s="36"/>
      <c r="AP369" s="36"/>
      <c r="AQ369" s="36"/>
      <c r="AR369" s="36"/>
      <c r="AS369" s="36"/>
      <c r="AT369" s="36"/>
      <c r="AU369" s="36"/>
      <c r="AV369" s="36"/>
      <c r="AW369" s="36"/>
      <c r="AX369" s="36"/>
      <c r="AY369" s="36"/>
      <c r="AZ369" s="36"/>
      <c r="BA369" s="36"/>
      <c r="BB369" s="36"/>
      <c r="BC369" s="36"/>
      <c r="BD369" s="36"/>
      <c r="BE369" s="36"/>
      <c r="BF369" s="36"/>
      <c r="BG369" s="36"/>
      <c r="BH369" s="36"/>
      <c r="BI369" s="36"/>
    </row>
    <row r="370" spans="25:61" x14ac:dyDescent="0.2">
      <c r="Y370" s="36"/>
      <c r="Z370" s="36"/>
      <c r="AA370" s="36"/>
      <c r="AB370" s="36"/>
      <c r="AC370" s="36"/>
      <c r="AD370" s="36"/>
      <c r="AE370" s="36"/>
      <c r="AF370" s="36"/>
      <c r="AG370" s="36"/>
      <c r="AH370" s="36"/>
      <c r="AI370" s="36"/>
      <c r="AJ370" s="36"/>
      <c r="AK370" s="36"/>
      <c r="AL370" s="36"/>
      <c r="AM370" s="36"/>
      <c r="AN370" s="36"/>
      <c r="AO370" s="36"/>
      <c r="AP370" s="36"/>
      <c r="AQ370" s="36"/>
      <c r="AR370" s="36"/>
      <c r="AS370" s="36"/>
      <c r="AT370" s="36"/>
      <c r="AU370" s="36"/>
      <c r="AV370" s="36"/>
      <c r="AW370" s="36"/>
      <c r="AX370" s="36"/>
      <c r="AY370" s="36"/>
      <c r="AZ370" s="36"/>
      <c r="BA370" s="36"/>
      <c r="BB370" s="36"/>
      <c r="BC370" s="36"/>
      <c r="BD370" s="36"/>
      <c r="BE370" s="36"/>
      <c r="BF370" s="36"/>
      <c r="BG370" s="36"/>
      <c r="BH370" s="36"/>
      <c r="BI370" s="36"/>
    </row>
    <row r="371" spans="25:61" x14ac:dyDescent="0.2">
      <c r="Y371" s="36"/>
      <c r="Z371" s="36"/>
      <c r="AA371" s="36"/>
      <c r="AB371" s="36"/>
      <c r="AC371" s="36"/>
      <c r="AD371" s="36"/>
      <c r="AE371" s="36"/>
      <c r="AF371" s="36"/>
      <c r="AG371" s="36"/>
      <c r="AH371" s="36"/>
      <c r="AI371" s="36"/>
      <c r="AJ371" s="36"/>
      <c r="AK371" s="36"/>
      <c r="AL371" s="36"/>
      <c r="AM371" s="36"/>
      <c r="AN371" s="36"/>
      <c r="AO371" s="36"/>
      <c r="AP371" s="36"/>
      <c r="AQ371" s="36"/>
      <c r="AR371" s="36"/>
      <c r="AS371" s="36"/>
      <c r="AT371" s="36"/>
      <c r="AU371" s="36"/>
      <c r="AV371" s="36"/>
      <c r="AW371" s="36"/>
      <c r="AX371" s="36"/>
      <c r="AY371" s="36"/>
      <c r="AZ371" s="36"/>
      <c r="BA371" s="36"/>
      <c r="BB371" s="36"/>
      <c r="BC371" s="36"/>
      <c r="BD371" s="36"/>
      <c r="BE371" s="36"/>
      <c r="BF371" s="36"/>
      <c r="BG371" s="36"/>
      <c r="BH371" s="36"/>
      <c r="BI371" s="36"/>
    </row>
    <row r="372" spans="25:61" x14ac:dyDescent="0.2">
      <c r="Y372" s="36"/>
      <c r="Z372" s="36"/>
      <c r="AA372" s="36"/>
      <c r="AB372" s="36"/>
      <c r="AC372" s="36"/>
      <c r="AD372" s="36"/>
      <c r="AE372" s="36"/>
      <c r="AF372" s="36"/>
      <c r="AG372" s="36"/>
      <c r="AH372" s="36"/>
      <c r="AI372" s="36"/>
      <c r="AJ372" s="36"/>
      <c r="AK372" s="36"/>
      <c r="AL372" s="36"/>
      <c r="AM372" s="36"/>
      <c r="AN372" s="36"/>
      <c r="AO372" s="36"/>
      <c r="AP372" s="36"/>
      <c r="AQ372" s="36"/>
      <c r="AR372" s="36"/>
      <c r="AS372" s="36"/>
      <c r="AT372" s="36"/>
      <c r="AU372" s="36"/>
      <c r="AV372" s="36"/>
      <c r="AW372" s="36"/>
      <c r="AX372" s="36"/>
      <c r="AY372" s="36"/>
      <c r="AZ372" s="36"/>
      <c r="BA372" s="36"/>
      <c r="BB372" s="36"/>
      <c r="BC372" s="36"/>
      <c r="BD372" s="36"/>
      <c r="BE372" s="36"/>
      <c r="BF372" s="36"/>
      <c r="BG372" s="36"/>
      <c r="BH372" s="36"/>
      <c r="BI372" s="36"/>
    </row>
    <row r="373" spans="25:61" x14ac:dyDescent="0.2">
      <c r="Y373" s="36"/>
      <c r="Z373" s="36"/>
      <c r="AA373" s="36"/>
      <c r="AB373" s="36"/>
      <c r="AC373" s="36"/>
      <c r="AD373" s="36"/>
      <c r="AE373" s="36"/>
      <c r="AF373" s="36"/>
      <c r="AG373" s="36"/>
      <c r="AH373" s="36"/>
      <c r="AI373" s="36"/>
      <c r="AJ373" s="36"/>
      <c r="AK373" s="36"/>
      <c r="AL373" s="36"/>
      <c r="AM373" s="36"/>
      <c r="AN373" s="36"/>
      <c r="AO373" s="36"/>
      <c r="AP373" s="36"/>
      <c r="AQ373" s="36"/>
      <c r="AR373" s="36"/>
      <c r="AS373" s="36"/>
      <c r="AT373" s="36"/>
      <c r="AU373" s="36"/>
      <c r="AV373" s="36"/>
      <c r="AW373" s="36"/>
      <c r="AX373" s="36"/>
      <c r="AY373" s="36"/>
      <c r="AZ373" s="36"/>
      <c r="BA373" s="36"/>
      <c r="BB373" s="36"/>
      <c r="BC373" s="36"/>
      <c r="BD373" s="36"/>
      <c r="BE373" s="36"/>
      <c r="BF373" s="36"/>
      <c r="BG373" s="36"/>
      <c r="BH373" s="36"/>
      <c r="BI373" s="36"/>
    </row>
    <row r="374" spans="25:61" x14ac:dyDescent="0.2">
      <c r="Y374" s="36"/>
      <c r="Z374" s="36"/>
      <c r="AA374" s="36"/>
      <c r="AB374" s="36"/>
      <c r="AC374" s="36"/>
      <c r="AD374" s="36"/>
      <c r="AE374" s="36"/>
      <c r="AF374" s="36"/>
      <c r="AG374" s="36"/>
      <c r="AH374" s="36"/>
      <c r="AI374" s="36"/>
      <c r="AJ374" s="36"/>
      <c r="AK374" s="36"/>
      <c r="AL374" s="36"/>
      <c r="AM374" s="36"/>
      <c r="AN374" s="36"/>
      <c r="AO374" s="36"/>
      <c r="AP374" s="36"/>
      <c r="AQ374" s="36"/>
      <c r="AR374" s="36"/>
      <c r="AS374" s="36"/>
      <c r="AT374" s="36"/>
      <c r="AU374" s="36"/>
      <c r="AV374" s="36"/>
      <c r="AW374" s="36"/>
      <c r="AX374" s="36"/>
      <c r="AY374" s="36"/>
      <c r="AZ374" s="36"/>
      <c r="BA374" s="36"/>
      <c r="BB374" s="36"/>
      <c r="BC374" s="36"/>
      <c r="BD374" s="36"/>
      <c r="BE374" s="36"/>
      <c r="BF374" s="36"/>
      <c r="BG374" s="36"/>
      <c r="BH374" s="36"/>
      <c r="BI374" s="36"/>
    </row>
    <row r="375" spans="25:61" x14ac:dyDescent="0.2">
      <c r="Y375" s="36"/>
      <c r="Z375" s="36"/>
      <c r="AA375" s="36"/>
      <c r="AB375" s="36"/>
      <c r="AC375" s="36"/>
      <c r="AD375" s="36"/>
      <c r="AE375" s="36"/>
      <c r="AF375" s="36"/>
      <c r="AG375" s="36"/>
      <c r="AH375" s="36"/>
      <c r="AI375" s="36"/>
      <c r="AJ375" s="36"/>
      <c r="AK375" s="36"/>
      <c r="AL375" s="36"/>
      <c r="AM375" s="36"/>
      <c r="AN375" s="36"/>
      <c r="AO375" s="36"/>
      <c r="AP375" s="36"/>
      <c r="AQ375" s="36"/>
      <c r="AR375" s="36"/>
      <c r="AS375" s="36"/>
      <c r="AT375" s="36"/>
      <c r="AU375" s="36"/>
      <c r="AV375" s="36"/>
      <c r="AW375" s="36"/>
      <c r="AX375" s="36"/>
      <c r="AY375" s="36"/>
      <c r="AZ375" s="36"/>
      <c r="BA375" s="36"/>
      <c r="BB375" s="36"/>
      <c r="BC375" s="36"/>
      <c r="BD375" s="36"/>
      <c r="BE375" s="36"/>
      <c r="BF375" s="36"/>
      <c r="BG375" s="36"/>
      <c r="BH375" s="36"/>
      <c r="BI375" s="36"/>
    </row>
    <row r="376" spans="25:61" x14ac:dyDescent="0.2">
      <c r="Y376" s="36"/>
      <c r="Z376" s="36"/>
      <c r="AA376" s="36"/>
      <c r="AB376" s="36"/>
      <c r="AC376" s="36"/>
      <c r="AD376" s="36"/>
      <c r="AE376" s="36"/>
      <c r="AF376" s="36"/>
      <c r="AG376" s="36"/>
      <c r="AH376" s="36"/>
      <c r="AI376" s="36"/>
      <c r="AJ376" s="36"/>
      <c r="AK376" s="36"/>
      <c r="AL376" s="36"/>
      <c r="AM376" s="36"/>
      <c r="AN376" s="36"/>
      <c r="AO376" s="36"/>
      <c r="AP376" s="36"/>
      <c r="AQ376" s="36"/>
      <c r="AR376" s="36"/>
      <c r="AS376" s="36"/>
      <c r="AT376" s="36"/>
      <c r="AU376" s="36"/>
      <c r="AV376" s="36"/>
      <c r="AW376" s="36"/>
      <c r="AX376" s="36"/>
      <c r="AY376" s="36"/>
      <c r="AZ376" s="36"/>
      <c r="BA376" s="36"/>
      <c r="BB376" s="36"/>
      <c r="BC376" s="36"/>
      <c r="BD376" s="36"/>
      <c r="BE376" s="36"/>
      <c r="BF376" s="36"/>
      <c r="BG376" s="36"/>
      <c r="BH376" s="36"/>
      <c r="BI376" s="36"/>
    </row>
    <row r="377" spans="25:61" x14ac:dyDescent="0.2">
      <c r="Y377" s="36"/>
      <c r="Z377" s="36"/>
      <c r="AA377" s="36"/>
      <c r="AB377" s="36"/>
      <c r="AC377" s="36"/>
      <c r="AD377" s="36"/>
      <c r="AE377" s="36"/>
      <c r="AF377" s="36"/>
      <c r="AG377" s="36"/>
      <c r="AH377" s="36"/>
      <c r="AI377" s="36"/>
      <c r="AJ377" s="36"/>
      <c r="AK377" s="36"/>
      <c r="AL377" s="36"/>
      <c r="AM377" s="36"/>
      <c r="AN377" s="36"/>
      <c r="AO377" s="36"/>
      <c r="AP377" s="36"/>
      <c r="AQ377" s="36"/>
      <c r="AR377" s="36"/>
      <c r="AS377" s="36"/>
      <c r="AT377" s="36"/>
      <c r="AU377" s="36"/>
      <c r="AV377" s="36"/>
      <c r="AW377" s="36"/>
      <c r="AX377" s="36"/>
      <c r="AY377" s="36"/>
      <c r="AZ377" s="36"/>
      <c r="BA377" s="36"/>
      <c r="BB377" s="36"/>
      <c r="BC377" s="36"/>
      <c r="BD377" s="36"/>
      <c r="BE377" s="36"/>
      <c r="BF377" s="36"/>
      <c r="BG377" s="36"/>
      <c r="BH377" s="36"/>
      <c r="BI377" s="36"/>
    </row>
    <row r="378" spans="25:61" x14ac:dyDescent="0.2">
      <c r="Y378" s="36"/>
      <c r="Z378" s="36"/>
      <c r="AA378" s="36"/>
      <c r="AB378" s="36"/>
      <c r="AC378" s="36"/>
      <c r="AD378" s="36"/>
      <c r="AE378" s="36"/>
      <c r="AF378" s="36"/>
      <c r="AG378" s="36"/>
      <c r="AH378" s="36"/>
      <c r="AI378" s="36"/>
      <c r="AJ378" s="36"/>
      <c r="AK378" s="36"/>
      <c r="AL378" s="36"/>
      <c r="AM378" s="36"/>
      <c r="AN378" s="36"/>
      <c r="AO378" s="36"/>
      <c r="AP378" s="36"/>
      <c r="AQ378" s="36"/>
      <c r="AR378" s="36"/>
      <c r="AS378" s="36"/>
      <c r="AT378" s="36"/>
      <c r="AU378" s="36"/>
      <c r="AV378" s="36"/>
      <c r="AW378" s="36"/>
      <c r="AX378" s="36"/>
      <c r="AY378" s="36"/>
      <c r="AZ378" s="36"/>
      <c r="BA378" s="36"/>
      <c r="BB378" s="36"/>
      <c r="BC378" s="36"/>
      <c r="BD378" s="36"/>
      <c r="BE378" s="36"/>
      <c r="BF378" s="36"/>
      <c r="BG378" s="36"/>
      <c r="BH378" s="36"/>
      <c r="BI378" s="36"/>
    </row>
    <row r="379" spans="25:61" x14ac:dyDescent="0.2">
      <c r="Y379" s="36"/>
      <c r="Z379" s="36"/>
      <c r="AA379" s="36"/>
      <c r="AB379" s="36"/>
      <c r="AC379" s="36"/>
      <c r="AD379" s="36"/>
      <c r="AE379" s="36"/>
      <c r="AF379" s="36"/>
      <c r="AG379" s="36"/>
      <c r="AH379" s="36"/>
      <c r="AI379" s="36"/>
      <c r="AJ379" s="36"/>
      <c r="AK379" s="36"/>
      <c r="AL379" s="36"/>
      <c r="AM379" s="36"/>
      <c r="AN379" s="36"/>
      <c r="AO379" s="36"/>
      <c r="AP379" s="36"/>
      <c r="AQ379" s="36"/>
      <c r="AR379" s="36"/>
      <c r="AS379" s="36"/>
      <c r="AT379" s="36"/>
      <c r="AU379" s="36"/>
      <c r="AV379" s="36"/>
      <c r="AW379" s="36"/>
      <c r="AX379" s="36"/>
      <c r="AY379" s="36"/>
      <c r="AZ379" s="36"/>
      <c r="BA379" s="36"/>
      <c r="BB379" s="36"/>
      <c r="BC379" s="36"/>
      <c r="BD379" s="36"/>
      <c r="BE379" s="36"/>
      <c r="BF379" s="36"/>
      <c r="BG379" s="36"/>
      <c r="BH379" s="36"/>
      <c r="BI379" s="36"/>
    </row>
    <row r="380" spans="25:61" x14ac:dyDescent="0.2">
      <c r="Y380" s="36"/>
      <c r="Z380" s="36"/>
      <c r="AA380" s="36"/>
      <c r="AB380" s="36"/>
      <c r="AC380" s="36"/>
      <c r="AD380" s="36"/>
      <c r="AE380" s="36"/>
      <c r="AF380" s="36"/>
      <c r="AG380" s="36"/>
      <c r="AH380" s="36"/>
      <c r="AI380" s="36"/>
      <c r="AJ380" s="36"/>
      <c r="AK380" s="36"/>
      <c r="AL380" s="36"/>
      <c r="AM380" s="36"/>
      <c r="AN380" s="36"/>
      <c r="AO380" s="36"/>
      <c r="AP380" s="36"/>
      <c r="AQ380" s="36"/>
      <c r="AR380" s="36"/>
      <c r="AS380" s="36"/>
      <c r="AT380" s="36"/>
      <c r="AU380" s="36"/>
      <c r="AV380" s="36"/>
      <c r="AW380" s="36"/>
      <c r="AX380" s="36"/>
      <c r="AY380" s="36"/>
      <c r="AZ380" s="36"/>
      <c r="BA380" s="36"/>
      <c r="BB380" s="36"/>
      <c r="BC380" s="36"/>
      <c r="BD380" s="36"/>
      <c r="BE380" s="36"/>
      <c r="BF380" s="36"/>
      <c r="BG380" s="36"/>
      <c r="BH380" s="36"/>
      <c r="BI380" s="36"/>
    </row>
    <row r="381" spans="25:61" x14ac:dyDescent="0.2">
      <c r="Y381" s="36"/>
      <c r="Z381" s="36"/>
      <c r="AA381" s="36"/>
      <c r="AB381" s="36"/>
      <c r="AC381" s="36"/>
      <c r="AD381" s="36"/>
      <c r="AE381" s="36"/>
      <c r="AF381" s="36"/>
      <c r="AG381" s="36"/>
      <c r="AH381" s="36"/>
      <c r="AI381" s="36"/>
      <c r="AJ381" s="36"/>
      <c r="AK381" s="36"/>
      <c r="AL381" s="36"/>
      <c r="AM381" s="36"/>
      <c r="AN381" s="36"/>
      <c r="AO381" s="36"/>
      <c r="AP381" s="36"/>
      <c r="AQ381" s="36"/>
      <c r="AR381" s="36"/>
      <c r="AS381" s="36"/>
      <c r="AT381" s="36"/>
      <c r="AU381" s="36"/>
      <c r="AV381" s="36"/>
      <c r="AW381" s="36"/>
      <c r="AX381" s="36"/>
      <c r="AY381" s="36"/>
      <c r="AZ381" s="36"/>
      <c r="BA381" s="36"/>
      <c r="BB381" s="36"/>
      <c r="BC381" s="36"/>
      <c r="BD381" s="36"/>
      <c r="BE381" s="36"/>
      <c r="BF381" s="36"/>
      <c r="BG381" s="36"/>
      <c r="BH381" s="36"/>
      <c r="BI381" s="36"/>
    </row>
    <row r="382" spans="25:61" x14ac:dyDescent="0.2">
      <c r="Y382" s="36"/>
      <c r="Z382" s="36"/>
      <c r="AA382" s="36"/>
      <c r="AB382" s="36"/>
      <c r="AC382" s="36"/>
      <c r="AD382" s="36"/>
      <c r="AE382" s="36"/>
      <c r="AF382" s="36"/>
      <c r="AG382" s="36"/>
      <c r="AH382" s="36"/>
      <c r="AI382" s="36"/>
      <c r="AJ382" s="36"/>
      <c r="AK382" s="36"/>
      <c r="AL382" s="36"/>
      <c r="AM382" s="36"/>
      <c r="AN382" s="36"/>
      <c r="AO382" s="36"/>
      <c r="AP382" s="36"/>
      <c r="AQ382" s="36"/>
      <c r="AR382" s="36"/>
      <c r="AS382" s="36"/>
      <c r="AT382" s="36"/>
      <c r="AU382" s="36"/>
      <c r="AV382" s="36"/>
      <c r="AW382" s="36"/>
      <c r="AX382" s="36"/>
      <c r="AY382" s="36"/>
      <c r="AZ382" s="36"/>
      <c r="BA382" s="36"/>
      <c r="BB382" s="36"/>
      <c r="BC382" s="36"/>
      <c r="BD382" s="36"/>
      <c r="BE382" s="36"/>
      <c r="BF382" s="36"/>
      <c r="BG382" s="36"/>
      <c r="BH382" s="36"/>
      <c r="BI382" s="36"/>
    </row>
    <row r="383" spans="25:61" x14ac:dyDescent="0.2">
      <c r="Y383" s="36"/>
      <c r="Z383" s="36"/>
      <c r="AA383" s="36"/>
      <c r="AB383" s="36"/>
      <c r="AC383" s="36"/>
      <c r="AD383" s="36"/>
      <c r="AE383" s="36"/>
      <c r="AF383" s="36"/>
      <c r="AG383" s="36"/>
      <c r="AH383" s="36"/>
      <c r="AI383" s="36"/>
      <c r="AJ383" s="36"/>
      <c r="AK383" s="36"/>
      <c r="AL383" s="36"/>
      <c r="AM383" s="36"/>
      <c r="AN383" s="36"/>
      <c r="AO383" s="36"/>
      <c r="AP383" s="36"/>
      <c r="AQ383" s="36"/>
      <c r="AR383" s="36"/>
      <c r="AS383" s="36"/>
      <c r="AT383" s="36"/>
      <c r="AU383" s="36"/>
      <c r="AV383" s="36"/>
      <c r="AW383" s="36"/>
      <c r="AX383" s="36"/>
      <c r="AY383" s="36"/>
      <c r="AZ383" s="36"/>
      <c r="BA383" s="36"/>
      <c r="BB383" s="36"/>
      <c r="BC383" s="36"/>
      <c r="BD383" s="36"/>
      <c r="BE383" s="36"/>
      <c r="BF383" s="36"/>
      <c r="BG383" s="36"/>
      <c r="BH383" s="36"/>
      <c r="BI383" s="36"/>
    </row>
    <row r="384" spans="25:61" x14ac:dyDescent="0.2">
      <c r="Y384" s="36"/>
      <c r="Z384" s="36"/>
      <c r="AA384" s="36"/>
      <c r="AB384" s="36"/>
      <c r="AC384" s="36"/>
      <c r="AD384" s="36"/>
      <c r="AE384" s="36"/>
      <c r="AF384" s="36"/>
      <c r="AG384" s="36"/>
      <c r="AH384" s="36"/>
      <c r="AI384" s="36"/>
      <c r="AJ384" s="36"/>
      <c r="AK384" s="36"/>
      <c r="AL384" s="36"/>
      <c r="AM384" s="36"/>
      <c r="AN384" s="36"/>
      <c r="AO384" s="36"/>
      <c r="AP384" s="36"/>
      <c r="AQ384" s="36"/>
      <c r="AR384" s="36"/>
      <c r="AS384" s="36"/>
      <c r="AT384" s="36"/>
      <c r="AU384" s="36"/>
      <c r="AV384" s="36"/>
      <c r="AW384" s="36"/>
      <c r="AX384" s="36"/>
      <c r="AY384" s="36"/>
      <c r="AZ384" s="36"/>
      <c r="BA384" s="36"/>
      <c r="BB384" s="36"/>
      <c r="BC384" s="36"/>
      <c r="BD384" s="36"/>
      <c r="BE384" s="36"/>
      <c r="BF384" s="36"/>
      <c r="BG384" s="36"/>
      <c r="BH384" s="36"/>
      <c r="BI384" s="36"/>
    </row>
    <row r="385" spans="25:61" x14ac:dyDescent="0.2">
      <c r="Y385" s="36"/>
      <c r="Z385" s="36"/>
      <c r="AA385" s="36"/>
      <c r="AB385" s="36"/>
      <c r="AC385" s="36"/>
      <c r="AD385" s="36"/>
      <c r="AE385" s="36"/>
      <c r="AF385" s="36"/>
      <c r="AG385" s="36"/>
      <c r="AH385" s="36"/>
      <c r="AI385" s="36"/>
      <c r="AJ385" s="36"/>
      <c r="AK385" s="36"/>
      <c r="AL385" s="36"/>
      <c r="AM385" s="36"/>
      <c r="AN385" s="36"/>
      <c r="AO385" s="36"/>
      <c r="AP385" s="36"/>
      <c r="AQ385" s="36"/>
      <c r="AR385" s="36"/>
      <c r="AS385" s="36"/>
      <c r="AT385" s="36"/>
      <c r="AU385" s="36"/>
      <c r="AV385" s="36"/>
      <c r="AW385" s="36"/>
      <c r="AX385" s="36"/>
      <c r="AY385" s="36"/>
      <c r="AZ385" s="36"/>
      <c r="BA385" s="36"/>
      <c r="BB385" s="36"/>
      <c r="BC385" s="36"/>
      <c r="BD385" s="36"/>
      <c r="BE385" s="36"/>
      <c r="BF385" s="36"/>
      <c r="BG385" s="36"/>
      <c r="BH385" s="36"/>
      <c r="BI385" s="36"/>
    </row>
    <row r="386" spans="25:61" x14ac:dyDescent="0.2">
      <c r="Y386" s="36"/>
      <c r="Z386" s="36"/>
      <c r="AA386" s="36"/>
      <c r="AB386" s="36"/>
      <c r="AC386" s="36"/>
      <c r="AD386" s="36"/>
      <c r="AE386" s="36"/>
      <c r="AF386" s="36"/>
      <c r="AG386" s="36"/>
      <c r="AH386" s="36"/>
      <c r="AI386" s="36"/>
      <c r="AJ386" s="36"/>
      <c r="AK386" s="36"/>
      <c r="AL386" s="36"/>
      <c r="AM386" s="36"/>
      <c r="AN386" s="36"/>
      <c r="AO386" s="36"/>
      <c r="AP386" s="36"/>
      <c r="AQ386" s="36"/>
      <c r="AR386" s="36"/>
      <c r="AS386" s="36"/>
      <c r="AT386" s="36"/>
      <c r="AU386" s="36"/>
      <c r="AV386" s="36"/>
      <c r="AW386" s="36"/>
      <c r="AX386" s="36"/>
      <c r="AY386" s="36"/>
      <c r="AZ386" s="36"/>
      <c r="BA386" s="36"/>
      <c r="BB386" s="36"/>
      <c r="BC386" s="36"/>
      <c r="BD386" s="36"/>
      <c r="BE386" s="36"/>
      <c r="BF386" s="36"/>
      <c r="BG386" s="36"/>
      <c r="BH386" s="36"/>
      <c r="BI386" s="36"/>
    </row>
    <row r="387" spans="25:61" x14ac:dyDescent="0.2">
      <c r="Y387" s="36"/>
      <c r="Z387" s="36"/>
      <c r="AA387" s="36"/>
      <c r="AB387" s="36"/>
      <c r="AC387" s="36"/>
      <c r="AD387" s="36"/>
      <c r="AE387" s="36"/>
      <c r="AF387" s="36"/>
      <c r="AG387" s="36"/>
      <c r="AH387" s="36"/>
      <c r="AI387" s="36"/>
      <c r="AJ387" s="36"/>
      <c r="AK387" s="36"/>
      <c r="AL387" s="36"/>
      <c r="AM387" s="36"/>
      <c r="AN387" s="36"/>
      <c r="AO387" s="36"/>
      <c r="AP387" s="36"/>
      <c r="AQ387" s="36"/>
      <c r="AR387" s="36"/>
      <c r="AS387" s="36"/>
      <c r="AT387" s="36"/>
      <c r="AU387" s="36"/>
      <c r="AV387" s="36"/>
      <c r="AW387" s="36"/>
      <c r="AX387" s="36"/>
      <c r="AY387" s="36"/>
      <c r="AZ387" s="36"/>
      <c r="BA387" s="36"/>
      <c r="BB387" s="36"/>
      <c r="BC387" s="36"/>
      <c r="BD387" s="36"/>
      <c r="BE387" s="36"/>
      <c r="BF387" s="36"/>
      <c r="BG387" s="36"/>
      <c r="BH387" s="36"/>
      <c r="BI387" s="36"/>
    </row>
    <row r="388" spans="25:61" x14ac:dyDescent="0.2">
      <c r="Y388" s="36"/>
      <c r="Z388" s="36"/>
      <c r="AA388" s="36"/>
      <c r="AB388" s="36"/>
      <c r="AC388" s="36"/>
      <c r="AD388" s="36"/>
      <c r="AE388" s="36"/>
      <c r="AF388" s="36"/>
      <c r="AG388" s="36"/>
      <c r="AH388" s="36"/>
      <c r="AI388" s="36"/>
      <c r="AJ388" s="36"/>
      <c r="AK388" s="36"/>
      <c r="AL388" s="36"/>
      <c r="AM388" s="36"/>
      <c r="AN388" s="36"/>
      <c r="AO388" s="36"/>
      <c r="AP388" s="36"/>
      <c r="AQ388" s="36"/>
      <c r="AR388" s="36"/>
      <c r="AS388" s="36"/>
      <c r="AT388" s="36"/>
      <c r="AU388" s="36"/>
      <c r="AV388" s="36"/>
      <c r="AW388" s="36"/>
      <c r="AX388" s="36"/>
      <c r="AY388" s="36"/>
      <c r="AZ388" s="36"/>
      <c r="BA388" s="36"/>
      <c r="BB388" s="36"/>
      <c r="BC388" s="36"/>
      <c r="BD388" s="36"/>
      <c r="BE388" s="36"/>
      <c r="BF388" s="36"/>
      <c r="BG388" s="36"/>
      <c r="BH388" s="36"/>
      <c r="BI388" s="36"/>
    </row>
    <row r="389" spans="25:61" x14ac:dyDescent="0.2">
      <c r="Y389" s="36"/>
      <c r="Z389" s="36"/>
      <c r="AA389" s="36"/>
      <c r="AB389" s="36"/>
      <c r="AC389" s="36"/>
      <c r="AD389" s="36"/>
      <c r="AE389" s="36"/>
      <c r="AF389" s="36"/>
      <c r="AG389" s="36"/>
      <c r="AH389" s="36"/>
      <c r="AI389" s="36"/>
      <c r="AJ389" s="36"/>
      <c r="AK389" s="36"/>
      <c r="AL389" s="36"/>
      <c r="AM389" s="36"/>
      <c r="AN389" s="36"/>
      <c r="AO389" s="36"/>
      <c r="AP389" s="36"/>
      <c r="AQ389" s="36"/>
      <c r="AR389" s="36"/>
      <c r="AS389" s="36"/>
      <c r="AT389" s="36"/>
      <c r="AU389" s="36"/>
      <c r="AV389" s="36"/>
      <c r="AW389" s="36"/>
      <c r="AX389" s="36"/>
      <c r="AY389" s="36"/>
      <c r="AZ389" s="36"/>
      <c r="BA389" s="36"/>
      <c r="BB389" s="36"/>
      <c r="BC389" s="36"/>
      <c r="BD389" s="36"/>
      <c r="BE389" s="36"/>
      <c r="BF389" s="36"/>
      <c r="BG389" s="36"/>
      <c r="BH389" s="36"/>
      <c r="BI389" s="36"/>
    </row>
    <row r="390" spans="25:61" x14ac:dyDescent="0.2">
      <c r="Y390" s="36"/>
      <c r="Z390" s="36"/>
      <c r="AA390" s="36"/>
      <c r="AB390" s="36"/>
      <c r="AC390" s="36"/>
      <c r="AD390" s="36"/>
      <c r="AE390" s="36"/>
      <c r="AF390" s="36"/>
      <c r="AG390" s="36"/>
      <c r="AH390" s="36"/>
      <c r="AI390" s="36"/>
      <c r="AJ390" s="36"/>
      <c r="AK390" s="36"/>
      <c r="AL390" s="36"/>
      <c r="AM390" s="36"/>
      <c r="AN390" s="36"/>
      <c r="AO390" s="36"/>
      <c r="AP390" s="36"/>
      <c r="AQ390" s="36"/>
      <c r="AR390" s="36"/>
      <c r="AS390" s="36"/>
      <c r="AT390" s="36"/>
      <c r="AU390" s="36"/>
      <c r="AV390" s="36"/>
      <c r="AW390" s="36"/>
      <c r="AX390" s="36"/>
      <c r="AY390" s="36"/>
      <c r="AZ390" s="36"/>
      <c r="BA390" s="36"/>
      <c r="BB390" s="36"/>
      <c r="BC390" s="36"/>
      <c r="BD390" s="36"/>
      <c r="BE390" s="36"/>
      <c r="BF390" s="36"/>
      <c r="BG390" s="36"/>
      <c r="BH390" s="36"/>
      <c r="BI390" s="36"/>
    </row>
    <row r="391" spans="25:61" x14ac:dyDescent="0.2">
      <c r="Y391" s="36"/>
      <c r="Z391" s="36"/>
      <c r="AA391" s="36"/>
      <c r="AB391" s="36"/>
      <c r="AC391" s="36"/>
      <c r="AD391" s="36"/>
      <c r="AE391" s="36"/>
      <c r="AF391" s="36"/>
      <c r="AG391" s="36"/>
      <c r="AH391" s="36"/>
      <c r="AI391" s="36"/>
      <c r="AJ391" s="36"/>
      <c r="AK391" s="36"/>
      <c r="AL391" s="36"/>
      <c r="AM391" s="36"/>
      <c r="AN391" s="36"/>
      <c r="AO391" s="36"/>
      <c r="AP391" s="36"/>
      <c r="AQ391" s="36"/>
      <c r="AR391" s="36"/>
      <c r="AS391" s="36"/>
      <c r="AT391" s="36"/>
      <c r="AU391" s="36"/>
      <c r="AV391" s="36"/>
      <c r="AW391" s="36"/>
      <c r="AX391" s="36"/>
      <c r="AY391" s="36"/>
      <c r="AZ391" s="36"/>
      <c r="BA391" s="36"/>
      <c r="BB391" s="36"/>
      <c r="BC391" s="36"/>
      <c r="BD391" s="36"/>
      <c r="BE391" s="36"/>
      <c r="BF391" s="36"/>
      <c r="BG391" s="36"/>
      <c r="BH391" s="36"/>
      <c r="BI391" s="36"/>
    </row>
    <row r="392" spans="25:61" x14ac:dyDescent="0.2">
      <c r="Y392" s="36"/>
      <c r="Z392" s="36"/>
      <c r="AA392" s="36"/>
      <c r="AB392" s="36"/>
      <c r="AC392" s="36"/>
      <c r="AD392" s="36"/>
      <c r="AE392" s="36"/>
      <c r="AF392" s="36"/>
      <c r="AG392" s="36"/>
      <c r="AH392" s="36"/>
      <c r="AI392" s="36"/>
      <c r="AJ392" s="36"/>
      <c r="AK392" s="36"/>
      <c r="AL392" s="36"/>
      <c r="AM392" s="36"/>
      <c r="AN392" s="36"/>
      <c r="AO392" s="36"/>
      <c r="AP392" s="36"/>
      <c r="AQ392" s="36"/>
      <c r="AR392" s="36"/>
      <c r="AS392" s="36"/>
      <c r="AT392" s="36"/>
      <c r="AU392" s="36"/>
      <c r="AV392" s="36"/>
      <c r="AW392" s="36"/>
      <c r="AX392" s="36"/>
      <c r="AY392" s="36"/>
      <c r="AZ392" s="36"/>
      <c r="BA392" s="36"/>
      <c r="BB392" s="36"/>
      <c r="BC392" s="36"/>
      <c r="BD392" s="36"/>
      <c r="BE392" s="36"/>
      <c r="BF392" s="36"/>
      <c r="BG392" s="36"/>
      <c r="BH392" s="36"/>
      <c r="BI392" s="36"/>
    </row>
    <row r="393" spans="25:61" x14ac:dyDescent="0.2">
      <c r="Y393" s="36"/>
      <c r="Z393" s="36"/>
      <c r="AA393" s="36"/>
      <c r="AB393" s="36"/>
      <c r="AC393" s="36"/>
      <c r="AD393" s="36"/>
      <c r="AE393" s="36"/>
      <c r="AF393" s="36"/>
      <c r="AG393" s="36"/>
      <c r="AH393" s="36"/>
      <c r="AI393" s="36"/>
      <c r="AJ393" s="36"/>
      <c r="AK393" s="36"/>
      <c r="AL393" s="36"/>
      <c r="AM393" s="36"/>
      <c r="AN393" s="36"/>
      <c r="AO393" s="36"/>
      <c r="AP393" s="36"/>
      <c r="AQ393" s="36"/>
      <c r="AR393" s="36"/>
      <c r="AS393" s="36"/>
      <c r="AT393" s="36"/>
      <c r="AU393" s="36"/>
      <c r="AV393" s="36"/>
      <c r="AW393" s="36"/>
      <c r="AX393" s="36"/>
      <c r="AY393" s="36"/>
      <c r="AZ393" s="36"/>
      <c r="BA393" s="36"/>
      <c r="BB393" s="36"/>
      <c r="BC393" s="36"/>
      <c r="BD393" s="36"/>
      <c r="BE393" s="36"/>
      <c r="BF393" s="36"/>
      <c r="BG393" s="36"/>
      <c r="BH393" s="36"/>
      <c r="BI393" s="36"/>
    </row>
    <row r="394" spans="25:61" x14ac:dyDescent="0.2">
      <c r="Y394" s="36"/>
      <c r="Z394" s="36"/>
      <c r="AA394" s="36"/>
      <c r="AB394" s="36"/>
      <c r="AC394" s="36"/>
      <c r="AD394" s="36"/>
      <c r="AE394" s="36"/>
      <c r="AF394" s="36"/>
      <c r="AG394" s="36"/>
      <c r="AH394" s="36"/>
      <c r="AI394" s="36"/>
      <c r="AJ394" s="36"/>
      <c r="AK394" s="36"/>
      <c r="AL394" s="36"/>
      <c r="AM394" s="36"/>
      <c r="AN394" s="36"/>
      <c r="AO394" s="36"/>
      <c r="AP394" s="36"/>
      <c r="AQ394" s="36"/>
      <c r="AR394" s="36"/>
      <c r="AS394" s="36"/>
      <c r="AT394" s="36"/>
      <c r="AU394" s="36"/>
      <c r="AV394" s="36"/>
      <c r="AW394" s="36"/>
      <c r="AX394" s="36"/>
      <c r="AY394" s="36"/>
      <c r="AZ394" s="36"/>
      <c r="BA394" s="36"/>
      <c r="BB394" s="36"/>
      <c r="BC394" s="36"/>
      <c r="BD394" s="36"/>
      <c r="BE394" s="36"/>
      <c r="BF394" s="36"/>
      <c r="BG394" s="36"/>
      <c r="BH394" s="36"/>
      <c r="BI394" s="36"/>
    </row>
    <row r="395" spans="25:61" x14ac:dyDescent="0.2">
      <c r="Y395" s="36"/>
      <c r="Z395" s="36"/>
      <c r="AA395" s="36"/>
      <c r="AB395" s="36"/>
      <c r="AC395" s="36"/>
      <c r="AD395" s="36"/>
      <c r="AE395" s="36"/>
      <c r="AF395" s="36"/>
      <c r="AG395" s="36"/>
      <c r="AH395" s="36"/>
      <c r="AI395" s="36"/>
      <c r="AJ395" s="36"/>
      <c r="AK395" s="36"/>
      <c r="AL395" s="36"/>
      <c r="AM395" s="36"/>
      <c r="AN395" s="36"/>
      <c r="AO395" s="36"/>
      <c r="AP395" s="36"/>
      <c r="AQ395" s="36"/>
      <c r="AR395" s="36"/>
      <c r="AS395" s="36"/>
      <c r="AT395" s="36"/>
      <c r="AU395" s="36"/>
      <c r="AV395" s="36"/>
      <c r="AW395" s="36"/>
      <c r="AX395" s="36"/>
      <c r="AY395" s="36"/>
      <c r="AZ395" s="36"/>
      <c r="BA395" s="36"/>
      <c r="BB395" s="36"/>
      <c r="BC395" s="36"/>
      <c r="BD395" s="36"/>
      <c r="BE395" s="36"/>
      <c r="BF395" s="36"/>
      <c r="BG395" s="36"/>
      <c r="BH395" s="36"/>
      <c r="BI395" s="36"/>
    </row>
    <row r="396" spans="25:61" x14ac:dyDescent="0.2">
      <c r="Y396" s="36"/>
      <c r="Z396" s="36"/>
      <c r="AA396" s="36"/>
      <c r="AB396" s="36"/>
      <c r="AC396" s="36"/>
      <c r="AD396" s="36"/>
      <c r="AE396" s="36"/>
      <c r="AF396" s="36"/>
      <c r="AG396" s="36"/>
      <c r="AH396" s="36"/>
      <c r="AI396" s="36"/>
      <c r="AJ396" s="36"/>
      <c r="AK396" s="36"/>
      <c r="AL396" s="36"/>
      <c r="AM396" s="36"/>
      <c r="AN396" s="36"/>
      <c r="AO396" s="36"/>
      <c r="AP396" s="36"/>
      <c r="AQ396" s="36"/>
      <c r="AR396" s="36"/>
      <c r="AS396" s="36"/>
      <c r="AT396" s="36"/>
      <c r="AU396" s="36"/>
      <c r="AV396" s="36"/>
      <c r="AW396" s="36"/>
      <c r="AX396" s="36"/>
      <c r="AY396" s="36"/>
      <c r="AZ396" s="36"/>
      <c r="BA396" s="36"/>
      <c r="BB396" s="36"/>
      <c r="BC396" s="36"/>
      <c r="BD396" s="36"/>
      <c r="BE396" s="36"/>
      <c r="BF396" s="36"/>
      <c r="BG396" s="36"/>
      <c r="BH396" s="36"/>
      <c r="BI396" s="36"/>
    </row>
    <row r="397" spans="25:61" x14ac:dyDescent="0.2">
      <c r="Y397" s="36"/>
      <c r="Z397" s="36"/>
      <c r="AA397" s="36"/>
      <c r="AB397" s="36"/>
      <c r="AC397" s="36"/>
      <c r="AD397" s="36"/>
      <c r="AE397" s="36"/>
      <c r="AF397" s="36"/>
      <c r="AG397" s="36"/>
      <c r="AH397" s="36"/>
      <c r="AI397" s="36"/>
      <c r="AJ397" s="36"/>
      <c r="AK397" s="36"/>
      <c r="AL397" s="36"/>
      <c r="AM397" s="36"/>
      <c r="AN397" s="36"/>
      <c r="AO397" s="36"/>
      <c r="AP397" s="36"/>
      <c r="AQ397" s="36"/>
      <c r="AR397" s="36"/>
      <c r="AS397" s="36"/>
      <c r="AT397" s="36"/>
      <c r="AU397" s="36"/>
      <c r="AV397" s="36"/>
      <c r="AW397" s="36"/>
      <c r="AX397" s="36"/>
      <c r="AY397" s="36"/>
      <c r="AZ397" s="36"/>
      <c r="BA397" s="36"/>
      <c r="BB397" s="36"/>
      <c r="BC397" s="36"/>
      <c r="BD397" s="36"/>
      <c r="BE397" s="36"/>
      <c r="BF397" s="36"/>
      <c r="BG397" s="36"/>
      <c r="BH397" s="36"/>
      <c r="BI397" s="36"/>
    </row>
    <row r="398" spans="25:61" x14ac:dyDescent="0.2">
      <c r="Y398" s="36"/>
      <c r="Z398" s="36"/>
      <c r="AA398" s="36"/>
      <c r="AB398" s="36"/>
      <c r="AC398" s="36"/>
      <c r="AD398" s="36"/>
      <c r="AE398" s="36"/>
      <c r="AF398" s="36"/>
      <c r="AG398" s="36"/>
      <c r="AH398" s="36"/>
      <c r="AI398" s="36"/>
      <c r="AJ398" s="36"/>
      <c r="AK398" s="36"/>
      <c r="AL398" s="36"/>
      <c r="AM398" s="36"/>
      <c r="AN398" s="36"/>
      <c r="AO398" s="36"/>
      <c r="AP398" s="36"/>
      <c r="AQ398" s="36"/>
      <c r="AR398" s="36"/>
      <c r="AS398" s="36"/>
      <c r="AT398" s="36"/>
      <c r="AU398" s="36"/>
      <c r="AV398" s="36"/>
      <c r="AW398" s="36"/>
      <c r="AX398" s="36"/>
      <c r="AY398" s="36"/>
      <c r="AZ398" s="36"/>
      <c r="BA398" s="36"/>
      <c r="BB398" s="36"/>
      <c r="BC398" s="36"/>
      <c r="BD398" s="36"/>
      <c r="BE398" s="36"/>
      <c r="BF398" s="36"/>
      <c r="BG398" s="36"/>
      <c r="BH398" s="36"/>
      <c r="BI398" s="36"/>
    </row>
    <row r="399" spans="25:61" x14ac:dyDescent="0.2">
      <c r="Y399" s="36"/>
      <c r="Z399" s="36"/>
      <c r="AA399" s="36"/>
      <c r="AB399" s="36"/>
      <c r="AC399" s="36"/>
      <c r="AD399" s="36"/>
      <c r="AE399" s="36"/>
      <c r="AF399" s="36"/>
      <c r="AG399" s="36"/>
      <c r="AH399" s="36"/>
      <c r="AI399" s="36"/>
      <c r="AJ399" s="36"/>
      <c r="AK399" s="36"/>
      <c r="AL399" s="36"/>
      <c r="AM399" s="36"/>
      <c r="AN399" s="36"/>
      <c r="AO399" s="36"/>
      <c r="AP399" s="36"/>
      <c r="AQ399" s="36"/>
      <c r="AR399" s="36"/>
      <c r="AS399" s="36"/>
      <c r="AT399" s="36"/>
      <c r="AU399" s="36"/>
      <c r="AV399" s="36"/>
      <c r="AW399" s="36"/>
      <c r="AX399" s="36"/>
      <c r="AY399" s="36"/>
      <c r="AZ399" s="36"/>
      <c r="BA399" s="36"/>
      <c r="BB399" s="36"/>
      <c r="BC399" s="36"/>
      <c r="BD399" s="36"/>
      <c r="BE399" s="36"/>
      <c r="BF399" s="36"/>
      <c r="BG399" s="36"/>
      <c r="BH399" s="36"/>
      <c r="BI399" s="36"/>
    </row>
    <row r="400" spans="25:61" x14ac:dyDescent="0.2">
      <c r="Y400" s="36"/>
      <c r="Z400" s="36"/>
      <c r="AA400" s="36"/>
      <c r="AB400" s="36"/>
      <c r="AC400" s="36"/>
      <c r="AD400" s="36"/>
      <c r="AE400" s="36"/>
      <c r="AF400" s="36"/>
      <c r="AG400" s="36"/>
      <c r="AH400" s="36"/>
      <c r="AI400" s="36"/>
      <c r="AJ400" s="36"/>
      <c r="AK400" s="36"/>
      <c r="AL400" s="36"/>
      <c r="AM400" s="36"/>
      <c r="AN400" s="36"/>
      <c r="AO400" s="36"/>
      <c r="AP400" s="36"/>
      <c r="AQ400" s="36"/>
      <c r="AR400" s="36"/>
      <c r="AS400" s="36"/>
      <c r="AT400" s="36"/>
      <c r="AU400" s="36"/>
      <c r="AV400" s="36"/>
      <c r="AW400" s="36"/>
      <c r="AX400" s="36"/>
      <c r="AY400" s="36"/>
      <c r="AZ400" s="36"/>
      <c r="BA400" s="36"/>
      <c r="BB400" s="36"/>
      <c r="BC400" s="36"/>
      <c r="BD400" s="36"/>
      <c r="BE400" s="36"/>
      <c r="BF400" s="36"/>
      <c r="BG400" s="36"/>
      <c r="BH400" s="36"/>
      <c r="BI400" s="36"/>
    </row>
    <row r="401" spans="25:61" x14ac:dyDescent="0.2">
      <c r="Y401" s="36"/>
      <c r="Z401" s="36"/>
      <c r="AA401" s="36"/>
      <c r="AB401" s="36"/>
      <c r="AC401" s="36"/>
      <c r="AD401" s="36"/>
      <c r="AE401" s="36"/>
      <c r="AF401" s="36"/>
      <c r="AG401" s="36"/>
      <c r="AH401" s="36"/>
      <c r="AI401" s="36"/>
      <c r="AJ401" s="36"/>
      <c r="AK401" s="36"/>
      <c r="AL401" s="36"/>
      <c r="AM401" s="36"/>
      <c r="AN401" s="36"/>
      <c r="AO401" s="36"/>
      <c r="AP401" s="36"/>
      <c r="AQ401" s="36"/>
      <c r="AR401" s="36"/>
      <c r="AS401" s="36"/>
      <c r="AT401" s="36"/>
      <c r="AU401" s="36"/>
      <c r="AV401" s="36"/>
      <c r="AW401" s="36"/>
      <c r="AX401" s="36"/>
      <c r="AY401" s="36"/>
      <c r="AZ401" s="36"/>
      <c r="BA401" s="36"/>
      <c r="BB401" s="36"/>
      <c r="BC401" s="36"/>
      <c r="BD401" s="36"/>
      <c r="BE401" s="36"/>
      <c r="BF401" s="36"/>
      <c r="BG401" s="36"/>
      <c r="BH401" s="36"/>
      <c r="BI401" s="36"/>
    </row>
    <row r="402" spans="25:61" x14ac:dyDescent="0.2">
      <c r="Y402" s="36"/>
      <c r="Z402" s="36"/>
      <c r="AA402" s="36"/>
      <c r="AB402" s="36"/>
      <c r="AC402" s="36"/>
      <c r="AD402" s="36"/>
      <c r="AE402" s="36"/>
      <c r="AF402" s="36"/>
      <c r="AG402" s="36"/>
      <c r="AH402" s="36"/>
      <c r="AI402" s="36"/>
      <c r="AJ402" s="36"/>
      <c r="AK402" s="36"/>
      <c r="AL402" s="36"/>
      <c r="AM402" s="36"/>
      <c r="AN402" s="36"/>
      <c r="AO402" s="36"/>
      <c r="AP402" s="36"/>
      <c r="AQ402" s="36"/>
      <c r="AR402" s="36"/>
      <c r="AS402" s="36"/>
      <c r="AT402" s="36"/>
      <c r="AU402" s="36"/>
      <c r="AV402" s="36"/>
      <c r="AW402" s="36"/>
      <c r="AX402" s="36"/>
      <c r="AY402" s="36"/>
      <c r="AZ402" s="36"/>
      <c r="BA402" s="36"/>
      <c r="BB402" s="36"/>
      <c r="BC402" s="36"/>
      <c r="BD402" s="36"/>
      <c r="BE402" s="36"/>
      <c r="BF402" s="36"/>
      <c r="BG402" s="36"/>
      <c r="BH402" s="36"/>
      <c r="BI402" s="36"/>
    </row>
    <row r="403" spans="25:61" x14ac:dyDescent="0.2">
      <c r="Y403" s="36"/>
      <c r="Z403" s="36"/>
      <c r="AA403" s="36"/>
      <c r="AB403" s="36"/>
      <c r="AC403" s="36"/>
      <c r="AD403" s="36"/>
      <c r="AE403" s="36"/>
      <c r="AF403" s="36"/>
      <c r="AG403" s="36"/>
      <c r="AH403" s="36"/>
      <c r="AI403" s="36"/>
      <c r="AJ403" s="36"/>
      <c r="AK403" s="36"/>
      <c r="AL403" s="36"/>
      <c r="AM403" s="36"/>
      <c r="AN403" s="36"/>
      <c r="AO403" s="36"/>
      <c r="AP403" s="36"/>
      <c r="AQ403" s="36"/>
      <c r="AR403" s="36"/>
      <c r="AS403" s="36"/>
      <c r="AT403" s="36"/>
      <c r="AU403" s="36"/>
      <c r="AV403" s="36"/>
      <c r="AW403" s="36"/>
      <c r="AX403" s="36"/>
      <c r="AY403" s="36"/>
      <c r="AZ403" s="36"/>
      <c r="BA403" s="36"/>
      <c r="BB403" s="36"/>
      <c r="BC403" s="36"/>
      <c r="BD403" s="36"/>
      <c r="BE403" s="36"/>
      <c r="BF403" s="36"/>
      <c r="BG403" s="36"/>
      <c r="BH403" s="36"/>
      <c r="BI403" s="36"/>
    </row>
    <row r="404" spans="25:61" x14ac:dyDescent="0.2">
      <c r="Y404" s="36"/>
      <c r="Z404" s="36"/>
      <c r="AA404" s="36"/>
      <c r="AB404" s="36"/>
      <c r="AC404" s="36"/>
      <c r="AD404" s="36"/>
      <c r="AE404" s="36"/>
      <c r="AF404" s="36"/>
      <c r="AG404" s="36"/>
      <c r="AH404" s="36"/>
      <c r="AI404" s="36"/>
      <c r="AJ404" s="36"/>
      <c r="AK404" s="36"/>
      <c r="AL404" s="36"/>
      <c r="AM404" s="36"/>
      <c r="AN404" s="36"/>
      <c r="AO404" s="36"/>
      <c r="AP404" s="36"/>
      <c r="AQ404" s="36"/>
      <c r="AR404" s="36"/>
      <c r="AS404" s="36"/>
      <c r="AT404" s="36"/>
      <c r="AU404" s="36"/>
      <c r="AV404" s="36"/>
      <c r="AW404" s="36"/>
      <c r="AX404" s="36"/>
      <c r="AY404" s="36"/>
      <c r="AZ404" s="36"/>
      <c r="BA404" s="36"/>
      <c r="BB404" s="36"/>
      <c r="BC404" s="36"/>
      <c r="BD404" s="36"/>
      <c r="BE404" s="36"/>
      <c r="BF404" s="36"/>
      <c r="BG404" s="36"/>
      <c r="BH404" s="36"/>
      <c r="BI404" s="36"/>
    </row>
    <row r="405" spans="25:61" x14ac:dyDescent="0.2">
      <c r="Y405" s="36"/>
      <c r="Z405" s="36"/>
      <c r="AA405" s="36"/>
      <c r="AB405" s="36"/>
      <c r="AC405" s="36"/>
      <c r="AD405" s="36"/>
      <c r="AE405" s="36"/>
      <c r="AF405" s="36"/>
      <c r="AG405" s="36"/>
      <c r="AH405" s="36"/>
      <c r="AI405" s="36"/>
      <c r="AJ405" s="36"/>
      <c r="AK405" s="36"/>
      <c r="AL405" s="36"/>
      <c r="AM405" s="36"/>
      <c r="AN405" s="36"/>
      <c r="AO405" s="36"/>
      <c r="AP405" s="36"/>
      <c r="AQ405" s="36"/>
      <c r="AR405" s="36"/>
      <c r="AS405" s="36"/>
      <c r="AT405" s="36"/>
      <c r="AU405" s="36"/>
      <c r="AV405" s="36"/>
      <c r="AW405" s="36"/>
      <c r="AX405" s="36"/>
      <c r="AY405" s="36"/>
      <c r="AZ405" s="36"/>
      <c r="BA405" s="36"/>
      <c r="BB405" s="36"/>
      <c r="BC405" s="36"/>
      <c r="BD405" s="36"/>
      <c r="BE405" s="36"/>
      <c r="BF405" s="36"/>
      <c r="BG405" s="36"/>
      <c r="BH405" s="36"/>
      <c r="BI405" s="36"/>
    </row>
    <row r="406" spans="25:61" x14ac:dyDescent="0.2">
      <c r="Y406" s="36"/>
      <c r="Z406" s="36"/>
      <c r="AA406" s="36"/>
      <c r="AB406" s="36"/>
      <c r="AC406" s="36"/>
      <c r="AD406" s="36"/>
      <c r="AE406" s="36"/>
      <c r="AF406" s="36"/>
      <c r="AG406" s="36"/>
      <c r="AH406" s="36"/>
      <c r="AI406" s="36"/>
      <c r="AJ406" s="36"/>
      <c r="AK406" s="36"/>
      <c r="AL406" s="36"/>
      <c r="AM406" s="36"/>
      <c r="AN406" s="36"/>
      <c r="AO406" s="36"/>
      <c r="AP406" s="36"/>
      <c r="AQ406" s="36"/>
      <c r="AR406" s="36"/>
      <c r="AS406" s="36"/>
      <c r="AT406" s="36"/>
      <c r="AU406" s="36"/>
      <c r="AV406" s="36"/>
      <c r="AW406" s="36"/>
      <c r="AX406" s="36"/>
      <c r="AY406" s="36"/>
      <c r="AZ406" s="36"/>
      <c r="BA406" s="36"/>
      <c r="BB406" s="36"/>
      <c r="BC406" s="36"/>
      <c r="BD406" s="36"/>
      <c r="BE406" s="36"/>
      <c r="BF406" s="36"/>
      <c r="BG406" s="36"/>
      <c r="BH406" s="36"/>
      <c r="BI406" s="36"/>
    </row>
    <row r="407" spans="25:61" x14ac:dyDescent="0.2">
      <c r="Y407" s="36"/>
      <c r="Z407" s="36"/>
      <c r="AA407" s="36"/>
      <c r="AB407" s="36"/>
      <c r="AC407" s="36"/>
      <c r="AD407" s="36"/>
      <c r="AE407" s="36"/>
      <c r="AF407" s="36"/>
      <c r="AG407" s="36"/>
      <c r="AH407" s="36"/>
      <c r="AI407" s="36"/>
      <c r="AJ407" s="36"/>
      <c r="AK407" s="36"/>
      <c r="AL407" s="36"/>
      <c r="AM407" s="36"/>
      <c r="AN407" s="36"/>
      <c r="AO407" s="36"/>
      <c r="AP407" s="36"/>
      <c r="AQ407" s="36"/>
      <c r="AR407" s="36"/>
      <c r="AS407" s="36"/>
      <c r="AT407" s="36"/>
      <c r="AU407" s="36"/>
      <c r="AV407" s="36"/>
      <c r="AW407" s="36"/>
      <c r="AX407" s="36"/>
      <c r="AY407" s="36"/>
      <c r="AZ407" s="36"/>
      <c r="BA407" s="36"/>
      <c r="BB407" s="36"/>
      <c r="BC407" s="36"/>
      <c r="BD407" s="36"/>
      <c r="BE407" s="36"/>
      <c r="BF407" s="36"/>
      <c r="BG407" s="36"/>
      <c r="BH407" s="36"/>
      <c r="BI407" s="36"/>
    </row>
    <row r="408" spans="25:61" x14ac:dyDescent="0.2">
      <c r="Y408" s="36"/>
      <c r="Z408" s="36"/>
      <c r="AA408" s="36"/>
      <c r="AB408" s="36"/>
      <c r="AC408" s="36"/>
      <c r="AD408" s="36"/>
      <c r="AE408" s="36"/>
      <c r="AF408" s="36"/>
      <c r="AG408" s="36"/>
      <c r="AH408" s="36"/>
      <c r="AI408" s="36"/>
      <c r="AJ408" s="36"/>
      <c r="AK408" s="36"/>
      <c r="AL408" s="36"/>
      <c r="AM408" s="36"/>
      <c r="AN408" s="36"/>
      <c r="AO408" s="36"/>
      <c r="AP408" s="36"/>
      <c r="AQ408" s="36"/>
      <c r="AR408" s="36"/>
      <c r="AS408" s="36"/>
      <c r="AT408" s="36"/>
      <c r="AU408" s="36"/>
      <c r="AV408" s="36"/>
      <c r="AW408" s="36"/>
      <c r="AX408" s="36"/>
      <c r="AY408" s="36"/>
      <c r="AZ408" s="36"/>
      <c r="BA408" s="36"/>
      <c r="BB408" s="36"/>
      <c r="BC408" s="36"/>
      <c r="BD408" s="36"/>
      <c r="BE408" s="36"/>
      <c r="BF408" s="36"/>
      <c r="BG408" s="36"/>
      <c r="BH408" s="36"/>
      <c r="BI408" s="36"/>
    </row>
    <row r="409" spans="25:61" x14ac:dyDescent="0.2">
      <c r="Y409" s="36"/>
      <c r="Z409" s="36"/>
      <c r="AA409" s="36"/>
      <c r="AB409" s="36"/>
      <c r="AC409" s="36"/>
      <c r="AD409" s="36"/>
      <c r="AE409" s="36"/>
      <c r="AF409" s="36"/>
      <c r="AG409" s="36"/>
      <c r="AH409" s="36"/>
      <c r="AI409" s="36"/>
      <c r="AJ409" s="36"/>
      <c r="AK409" s="36"/>
      <c r="AL409" s="36"/>
      <c r="AM409" s="36"/>
      <c r="AN409" s="36"/>
      <c r="AO409" s="36"/>
      <c r="AP409" s="36"/>
      <c r="AQ409" s="36"/>
      <c r="AR409" s="36"/>
      <c r="AS409" s="36"/>
      <c r="AT409" s="36"/>
      <c r="AU409" s="36"/>
      <c r="AV409" s="36"/>
      <c r="AW409" s="36"/>
      <c r="AX409" s="36"/>
      <c r="AY409" s="36"/>
      <c r="AZ409" s="36"/>
      <c r="BA409" s="36"/>
      <c r="BB409" s="36"/>
      <c r="BC409" s="36"/>
      <c r="BD409" s="36"/>
      <c r="BE409" s="36"/>
      <c r="BF409" s="36"/>
      <c r="BG409" s="36"/>
      <c r="BH409" s="36"/>
      <c r="BI409" s="36"/>
    </row>
    <row r="410" spans="25:61" x14ac:dyDescent="0.2">
      <c r="Y410" s="36"/>
      <c r="Z410" s="36"/>
      <c r="AA410" s="36"/>
      <c r="AB410" s="36"/>
      <c r="AC410" s="36"/>
      <c r="AD410" s="36"/>
      <c r="AE410" s="36"/>
      <c r="AF410" s="36"/>
      <c r="AG410" s="36"/>
      <c r="AH410" s="36"/>
      <c r="AI410" s="36"/>
      <c r="AJ410" s="36"/>
      <c r="AK410" s="36"/>
      <c r="AL410" s="36"/>
      <c r="AM410" s="36"/>
      <c r="AN410" s="36"/>
      <c r="AO410" s="36"/>
      <c r="AP410" s="36"/>
      <c r="AQ410" s="36"/>
      <c r="AR410" s="36"/>
      <c r="AS410" s="36"/>
      <c r="AT410" s="36"/>
      <c r="AU410" s="36"/>
      <c r="AV410" s="36"/>
      <c r="AW410" s="36"/>
      <c r="AX410" s="36"/>
      <c r="AY410" s="36"/>
      <c r="AZ410" s="36"/>
      <c r="BA410" s="36"/>
      <c r="BB410" s="36"/>
      <c r="BC410" s="36"/>
      <c r="BD410" s="36"/>
      <c r="BE410" s="36"/>
      <c r="BF410" s="36"/>
      <c r="BG410" s="36"/>
      <c r="BH410" s="36"/>
      <c r="BI410" s="36"/>
    </row>
    <row r="411" spans="25:61" x14ac:dyDescent="0.2">
      <c r="Y411" s="36"/>
      <c r="Z411" s="36"/>
      <c r="AA411" s="36"/>
      <c r="AB411" s="36"/>
      <c r="AC411" s="36"/>
      <c r="AD411" s="36"/>
      <c r="AE411" s="36"/>
      <c r="AF411" s="36"/>
      <c r="AG411" s="36"/>
      <c r="AH411" s="36"/>
      <c r="AI411" s="36"/>
      <c r="AJ411" s="36"/>
      <c r="AK411" s="36"/>
      <c r="AL411" s="36"/>
      <c r="AM411" s="36"/>
      <c r="AN411" s="36"/>
      <c r="AO411" s="36"/>
      <c r="AP411" s="36"/>
      <c r="AQ411" s="36"/>
      <c r="AR411" s="36"/>
      <c r="AS411" s="36"/>
      <c r="AT411" s="36"/>
      <c r="AU411" s="36"/>
      <c r="AV411" s="36"/>
      <c r="AW411" s="36"/>
      <c r="AX411" s="36"/>
      <c r="AY411" s="36"/>
      <c r="AZ411" s="36"/>
      <c r="BA411" s="36"/>
      <c r="BB411" s="36"/>
      <c r="BC411" s="36"/>
      <c r="BD411" s="36"/>
      <c r="BE411" s="36"/>
      <c r="BF411" s="36"/>
      <c r="BG411" s="36"/>
      <c r="BH411" s="36"/>
      <c r="BI411" s="36"/>
    </row>
    <row r="412" spans="25:61" x14ac:dyDescent="0.2">
      <c r="Y412" s="36"/>
      <c r="Z412" s="36"/>
      <c r="AA412" s="36"/>
      <c r="AB412" s="36"/>
      <c r="AC412" s="36"/>
      <c r="AD412" s="36"/>
      <c r="AE412" s="36"/>
      <c r="AF412" s="36"/>
      <c r="AG412" s="36"/>
      <c r="AH412" s="36"/>
      <c r="AI412" s="36"/>
      <c r="AJ412" s="36"/>
      <c r="AK412" s="36"/>
      <c r="AL412" s="36"/>
      <c r="AM412" s="36"/>
      <c r="AN412" s="36"/>
      <c r="AO412" s="36"/>
      <c r="AP412" s="36"/>
      <c r="AQ412" s="36"/>
      <c r="AR412" s="36"/>
      <c r="AS412" s="36"/>
      <c r="AT412" s="36"/>
      <c r="AU412" s="36"/>
      <c r="AV412" s="36"/>
      <c r="AW412" s="36"/>
      <c r="AX412" s="36"/>
      <c r="AY412" s="36"/>
      <c r="AZ412" s="36"/>
      <c r="BA412" s="36"/>
      <c r="BB412" s="36"/>
      <c r="BC412" s="36"/>
      <c r="BD412" s="36"/>
      <c r="BE412" s="36"/>
      <c r="BF412" s="36"/>
      <c r="BG412" s="36"/>
      <c r="BH412" s="36"/>
      <c r="BI412" s="36"/>
    </row>
    <row r="413" spans="25:61" x14ac:dyDescent="0.2">
      <c r="Y413" s="36"/>
      <c r="Z413" s="36"/>
      <c r="AA413" s="36"/>
      <c r="AB413" s="36"/>
      <c r="AC413" s="36"/>
      <c r="AD413" s="36"/>
      <c r="AE413" s="36"/>
      <c r="AF413" s="36"/>
      <c r="AG413" s="36"/>
      <c r="AH413" s="36"/>
      <c r="AI413" s="36"/>
      <c r="AJ413" s="36"/>
      <c r="AK413" s="36"/>
      <c r="AL413" s="36"/>
      <c r="AM413" s="36"/>
      <c r="AN413" s="36"/>
      <c r="AO413" s="36"/>
      <c r="AP413" s="36"/>
      <c r="AQ413" s="36"/>
      <c r="AR413" s="36"/>
      <c r="AS413" s="36"/>
      <c r="AT413" s="36"/>
      <c r="AU413" s="36"/>
      <c r="AV413" s="36"/>
      <c r="AW413" s="36"/>
      <c r="AX413" s="36"/>
      <c r="AY413" s="36"/>
      <c r="AZ413" s="36"/>
      <c r="BA413" s="36"/>
      <c r="BB413" s="36"/>
      <c r="BC413" s="36"/>
      <c r="BD413" s="36"/>
      <c r="BE413" s="36"/>
      <c r="BF413" s="36"/>
      <c r="BG413" s="36"/>
      <c r="BH413" s="36"/>
      <c r="BI413" s="36"/>
    </row>
    <row r="414" spans="25:61" x14ac:dyDescent="0.2">
      <c r="Y414" s="36"/>
      <c r="Z414" s="36"/>
      <c r="AA414" s="36"/>
      <c r="AB414" s="36"/>
      <c r="AC414" s="36"/>
      <c r="AD414" s="36"/>
      <c r="AE414" s="36"/>
      <c r="AF414" s="36"/>
      <c r="AG414" s="36"/>
      <c r="AH414" s="36"/>
      <c r="AI414" s="36"/>
      <c r="AJ414" s="36"/>
      <c r="AK414" s="36"/>
      <c r="AL414" s="36"/>
      <c r="AM414" s="36"/>
      <c r="AN414" s="36"/>
      <c r="AO414" s="36"/>
      <c r="AP414" s="36"/>
      <c r="AQ414" s="36"/>
      <c r="AR414" s="36"/>
      <c r="AS414" s="36"/>
      <c r="AT414" s="36"/>
      <c r="AU414" s="36"/>
      <c r="AV414" s="36"/>
      <c r="AW414" s="36"/>
      <c r="AX414" s="36"/>
      <c r="AY414" s="36"/>
      <c r="AZ414" s="36"/>
      <c r="BA414" s="36"/>
      <c r="BB414" s="36"/>
      <c r="BC414" s="36"/>
      <c r="BD414" s="36"/>
      <c r="BE414" s="36"/>
      <c r="BF414" s="36"/>
      <c r="BG414" s="36"/>
      <c r="BH414" s="36"/>
      <c r="BI414" s="36"/>
    </row>
    <row r="415" spans="25:61" x14ac:dyDescent="0.2">
      <c r="Y415" s="36"/>
      <c r="Z415" s="36"/>
      <c r="AA415" s="36"/>
      <c r="AB415" s="36"/>
      <c r="AC415" s="36"/>
      <c r="AD415" s="36"/>
      <c r="AE415" s="36"/>
      <c r="AF415" s="36"/>
      <c r="AG415" s="36"/>
      <c r="AH415" s="36"/>
      <c r="AI415" s="36"/>
      <c r="AJ415" s="36"/>
      <c r="AK415" s="36"/>
      <c r="AL415" s="36"/>
      <c r="AM415" s="36"/>
      <c r="AN415" s="36"/>
      <c r="AO415" s="36"/>
      <c r="AP415" s="36"/>
      <c r="AQ415" s="36"/>
      <c r="AR415" s="36"/>
      <c r="AS415" s="36"/>
      <c r="AT415" s="36"/>
      <c r="AU415" s="36"/>
      <c r="AV415" s="36"/>
      <c r="AW415" s="36"/>
      <c r="AX415" s="36"/>
      <c r="AY415" s="36"/>
      <c r="AZ415" s="36"/>
      <c r="BA415" s="36"/>
      <c r="BB415" s="36"/>
      <c r="BC415" s="36"/>
      <c r="BD415" s="36"/>
      <c r="BE415" s="36"/>
      <c r="BF415" s="36"/>
      <c r="BG415" s="36"/>
      <c r="BH415" s="36"/>
      <c r="BI415" s="36"/>
    </row>
    <row r="416" spans="25:61" x14ac:dyDescent="0.2">
      <c r="Y416" s="36"/>
      <c r="Z416" s="36"/>
      <c r="AA416" s="36"/>
      <c r="AB416" s="36"/>
      <c r="AC416" s="36"/>
      <c r="AD416" s="36"/>
      <c r="AE416" s="36"/>
      <c r="AF416" s="36"/>
      <c r="AG416" s="36"/>
      <c r="AH416" s="36"/>
      <c r="AI416" s="36"/>
      <c r="AJ416" s="36"/>
      <c r="AK416" s="36"/>
      <c r="AL416" s="36"/>
      <c r="AM416" s="36"/>
      <c r="AN416" s="36"/>
      <c r="AO416" s="36"/>
      <c r="AP416" s="36"/>
      <c r="AQ416" s="36"/>
      <c r="AR416" s="36"/>
      <c r="AS416" s="36"/>
      <c r="AT416" s="36"/>
      <c r="AU416" s="36"/>
      <c r="AV416" s="36"/>
      <c r="AW416" s="36"/>
      <c r="AX416" s="36"/>
      <c r="AY416" s="36"/>
      <c r="AZ416" s="36"/>
      <c r="BA416" s="36"/>
      <c r="BB416" s="36"/>
      <c r="BC416" s="36"/>
      <c r="BD416" s="36"/>
      <c r="BE416" s="36"/>
      <c r="BF416" s="36"/>
      <c r="BG416" s="36"/>
      <c r="BH416" s="36"/>
      <c r="BI416" s="36"/>
    </row>
    <row r="417" spans="25:61" x14ac:dyDescent="0.2">
      <c r="Y417" s="36"/>
      <c r="Z417" s="36"/>
      <c r="AA417" s="36"/>
      <c r="AB417" s="36"/>
      <c r="AC417" s="36"/>
      <c r="AD417" s="36"/>
      <c r="AE417" s="36"/>
      <c r="AF417" s="36"/>
      <c r="AG417" s="36"/>
      <c r="AH417" s="36"/>
      <c r="AI417" s="36"/>
      <c r="AJ417" s="36"/>
      <c r="AK417" s="36"/>
      <c r="AL417" s="36"/>
      <c r="AM417" s="36"/>
      <c r="AN417" s="36"/>
      <c r="AO417" s="36"/>
      <c r="AP417" s="36"/>
      <c r="AQ417" s="36"/>
      <c r="AR417" s="36"/>
      <c r="AS417" s="36"/>
      <c r="AT417" s="36"/>
      <c r="AU417" s="36"/>
      <c r="AV417" s="36"/>
      <c r="AW417" s="36"/>
      <c r="AX417" s="36"/>
      <c r="AY417" s="36"/>
      <c r="AZ417" s="36"/>
      <c r="BA417" s="36"/>
      <c r="BB417" s="36"/>
      <c r="BC417" s="36"/>
      <c r="BD417" s="36"/>
      <c r="BE417" s="36"/>
      <c r="BF417" s="36"/>
      <c r="BG417" s="36"/>
      <c r="BH417" s="36"/>
      <c r="BI417" s="36"/>
    </row>
    <row r="418" spans="25:61" x14ac:dyDescent="0.2">
      <c r="Y418" s="36"/>
      <c r="Z418" s="36"/>
      <c r="AA418" s="36"/>
      <c r="AB418" s="36"/>
      <c r="AC418" s="36"/>
      <c r="AD418" s="36"/>
      <c r="AE418" s="36"/>
      <c r="AF418" s="36"/>
      <c r="AG418" s="36"/>
      <c r="AH418" s="36"/>
      <c r="AI418" s="36"/>
      <c r="AJ418" s="36"/>
      <c r="AK418" s="36"/>
      <c r="AL418" s="36"/>
      <c r="AM418" s="36"/>
      <c r="AN418" s="36"/>
      <c r="AO418" s="36"/>
      <c r="AP418" s="36"/>
      <c r="AQ418" s="36"/>
      <c r="AR418" s="36"/>
      <c r="AS418" s="36"/>
      <c r="AT418" s="36"/>
      <c r="AU418" s="36"/>
      <c r="AV418" s="36"/>
      <c r="AW418" s="36"/>
      <c r="AX418" s="36"/>
      <c r="AY418" s="36"/>
      <c r="AZ418" s="36"/>
      <c r="BA418" s="36"/>
      <c r="BB418" s="36"/>
      <c r="BC418" s="36"/>
      <c r="BD418" s="36"/>
      <c r="BE418" s="36"/>
      <c r="BF418" s="36"/>
      <c r="BG418" s="36"/>
      <c r="BH418" s="36"/>
      <c r="BI418" s="36"/>
    </row>
    <row r="419" spans="25:61" x14ac:dyDescent="0.2">
      <c r="Y419" s="36"/>
      <c r="Z419" s="36"/>
      <c r="AA419" s="36"/>
      <c r="AB419" s="36"/>
      <c r="AC419" s="36"/>
      <c r="AD419" s="36"/>
      <c r="AE419" s="36"/>
      <c r="AF419" s="36"/>
      <c r="AG419" s="36"/>
      <c r="AH419" s="36"/>
      <c r="AI419" s="36"/>
      <c r="AJ419" s="36"/>
      <c r="AK419" s="36"/>
      <c r="AL419" s="36"/>
      <c r="AM419" s="36"/>
      <c r="AN419" s="36"/>
      <c r="AO419" s="36"/>
      <c r="AP419" s="36"/>
      <c r="AQ419" s="36"/>
      <c r="AR419" s="36"/>
      <c r="AS419" s="36"/>
      <c r="AT419" s="36"/>
      <c r="AU419" s="36"/>
      <c r="AV419" s="36"/>
      <c r="AW419" s="36"/>
      <c r="AX419" s="36"/>
      <c r="AY419" s="36"/>
      <c r="AZ419" s="36"/>
      <c r="BA419" s="36"/>
      <c r="BB419" s="36"/>
      <c r="BC419" s="36"/>
      <c r="BD419" s="36"/>
      <c r="BE419" s="36"/>
      <c r="BF419" s="36"/>
      <c r="BG419" s="36"/>
      <c r="BH419" s="36"/>
      <c r="BI419" s="36"/>
    </row>
    <row r="420" spans="25:61" x14ac:dyDescent="0.2">
      <c r="Y420" s="36"/>
      <c r="Z420" s="36"/>
      <c r="AA420" s="36"/>
      <c r="AB420" s="36"/>
      <c r="AC420" s="36"/>
      <c r="AD420" s="36"/>
      <c r="AE420" s="36"/>
      <c r="AF420" s="36"/>
      <c r="AG420" s="36"/>
      <c r="AH420" s="36"/>
      <c r="AI420" s="36"/>
      <c r="AJ420" s="36"/>
      <c r="AK420" s="36"/>
      <c r="AL420" s="36"/>
      <c r="AM420" s="36"/>
      <c r="AN420" s="36"/>
      <c r="AO420" s="36"/>
      <c r="AP420" s="36"/>
      <c r="AQ420" s="36"/>
      <c r="AR420" s="36"/>
      <c r="AS420" s="36"/>
      <c r="AT420" s="36"/>
      <c r="AU420" s="36"/>
      <c r="AV420" s="36"/>
      <c r="AW420" s="36"/>
      <c r="AX420" s="36"/>
      <c r="AY420" s="36"/>
      <c r="AZ420" s="36"/>
      <c r="BA420" s="36"/>
      <c r="BB420" s="36"/>
      <c r="BC420" s="36"/>
      <c r="BD420" s="36"/>
      <c r="BE420" s="36"/>
      <c r="BF420" s="36"/>
      <c r="BG420" s="36"/>
      <c r="BH420" s="36"/>
      <c r="BI420" s="36"/>
    </row>
    <row r="421" spans="25:61" x14ac:dyDescent="0.2">
      <c r="Y421" s="36"/>
      <c r="Z421" s="36"/>
      <c r="AA421" s="36"/>
      <c r="AB421" s="36"/>
      <c r="AC421" s="36"/>
      <c r="AD421" s="36"/>
      <c r="AE421" s="36"/>
      <c r="AF421" s="36"/>
      <c r="AG421" s="36"/>
      <c r="AH421" s="36"/>
      <c r="AI421" s="36"/>
      <c r="AJ421" s="36"/>
      <c r="AK421" s="36"/>
      <c r="AL421" s="36"/>
      <c r="AM421" s="36"/>
      <c r="AN421" s="36"/>
      <c r="AO421" s="36"/>
      <c r="AP421" s="36"/>
      <c r="AQ421" s="36"/>
      <c r="AR421" s="36"/>
      <c r="AS421" s="36"/>
      <c r="AT421" s="36"/>
      <c r="AU421" s="36"/>
      <c r="AV421" s="36"/>
      <c r="AW421" s="36"/>
      <c r="AX421" s="36"/>
      <c r="AY421" s="36"/>
      <c r="AZ421" s="36"/>
      <c r="BA421" s="36"/>
      <c r="BB421" s="36"/>
      <c r="BC421" s="36"/>
      <c r="BD421" s="36"/>
      <c r="BE421" s="36"/>
      <c r="BF421" s="36"/>
      <c r="BG421" s="36"/>
      <c r="BH421" s="36"/>
      <c r="BI421" s="36"/>
    </row>
    <row r="422" spans="25:61" x14ac:dyDescent="0.2">
      <c r="Y422" s="36"/>
      <c r="Z422" s="36"/>
      <c r="AA422" s="36"/>
      <c r="AB422" s="36"/>
      <c r="AC422" s="36"/>
      <c r="AD422" s="36"/>
      <c r="AE422" s="36"/>
      <c r="AF422" s="36"/>
      <c r="AG422" s="36"/>
      <c r="AH422" s="36"/>
      <c r="AI422" s="36"/>
      <c r="AJ422" s="36"/>
      <c r="AK422" s="36"/>
      <c r="AL422" s="36"/>
      <c r="AM422" s="36"/>
      <c r="AN422" s="36"/>
      <c r="AO422" s="36"/>
      <c r="AP422" s="36"/>
      <c r="AQ422" s="36"/>
      <c r="AR422" s="36"/>
      <c r="AS422" s="36"/>
      <c r="AT422" s="36"/>
      <c r="AU422" s="36"/>
      <c r="AV422" s="36"/>
      <c r="AW422" s="36"/>
      <c r="AX422" s="36"/>
      <c r="AY422" s="36"/>
      <c r="AZ422" s="36"/>
      <c r="BA422" s="36"/>
      <c r="BB422" s="36"/>
      <c r="BC422" s="36"/>
      <c r="BD422" s="36"/>
      <c r="BE422" s="36"/>
      <c r="BF422" s="36"/>
      <c r="BG422" s="36"/>
      <c r="BH422" s="36"/>
      <c r="BI422" s="36"/>
    </row>
    <row r="423" spans="25:61" x14ac:dyDescent="0.2">
      <c r="Y423" s="36"/>
      <c r="Z423" s="36"/>
      <c r="AA423" s="36"/>
      <c r="AB423" s="36"/>
      <c r="AC423" s="36"/>
      <c r="AD423" s="36"/>
      <c r="AE423" s="36"/>
      <c r="AF423" s="36"/>
      <c r="AG423" s="36"/>
      <c r="AH423" s="36"/>
      <c r="AI423" s="36"/>
      <c r="AJ423" s="36"/>
      <c r="AK423" s="36"/>
      <c r="AL423" s="36"/>
      <c r="AM423" s="36"/>
      <c r="AN423" s="36"/>
      <c r="AO423" s="36"/>
      <c r="AP423" s="36"/>
      <c r="AQ423" s="36"/>
      <c r="AR423" s="36"/>
      <c r="AS423" s="36"/>
      <c r="AT423" s="36"/>
      <c r="AU423" s="36"/>
      <c r="AV423" s="36"/>
      <c r="AW423" s="36"/>
      <c r="AX423" s="36"/>
      <c r="AY423" s="36"/>
      <c r="AZ423" s="36"/>
      <c r="BA423" s="36"/>
      <c r="BB423" s="36"/>
      <c r="BC423" s="36"/>
      <c r="BD423" s="36"/>
      <c r="BE423" s="36"/>
      <c r="BF423" s="36"/>
      <c r="BG423" s="36"/>
      <c r="BH423" s="36"/>
      <c r="BI423" s="36"/>
    </row>
    <row r="424" spans="25:61" x14ac:dyDescent="0.2">
      <c r="Y424" s="36"/>
      <c r="Z424" s="36"/>
      <c r="AA424" s="36"/>
      <c r="AB424" s="36"/>
      <c r="AC424" s="36"/>
      <c r="AD424" s="36"/>
      <c r="AE424" s="36"/>
      <c r="AF424" s="36"/>
      <c r="AG424" s="36"/>
      <c r="AH424" s="36"/>
      <c r="AI424" s="36"/>
      <c r="AJ424" s="36"/>
      <c r="AK424" s="36"/>
      <c r="AL424" s="36"/>
      <c r="AM424" s="36"/>
      <c r="AN424" s="36"/>
      <c r="AO424" s="36"/>
      <c r="AP424" s="36"/>
      <c r="AQ424" s="36"/>
      <c r="AR424" s="36"/>
      <c r="AS424" s="36"/>
      <c r="AT424" s="36"/>
      <c r="AU424" s="36"/>
      <c r="AV424" s="36"/>
      <c r="AW424" s="36"/>
      <c r="AX424" s="36"/>
      <c r="AY424" s="36"/>
      <c r="AZ424" s="36"/>
      <c r="BA424" s="36"/>
      <c r="BB424" s="36"/>
      <c r="BC424" s="36"/>
      <c r="BD424" s="36"/>
      <c r="BE424" s="36"/>
      <c r="BF424" s="36"/>
      <c r="BG424" s="36"/>
      <c r="BH424" s="36"/>
      <c r="BI424" s="36"/>
    </row>
    <row r="425" spans="25:61" x14ac:dyDescent="0.2">
      <c r="Y425" s="36"/>
      <c r="Z425" s="36"/>
      <c r="AA425" s="36"/>
      <c r="AB425" s="36"/>
      <c r="AC425" s="36"/>
      <c r="AD425" s="36"/>
      <c r="AE425" s="36"/>
      <c r="AF425" s="36"/>
      <c r="AG425" s="36"/>
      <c r="AH425" s="36"/>
      <c r="AI425" s="36"/>
      <c r="AJ425" s="36"/>
      <c r="AK425" s="36"/>
      <c r="AL425" s="36"/>
      <c r="AM425" s="36"/>
      <c r="AN425" s="36"/>
      <c r="AO425" s="36"/>
      <c r="AP425" s="36"/>
      <c r="AQ425" s="36"/>
      <c r="AR425" s="36"/>
      <c r="AS425" s="36"/>
      <c r="AT425" s="36"/>
      <c r="AU425" s="36"/>
      <c r="AV425" s="36"/>
      <c r="AW425" s="36"/>
      <c r="AX425" s="36"/>
      <c r="AY425" s="36"/>
      <c r="AZ425" s="36"/>
      <c r="BA425" s="36"/>
      <c r="BB425" s="36"/>
      <c r="BC425" s="36"/>
      <c r="BD425" s="36"/>
      <c r="BE425" s="36"/>
      <c r="BF425" s="36"/>
      <c r="BG425" s="36"/>
      <c r="BH425" s="36"/>
      <c r="BI425" s="36"/>
    </row>
    <row r="426" spans="25:61" x14ac:dyDescent="0.2">
      <c r="Y426" s="36"/>
      <c r="Z426" s="36"/>
      <c r="AA426" s="36"/>
      <c r="AB426" s="36"/>
      <c r="AC426" s="36"/>
      <c r="AD426" s="36"/>
      <c r="AE426" s="36"/>
      <c r="AF426" s="36"/>
      <c r="AG426" s="36"/>
      <c r="AH426" s="36"/>
      <c r="AI426" s="36"/>
      <c r="AJ426" s="36"/>
      <c r="AK426" s="36"/>
      <c r="AL426" s="36"/>
      <c r="AM426" s="36"/>
      <c r="AN426" s="36"/>
      <c r="AO426" s="36"/>
      <c r="AP426" s="36"/>
      <c r="AQ426" s="36"/>
      <c r="AR426" s="36"/>
      <c r="AS426" s="36"/>
      <c r="AT426" s="36"/>
      <c r="AU426" s="36"/>
      <c r="AV426" s="36"/>
      <c r="AW426" s="36"/>
      <c r="AX426" s="36"/>
      <c r="AY426" s="36"/>
      <c r="AZ426" s="36"/>
      <c r="BA426" s="36"/>
      <c r="BB426" s="36"/>
      <c r="BC426" s="36"/>
      <c r="BD426" s="36"/>
      <c r="BE426" s="36"/>
      <c r="BF426" s="36"/>
      <c r="BG426" s="36"/>
      <c r="BH426" s="36"/>
      <c r="BI426" s="36"/>
    </row>
    <row r="427" spans="25:61" x14ac:dyDescent="0.2">
      <c r="Y427" s="36"/>
      <c r="Z427" s="36"/>
      <c r="AA427" s="36"/>
      <c r="AB427" s="36"/>
      <c r="AC427" s="36"/>
      <c r="AD427" s="36"/>
      <c r="AE427" s="36"/>
      <c r="AF427" s="36"/>
      <c r="AG427" s="36"/>
      <c r="AH427" s="36"/>
      <c r="AI427" s="36"/>
      <c r="AJ427" s="36"/>
      <c r="AK427" s="36"/>
      <c r="AL427" s="36"/>
      <c r="AM427" s="36"/>
      <c r="AN427" s="36"/>
      <c r="AO427" s="36"/>
      <c r="AP427" s="36"/>
      <c r="AQ427" s="36"/>
      <c r="AR427" s="36"/>
      <c r="AS427" s="36"/>
      <c r="AT427" s="36"/>
      <c r="AU427" s="36"/>
      <c r="AV427" s="36"/>
      <c r="AW427" s="36"/>
      <c r="AX427" s="36"/>
      <c r="AY427" s="36"/>
      <c r="AZ427" s="36"/>
      <c r="BA427" s="36"/>
      <c r="BB427" s="36"/>
      <c r="BC427" s="36"/>
      <c r="BD427" s="36"/>
      <c r="BE427" s="36"/>
      <c r="BF427" s="36"/>
      <c r="BG427" s="36"/>
      <c r="BH427" s="36"/>
      <c r="BI427" s="36"/>
    </row>
    <row r="428" spans="25:61" x14ac:dyDescent="0.2">
      <c r="Y428" s="36"/>
      <c r="Z428" s="36"/>
      <c r="AA428" s="36"/>
      <c r="AB428" s="36"/>
      <c r="AC428" s="36"/>
      <c r="AD428" s="36"/>
      <c r="AE428" s="36"/>
      <c r="AF428" s="36"/>
      <c r="AG428" s="36"/>
      <c r="AH428" s="36"/>
      <c r="AI428" s="36"/>
      <c r="AJ428" s="36"/>
      <c r="AK428" s="36"/>
      <c r="AL428" s="36"/>
      <c r="AM428" s="36"/>
      <c r="AN428" s="36"/>
      <c r="AO428" s="36"/>
      <c r="AP428" s="36"/>
      <c r="AQ428" s="36"/>
      <c r="AR428" s="36"/>
      <c r="AS428" s="36"/>
      <c r="AT428" s="36"/>
      <c r="AU428" s="36"/>
      <c r="AV428" s="36"/>
      <c r="AW428" s="36"/>
      <c r="AX428" s="36"/>
      <c r="AY428" s="36"/>
      <c r="AZ428" s="36"/>
      <c r="BA428" s="36"/>
      <c r="BB428" s="36"/>
      <c r="BC428" s="36"/>
      <c r="BD428" s="36"/>
      <c r="BE428" s="36"/>
      <c r="BF428" s="36"/>
      <c r="BG428" s="36"/>
      <c r="BH428" s="36"/>
      <c r="BI428" s="36"/>
    </row>
    <row r="429" spans="25:61" x14ac:dyDescent="0.2">
      <c r="Y429" s="36"/>
      <c r="Z429" s="36"/>
      <c r="AA429" s="36"/>
      <c r="AB429" s="36"/>
      <c r="AC429" s="36"/>
      <c r="AD429" s="36"/>
      <c r="AE429" s="36"/>
      <c r="AF429" s="36"/>
      <c r="AG429" s="36"/>
      <c r="AH429" s="36"/>
      <c r="AI429" s="36"/>
      <c r="AJ429" s="36"/>
      <c r="AK429" s="36"/>
      <c r="AL429" s="36"/>
      <c r="AM429" s="36"/>
      <c r="AN429" s="36"/>
      <c r="AO429" s="36"/>
      <c r="AP429" s="36"/>
      <c r="AQ429" s="36"/>
      <c r="AR429" s="36"/>
      <c r="AS429" s="36"/>
      <c r="AT429" s="36"/>
      <c r="AU429" s="36"/>
      <c r="AV429" s="36"/>
      <c r="AW429" s="36"/>
      <c r="AX429" s="36"/>
      <c r="AY429" s="36"/>
      <c r="AZ429" s="36"/>
      <c r="BA429" s="36"/>
      <c r="BB429" s="36"/>
      <c r="BC429" s="36"/>
      <c r="BD429" s="36"/>
      <c r="BE429" s="36"/>
      <c r="BF429" s="36"/>
      <c r="BG429" s="36"/>
      <c r="BH429" s="36"/>
      <c r="BI429" s="36"/>
    </row>
    <row r="430" spans="25:61" x14ac:dyDescent="0.2">
      <c r="Y430" s="36"/>
      <c r="Z430" s="36"/>
      <c r="AA430" s="36"/>
      <c r="AB430" s="36"/>
      <c r="AC430" s="36"/>
      <c r="AD430" s="36"/>
      <c r="AE430" s="36"/>
      <c r="AF430" s="36"/>
      <c r="AG430" s="36"/>
      <c r="AH430" s="36"/>
      <c r="AI430" s="36"/>
      <c r="AJ430" s="36"/>
      <c r="AK430" s="36"/>
      <c r="AL430" s="36"/>
      <c r="AM430" s="36"/>
      <c r="AN430" s="36"/>
      <c r="AO430" s="36"/>
      <c r="AP430" s="36"/>
      <c r="AQ430" s="36"/>
      <c r="AR430" s="36"/>
      <c r="AS430" s="36"/>
      <c r="AT430" s="36"/>
      <c r="AU430" s="36"/>
      <c r="AV430" s="36"/>
      <c r="AW430" s="36"/>
      <c r="AX430" s="36"/>
      <c r="AY430" s="36"/>
      <c r="AZ430" s="36"/>
      <c r="BA430" s="36"/>
      <c r="BB430" s="36"/>
      <c r="BC430" s="36"/>
      <c r="BD430" s="36"/>
      <c r="BE430" s="36"/>
      <c r="BF430" s="36"/>
      <c r="BG430" s="36"/>
      <c r="BH430" s="36"/>
      <c r="BI430" s="36"/>
    </row>
    <row r="431" spans="25:61" x14ac:dyDescent="0.2">
      <c r="Y431" s="36"/>
      <c r="Z431" s="36"/>
      <c r="AA431" s="36"/>
      <c r="AB431" s="36"/>
      <c r="AC431" s="36"/>
      <c r="AD431" s="36"/>
      <c r="AE431" s="36"/>
      <c r="AF431" s="36"/>
      <c r="AG431" s="36"/>
      <c r="AH431" s="36"/>
      <c r="AI431" s="36"/>
      <c r="AJ431" s="36"/>
      <c r="AK431" s="36"/>
      <c r="AL431" s="36"/>
      <c r="AM431" s="36"/>
      <c r="AN431" s="36"/>
      <c r="AO431" s="36"/>
      <c r="AP431" s="36"/>
      <c r="AQ431" s="36"/>
      <c r="AR431" s="36"/>
      <c r="AS431" s="36"/>
      <c r="AT431" s="36"/>
      <c r="AU431" s="36"/>
      <c r="AV431" s="36"/>
      <c r="AW431" s="36"/>
      <c r="AX431" s="36"/>
      <c r="AY431" s="36"/>
      <c r="AZ431" s="36"/>
      <c r="BA431" s="36"/>
      <c r="BB431" s="36"/>
      <c r="BC431" s="36"/>
      <c r="BD431" s="36"/>
      <c r="BE431" s="36"/>
      <c r="BF431" s="36"/>
      <c r="BG431" s="36"/>
      <c r="BH431" s="36"/>
      <c r="BI431" s="36"/>
    </row>
    <row r="432" spans="25:61" x14ac:dyDescent="0.2">
      <c r="Y432" s="36"/>
      <c r="Z432" s="36"/>
      <c r="AA432" s="36"/>
      <c r="AB432" s="36"/>
      <c r="AC432" s="36"/>
      <c r="AD432" s="36"/>
      <c r="AE432" s="36"/>
      <c r="AF432" s="36"/>
      <c r="AG432" s="36"/>
      <c r="AH432" s="36"/>
      <c r="AI432" s="36"/>
      <c r="AJ432" s="36"/>
      <c r="AK432" s="36"/>
      <c r="AL432" s="36"/>
      <c r="AM432" s="36"/>
      <c r="AN432" s="36"/>
      <c r="AO432" s="36"/>
      <c r="AP432" s="36"/>
      <c r="AQ432" s="36"/>
      <c r="AR432" s="36"/>
      <c r="AS432" s="36"/>
      <c r="AT432" s="36"/>
      <c r="AU432" s="36"/>
      <c r="AV432" s="36"/>
      <c r="AW432" s="36"/>
      <c r="AX432" s="36"/>
      <c r="AY432" s="36"/>
      <c r="AZ432" s="36"/>
      <c r="BA432" s="36"/>
      <c r="BB432" s="36"/>
      <c r="BC432" s="36"/>
      <c r="BD432" s="36"/>
      <c r="BE432" s="36"/>
      <c r="BF432" s="36"/>
      <c r="BG432" s="36"/>
      <c r="BH432" s="36"/>
      <c r="BI432" s="36"/>
    </row>
    <row r="433" spans="25:61" x14ac:dyDescent="0.2">
      <c r="Y433" s="36"/>
      <c r="Z433" s="36"/>
      <c r="AA433" s="36"/>
      <c r="AB433" s="36"/>
      <c r="AC433" s="36"/>
      <c r="AD433" s="36"/>
      <c r="AE433" s="36"/>
      <c r="AF433" s="36"/>
      <c r="AG433" s="36"/>
      <c r="AH433" s="36"/>
      <c r="AI433" s="36"/>
      <c r="AJ433" s="36"/>
      <c r="AK433" s="36"/>
      <c r="AL433" s="36"/>
      <c r="AM433" s="36"/>
      <c r="AN433" s="36"/>
      <c r="AO433" s="36"/>
      <c r="AP433" s="36"/>
      <c r="AQ433" s="36"/>
      <c r="AR433" s="36"/>
      <c r="AS433" s="36"/>
      <c r="AT433" s="36"/>
      <c r="AU433" s="36"/>
      <c r="AV433" s="36"/>
      <c r="AW433" s="36"/>
      <c r="AX433" s="36"/>
      <c r="AY433" s="36"/>
      <c r="AZ433" s="36"/>
      <c r="BA433" s="36"/>
      <c r="BB433" s="36"/>
      <c r="BC433" s="36"/>
      <c r="BD433" s="36"/>
      <c r="BE433" s="36"/>
      <c r="BF433" s="36"/>
      <c r="BG433" s="36"/>
      <c r="BH433" s="36"/>
      <c r="BI433" s="36"/>
    </row>
    <row r="434" spans="25:61" x14ac:dyDescent="0.2">
      <c r="Y434" s="36"/>
      <c r="Z434" s="36"/>
      <c r="AA434" s="36"/>
      <c r="AB434" s="36"/>
      <c r="AC434" s="36"/>
      <c r="AD434" s="36"/>
      <c r="AE434" s="36"/>
      <c r="AF434" s="36"/>
      <c r="AG434" s="36"/>
      <c r="AH434" s="36"/>
      <c r="AI434" s="36"/>
      <c r="AJ434" s="36"/>
      <c r="AK434" s="36"/>
      <c r="AL434" s="36"/>
      <c r="AM434" s="36"/>
      <c r="AN434" s="36"/>
      <c r="AO434" s="36"/>
      <c r="AP434" s="36"/>
      <c r="AQ434" s="36"/>
      <c r="AR434" s="36"/>
      <c r="AS434" s="36"/>
      <c r="AT434" s="36"/>
      <c r="AU434" s="36"/>
      <c r="AV434" s="36"/>
      <c r="AW434" s="36"/>
      <c r="AX434" s="36"/>
      <c r="AY434" s="36"/>
      <c r="AZ434" s="36"/>
      <c r="BA434" s="36"/>
      <c r="BB434" s="36"/>
      <c r="BC434" s="36"/>
      <c r="BD434" s="36"/>
      <c r="BE434" s="36"/>
      <c r="BF434" s="36"/>
      <c r="BG434" s="36"/>
      <c r="BH434" s="36"/>
      <c r="BI434" s="36"/>
    </row>
    <row r="435" spans="25:61" x14ac:dyDescent="0.2">
      <c r="Y435" s="36"/>
      <c r="Z435" s="36"/>
      <c r="AA435" s="36"/>
      <c r="AB435" s="36"/>
      <c r="AC435" s="36"/>
      <c r="AD435" s="36"/>
      <c r="AE435" s="36"/>
      <c r="AF435" s="36"/>
      <c r="AG435" s="36"/>
      <c r="AH435" s="36"/>
      <c r="AI435" s="36"/>
      <c r="AJ435" s="36"/>
      <c r="AK435" s="36"/>
      <c r="AL435" s="36"/>
      <c r="AM435" s="36"/>
      <c r="AN435" s="36"/>
      <c r="AO435" s="36"/>
      <c r="AP435" s="36"/>
      <c r="AQ435" s="36"/>
      <c r="AR435" s="36"/>
      <c r="AS435" s="36"/>
      <c r="AT435" s="36"/>
      <c r="AU435" s="36"/>
      <c r="AV435" s="36"/>
      <c r="AW435" s="36"/>
      <c r="AX435" s="36"/>
      <c r="AY435" s="36"/>
      <c r="AZ435" s="36"/>
      <c r="BA435" s="36"/>
      <c r="BB435" s="36"/>
      <c r="BC435" s="36"/>
      <c r="BD435" s="36"/>
      <c r="BE435" s="36"/>
      <c r="BF435" s="36"/>
      <c r="BG435" s="36"/>
      <c r="BH435" s="36"/>
      <c r="BI435" s="36"/>
    </row>
    <row r="436" spans="25:61" x14ac:dyDescent="0.2">
      <c r="Y436" s="36"/>
      <c r="Z436" s="36"/>
      <c r="AA436" s="36"/>
      <c r="AB436" s="36"/>
      <c r="AC436" s="36"/>
      <c r="AD436" s="36"/>
      <c r="AE436" s="36"/>
      <c r="AF436" s="36"/>
      <c r="AG436" s="36"/>
      <c r="AH436" s="36"/>
      <c r="AI436" s="36"/>
      <c r="AJ436" s="36"/>
      <c r="AK436" s="36"/>
      <c r="AL436" s="36"/>
      <c r="AM436" s="36"/>
      <c r="AN436" s="36"/>
      <c r="AO436" s="36"/>
      <c r="AP436" s="36"/>
      <c r="AQ436" s="36"/>
      <c r="AR436" s="36"/>
      <c r="AS436" s="36"/>
      <c r="AT436" s="36"/>
      <c r="AU436" s="36"/>
      <c r="AV436" s="36"/>
      <c r="AW436" s="36"/>
      <c r="AX436" s="36"/>
      <c r="AY436" s="36"/>
      <c r="AZ436" s="36"/>
      <c r="BA436" s="36"/>
      <c r="BB436" s="36"/>
      <c r="BC436" s="36"/>
      <c r="BD436" s="36"/>
      <c r="BE436" s="36"/>
      <c r="BF436" s="36"/>
      <c r="BG436" s="36"/>
      <c r="BH436" s="36"/>
      <c r="BI436" s="36"/>
    </row>
    <row r="437" spans="25:61" x14ac:dyDescent="0.2">
      <c r="Y437" s="36"/>
      <c r="Z437" s="36"/>
      <c r="AA437" s="36"/>
      <c r="AB437" s="36"/>
      <c r="AC437" s="36"/>
      <c r="AD437" s="36"/>
      <c r="AE437" s="36"/>
      <c r="AF437" s="36"/>
      <c r="AG437" s="36"/>
      <c r="AH437" s="36"/>
      <c r="AI437" s="36"/>
      <c r="AJ437" s="36"/>
      <c r="AK437" s="36"/>
      <c r="AL437" s="36"/>
      <c r="AM437" s="36"/>
      <c r="AN437" s="36"/>
      <c r="AO437" s="36"/>
      <c r="AP437" s="36"/>
      <c r="AQ437" s="36"/>
      <c r="AR437" s="36"/>
      <c r="AS437" s="36"/>
      <c r="AT437" s="36"/>
      <c r="AU437" s="36"/>
      <c r="AV437" s="36"/>
      <c r="AW437" s="36"/>
      <c r="AX437" s="36"/>
      <c r="AY437" s="36"/>
      <c r="AZ437" s="36"/>
      <c r="BA437" s="36"/>
      <c r="BB437" s="36"/>
      <c r="BC437" s="36"/>
      <c r="BD437" s="36"/>
      <c r="BE437" s="36"/>
      <c r="BF437" s="36"/>
      <c r="BG437" s="36"/>
      <c r="BH437" s="36"/>
      <c r="BI437" s="36"/>
    </row>
    <row r="438" spans="25:61" x14ac:dyDescent="0.2">
      <c r="Y438" s="36"/>
      <c r="Z438" s="36"/>
      <c r="AA438" s="36"/>
      <c r="AB438" s="36"/>
      <c r="AC438" s="36"/>
      <c r="AD438" s="36"/>
      <c r="AE438" s="36"/>
      <c r="AF438" s="36"/>
      <c r="AG438" s="36"/>
      <c r="AH438" s="36"/>
      <c r="AI438" s="36"/>
      <c r="AJ438" s="36"/>
      <c r="AK438" s="36"/>
      <c r="AL438" s="36"/>
      <c r="AM438" s="36"/>
      <c r="AN438" s="36"/>
      <c r="AO438" s="36"/>
      <c r="AP438" s="36"/>
      <c r="AQ438" s="36"/>
      <c r="AR438" s="36"/>
      <c r="AS438" s="36"/>
      <c r="AT438" s="36"/>
      <c r="AU438" s="36"/>
      <c r="AV438" s="36"/>
      <c r="AW438" s="36"/>
      <c r="AX438" s="36"/>
      <c r="AY438" s="36"/>
      <c r="AZ438" s="36"/>
      <c r="BA438" s="36"/>
      <c r="BB438" s="36"/>
      <c r="BC438" s="36"/>
      <c r="BD438" s="36"/>
      <c r="BE438" s="36"/>
      <c r="BF438" s="36"/>
      <c r="BG438" s="36"/>
      <c r="BH438" s="36"/>
      <c r="BI438" s="36"/>
    </row>
    <row r="439" spans="25:61" x14ac:dyDescent="0.2">
      <c r="Y439" s="36"/>
      <c r="Z439" s="36"/>
      <c r="AA439" s="36"/>
      <c r="AB439" s="36"/>
      <c r="AC439" s="36"/>
      <c r="AD439" s="36"/>
      <c r="AE439" s="36"/>
      <c r="AF439" s="36"/>
      <c r="AG439" s="36"/>
      <c r="AH439" s="36"/>
      <c r="AI439" s="36"/>
      <c r="AJ439" s="36"/>
      <c r="AK439" s="36"/>
      <c r="AL439" s="36"/>
      <c r="AM439" s="36"/>
      <c r="AN439" s="36"/>
      <c r="AO439" s="36"/>
      <c r="AP439" s="36"/>
      <c r="AQ439" s="36"/>
      <c r="AR439" s="36"/>
      <c r="AS439" s="36"/>
      <c r="AT439" s="36"/>
      <c r="AU439" s="36"/>
      <c r="AV439" s="36"/>
      <c r="AW439" s="36"/>
      <c r="AX439" s="36"/>
      <c r="AY439" s="36"/>
      <c r="AZ439" s="36"/>
      <c r="BA439" s="36"/>
      <c r="BB439" s="36"/>
      <c r="BC439" s="36"/>
      <c r="BD439" s="36"/>
      <c r="BE439" s="36"/>
      <c r="BF439" s="36"/>
      <c r="BG439" s="36"/>
      <c r="BH439" s="36"/>
      <c r="BI439" s="36"/>
    </row>
    <row r="440" spans="25:61" x14ac:dyDescent="0.2">
      <c r="Y440" s="36"/>
      <c r="Z440" s="36"/>
      <c r="AA440" s="36"/>
      <c r="AB440" s="36"/>
      <c r="AC440" s="36"/>
      <c r="AD440" s="36"/>
      <c r="AE440" s="36"/>
      <c r="AF440" s="36"/>
      <c r="AG440" s="36"/>
      <c r="AH440" s="36"/>
      <c r="AI440" s="36"/>
      <c r="AJ440" s="36"/>
      <c r="AK440" s="36"/>
      <c r="AL440" s="36"/>
      <c r="AM440" s="36"/>
      <c r="AN440" s="36"/>
      <c r="AO440" s="36"/>
      <c r="AP440" s="36"/>
      <c r="AQ440" s="36"/>
      <c r="AR440" s="36"/>
      <c r="AS440" s="36"/>
      <c r="AT440" s="36"/>
      <c r="AU440" s="36"/>
      <c r="AV440" s="36"/>
      <c r="AW440" s="36"/>
      <c r="AX440" s="36"/>
      <c r="AY440" s="36"/>
      <c r="AZ440" s="36"/>
      <c r="BA440" s="36"/>
      <c r="BB440" s="36"/>
      <c r="BC440" s="36"/>
      <c r="BD440" s="36"/>
      <c r="BE440" s="36"/>
      <c r="BF440" s="36"/>
      <c r="BG440" s="36"/>
      <c r="BH440" s="36"/>
      <c r="BI440" s="36"/>
    </row>
    <row r="441" spans="25:61" x14ac:dyDescent="0.2">
      <c r="Y441" s="36"/>
      <c r="Z441" s="36"/>
      <c r="AA441" s="36"/>
      <c r="AB441" s="36"/>
      <c r="AC441" s="36"/>
      <c r="AD441" s="36"/>
      <c r="AE441" s="36"/>
      <c r="AF441" s="36"/>
      <c r="AG441" s="36"/>
      <c r="AH441" s="36"/>
      <c r="AI441" s="36"/>
      <c r="AJ441" s="36"/>
      <c r="AK441" s="36"/>
      <c r="AL441" s="36"/>
      <c r="AM441" s="36"/>
      <c r="AN441" s="36"/>
      <c r="AO441" s="36"/>
      <c r="AP441" s="36"/>
      <c r="AQ441" s="36"/>
      <c r="AR441" s="36"/>
      <c r="AS441" s="36"/>
      <c r="AT441" s="36"/>
      <c r="AU441" s="36"/>
      <c r="AV441" s="36"/>
      <c r="AW441" s="36"/>
      <c r="AX441" s="36"/>
      <c r="AY441" s="36"/>
      <c r="AZ441" s="36"/>
      <c r="BA441" s="36"/>
      <c r="BB441" s="36"/>
      <c r="BC441" s="36"/>
      <c r="BD441" s="36"/>
      <c r="BE441" s="36"/>
      <c r="BF441" s="36"/>
      <c r="BG441" s="36"/>
      <c r="BH441" s="36"/>
      <c r="BI441" s="36"/>
    </row>
    <row r="442" spans="25:61" x14ac:dyDescent="0.2">
      <c r="Y442" s="36"/>
      <c r="Z442" s="36"/>
      <c r="AA442" s="36"/>
      <c r="AB442" s="36"/>
      <c r="AC442" s="36"/>
      <c r="AD442" s="36"/>
      <c r="AE442" s="36"/>
      <c r="AF442" s="36"/>
      <c r="AG442" s="36"/>
      <c r="AH442" s="36"/>
      <c r="AI442" s="36"/>
      <c r="AJ442" s="36"/>
      <c r="AK442" s="36"/>
      <c r="AL442" s="36"/>
      <c r="AM442" s="36"/>
      <c r="AN442" s="36"/>
      <c r="AO442" s="36"/>
      <c r="AP442" s="36"/>
      <c r="AQ442" s="36"/>
      <c r="AR442" s="36"/>
      <c r="AS442" s="36"/>
      <c r="AT442" s="36"/>
      <c r="AU442" s="36"/>
      <c r="AV442" s="36"/>
      <c r="AW442" s="36"/>
      <c r="AX442" s="36"/>
      <c r="AY442" s="36"/>
      <c r="AZ442" s="36"/>
      <c r="BA442" s="36"/>
      <c r="BB442" s="36"/>
      <c r="BC442" s="36"/>
      <c r="BD442" s="36"/>
      <c r="BE442" s="36"/>
      <c r="BF442" s="36"/>
      <c r="BG442" s="36"/>
      <c r="BH442" s="36"/>
      <c r="BI442" s="36"/>
    </row>
    <row r="443" spans="25:61" x14ac:dyDescent="0.2">
      <c r="Y443" s="36"/>
      <c r="Z443" s="36"/>
      <c r="AA443" s="36"/>
      <c r="AB443" s="36"/>
      <c r="AC443" s="36"/>
      <c r="AD443" s="36"/>
      <c r="AE443" s="36"/>
      <c r="AF443" s="36"/>
      <c r="AG443" s="36"/>
      <c r="AH443" s="36"/>
      <c r="AI443" s="36"/>
      <c r="AJ443" s="36"/>
      <c r="AK443" s="36"/>
      <c r="AL443" s="36"/>
      <c r="AM443" s="36"/>
      <c r="AN443" s="36"/>
      <c r="AO443" s="36"/>
      <c r="AP443" s="36"/>
      <c r="AQ443" s="36"/>
      <c r="AR443" s="36"/>
      <c r="AS443" s="36"/>
      <c r="AT443" s="36"/>
      <c r="AU443" s="36"/>
      <c r="AV443" s="36"/>
      <c r="AW443" s="36"/>
      <c r="AX443" s="36"/>
      <c r="AY443" s="36"/>
      <c r="AZ443" s="36"/>
      <c r="BA443" s="36"/>
      <c r="BB443" s="36"/>
      <c r="BC443" s="36"/>
      <c r="BD443" s="36"/>
      <c r="BE443" s="36"/>
      <c r="BF443" s="36"/>
      <c r="BG443" s="36"/>
      <c r="BH443" s="36"/>
      <c r="BI443" s="36"/>
    </row>
    <row r="444" spans="25:61" x14ac:dyDescent="0.2">
      <c r="Y444" s="36"/>
      <c r="Z444" s="36"/>
      <c r="AA444" s="36"/>
      <c r="AB444" s="36"/>
      <c r="AC444" s="36"/>
      <c r="AD444" s="36"/>
      <c r="AE444" s="36"/>
      <c r="AF444" s="36"/>
      <c r="AG444" s="36"/>
      <c r="AH444" s="36"/>
      <c r="AI444" s="36"/>
      <c r="AJ444" s="36"/>
      <c r="AK444" s="36"/>
      <c r="AL444" s="36"/>
      <c r="AM444" s="36"/>
      <c r="AN444" s="36"/>
      <c r="AO444" s="36"/>
      <c r="AP444" s="36"/>
      <c r="AQ444" s="36"/>
      <c r="AR444" s="36"/>
      <c r="AS444" s="36"/>
      <c r="AT444" s="36"/>
      <c r="AU444" s="36"/>
      <c r="AV444" s="36"/>
      <c r="AW444" s="36"/>
      <c r="AX444" s="36"/>
      <c r="AY444" s="36"/>
      <c r="AZ444" s="36"/>
      <c r="BA444" s="36"/>
      <c r="BB444" s="36"/>
      <c r="BC444" s="36"/>
      <c r="BD444" s="36"/>
      <c r="BE444" s="36"/>
      <c r="BF444" s="36"/>
      <c r="BG444" s="36"/>
      <c r="BH444" s="36"/>
      <c r="BI444" s="36"/>
    </row>
    <row r="445" spans="25:61" x14ac:dyDescent="0.2">
      <c r="Y445" s="36"/>
      <c r="Z445" s="36"/>
      <c r="AA445" s="36"/>
      <c r="AB445" s="36"/>
      <c r="AC445" s="36"/>
      <c r="AD445" s="36"/>
      <c r="AE445" s="36"/>
      <c r="AF445" s="36"/>
      <c r="AG445" s="36"/>
      <c r="AH445" s="36"/>
      <c r="AI445" s="36"/>
      <c r="AJ445" s="36"/>
      <c r="AK445" s="36"/>
      <c r="AL445" s="36"/>
      <c r="AM445" s="36"/>
      <c r="AN445" s="36"/>
      <c r="AO445" s="36"/>
      <c r="AP445" s="36"/>
      <c r="AQ445" s="36"/>
      <c r="AR445" s="36"/>
      <c r="AS445" s="36"/>
      <c r="AT445" s="36"/>
      <c r="AU445" s="36"/>
      <c r="AV445" s="36"/>
      <c r="AW445" s="36"/>
      <c r="AX445" s="36"/>
      <c r="AY445" s="36"/>
      <c r="AZ445" s="36"/>
      <c r="BA445" s="36"/>
      <c r="BB445" s="36"/>
      <c r="BC445" s="36"/>
      <c r="BD445" s="36"/>
      <c r="BE445" s="36"/>
      <c r="BF445" s="36"/>
      <c r="BG445" s="36"/>
      <c r="BH445" s="36"/>
      <c r="BI445" s="36"/>
    </row>
    <row r="446" spans="25:61" x14ac:dyDescent="0.2">
      <c r="Y446" s="36"/>
      <c r="Z446" s="36"/>
      <c r="AA446" s="36"/>
      <c r="AB446" s="36"/>
      <c r="AC446" s="36"/>
      <c r="AD446" s="36"/>
      <c r="AE446" s="36"/>
      <c r="AF446" s="36"/>
      <c r="AG446" s="36"/>
      <c r="AH446" s="36"/>
      <c r="AI446" s="36"/>
      <c r="AJ446" s="36"/>
      <c r="AK446" s="36"/>
      <c r="AL446" s="36"/>
      <c r="AM446" s="36"/>
      <c r="AN446" s="36"/>
      <c r="AO446" s="36"/>
      <c r="AP446" s="36"/>
      <c r="AQ446" s="36"/>
      <c r="AR446" s="36"/>
      <c r="AS446" s="36"/>
      <c r="AT446" s="36"/>
      <c r="AU446" s="36"/>
      <c r="AV446" s="36"/>
      <c r="AW446" s="36"/>
      <c r="AX446" s="36"/>
      <c r="AY446" s="36"/>
      <c r="AZ446" s="36"/>
      <c r="BA446" s="36"/>
      <c r="BB446" s="36"/>
      <c r="BC446" s="36"/>
      <c r="BD446" s="36"/>
      <c r="BE446" s="36"/>
      <c r="BF446" s="36"/>
      <c r="BG446" s="36"/>
      <c r="BH446" s="36"/>
      <c r="BI446" s="36"/>
    </row>
    <row r="447" spans="25:61" x14ac:dyDescent="0.2">
      <c r="Y447" s="36"/>
      <c r="Z447" s="36"/>
      <c r="AA447" s="36"/>
      <c r="AB447" s="36"/>
      <c r="AC447" s="36"/>
      <c r="AD447" s="36"/>
      <c r="AE447" s="36"/>
      <c r="AF447" s="36"/>
      <c r="AG447" s="36"/>
      <c r="AH447" s="36"/>
      <c r="AI447" s="36"/>
      <c r="AJ447" s="36"/>
      <c r="AK447" s="36"/>
      <c r="AL447" s="36"/>
      <c r="AM447" s="36"/>
      <c r="AN447" s="36"/>
      <c r="AO447" s="36"/>
      <c r="AP447" s="36"/>
      <c r="AQ447" s="36"/>
      <c r="AR447" s="36"/>
      <c r="AS447" s="36"/>
      <c r="AT447" s="36"/>
      <c r="AU447" s="36"/>
      <c r="AV447" s="36"/>
      <c r="AW447" s="36"/>
      <c r="AX447" s="36"/>
      <c r="AY447" s="36"/>
      <c r="AZ447" s="36"/>
      <c r="BA447" s="36"/>
      <c r="BB447" s="36"/>
      <c r="BC447" s="36"/>
      <c r="BD447" s="36"/>
      <c r="BE447" s="36"/>
      <c r="BF447" s="36"/>
      <c r="BG447" s="36"/>
      <c r="BH447" s="36"/>
      <c r="BI447" s="36"/>
    </row>
    <row r="448" spans="25:61" x14ac:dyDescent="0.2">
      <c r="Y448" s="36"/>
      <c r="Z448" s="36"/>
      <c r="AA448" s="36"/>
      <c r="AB448" s="36"/>
      <c r="AC448" s="36"/>
      <c r="AD448" s="36"/>
      <c r="AE448" s="36"/>
      <c r="AF448" s="36"/>
      <c r="AG448" s="36"/>
      <c r="AH448" s="36"/>
      <c r="AI448" s="36"/>
      <c r="AJ448" s="36"/>
      <c r="AK448" s="36"/>
      <c r="AL448" s="36"/>
      <c r="AM448" s="36"/>
      <c r="AN448" s="36"/>
      <c r="AO448" s="36"/>
      <c r="AP448" s="36"/>
      <c r="AQ448" s="36"/>
      <c r="AR448" s="36"/>
      <c r="AS448" s="36"/>
      <c r="AT448" s="36"/>
      <c r="AU448" s="36"/>
      <c r="AV448" s="36"/>
      <c r="AW448" s="36"/>
      <c r="AX448" s="36"/>
      <c r="AY448" s="36"/>
      <c r="AZ448" s="36"/>
      <c r="BA448" s="36"/>
      <c r="BB448" s="36"/>
      <c r="BC448" s="36"/>
      <c r="BD448" s="36"/>
      <c r="BE448" s="36"/>
      <c r="BF448" s="36"/>
      <c r="BG448" s="36"/>
      <c r="BH448" s="36"/>
      <c r="BI448" s="36"/>
    </row>
    <row r="449" spans="25:61" x14ac:dyDescent="0.2">
      <c r="Y449" s="36"/>
      <c r="Z449" s="36"/>
      <c r="AA449" s="36"/>
      <c r="AB449" s="36"/>
      <c r="AC449" s="36"/>
      <c r="AD449" s="36"/>
      <c r="AE449" s="36"/>
      <c r="AF449" s="36"/>
      <c r="AG449" s="36"/>
      <c r="AH449" s="36"/>
      <c r="AI449" s="36"/>
      <c r="AJ449" s="36"/>
      <c r="AK449" s="36"/>
      <c r="AL449" s="36"/>
      <c r="AM449" s="36"/>
      <c r="AN449" s="36"/>
      <c r="AO449" s="36"/>
      <c r="AP449" s="36"/>
      <c r="AQ449" s="36"/>
      <c r="AR449" s="36"/>
      <c r="AS449" s="36"/>
      <c r="AT449" s="36"/>
      <c r="AU449" s="36"/>
      <c r="AV449" s="36"/>
      <c r="AW449" s="36"/>
      <c r="AX449" s="36"/>
      <c r="AY449" s="36"/>
      <c r="AZ449" s="36"/>
      <c r="BA449" s="36"/>
      <c r="BB449" s="36"/>
      <c r="BC449" s="36"/>
      <c r="BD449" s="36"/>
      <c r="BE449" s="36"/>
      <c r="BF449" s="36"/>
      <c r="BG449" s="36"/>
      <c r="BH449" s="36"/>
      <c r="BI449" s="36"/>
    </row>
    <row r="450" spans="25:61" x14ac:dyDescent="0.2">
      <c r="Y450" s="36"/>
      <c r="Z450" s="36"/>
      <c r="AA450" s="36"/>
      <c r="AB450" s="36"/>
      <c r="AC450" s="36"/>
      <c r="AD450" s="36"/>
      <c r="AE450" s="36"/>
      <c r="AF450" s="36"/>
      <c r="AG450" s="36"/>
      <c r="AH450" s="36"/>
      <c r="AI450" s="36"/>
      <c r="AJ450" s="36"/>
      <c r="AK450" s="36"/>
      <c r="AL450" s="36"/>
      <c r="AM450" s="36"/>
      <c r="AN450" s="36"/>
      <c r="AO450" s="36"/>
      <c r="AP450" s="36"/>
      <c r="AQ450" s="36"/>
      <c r="AR450" s="36"/>
      <c r="AS450" s="36"/>
      <c r="AT450" s="36"/>
      <c r="AU450" s="36"/>
      <c r="AV450" s="36"/>
      <c r="AW450" s="36"/>
      <c r="AX450" s="36"/>
      <c r="AY450" s="36"/>
      <c r="AZ450" s="36"/>
      <c r="BA450" s="36"/>
      <c r="BB450" s="36"/>
      <c r="BC450" s="36"/>
      <c r="BD450" s="36"/>
      <c r="BE450" s="36"/>
      <c r="BF450" s="36"/>
      <c r="BG450" s="36"/>
      <c r="BH450" s="36"/>
      <c r="BI450" s="36"/>
    </row>
    <row r="451" spans="25:61" x14ac:dyDescent="0.2">
      <c r="Y451" s="36"/>
      <c r="Z451" s="36"/>
      <c r="AA451" s="36"/>
      <c r="AB451" s="36"/>
      <c r="AC451" s="36"/>
      <c r="AD451" s="36"/>
      <c r="AE451" s="36"/>
      <c r="AF451" s="36"/>
      <c r="AG451" s="36"/>
      <c r="AH451" s="36"/>
      <c r="AI451" s="36"/>
      <c r="AJ451" s="36"/>
      <c r="AK451" s="36"/>
      <c r="AL451" s="36"/>
      <c r="AM451" s="36"/>
      <c r="AN451" s="36"/>
      <c r="AO451" s="36"/>
      <c r="AP451" s="36"/>
      <c r="AQ451" s="36"/>
      <c r="AR451" s="36"/>
      <c r="AS451" s="36"/>
      <c r="AT451" s="36"/>
      <c r="AU451" s="36"/>
      <c r="AV451" s="36"/>
      <c r="AW451" s="36"/>
      <c r="AX451" s="36"/>
      <c r="AY451" s="36"/>
      <c r="AZ451" s="36"/>
      <c r="BA451" s="36"/>
      <c r="BB451" s="36"/>
      <c r="BC451" s="36"/>
      <c r="BD451" s="36"/>
      <c r="BE451" s="36"/>
      <c r="BF451" s="36"/>
      <c r="BG451" s="36"/>
      <c r="BH451" s="36"/>
      <c r="BI451" s="36"/>
    </row>
    <row r="452" spans="25:61" x14ac:dyDescent="0.2">
      <c r="Y452" s="36"/>
      <c r="Z452" s="36"/>
      <c r="AA452" s="36"/>
      <c r="AB452" s="36"/>
      <c r="AC452" s="36"/>
      <c r="AD452" s="36"/>
      <c r="AE452" s="36"/>
      <c r="AF452" s="36"/>
      <c r="AG452" s="36"/>
      <c r="AH452" s="36"/>
      <c r="AI452" s="36"/>
      <c r="AJ452" s="36"/>
      <c r="AK452" s="36"/>
      <c r="AL452" s="36"/>
      <c r="AM452" s="36"/>
      <c r="AN452" s="36"/>
      <c r="AO452" s="36"/>
      <c r="AP452" s="36"/>
      <c r="AQ452" s="36"/>
      <c r="AR452" s="36"/>
      <c r="AS452" s="36"/>
      <c r="AT452" s="36"/>
      <c r="AU452" s="36"/>
      <c r="AV452" s="36"/>
      <c r="AW452" s="36"/>
      <c r="AX452" s="36"/>
      <c r="AY452" s="36"/>
      <c r="AZ452" s="36"/>
      <c r="BA452" s="36"/>
      <c r="BB452" s="36"/>
      <c r="BC452" s="36"/>
      <c r="BD452" s="36"/>
      <c r="BE452" s="36"/>
      <c r="BF452" s="36"/>
      <c r="BG452" s="36"/>
      <c r="BH452" s="36"/>
      <c r="BI452" s="36"/>
    </row>
    <row r="453" spans="25:61" x14ac:dyDescent="0.2">
      <c r="Y453" s="36"/>
      <c r="Z453" s="36"/>
      <c r="AA453" s="36"/>
      <c r="AB453" s="36"/>
      <c r="AC453" s="36"/>
      <c r="AD453" s="36"/>
      <c r="AE453" s="36"/>
      <c r="AF453" s="36"/>
      <c r="AG453" s="36"/>
      <c r="AH453" s="36"/>
      <c r="AI453" s="36"/>
      <c r="AJ453" s="36"/>
      <c r="AK453" s="36"/>
      <c r="AL453" s="36"/>
      <c r="AM453" s="36"/>
      <c r="AN453" s="36"/>
      <c r="AO453" s="36"/>
      <c r="AP453" s="36"/>
      <c r="AQ453" s="36"/>
      <c r="AR453" s="36"/>
      <c r="AS453" s="36"/>
      <c r="AT453" s="36"/>
      <c r="AU453" s="36"/>
      <c r="AV453" s="36"/>
      <c r="AW453" s="36"/>
      <c r="AX453" s="36"/>
      <c r="AY453" s="36"/>
      <c r="AZ453" s="36"/>
      <c r="BA453" s="36"/>
      <c r="BB453" s="36"/>
      <c r="BC453" s="36"/>
      <c r="BD453" s="36"/>
      <c r="BE453" s="36"/>
      <c r="BF453" s="36"/>
      <c r="BG453" s="36"/>
      <c r="BH453" s="36"/>
      <c r="BI453" s="36"/>
    </row>
    <row r="454" spans="25:61" x14ac:dyDescent="0.2">
      <c r="Y454" s="36"/>
      <c r="Z454" s="36"/>
      <c r="AA454" s="36"/>
      <c r="AB454" s="36"/>
      <c r="AC454" s="36"/>
      <c r="AD454" s="36"/>
      <c r="AE454" s="36"/>
      <c r="AF454" s="36"/>
      <c r="AG454" s="36"/>
      <c r="AH454" s="36"/>
      <c r="AI454" s="36"/>
      <c r="AJ454" s="36"/>
      <c r="AK454" s="36"/>
      <c r="AL454" s="36"/>
      <c r="AM454" s="36"/>
      <c r="AN454" s="36"/>
      <c r="AO454" s="36"/>
      <c r="AP454" s="36"/>
      <c r="AQ454" s="36"/>
      <c r="AR454" s="36"/>
      <c r="AS454" s="36"/>
      <c r="AT454" s="36"/>
      <c r="AU454" s="36"/>
      <c r="AV454" s="36"/>
      <c r="AW454" s="36"/>
      <c r="AX454" s="36"/>
      <c r="AY454" s="36"/>
      <c r="AZ454" s="36"/>
      <c r="BA454" s="36"/>
      <c r="BB454" s="36"/>
      <c r="BC454" s="36"/>
      <c r="BD454" s="36"/>
      <c r="BE454" s="36"/>
      <c r="BF454" s="36"/>
      <c r="BG454" s="36"/>
      <c r="BH454" s="36"/>
      <c r="BI454" s="36"/>
    </row>
    <row r="455" spans="25:61" x14ac:dyDescent="0.2">
      <c r="Y455" s="36"/>
      <c r="Z455" s="36"/>
      <c r="AA455" s="36"/>
      <c r="AB455" s="36"/>
      <c r="AC455" s="36"/>
      <c r="AD455" s="36"/>
      <c r="AE455" s="36"/>
      <c r="AF455" s="36"/>
      <c r="AG455" s="36"/>
      <c r="AH455" s="36"/>
      <c r="AI455" s="36"/>
      <c r="AJ455" s="36"/>
      <c r="AK455" s="36"/>
      <c r="AL455" s="36"/>
      <c r="AM455" s="36"/>
      <c r="AN455" s="36"/>
      <c r="AO455" s="36"/>
      <c r="AP455" s="36"/>
      <c r="AQ455" s="36"/>
      <c r="AR455" s="36"/>
      <c r="AS455" s="36"/>
      <c r="AT455" s="36"/>
      <c r="AU455" s="36"/>
      <c r="AV455" s="36"/>
      <c r="AW455" s="36"/>
      <c r="AX455" s="36"/>
      <c r="AY455" s="36"/>
      <c r="AZ455" s="36"/>
      <c r="BA455" s="36"/>
      <c r="BB455" s="36"/>
      <c r="BC455" s="36"/>
      <c r="BD455" s="36"/>
      <c r="BE455" s="36"/>
      <c r="BF455" s="36"/>
      <c r="BG455" s="36"/>
      <c r="BH455" s="36"/>
      <c r="BI455" s="36"/>
    </row>
    <row r="456" spans="25:61" x14ac:dyDescent="0.2">
      <c r="Y456" s="36"/>
      <c r="Z456" s="36"/>
      <c r="AA456" s="36"/>
      <c r="AB456" s="36"/>
      <c r="AC456" s="36"/>
      <c r="AD456" s="36"/>
      <c r="AE456" s="36"/>
      <c r="AF456" s="36"/>
      <c r="AG456" s="36"/>
      <c r="AH456" s="36"/>
      <c r="AI456" s="36"/>
      <c r="AJ456" s="36"/>
      <c r="AK456" s="36"/>
      <c r="AL456" s="36"/>
      <c r="AM456" s="36"/>
      <c r="AN456" s="36"/>
      <c r="AO456" s="36"/>
      <c r="AP456" s="36"/>
      <c r="AQ456" s="36"/>
      <c r="AR456" s="36"/>
      <c r="AS456" s="36"/>
      <c r="AT456" s="36"/>
      <c r="AU456" s="36"/>
      <c r="AV456" s="36"/>
      <c r="AW456" s="36"/>
      <c r="AX456" s="36"/>
      <c r="AY456" s="36"/>
      <c r="AZ456" s="36"/>
      <c r="BA456" s="36"/>
      <c r="BB456" s="36"/>
      <c r="BC456" s="36"/>
      <c r="BD456" s="36"/>
      <c r="BE456" s="36"/>
      <c r="BF456" s="36"/>
      <c r="BG456" s="36"/>
      <c r="BH456" s="36"/>
      <c r="BI456" s="36"/>
    </row>
    <row r="457" spans="25:61" x14ac:dyDescent="0.2">
      <c r="Y457" s="36"/>
      <c r="Z457" s="36"/>
      <c r="AA457" s="36"/>
      <c r="AB457" s="36"/>
      <c r="AC457" s="36"/>
      <c r="AD457" s="36"/>
      <c r="AE457" s="36"/>
      <c r="AF457" s="36"/>
      <c r="AG457" s="36"/>
      <c r="AH457" s="36"/>
      <c r="AI457" s="36"/>
      <c r="AJ457" s="36"/>
      <c r="AK457" s="36"/>
      <c r="AL457" s="36"/>
      <c r="AM457" s="36"/>
      <c r="AN457" s="36"/>
      <c r="AO457" s="36"/>
      <c r="AP457" s="36"/>
      <c r="AQ457" s="36"/>
      <c r="AR457" s="36"/>
      <c r="AS457" s="36"/>
      <c r="AT457" s="36"/>
      <c r="AU457" s="36"/>
      <c r="AV457" s="36"/>
      <c r="AW457" s="36"/>
      <c r="AX457" s="36"/>
      <c r="AY457" s="36"/>
      <c r="AZ457" s="36"/>
      <c r="BA457" s="36"/>
      <c r="BB457" s="36"/>
      <c r="BC457" s="36"/>
      <c r="BD457" s="36"/>
      <c r="BE457" s="36"/>
      <c r="BF457" s="36"/>
      <c r="BG457" s="36"/>
      <c r="BH457" s="36"/>
      <c r="BI457" s="36"/>
    </row>
    <row r="458" spans="25:61" x14ac:dyDescent="0.2">
      <c r="Y458" s="36"/>
      <c r="Z458" s="36"/>
      <c r="AA458" s="36"/>
      <c r="AB458" s="36"/>
      <c r="AC458" s="36"/>
      <c r="AD458" s="36"/>
      <c r="AE458" s="36"/>
      <c r="AF458" s="36"/>
      <c r="AG458" s="36"/>
      <c r="AH458" s="36"/>
      <c r="AI458" s="36"/>
      <c r="AJ458" s="36"/>
      <c r="AK458" s="36"/>
      <c r="AL458" s="36"/>
      <c r="AM458" s="36"/>
      <c r="AN458" s="36"/>
      <c r="AO458" s="36"/>
      <c r="AP458" s="36"/>
      <c r="AQ458" s="36"/>
      <c r="AR458" s="36"/>
      <c r="AS458" s="36"/>
      <c r="AT458" s="36"/>
      <c r="AU458" s="36"/>
      <c r="AV458" s="36"/>
      <c r="AW458" s="36"/>
      <c r="AX458" s="36"/>
      <c r="AY458" s="36"/>
      <c r="AZ458" s="36"/>
      <c r="BA458" s="36"/>
      <c r="BB458" s="36"/>
      <c r="BC458" s="36"/>
      <c r="BD458" s="36"/>
      <c r="BE458" s="36"/>
      <c r="BF458" s="36"/>
      <c r="BG458" s="36"/>
      <c r="BH458" s="36"/>
      <c r="BI458" s="36"/>
    </row>
    <row r="459" spans="25:61" x14ac:dyDescent="0.2">
      <c r="Y459" s="36"/>
      <c r="Z459" s="36"/>
      <c r="AA459" s="36"/>
      <c r="AB459" s="36"/>
      <c r="AC459" s="36"/>
      <c r="AD459" s="36"/>
      <c r="AE459" s="36"/>
      <c r="AF459" s="36"/>
      <c r="AG459" s="36"/>
      <c r="AH459" s="36"/>
      <c r="AI459" s="36"/>
      <c r="AJ459" s="36"/>
      <c r="AK459" s="36"/>
      <c r="AL459" s="36"/>
      <c r="AM459" s="36"/>
      <c r="AN459" s="36"/>
      <c r="AO459" s="36"/>
      <c r="AP459" s="36"/>
      <c r="AQ459" s="36"/>
      <c r="AR459" s="36"/>
      <c r="AS459" s="36"/>
      <c r="AT459" s="36"/>
      <c r="AU459" s="36"/>
      <c r="AV459" s="36"/>
      <c r="AW459" s="36"/>
      <c r="AX459" s="36"/>
      <c r="AY459" s="36"/>
      <c r="AZ459" s="36"/>
      <c r="BA459" s="36"/>
      <c r="BB459" s="36"/>
      <c r="BC459" s="36"/>
      <c r="BD459" s="36"/>
      <c r="BE459" s="36"/>
      <c r="BF459" s="36"/>
      <c r="BG459" s="36"/>
      <c r="BH459" s="36"/>
      <c r="BI459" s="36"/>
    </row>
    <row r="460" spans="25:61" x14ac:dyDescent="0.2">
      <c r="Y460" s="36"/>
      <c r="Z460" s="36"/>
      <c r="AA460" s="36"/>
      <c r="AB460" s="36"/>
      <c r="AC460" s="36"/>
      <c r="AD460" s="36"/>
      <c r="AE460" s="36"/>
      <c r="AF460" s="36"/>
      <c r="AG460" s="36"/>
      <c r="AH460" s="36"/>
      <c r="AI460" s="36"/>
      <c r="AJ460" s="36"/>
      <c r="AK460" s="36"/>
      <c r="AL460" s="36"/>
      <c r="AM460" s="36"/>
      <c r="AN460" s="36"/>
      <c r="AO460" s="36"/>
      <c r="AP460" s="36"/>
      <c r="AQ460" s="36"/>
      <c r="AR460" s="36"/>
      <c r="AS460" s="36"/>
      <c r="AT460" s="36"/>
      <c r="AU460" s="36"/>
      <c r="AV460" s="36"/>
      <c r="AW460" s="36"/>
      <c r="AX460" s="36"/>
      <c r="AY460" s="36"/>
      <c r="AZ460" s="36"/>
      <c r="BA460" s="36"/>
      <c r="BB460" s="36"/>
      <c r="BC460" s="36"/>
      <c r="BD460" s="36"/>
      <c r="BE460" s="36"/>
      <c r="BF460" s="36"/>
      <c r="BG460" s="36"/>
      <c r="BH460" s="36"/>
      <c r="BI460" s="36"/>
    </row>
    <row r="461" spans="25:61" x14ac:dyDescent="0.2">
      <c r="Y461" s="36"/>
      <c r="Z461" s="36"/>
      <c r="AA461" s="36"/>
      <c r="AB461" s="36"/>
      <c r="AC461" s="36"/>
      <c r="AD461" s="36"/>
      <c r="AE461" s="36"/>
      <c r="AF461" s="36"/>
      <c r="AG461" s="36"/>
      <c r="AH461" s="36"/>
      <c r="AI461" s="36"/>
      <c r="AJ461" s="36"/>
      <c r="AK461" s="36"/>
      <c r="AL461" s="36"/>
      <c r="AM461" s="36"/>
      <c r="AN461" s="36"/>
      <c r="AO461" s="36"/>
      <c r="AP461" s="36"/>
      <c r="AQ461" s="36"/>
      <c r="AR461" s="36"/>
      <c r="AS461" s="36"/>
      <c r="AT461" s="36"/>
      <c r="AU461" s="36"/>
      <c r="AV461" s="36"/>
      <c r="AW461" s="36"/>
      <c r="AX461" s="36"/>
      <c r="AY461" s="36"/>
      <c r="AZ461" s="36"/>
      <c r="BA461" s="36"/>
      <c r="BB461" s="36"/>
      <c r="BC461" s="36"/>
      <c r="BD461" s="36"/>
      <c r="BE461" s="36"/>
      <c r="BF461" s="36"/>
      <c r="BG461" s="36"/>
      <c r="BH461" s="36"/>
      <c r="BI461" s="36"/>
    </row>
    <row r="462" spans="25:61" x14ac:dyDescent="0.2">
      <c r="Y462" s="36"/>
      <c r="Z462" s="36"/>
      <c r="AA462" s="36"/>
      <c r="AB462" s="36"/>
      <c r="AC462" s="36"/>
      <c r="AD462" s="36"/>
      <c r="AE462" s="36"/>
      <c r="AF462" s="36"/>
      <c r="AG462" s="36"/>
      <c r="AH462" s="36"/>
      <c r="AI462" s="36"/>
      <c r="AJ462" s="36"/>
      <c r="AK462" s="36"/>
      <c r="AL462" s="36"/>
      <c r="AM462" s="36"/>
      <c r="AN462" s="36"/>
      <c r="AO462" s="36"/>
      <c r="AP462" s="36"/>
      <c r="AQ462" s="36"/>
      <c r="AR462" s="36"/>
      <c r="AS462" s="36"/>
      <c r="AT462" s="36"/>
      <c r="AU462" s="36"/>
      <c r="AV462" s="36"/>
      <c r="AW462" s="36"/>
      <c r="AX462" s="36"/>
      <c r="AY462" s="36"/>
      <c r="AZ462" s="36"/>
      <c r="BA462" s="36"/>
      <c r="BB462" s="36"/>
      <c r="BC462" s="36"/>
      <c r="BD462" s="36"/>
      <c r="BE462" s="36"/>
      <c r="BF462" s="36"/>
      <c r="BG462" s="36"/>
      <c r="BH462" s="36"/>
      <c r="BI462" s="36"/>
    </row>
    <row r="463" spans="25:61" x14ac:dyDescent="0.2">
      <c r="Y463" s="36"/>
      <c r="Z463" s="36"/>
      <c r="AA463" s="36"/>
      <c r="AB463" s="36"/>
      <c r="AC463" s="36"/>
      <c r="AD463" s="36"/>
      <c r="AE463" s="36"/>
      <c r="AF463" s="36"/>
      <c r="AG463" s="36"/>
      <c r="AH463" s="36"/>
      <c r="AI463" s="36"/>
      <c r="AJ463" s="36"/>
      <c r="AK463" s="36"/>
      <c r="AL463" s="36"/>
      <c r="AM463" s="36"/>
      <c r="AN463" s="36"/>
      <c r="AO463" s="36"/>
      <c r="AP463" s="36"/>
      <c r="AQ463" s="36"/>
      <c r="AR463" s="36"/>
      <c r="AS463" s="36"/>
      <c r="AT463" s="36"/>
      <c r="AU463" s="36"/>
      <c r="AV463" s="36"/>
      <c r="AW463" s="36"/>
      <c r="AX463" s="36"/>
      <c r="AY463" s="36"/>
      <c r="AZ463" s="36"/>
      <c r="BA463" s="36"/>
      <c r="BB463" s="36"/>
      <c r="BC463" s="36"/>
      <c r="BD463" s="36"/>
      <c r="BE463" s="36"/>
      <c r="BF463" s="36"/>
      <c r="BG463" s="36"/>
      <c r="BH463" s="36"/>
      <c r="BI463" s="36"/>
    </row>
    <row r="464" spans="25:61" x14ac:dyDescent="0.2">
      <c r="Y464" s="36"/>
      <c r="Z464" s="36"/>
      <c r="AA464" s="36"/>
      <c r="AB464" s="36"/>
      <c r="AC464" s="36"/>
      <c r="AD464" s="36"/>
      <c r="AE464" s="36"/>
      <c r="AF464" s="36"/>
      <c r="AG464" s="36"/>
      <c r="AH464" s="36"/>
      <c r="AI464" s="36"/>
      <c r="AJ464" s="36"/>
      <c r="AK464" s="36"/>
      <c r="AL464" s="36"/>
      <c r="AM464" s="36"/>
      <c r="AN464" s="36"/>
      <c r="AO464" s="36"/>
      <c r="AP464" s="36"/>
      <c r="AQ464" s="36"/>
      <c r="AR464" s="36"/>
      <c r="AS464" s="36"/>
      <c r="AT464" s="36"/>
      <c r="AU464" s="36"/>
      <c r="AV464" s="36"/>
      <c r="AW464" s="36"/>
      <c r="AX464" s="36"/>
      <c r="AY464" s="36"/>
      <c r="AZ464" s="36"/>
      <c r="BA464" s="36"/>
      <c r="BB464" s="36"/>
      <c r="BC464" s="36"/>
      <c r="BD464" s="36"/>
      <c r="BE464" s="36"/>
      <c r="BF464" s="36"/>
      <c r="BG464" s="36"/>
      <c r="BH464" s="36"/>
      <c r="BI464" s="36"/>
    </row>
    <row r="465" spans="25:61" x14ac:dyDescent="0.2">
      <c r="Y465" s="36"/>
      <c r="Z465" s="36"/>
      <c r="AA465" s="36"/>
      <c r="AB465" s="36"/>
      <c r="AC465" s="36"/>
      <c r="AD465" s="36"/>
      <c r="AE465" s="36"/>
      <c r="AF465" s="36"/>
      <c r="AG465" s="36"/>
      <c r="AH465" s="36"/>
      <c r="AI465" s="36"/>
      <c r="AJ465" s="36"/>
      <c r="AK465" s="36"/>
      <c r="AL465" s="36"/>
      <c r="AM465" s="36"/>
      <c r="AN465" s="36"/>
      <c r="AO465" s="36"/>
      <c r="AP465" s="36"/>
      <c r="AQ465" s="36"/>
      <c r="AR465" s="36"/>
      <c r="AS465" s="36"/>
      <c r="AT465" s="36"/>
      <c r="AU465" s="36"/>
      <c r="AV465" s="36"/>
      <c r="AW465" s="36"/>
      <c r="AX465" s="36"/>
      <c r="AY465" s="36"/>
      <c r="AZ465" s="36"/>
      <c r="BA465" s="36"/>
      <c r="BB465" s="36"/>
      <c r="BC465" s="36"/>
      <c r="BD465" s="36"/>
      <c r="BE465" s="36"/>
      <c r="BF465" s="36"/>
      <c r="BG465" s="36"/>
      <c r="BH465" s="36"/>
      <c r="BI465" s="36"/>
    </row>
    <row r="466" spans="25:61" x14ac:dyDescent="0.2">
      <c r="Y466" s="36"/>
      <c r="Z466" s="36"/>
      <c r="AA466" s="36"/>
      <c r="AB466" s="36"/>
      <c r="AC466" s="36"/>
      <c r="AD466" s="36"/>
      <c r="AE466" s="36"/>
      <c r="AF466" s="36"/>
      <c r="AG466" s="36"/>
      <c r="AH466" s="36"/>
      <c r="AI466" s="36"/>
      <c r="AJ466" s="36"/>
      <c r="AK466" s="36"/>
      <c r="AL466" s="36"/>
      <c r="AM466" s="36"/>
      <c r="AN466" s="36"/>
      <c r="AO466" s="36"/>
      <c r="AP466" s="36"/>
      <c r="AQ466" s="36"/>
      <c r="AR466" s="36"/>
      <c r="AS466" s="36"/>
      <c r="AT466" s="36"/>
      <c r="AU466" s="36"/>
      <c r="AV466" s="36"/>
      <c r="AW466" s="36"/>
      <c r="AX466" s="36"/>
      <c r="AY466" s="36"/>
      <c r="AZ466" s="36"/>
      <c r="BA466" s="36"/>
      <c r="BB466" s="36"/>
      <c r="BC466" s="36"/>
      <c r="BD466" s="36"/>
      <c r="BE466" s="36"/>
      <c r="BF466" s="36"/>
      <c r="BG466" s="36"/>
      <c r="BH466" s="36"/>
      <c r="BI466" s="36"/>
    </row>
    <row r="467" spans="25:61" x14ac:dyDescent="0.2">
      <c r="Y467" s="36"/>
      <c r="Z467" s="36"/>
      <c r="AA467" s="36"/>
      <c r="AB467" s="36"/>
      <c r="AC467" s="36"/>
      <c r="AD467" s="36"/>
      <c r="AE467" s="36"/>
      <c r="AF467" s="36"/>
      <c r="AG467" s="36"/>
      <c r="AH467" s="36"/>
      <c r="AI467" s="36"/>
      <c r="AJ467" s="36"/>
      <c r="AK467" s="36"/>
      <c r="AL467" s="36"/>
      <c r="AM467" s="36"/>
      <c r="AN467" s="36"/>
      <c r="AO467" s="36"/>
      <c r="AP467" s="36"/>
      <c r="AQ467" s="36"/>
      <c r="AR467" s="36"/>
      <c r="AS467" s="36"/>
      <c r="AT467" s="36"/>
      <c r="AU467" s="36"/>
      <c r="AV467" s="36"/>
      <c r="AW467" s="36"/>
      <c r="AX467" s="36"/>
      <c r="AY467" s="36"/>
      <c r="AZ467" s="36"/>
      <c r="BA467" s="36"/>
      <c r="BB467" s="36"/>
      <c r="BC467" s="36"/>
      <c r="BD467" s="36"/>
      <c r="BE467" s="36"/>
      <c r="BF467" s="36"/>
      <c r="BG467" s="36"/>
      <c r="BH467" s="36"/>
      <c r="BI467" s="36"/>
    </row>
    <row r="468" spans="25:61" x14ac:dyDescent="0.2">
      <c r="Y468" s="36"/>
      <c r="Z468" s="36"/>
      <c r="AA468" s="36"/>
      <c r="AB468" s="36"/>
      <c r="AC468" s="36"/>
      <c r="AD468" s="36"/>
      <c r="AE468" s="36"/>
      <c r="AF468" s="36"/>
      <c r="AG468" s="36"/>
      <c r="AH468" s="36"/>
      <c r="AI468" s="36"/>
      <c r="AJ468" s="36"/>
      <c r="AK468" s="36"/>
      <c r="AL468" s="36"/>
      <c r="AM468" s="36"/>
      <c r="AN468" s="36"/>
      <c r="AO468" s="36"/>
      <c r="AP468" s="36"/>
      <c r="AQ468" s="36"/>
      <c r="AR468" s="36"/>
      <c r="AS468" s="36"/>
      <c r="AT468" s="36"/>
      <c r="AU468" s="36"/>
      <c r="AV468" s="36"/>
      <c r="AW468" s="36"/>
      <c r="AX468" s="36"/>
      <c r="AY468" s="36"/>
      <c r="AZ468" s="36"/>
      <c r="BA468" s="36"/>
      <c r="BB468" s="36"/>
      <c r="BC468" s="36"/>
      <c r="BD468" s="36"/>
      <c r="BE468" s="36"/>
      <c r="BF468" s="36"/>
      <c r="BG468" s="36"/>
      <c r="BH468" s="36"/>
      <c r="BI468" s="36"/>
    </row>
    <row r="469" spans="25:61" x14ac:dyDescent="0.2">
      <c r="Y469" s="36"/>
      <c r="Z469" s="36"/>
      <c r="AA469" s="36"/>
      <c r="AB469" s="36"/>
      <c r="AC469" s="36"/>
      <c r="AD469" s="36"/>
      <c r="AE469" s="36"/>
      <c r="AF469" s="36"/>
      <c r="AG469" s="36"/>
      <c r="AH469" s="36"/>
      <c r="AI469" s="36"/>
      <c r="AJ469" s="36"/>
      <c r="AK469" s="36"/>
      <c r="AL469" s="36"/>
      <c r="AM469" s="36"/>
      <c r="AN469" s="36"/>
      <c r="AO469" s="36"/>
      <c r="AP469" s="36"/>
      <c r="AQ469" s="36"/>
      <c r="AR469" s="36"/>
      <c r="AS469" s="36"/>
      <c r="AT469" s="36"/>
      <c r="AU469" s="36"/>
      <c r="AV469" s="36"/>
      <c r="AW469" s="36"/>
      <c r="AX469" s="36"/>
      <c r="AY469" s="36"/>
      <c r="AZ469" s="36"/>
      <c r="BA469" s="36"/>
      <c r="BB469" s="36"/>
      <c r="BC469" s="36"/>
      <c r="BD469" s="36"/>
      <c r="BE469" s="36"/>
      <c r="BF469" s="36"/>
      <c r="BG469" s="36"/>
      <c r="BH469" s="36"/>
      <c r="BI469" s="36"/>
    </row>
    <row r="470" spans="25:61" x14ac:dyDescent="0.2">
      <c r="Y470" s="36"/>
      <c r="Z470" s="36"/>
      <c r="AA470" s="36"/>
      <c r="AB470" s="36"/>
      <c r="AC470" s="36"/>
      <c r="AD470" s="36"/>
      <c r="AE470" s="36"/>
      <c r="AF470" s="36"/>
      <c r="AG470" s="36"/>
      <c r="AH470" s="36"/>
      <c r="AI470" s="36"/>
      <c r="AJ470" s="36"/>
      <c r="AK470" s="36"/>
      <c r="AL470" s="36"/>
      <c r="AM470" s="36"/>
      <c r="AN470" s="36"/>
      <c r="AO470" s="36"/>
      <c r="AP470" s="36"/>
      <c r="AQ470" s="36"/>
      <c r="AR470" s="36"/>
      <c r="AS470" s="36"/>
      <c r="AT470" s="36"/>
      <c r="AU470" s="36"/>
      <c r="AV470" s="36"/>
      <c r="AW470" s="36"/>
      <c r="AX470" s="36"/>
      <c r="AY470" s="36"/>
      <c r="AZ470" s="36"/>
      <c r="BA470" s="36"/>
      <c r="BB470" s="36"/>
      <c r="BC470" s="36"/>
      <c r="BD470" s="36"/>
      <c r="BE470" s="36"/>
      <c r="BF470" s="36"/>
      <c r="BG470" s="36"/>
      <c r="BH470" s="36"/>
      <c r="BI470" s="36"/>
    </row>
    <row r="471" spans="25:61" x14ac:dyDescent="0.2">
      <c r="Y471" s="36"/>
      <c r="Z471" s="36"/>
      <c r="AA471" s="36"/>
      <c r="AB471" s="36"/>
      <c r="AC471" s="36"/>
      <c r="AD471" s="36"/>
      <c r="AE471" s="36"/>
      <c r="AF471" s="36"/>
      <c r="AG471" s="36"/>
      <c r="AH471" s="36"/>
      <c r="AI471" s="36"/>
      <c r="AJ471" s="36"/>
      <c r="AK471" s="36"/>
      <c r="AL471" s="36"/>
      <c r="AM471" s="36"/>
      <c r="AN471" s="36"/>
      <c r="AO471" s="36"/>
      <c r="AP471" s="36"/>
      <c r="AQ471" s="36"/>
      <c r="AR471" s="36"/>
      <c r="AS471" s="36"/>
      <c r="AT471" s="36"/>
      <c r="AU471" s="36"/>
      <c r="AV471" s="36"/>
      <c r="AW471" s="36"/>
      <c r="AX471" s="36"/>
      <c r="AY471" s="36"/>
      <c r="AZ471" s="36"/>
      <c r="BA471" s="36"/>
      <c r="BB471" s="36"/>
      <c r="BC471" s="36"/>
      <c r="BD471" s="36"/>
      <c r="BE471" s="36"/>
      <c r="BF471" s="36"/>
      <c r="BG471" s="36"/>
      <c r="BH471" s="36"/>
      <c r="BI471" s="36"/>
    </row>
    <row r="472" spans="25:61" x14ac:dyDescent="0.2">
      <c r="Y472" s="36"/>
      <c r="Z472" s="36"/>
      <c r="AA472" s="36"/>
      <c r="AB472" s="36"/>
      <c r="AC472" s="36"/>
      <c r="AD472" s="36"/>
      <c r="AE472" s="36"/>
      <c r="AF472" s="36"/>
      <c r="AG472" s="36"/>
      <c r="AH472" s="36"/>
      <c r="AI472" s="36"/>
      <c r="AJ472" s="36"/>
      <c r="AK472" s="36"/>
      <c r="AL472" s="36"/>
      <c r="AM472" s="36"/>
      <c r="AN472" s="36"/>
      <c r="AO472" s="36"/>
      <c r="AP472" s="36"/>
      <c r="AQ472" s="36"/>
      <c r="AR472" s="36"/>
      <c r="AS472" s="36"/>
      <c r="AT472" s="36"/>
      <c r="AU472" s="36"/>
      <c r="AV472" s="36"/>
      <c r="AW472" s="36"/>
      <c r="AX472" s="36"/>
      <c r="AY472" s="36"/>
      <c r="AZ472" s="36"/>
      <c r="BA472" s="36"/>
      <c r="BB472" s="36"/>
      <c r="BC472" s="36"/>
      <c r="BD472" s="36"/>
      <c r="BE472" s="36"/>
      <c r="BF472" s="36"/>
      <c r="BG472" s="36"/>
      <c r="BH472" s="36"/>
      <c r="BI472" s="36"/>
    </row>
    <row r="473" spans="25:61" x14ac:dyDescent="0.2">
      <c r="Y473" s="36"/>
      <c r="Z473" s="36"/>
      <c r="AA473" s="36"/>
      <c r="AB473" s="36"/>
      <c r="AC473" s="36"/>
      <c r="AD473" s="36"/>
      <c r="AE473" s="36"/>
      <c r="AF473" s="36"/>
      <c r="AG473" s="36"/>
      <c r="AH473" s="36"/>
      <c r="AI473" s="36"/>
      <c r="AJ473" s="36"/>
      <c r="AK473" s="36"/>
      <c r="AL473" s="36"/>
      <c r="AM473" s="36"/>
      <c r="AN473" s="36"/>
      <c r="AO473" s="36"/>
      <c r="AP473" s="36"/>
      <c r="AQ473" s="36"/>
      <c r="AR473" s="36"/>
      <c r="AS473" s="36"/>
      <c r="AT473" s="36"/>
      <c r="AU473" s="36"/>
      <c r="AV473" s="36"/>
      <c r="AW473" s="36"/>
      <c r="AX473" s="36"/>
      <c r="AY473" s="36"/>
      <c r="AZ473" s="36"/>
      <c r="BA473" s="36"/>
      <c r="BB473" s="36"/>
      <c r="BC473" s="36"/>
      <c r="BD473" s="36"/>
      <c r="BE473" s="36"/>
      <c r="BF473" s="36"/>
      <c r="BG473" s="36"/>
      <c r="BH473" s="36"/>
      <c r="BI473" s="36"/>
    </row>
    <row r="474" spans="25:61" x14ac:dyDescent="0.2">
      <c r="Y474" s="36"/>
      <c r="Z474" s="36"/>
      <c r="AA474" s="36"/>
      <c r="AB474" s="36"/>
      <c r="AC474" s="36"/>
      <c r="AD474" s="36"/>
      <c r="AE474" s="36"/>
      <c r="AF474" s="36"/>
      <c r="AG474" s="36"/>
      <c r="AH474" s="36"/>
      <c r="AI474" s="36"/>
      <c r="AJ474" s="36"/>
      <c r="AK474" s="36"/>
      <c r="AL474" s="36"/>
      <c r="AM474" s="36"/>
      <c r="AN474" s="36"/>
      <c r="AO474" s="36"/>
      <c r="AP474" s="36"/>
      <c r="AQ474" s="36"/>
      <c r="AR474" s="36"/>
      <c r="AS474" s="36"/>
      <c r="AT474" s="36"/>
      <c r="AU474" s="36"/>
      <c r="AV474" s="36"/>
      <c r="AW474" s="36"/>
      <c r="AX474" s="36"/>
      <c r="AY474" s="36"/>
      <c r="AZ474" s="36"/>
      <c r="BA474" s="36"/>
      <c r="BB474" s="36"/>
      <c r="BC474" s="36"/>
      <c r="BD474" s="36"/>
      <c r="BE474" s="36"/>
      <c r="BF474" s="36"/>
      <c r="BG474" s="36"/>
      <c r="BH474" s="36"/>
      <c r="BI474" s="36"/>
    </row>
    <row r="475" spans="25:61" x14ac:dyDescent="0.2">
      <c r="Y475" s="36"/>
      <c r="Z475" s="36"/>
      <c r="AA475" s="36"/>
      <c r="AB475" s="36"/>
      <c r="AC475" s="36"/>
      <c r="AD475" s="36"/>
      <c r="AE475" s="36"/>
      <c r="AF475" s="36"/>
      <c r="AG475" s="36"/>
      <c r="AH475" s="36"/>
      <c r="AI475" s="36"/>
      <c r="AJ475" s="36"/>
      <c r="AK475" s="36"/>
      <c r="AL475" s="36"/>
      <c r="AM475" s="36"/>
      <c r="AN475" s="36"/>
      <c r="AO475" s="36"/>
      <c r="AP475" s="36"/>
      <c r="AQ475" s="36"/>
      <c r="AR475" s="36"/>
      <c r="AS475" s="36"/>
      <c r="AT475" s="36"/>
      <c r="AU475" s="36"/>
      <c r="AV475" s="36"/>
      <c r="AW475" s="36"/>
      <c r="AX475" s="36"/>
      <c r="AY475" s="36"/>
      <c r="AZ475" s="36"/>
      <c r="BA475" s="36"/>
      <c r="BB475" s="36"/>
      <c r="BC475" s="36"/>
      <c r="BD475" s="36"/>
      <c r="BE475" s="36"/>
      <c r="BF475" s="36"/>
      <c r="BG475" s="36"/>
      <c r="BH475" s="36"/>
      <c r="BI475" s="36"/>
    </row>
    <row r="476" spans="25:61" x14ac:dyDescent="0.2">
      <c r="Y476" s="36"/>
      <c r="Z476" s="36"/>
      <c r="AA476" s="36"/>
      <c r="AB476" s="36"/>
      <c r="AC476" s="36"/>
      <c r="AD476" s="36"/>
      <c r="AE476" s="36"/>
      <c r="AF476" s="36"/>
      <c r="AG476" s="36"/>
      <c r="AH476" s="36"/>
      <c r="AI476" s="36"/>
      <c r="AJ476" s="36"/>
      <c r="AK476" s="36"/>
      <c r="AL476" s="36"/>
      <c r="AM476" s="36"/>
      <c r="AN476" s="36"/>
      <c r="AO476" s="36"/>
      <c r="AP476" s="36"/>
      <c r="AQ476" s="36"/>
      <c r="AR476" s="36"/>
      <c r="AS476" s="36"/>
      <c r="AT476" s="36"/>
      <c r="AU476" s="36"/>
      <c r="AV476" s="36"/>
      <c r="AW476" s="36"/>
      <c r="AX476" s="36"/>
      <c r="AY476" s="36"/>
      <c r="AZ476" s="36"/>
      <c r="BA476" s="36"/>
      <c r="BB476" s="36"/>
      <c r="BC476" s="36"/>
      <c r="BD476" s="36"/>
      <c r="BE476" s="36"/>
      <c r="BF476" s="36"/>
      <c r="BG476" s="36"/>
      <c r="BH476" s="36"/>
      <c r="BI476" s="36"/>
    </row>
    <row r="477" spans="25:61" x14ac:dyDescent="0.2">
      <c r="Y477" s="36"/>
      <c r="Z477" s="36"/>
      <c r="AA477" s="36"/>
      <c r="AB477" s="36"/>
      <c r="AC477" s="36"/>
      <c r="AD477" s="36"/>
      <c r="AE477" s="36"/>
      <c r="AF477" s="36"/>
      <c r="AG477" s="36"/>
      <c r="AH477" s="36"/>
      <c r="AI477" s="36"/>
      <c r="AJ477" s="36"/>
      <c r="AK477" s="36"/>
      <c r="AL477" s="36"/>
      <c r="AM477" s="36"/>
      <c r="AN477" s="36"/>
      <c r="AO477" s="36"/>
      <c r="AP477" s="36"/>
      <c r="AQ477" s="36"/>
      <c r="AR477" s="36"/>
      <c r="AS477" s="36"/>
      <c r="AT477" s="36"/>
      <c r="AU477" s="36"/>
      <c r="AV477" s="36"/>
      <c r="AW477" s="36"/>
      <c r="AX477" s="36"/>
      <c r="AY477" s="36"/>
      <c r="AZ477" s="36"/>
      <c r="BA477" s="36"/>
      <c r="BB477" s="36"/>
      <c r="BC477" s="36"/>
      <c r="BD477" s="36"/>
      <c r="BE477" s="36"/>
      <c r="BF477" s="36"/>
      <c r="BG477" s="36"/>
      <c r="BH477" s="36"/>
      <c r="BI477" s="36"/>
    </row>
    <row r="478" spans="25:61" x14ac:dyDescent="0.2">
      <c r="Y478" s="36"/>
      <c r="Z478" s="36"/>
      <c r="AA478" s="36"/>
      <c r="AB478" s="36"/>
      <c r="AC478" s="36"/>
      <c r="AD478" s="36"/>
      <c r="AE478" s="36"/>
      <c r="AF478" s="36"/>
      <c r="AG478" s="36"/>
      <c r="AH478" s="36"/>
      <c r="AI478" s="36"/>
      <c r="AJ478" s="36"/>
      <c r="AK478" s="36"/>
      <c r="AL478" s="36"/>
      <c r="AM478" s="36"/>
      <c r="AN478" s="36"/>
      <c r="AO478" s="36"/>
      <c r="AP478" s="36"/>
      <c r="AQ478" s="36"/>
      <c r="AR478" s="36"/>
      <c r="AS478" s="36"/>
      <c r="AT478" s="36"/>
      <c r="AU478" s="36"/>
      <c r="AV478" s="36"/>
      <c r="AW478" s="36"/>
      <c r="AX478" s="36"/>
      <c r="AY478" s="36"/>
      <c r="AZ478" s="36"/>
      <c r="BA478" s="36"/>
      <c r="BB478" s="36"/>
      <c r="BC478" s="36"/>
      <c r="BD478" s="36"/>
      <c r="BE478" s="36"/>
      <c r="BF478" s="36"/>
      <c r="BG478" s="36"/>
      <c r="BH478" s="36"/>
      <c r="BI478" s="36"/>
    </row>
    <row r="479" spans="25:61" x14ac:dyDescent="0.2">
      <c r="Y479" s="36"/>
      <c r="Z479" s="36"/>
      <c r="AA479" s="36"/>
      <c r="AB479" s="36"/>
      <c r="AC479" s="36"/>
      <c r="AD479" s="36"/>
      <c r="AE479" s="36"/>
      <c r="AF479" s="36"/>
      <c r="AG479" s="36"/>
      <c r="AH479" s="36"/>
      <c r="AI479" s="36"/>
      <c r="AJ479" s="36"/>
      <c r="AK479" s="36"/>
      <c r="AL479" s="36"/>
      <c r="AM479" s="36"/>
      <c r="AN479" s="36"/>
      <c r="AO479" s="36"/>
      <c r="AP479" s="36"/>
      <c r="AQ479" s="36"/>
      <c r="AR479" s="36"/>
      <c r="AS479" s="36"/>
      <c r="AT479" s="36"/>
      <c r="AU479" s="36"/>
      <c r="AV479" s="36"/>
      <c r="AW479" s="36"/>
      <c r="AX479" s="36"/>
      <c r="AY479" s="36"/>
      <c r="AZ479" s="36"/>
      <c r="BA479" s="36"/>
      <c r="BB479" s="36"/>
      <c r="BC479" s="36"/>
      <c r="BD479" s="36"/>
      <c r="BE479" s="36"/>
      <c r="BF479" s="36"/>
      <c r="BG479" s="36"/>
      <c r="BH479" s="36"/>
      <c r="BI479" s="36"/>
    </row>
    <row r="480" spans="25:61" x14ac:dyDescent="0.2">
      <c r="Y480" s="36"/>
      <c r="Z480" s="36"/>
      <c r="AA480" s="36"/>
      <c r="AB480" s="36"/>
      <c r="AC480" s="36"/>
      <c r="AD480" s="36"/>
      <c r="AE480" s="36"/>
      <c r="AF480" s="36"/>
      <c r="AG480" s="36"/>
      <c r="AH480" s="36"/>
      <c r="AI480" s="36"/>
      <c r="AJ480" s="36"/>
      <c r="AK480" s="36"/>
      <c r="AL480" s="36"/>
      <c r="AM480" s="36"/>
      <c r="AN480" s="36"/>
      <c r="AO480" s="36"/>
      <c r="AP480" s="36"/>
      <c r="AQ480" s="36"/>
      <c r="AR480" s="36"/>
      <c r="AS480" s="36"/>
      <c r="AT480" s="36"/>
      <c r="AU480" s="36"/>
      <c r="AV480" s="36"/>
      <c r="AW480" s="36"/>
      <c r="AX480" s="36"/>
      <c r="AY480" s="36"/>
      <c r="AZ480" s="36"/>
      <c r="BA480" s="36"/>
      <c r="BB480" s="36"/>
      <c r="BC480" s="36"/>
      <c r="BD480" s="36"/>
      <c r="BE480" s="36"/>
      <c r="BF480" s="36"/>
      <c r="BG480" s="36"/>
      <c r="BH480" s="36"/>
      <c r="BI480" s="36"/>
    </row>
    <row r="481" spans="25:61" x14ac:dyDescent="0.2">
      <c r="Y481" s="36"/>
      <c r="Z481" s="36"/>
      <c r="AA481" s="36"/>
      <c r="AB481" s="36"/>
      <c r="AC481" s="36"/>
      <c r="AD481" s="36"/>
      <c r="AE481" s="36"/>
      <c r="AF481" s="36"/>
      <c r="AG481" s="36"/>
      <c r="AH481" s="36"/>
      <c r="AI481" s="36"/>
      <c r="AJ481" s="36"/>
      <c r="AK481" s="36"/>
      <c r="AL481" s="36"/>
      <c r="AM481" s="36"/>
      <c r="AN481" s="36"/>
      <c r="AO481" s="36"/>
      <c r="AP481" s="36"/>
      <c r="AQ481" s="36"/>
      <c r="AR481" s="36"/>
      <c r="AS481" s="36"/>
      <c r="AT481" s="36"/>
      <c r="AU481" s="36"/>
      <c r="AV481" s="36"/>
      <c r="AW481" s="36"/>
      <c r="AX481" s="36"/>
      <c r="AY481" s="36"/>
      <c r="AZ481" s="36"/>
      <c r="BA481" s="36"/>
      <c r="BB481" s="36"/>
      <c r="BC481" s="36"/>
      <c r="BD481" s="36"/>
      <c r="BE481" s="36"/>
      <c r="BF481" s="36"/>
      <c r="BG481" s="36"/>
      <c r="BH481" s="36"/>
      <c r="BI481" s="36"/>
    </row>
    <row r="482" spans="25:61" x14ac:dyDescent="0.2">
      <c r="Y482" s="36"/>
      <c r="Z482" s="36"/>
      <c r="AA482" s="36"/>
      <c r="AB482" s="36"/>
      <c r="AC482" s="36"/>
      <c r="AD482" s="36"/>
      <c r="AE482" s="36"/>
      <c r="AF482" s="36"/>
      <c r="AG482" s="36"/>
      <c r="AH482" s="36"/>
      <c r="AI482" s="36"/>
      <c r="AJ482" s="36"/>
      <c r="AK482" s="36"/>
      <c r="AL482" s="36"/>
      <c r="AM482" s="36"/>
      <c r="AN482" s="36"/>
      <c r="AO482" s="36"/>
      <c r="AP482" s="36"/>
      <c r="AQ482" s="36"/>
      <c r="AR482" s="36"/>
      <c r="AS482" s="36"/>
      <c r="AT482" s="36"/>
      <c r="AU482" s="36"/>
      <c r="AV482" s="36"/>
      <c r="AW482" s="36"/>
      <c r="AX482" s="36"/>
      <c r="AY482" s="36"/>
      <c r="AZ482" s="36"/>
      <c r="BA482" s="36"/>
      <c r="BB482" s="36"/>
      <c r="BC482" s="36"/>
      <c r="BD482" s="36"/>
      <c r="BE482" s="36"/>
      <c r="BF482" s="36"/>
      <c r="BG482" s="36"/>
      <c r="BH482" s="36"/>
      <c r="BI482" s="36"/>
    </row>
    <row r="483" spans="25:61" x14ac:dyDescent="0.2">
      <c r="Y483" s="36"/>
      <c r="Z483" s="36"/>
      <c r="AA483" s="36"/>
      <c r="AB483" s="36"/>
      <c r="AC483" s="36"/>
      <c r="AD483" s="36"/>
      <c r="AE483" s="36"/>
      <c r="AF483" s="36"/>
      <c r="AG483" s="36"/>
      <c r="AH483" s="36"/>
      <c r="AI483" s="36"/>
      <c r="AJ483" s="36"/>
      <c r="AK483" s="36"/>
      <c r="AL483" s="36"/>
      <c r="AM483" s="36"/>
      <c r="AN483" s="36"/>
      <c r="AO483" s="36"/>
      <c r="AP483" s="36"/>
      <c r="AQ483" s="36"/>
      <c r="AR483" s="36"/>
      <c r="AS483" s="36"/>
      <c r="AT483" s="36"/>
      <c r="AU483" s="36"/>
      <c r="AV483" s="36"/>
      <c r="AW483" s="36"/>
      <c r="AX483" s="36"/>
      <c r="AY483" s="36"/>
      <c r="AZ483" s="36"/>
      <c r="BA483" s="36"/>
      <c r="BB483" s="36"/>
      <c r="BC483" s="36"/>
      <c r="BD483" s="36"/>
      <c r="BE483" s="36"/>
      <c r="BF483" s="36"/>
      <c r="BG483" s="36"/>
      <c r="BH483" s="36"/>
      <c r="BI483" s="36"/>
    </row>
    <row r="484" spans="25:61" x14ac:dyDescent="0.2">
      <c r="Y484" s="36"/>
      <c r="Z484" s="36"/>
      <c r="AA484" s="36"/>
      <c r="AB484" s="36"/>
      <c r="AC484" s="36"/>
      <c r="AD484" s="36"/>
      <c r="AE484" s="36"/>
      <c r="AF484" s="36"/>
      <c r="AG484" s="36"/>
      <c r="AH484" s="36"/>
      <c r="AI484" s="36"/>
      <c r="AJ484" s="36"/>
      <c r="AK484" s="36"/>
      <c r="AL484" s="36"/>
      <c r="AM484" s="36"/>
      <c r="AN484" s="36"/>
      <c r="AO484" s="36"/>
      <c r="AP484" s="36"/>
      <c r="AQ484" s="36"/>
      <c r="AR484" s="36"/>
      <c r="AS484" s="36"/>
      <c r="AT484" s="36"/>
      <c r="AU484" s="36"/>
      <c r="AV484" s="36"/>
      <c r="AW484" s="36"/>
      <c r="AX484" s="36"/>
      <c r="AY484" s="36"/>
      <c r="AZ484" s="36"/>
      <c r="BA484" s="36"/>
      <c r="BB484" s="36"/>
      <c r="BC484" s="36"/>
      <c r="BD484" s="36"/>
      <c r="BE484" s="36"/>
      <c r="BF484" s="36"/>
      <c r="BG484" s="36"/>
      <c r="BH484" s="36"/>
      <c r="BI484" s="36"/>
    </row>
    <row r="485" spans="25:61" x14ac:dyDescent="0.2">
      <c r="Y485" s="36"/>
      <c r="Z485" s="36"/>
      <c r="AA485" s="36"/>
      <c r="AB485" s="36"/>
      <c r="AC485" s="36"/>
      <c r="AD485" s="36"/>
      <c r="AE485" s="36"/>
      <c r="AF485" s="36"/>
      <c r="AG485" s="36"/>
      <c r="AH485" s="36"/>
      <c r="AI485" s="36"/>
      <c r="AJ485" s="36"/>
      <c r="AK485" s="36"/>
      <c r="AL485" s="36"/>
      <c r="AM485" s="36"/>
      <c r="AN485" s="36"/>
      <c r="AO485" s="36"/>
      <c r="AP485" s="36"/>
      <c r="AQ485" s="36"/>
      <c r="AR485" s="36"/>
      <c r="AS485" s="36"/>
      <c r="AT485" s="36"/>
      <c r="AU485" s="36"/>
      <c r="AV485" s="36"/>
      <c r="AW485" s="36"/>
      <c r="AX485" s="36"/>
      <c r="AY485" s="36"/>
      <c r="AZ485" s="36"/>
      <c r="BA485" s="36"/>
      <c r="BB485" s="36"/>
      <c r="BC485" s="36"/>
      <c r="BD485" s="36"/>
      <c r="BE485" s="36"/>
      <c r="BF485" s="36"/>
      <c r="BG485" s="36"/>
      <c r="BH485" s="36"/>
      <c r="BI485" s="36"/>
    </row>
    <row r="486" spans="25:61" x14ac:dyDescent="0.2">
      <c r="Y486" s="36"/>
      <c r="Z486" s="36"/>
      <c r="AA486" s="36"/>
      <c r="AB486" s="36"/>
      <c r="AC486" s="36"/>
      <c r="AD486" s="36"/>
      <c r="AE486" s="36"/>
      <c r="AF486" s="36"/>
      <c r="AG486" s="36"/>
      <c r="AH486" s="36"/>
      <c r="AI486" s="36"/>
      <c r="AJ486" s="36"/>
      <c r="AK486" s="36"/>
      <c r="AL486" s="36"/>
      <c r="AM486" s="36"/>
      <c r="AN486" s="36"/>
      <c r="AO486" s="36"/>
      <c r="AP486" s="36"/>
      <c r="AQ486" s="36"/>
      <c r="AR486" s="36"/>
      <c r="AS486" s="36"/>
      <c r="AT486" s="36"/>
      <c r="AU486" s="36"/>
      <c r="AV486" s="36"/>
      <c r="AW486" s="36"/>
      <c r="AX486" s="36"/>
      <c r="AY486" s="36"/>
      <c r="AZ486" s="36"/>
      <c r="BA486" s="36"/>
      <c r="BB486" s="36"/>
      <c r="BC486" s="36"/>
      <c r="BD486" s="36"/>
      <c r="BE486" s="36"/>
      <c r="BF486" s="36"/>
      <c r="BG486" s="36"/>
      <c r="BH486" s="36"/>
      <c r="BI486" s="36"/>
    </row>
    <row r="487" spans="25:61" x14ac:dyDescent="0.2">
      <c r="Y487" s="36"/>
      <c r="Z487" s="36"/>
      <c r="AA487" s="36"/>
      <c r="AB487" s="36"/>
      <c r="AC487" s="36"/>
      <c r="AD487" s="36"/>
      <c r="AE487" s="36"/>
      <c r="AF487" s="36"/>
      <c r="AG487" s="36"/>
      <c r="AH487" s="36"/>
      <c r="AI487" s="36"/>
      <c r="AJ487" s="36"/>
      <c r="AK487" s="36"/>
      <c r="AL487" s="36"/>
      <c r="AM487" s="36"/>
      <c r="AN487" s="36"/>
      <c r="AO487" s="36"/>
      <c r="AP487" s="36"/>
      <c r="AQ487" s="36"/>
      <c r="AR487" s="36"/>
      <c r="AS487" s="36"/>
      <c r="AT487" s="36"/>
      <c r="AU487" s="36"/>
      <c r="AV487" s="36"/>
      <c r="AW487" s="36"/>
      <c r="AX487" s="36"/>
      <c r="AY487" s="36"/>
      <c r="AZ487" s="36"/>
      <c r="BA487" s="36"/>
      <c r="BB487" s="36"/>
      <c r="BC487" s="36"/>
      <c r="BD487" s="36"/>
      <c r="BE487" s="36"/>
      <c r="BF487" s="36"/>
      <c r="BG487" s="36"/>
      <c r="BH487" s="36"/>
      <c r="BI487" s="36"/>
    </row>
    <row r="488" spans="25:61" x14ac:dyDescent="0.2">
      <c r="Y488" s="36"/>
      <c r="Z488" s="36"/>
      <c r="AA488" s="36"/>
      <c r="AB488" s="36"/>
      <c r="AC488" s="36"/>
      <c r="AD488" s="36"/>
      <c r="AE488" s="36"/>
      <c r="AF488" s="36"/>
      <c r="AG488" s="36"/>
      <c r="AH488" s="36"/>
      <c r="AI488" s="36"/>
      <c r="AJ488" s="36"/>
      <c r="AK488" s="36"/>
      <c r="AL488" s="36"/>
      <c r="AM488" s="36"/>
      <c r="AN488" s="36"/>
      <c r="AO488" s="36"/>
      <c r="AP488" s="36"/>
      <c r="AQ488" s="36"/>
      <c r="AR488" s="36"/>
      <c r="AS488" s="36"/>
      <c r="AT488" s="36"/>
      <c r="AU488" s="36"/>
      <c r="AV488" s="36"/>
      <c r="AW488" s="36"/>
      <c r="AX488" s="36"/>
      <c r="AY488" s="36"/>
      <c r="AZ488" s="36"/>
      <c r="BA488" s="36"/>
      <c r="BB488" s="36"/>
      <c r="BC488" s="36"/>
      <c r="BD488" s="36"/>
      <c r="BE488" s="36"/>
      <c r="BF488" s="36"/>
      <c r="BG488" s="36"/>
      <c r="BH488" s="36"/>
      <c r="BI488" s="36"/>
    </row>
    <row r="489" spans="25:61" x14ac:dyDescent="0.2">
      <c r="Y489" s="36"/>
      <c r="Z489" s="36"/>
      <c r="AA489" s="36"/>
      <c r="AB489" s="36"/>
      <c r="AC489" s="36"/>
      <c r="AD489" s="36"/>
      <c r="AE489" s="36"/>
      <c r="AF489" s="36"/>
      <c r="AG489" s="36"/>
      <c r="AH489" s="36"/>
      <c r="AI489" s="36"/>
      <c r="AJ489" s="36"/>
      <c r="AK489" s="36"/>
      <c r="AL489" s="36"/>
      <c r="AM489" s="36"/>
      <c r="AN489" s="36"/>
      <c r="AO489" s="36"/>
      <c r="AP489" s="36"/>
      <c r="AQ489" s="36"/>
      <c r="AR489" s="36"/>
      <c r="AS489" s="36"/>
      <c r="AT489" s="36"/>
      <c r="AU489" s="36"/>
      <c r="AV489" s="36"/>
      <c r="AW489" s="36"/>
      <c r="AX489" s="36"/>
      <c r="AY489" s="36"/>
      <c r="AZ489" s="36"/>
      <c r="BA489" s="36"/>
      <c r="BB489" s="36"/>
      <c r="BC489" s="36"/>
      <c r="BD489" s="36"/>
      <c r="BE489" s="36"/>
      <c r="BF489" s="36"/>
      <c r="BG489" s="36"/>
      <c r="BH489" s="36"/>
      <c r="BI489" s="36"/>
    </row>
    <row r="490" spans="25:61" x14ac:dyDescent="0.2">
      <c r="Y490" s="36"/>
      <c r="Z490" s="36"/>
      <c r="AA490" s="36"/>
      <c r="AB490" s="36"/>
      <c r="AC490" s="36"/>
      <c r="AD490" s="36"/>
      <c r="AE490" s="36"/>
      <c r="AF490" s="36"/>
      <c r="AG490" s="36"/>
      <c r="AH490" s="36"/>
      <c r="AI490" s="36"/>
      <c r="AJ490" s="36"/>
      <c r="AK490" s="36"/>
      <c r="AL490" s="36"/>
      <c r="AM490" s="36"/>
      <c r="AN490" s="36"/>
      <c r="AO490" s="36"/>
      <c r="AP490" s="36"/>
      <c r="AQ490" s="36"/>
      <c r="AR490" s="36"/>
      <c r="AS490" s="36"/>
      <c r="AT490" s="36"/>
      <c r="AU490" s="36"/>
      <c r="AV490" s="36"/>
      <c r="AW490" s="36"/>
      <c r="AX490" s="36"/>
      <c r="AY490" s="36"/>
      <c r="AZ490" s="36"/>
      <c r="BA490" s="36"/>
      <c r="BB490" s="36"/>
      <c r="BC490" s="36"/>
      <c r="BD490" s="36"/>
      <c r="BE490" s="36"/>
      <c r="BF490" s="36"/>
      <c r="BG490" s="36"/>
      <c r="BH490" s="36"/>
      <c r="BI490" s="36"/>
    </row>
    <row r="491" spans="25:61" x14ac:dyDescent="0.2">
      <c r="Y491" s="36"/>
      <c r="Z491" s="36"/>
      <c r="AA491" s="36"/>
      <c r="AB491" s="36"/>
      <c r="AC491" s="36"/>
      <c r="AD491" s="36"/>
      <c r="AE491" s="36"/>
      <c r="AF491" s="36"/>
      <c r="AG491" s="36"/>
      <c r="AH491" s="36"/>
      <c r="AI491" s="36"/>
      <c r="AJ491" s="36"/>
      <c r="AK491" s="36"/>
      <c r="AL491" s="36"/>
      <c r="AM491" s="36"/>
      <c r="AN491" s="36"/>
      <c r="AO491" s="36"/>
      <c r="AP491" s="36"/>
      <c r="AQ491" s="36"/>
      <c r="AR491" s="36"/>
      <c r="AS491" s="36"/>
      <c r="AT491" s="36"/>
      <c r="AU491" s="36"/>
      <c r="AV491" s="36"/>
      <c r="AW491" s="36"/>
      <c r="AX491" s="36"/>
      <c r="AY491" s="36"/>
      <c r="AZ491" s="36"/>
      <c r="BA491" s="36"/>
      <c r="BB491" s="36"/>
      <c r="BC491" s="36"/>
      <c r="BD491" s="36"/>
      <c r="BE491" s="36"/>
      <c r="BF491" s="36"/>
      <c r="BG491" s="36"/>
      <c r="BH491" s="36"/>
      <c r="BI491" s="36"/>
    </row>
    <row r="492" spans="25:61" x14ac:dyDescent="0.2">
      <c r="Y492" s="36"/>
      <c r="Z492" s="36"/>
      <c r="AA492" s="36"/>
      <c r="AB492" s="36"/>
      <c r="AC492" s="36"/>
      <c r="AD492" s="36"/>
      <c r="AE492" s="36"/>
      <c r="AF492" s="36"/>
      <c r="AG492" s="36"/>
      <c r="AH492" s="36"/>
      <c r="AI492" s="36"/>
      <c r="AJ492" s="36"/>
      <c r="AK492" s="36"/>
      <c r="AL492" s="36"/>
      <c r="AM492" s="36"/>
      <c r="AN492" s="36"/>
      <c r="AO492" s="36"/>
      <c r="AP492" s="36"/>
      <c r="AQ492" s="36"/>
      <c r="AR492" s="36"/>
      <c r="AS492" s="36"/>
      <c r="AT492" s="36"/>
      <c r="AU492" s="36"/>
      <c r="AV492" s="36"/>
      <c r="AW492" s="36"/>
      <c r="AX492" s="36"/>
      <c r="AY492" s="36"/>
      <c r="AZ492" s="36"/>
      <c r="BA492" s="36"/>
      <c r="BB492" s="36"/>
      <c r="BC492" s="36"/>
      <c r="BD492" s="36"/>
      <c r="BE492" s="36"/>
      <c r="BF492" s="36"/>
      <c r="BG492" s="36"/>
      <c r="BH492" s="36"/>
      <c r="BI492" s="36"/>
    </row>
    <row r="493" spans="25:61" x14ac:dyDescent="0.2">
      <c r="Y493" s="36"/>
      <c r="Z493" s="36"/>
      <c r="AA493" s="36"/>
      <c r="AB493" s="36"/>
      <c r="AC493" s="36"/>
      <c r="AD493" s="36"/>
      <c r="AE493" s="36"/>
      <c r="AF493" s="36"/>
      <c r="AG493" s="36"/>
      <c r="AH493" s="36"/>
      <c r="AI493" s="36"/>
      <c r="AJ493" s="36"/>
      <c r="AK493" s="36"/>
      <c r="AL493" s="36"/>
      <c r="AM493" s="36"/>
      <c r="AN493" s="36"/>
      <c r="AO493" s="36"/>
      <c r="AP493" s="36"/>
      <c r="AQ493" s="36"/>
      <c r="AR493" s="36"/>
      <c r="AS493" s="36"/>
      <c r="AT493" s="36"/>
      <c r="AU493" s="36"/>
      <c r="AV493" s="36"/>
      <c r="AW493" s="36"/>
      <c r="AX493" s="36"/>
      <c r="AY493" s="36"/>
      <c r="AZ493" s="36"/>
      <c r="BA493" s="36"/>
      <c r="BB493" s="36"/>
      <c r="BC493" s="36"/>
      <c r="BD493" s="36"/>
      <c r="BE493" s="36"/>
      <c r="BF493" s="36"/>
      <c r="BG493" s="36"/>
      <c r="BH493" s="36"/>
      <c r="BI493" s="36"/>
    </row>
    <row r="494" spans="25:61" x14ac:dyDescent="0.2">
      <c r="Y494" s="36"/>
      <c r="Z494" s="36"/>
      <c r="AA494" s="36"/>
      <c r="AB494" s="36"/>
      <c r="AC494" s="36"/>
      <c r="AD494" s="36"/>
      <c r="AE494" s="36"/>
      <c r="AF494" s="36"/>
      <c r="AG494" s="36"/>
      <c r="AH494" s="36"/>
      <c r="AI494" s="36"/>
      <c r="AJ494" s="36"/>
      <c r="AK494" s="36"/>
      <c r="AL494" s="36"/>
      <c r="AM494" s="36"/>
      <c r="AN494" s="36"/>
      <c r="AO494" s="36"/>
      <c r="AP494" s="36"/>
      <c r="AQ494" s="36"/>
      <c r="AR494" s="36"/>
      <c r="AS494" s="36"/>
      <c r="AT494" s="36"/>
      <c r="AU494" s="36"/>
      <c r="AV494" s="36"/>
      <c r="AW494" s="36"/>
      <c r="AX494" s="36"/>
      <c r="AY494" s="36"/>
      <c r="AZ494" s="36"/>
      <c r="BA494" s="36"/>
      <c r="BB494" s="36"/>
      <c r="BC494" s="36"/>
      <c r="BD494" s="36"/>
      <c r="BE494" s="36"/>
      <c r="BF494" s="36"/>
      <c r="BG494" s="36"/>
      <c r="BH494" s="36"/>
      <c r="BI494" s="36"/>
    </row>
    <row r="495" spans="25:61" x14ac:dyDescent="0.2">
      <c r="Y495" s="36"/>
      <c r="Z495" s="36"/>
      <c r="AA495" s="36"/>
      <c r="AB495" s="36"/>
      <c r="AC495" s="36"/>
      <c r="AD495" s="36"/>
      <c r="AE495" s="36"/>
      <c r="AF495" s="36"/>
      <c r="AG495" s="36"/>
      <c r="AH495" s="36"/>
      <c r="AI495" s="36"/>
      <c r="AJ495" s="36"/>
      <c r="AK495" s="36"/>
      <c r="AL495" s="36"/>
      <c r="AM495" s="36"/>
      <c r="AN495" s="36"/>
      <c r="AO495" s="36"/>
      <c r="AP495" s="36"/>
      <c r="AQ495" s="36"/>
      <c r="AR495" s="36"/>
      <c r="AS495" s="36"/>
      <c r="AT495" s="36"/>
      <c r="AU495" s="36"/>
      <c r="AV495" s="36"/>
      <c r="AW495" s="36"/>
      <c r="AX495" s="36"/>
      <c r="AY495" s="36"/>
      <c r="AZ495" s="36"/>
      <c r="BA495" s="36"/>
      <c r="BB495" s="36"/>
      <c r="BC495" s="36"/>
      <c r="BD495" s="36"/>
      <c r="BE495" s="36"/>
      <c r="BF495" s="36"/>
      <c r="BG495" s="36"/>
      <c r="BH495" s="36"/>
      <c r="BI495" s="36"/>
    </row>
    <row r="496" spans="25:61" x14ac:dyDescent="0.2">
      <c r="Y496" s="36"/>
      <c r="Z496" s="36"/>
      <c r="AA496" s="36"/>
      <c r="AB496" s="36"/>
      <c r="AC496" s="36"/>
      <c r="AD496" s="36"/>
      <c r="AE496" s="36"/>
      <c r="AF496" s="36"/>
      <c r="AG496" s="36"/>
      <c r="AH496" s="36"/>
      <c r="AI496" s="36"/>
      <c r="AJ496" s="36"/>
      <c r="AK496" s="36"/>
      <c r="AL496" s="36"/>
      <c r="AM496" s="36"/>
      <c r="AN496" s="36"/>
      <c r="AO496" s="36"/>
      <c r="AP496" s="36"/>
      <c r="AQ496" s="36"/>
      <c r="AR496" s="36"/>
      <c r="AS496" s="36"/>
      <c r="AT496" s="36"/>
      <c r="AU496" s="36"/>
      <c r="AV496" s="36"/>
      <c r="AW496" s="36"/>
      <c r="AX496" s="36"/>
      <c r="AY496" s="36"/>
      <c r="AZ496" s="36"/>
      <c r="BA496" s="36"/>
      <c r="BB496" s="36"/>
      <c r="BC496" s="36"/>
      <c r="BD496" s="36"/>
      <c r="BE496" s="36"/>
      <c r="BF496" s="36"/>
      <c r="BG496" s="36"/>
      <c r="BH496" s="36"/>
      <c r="BI496" s="36"/>
    </row>
    <row r="497" spans="25:61" x14ac:dyDescent="0.2">
      <c r="Y497" s="36"/>
      <c r="Z497" s="36"/>
      <c r="AA497" s="36"/>
      <c r="AB497" s="36"/>
      <c r="AC497" s="36"/>
      <c r="AD497" s="36"/>
      <c r="AE497" s="36"/>
      <c r="AF497" s="36"/>
      <c r="AG497" s="36"/>
      <c r="AH497" s="36"/>
      <c r="AI497" s="36"/>
      <c r="AJ497" s="36"/>
      <c r="AK497" s="36"/>
      <c r="AL497" s="36"/>
      <c r="AM497" s="36"/>
      <c r="AN497" s="36"/>
      <c r="AO497" s="36"/>
      <c r="AP497" s="36"/>
      <c r="AQ497" s="36"/>
      <c r="AR497" s="36"/>
      <c r="AS497" s="36"/>
      <c r="AT497" s="36"/>
      <c r="AU497" s="36"/>
      <c r="AV497" s="36"/>
      <c r="AW497" s="36"/>
      <c r="AX497" s="36"/>
      <c r="AY497" s="36"/>
      <c r="AZ497" s="36"/>
      <c r="BA497" s="36"/>
      <c r="BB497" s="36"/>
      <c r="BC497" s="36"/>
      <c r="BD497" s="36"/>
      <c r="BE497" s="36"/>
      <c r="BF497" s="36"/>
      <c r="BG497" s="36"/>
      <c r="BH497" s="36"/>
      <c r="BI497" s="36"/>
    </row>
    <row r="498" spans="25:61" x14ac:dyDescent="0.2">
      <c r="Y498" s="36"/>
      <c r="Z498" s="36"/>
      <c r="AA498" s="36"/>
      <c r="AB498" s="36"/>
      <c r="AC498" s="36"/>
      <c r="AD498" s="36"/>
      <c r="AE498" s="36"/>
      <c r="AF498" s="36"/>
      <c r="AG498" s="36"/>
      <c r="AH498" s="36"/>
      <c r="AI498" s="36"/>
      <c r="AJ498" s="36"/>
      <c r="AK498" s="36"/>
      <c r="AL498" s="36"/>
      <c r="AM498" s="36"/>
      <c r="AN498" s="36"/>
      <c r="AO498" s="36"/>
      <c r="AP498" s="36"/>
      <c r="AQ498" s="36"/>
      <c r="AR498" s="36"/>
      <c r="AS498" s="36"/>
      <c r="AT498" s="36"/>
      <c r="AU498" s="36"/>
      <c r="AV498" s="36"/>
      <c r="AW498" s="36"/>
      <c r="AX498" s="36"/>
      <c r="AY498" s="36"/>
      <c r="AZ498" s="36"/>
      <c r="BA498" s="36"/>
      <c r="BB498" s="36"/>
      <c r="BC498" s="36"/>
      <c r="BD498" s="36"/>
      <c r="BE498" s="36"/>
      <c r="BF498" s="36"/>
      <c r="BG498" s="36"/>
      <c r="BH498" s="36"/>
      <c r="BI498" s="36"/>
    </row>
    <row r="499" spans="25:61" x14ac:dyDescent="0.2">
      <c r="Y499" s="36"/>
      <c r="Z499" s="36"/>
      <c r="AA499" s="36"/>
      <c r="AB499" s="36"/>
      <c r="AC499" s="36"/>
      <c r="AD499" s="36"/>
      <c r="AE499" s="36"/>
      <c r="AF499" s="36"/>
      <c r="AG499" s="36"/>
      <c r="AH499" s="36"/>
      <c r="AI499" s="36"/>
      <c r="AJ499" s="36"/>
      <c r="AK499" s="36"/>
      <c r="AL499" s="36"/>
      <c r="AM499" s="36"/>
      <c r="AN499" s="36"/>
      <c r="AO499" s="36"/>
      <c r="AP499" s="36"/>
      <c r="AQ499" s="36"/>
      <c r="AR499" s="36"/>
      <c r="AS499" s="36"/>
      <c r="AT499" s="36"/>
      <c r="AU499" s="36"/>
      <c r="AV499" s="36"/>
      <c r="AW499" s="36"/>
      <c r="AX499" s="36"/>
      <c r="AY499" s="36"/>
      <c r="AZ499" s="36"/>
      <c r="BA499" s="36"/>
      <c r="BB499" s="36"/>
      <c r="BC499" s="36"/>
      <c r="BD499" s="36"/>
      <c r="BE499" s="36"/>
      <c r="BF499" s="36"/>
      <c r="BG499" s="36"/>
      <c r="BH499" s="36"/>
      <c r="BI499" s="36"/>
    </row>
    <row r="500" spans="25:61" x14ac:dyDescent="0.2">
      <c r="Y500" s="36"/>
      <c r="Z500" s="36"/>
      <c r="AA500" s="36"/>
      <c r="AB500" s="36"/>
      <c r="AC500" s="36"/>
      <c r="AD500" s="36"/>
      <c r="AE500" s="36"/>
      <c r="AF500" s="36"/>
      <c r="AG500" s="36"/>
      <c r="AH500" s="36"/>
      <c r="AI500" s="36"/>
      <c r="AJ500" s="36"/>
      <c r="AK500" s="36"/>
      <c r="AL500" s="36"/>
      <c r="AM500" s="36"/>
      <c r="AN500" s="36"/>
      <c r="AO500" s="36"/>
      <c r="AP500" s="36"/>
      <c r="AQ500" s="36"/>
      <c r="AR500" s="36"/>
      <c r="AS500" s="36"/>
      <c r="AT500" s="36"/>
      <c r="AU500" s="36"/>
      <c r="AV500" s="36"/>
      <c r="AW500" s="36"/>
      <c r="AX500" s="36"/>
      <c r="AY500" s="36"/>
      <c r="AZ500" s="36"/>
      <c r="BA500" s="36"/>
      <c r="BB500" s="36"/>
      <c r="BC500" s="36"/>
      <c r="BD500" s="36"/>
      <c r="BE500" s="36"/>
      <c r="BF500" s="36"/>
      <c r="BG500" s="36"/>
      <c r="BH500" s="36"/>
      <c r="BI500" s="36"/>
    </row>
    <row r="501" spans="25:61" x14ac:dyDescent="0.2">
      <c r="Y501" s="36"/>
      <c r="Z501" s="36"/>
      <c r="AA501" s="36"/>
      <c r="AB501" s="36"/>
      <c r="AC501" s="36"/>
      <c r="AD501" s="36"/>
      <c r="AE501" s="36"/>
      <c r="AF501" s="36"/>
      <c r="AG501" s="36"/>
      <c r="AH501" s="36"/>
      <c r="AI501" s="36"/>
      <c r="AJ501" s="36"/>
      <c r="AK501" s="36"/>
      <c r="AL501" s="36"/>
      <c r="AM501" s="36"/>
      <c r="AN501" s="36"/>
      <c r="AO501" s="36"/>
      <c r="AP501" s="36"/>
      <c r="AQ501" s="36"/>
      <c r="AR501" s="36"/>
      <c r="AS501" s="36"/>
      <c r="AT501" s="36"/>
      <c r="AU501" s="36"/>
      <c r="AV501" s="36"/>
      <c r="AW501" s="36"/>
      <c r="AX501" s="36"/>
      <c r="AY501" s="36"/>
      <c r="AZ501" s="36"/>
      <c r="BA501" s="36"/>
      <c r="BB501" s="36"/>
      <c r="BC501" s="36"/>
      <c r="BD501" s="36"/>
      <c r="BE501" s="36"/>
      <c r="BF501" s="36"/>
      <c r="BG501" s="36"/>
      <c r="BH501" s="36"/>
      <c r="BI501" s="36"/>
    </row>
    <row r="502" spans="25:61" x14ac:dyDescent="0.2">
      <c r="Y502" s="36"/>
      <c r="Z502" s="36"/>
      <c r="AA502" s="36"/>
      <c r="AB502" s="36"/>
      <c r="AC502" s="36"/>
      <c r="AD502" s="36"/>
      <c r="AE502" s="36"/>
      <c r="AF502" s="36"/>
      <c r="AG502" s="36"/>
      <c r="AH502" s="36"/>
      <c r="AI502" s="36"/>
      <c r="AJ502" s="36"/>
      <c r="AK502" s="36"/>
      <c r="AL502" s="36"/>
      <c r="AM502" s="36"/>
      <c r="AN502" s="36"/>
      <c r="AO502" s="36"/>
      <c r="AP502" s="36"/>
      <c r="AQ502" s="36"/>
      <c r="AR502" s="36"/>
      <c r="AS502" s="36"/>
      <c r="AT502" s="36"/>
      <c r="AU502" s="36"/>
      <c r="AV502" s="36"/>
      <c r="AW502" s="36"/>
      <c r="AX502" s="36"/>
      <c r="AY502" s="36"/>
      <c r="AZ502" s="36"/>
      <c r="BA502" s="36"/>
      <c r="BB502" s="36"/>
      <c r="BC502" s="36"/>
      <c r="BD502" s="36"/>
      <c r="BE502" s="36"/>
      <c r="BF502" s="36"/>
      <c r="BG502" s="36"/>
      <c r="BH502" s="36"/>
      <c r="BI502" s="36"/>
    </row>
    <row r="503" spans="25:61" x14ac:dyDescent="0.2">
      <c r="Y503" s="36"/>
      <c r="Z503" s="36"/>
      <c r="AA503" s="36"/>
      <c r="AB503" s="36"/>
      <c r="AC503" s="36"/>
      <c r="AD503" s="36"/>
      <c r="AE503" s="36"/>
      <c r="AF503" s="36"/>
      <c r="AG503" s="36"/>
      <c r="AH503" s="36"/>
      <c r="AI503" s="36"/>
      <c r="AJ503" s="36"/>
      <c r="AK503" s="36"/>
      <c r="AL503" s="36"/>
      <c r="AM503" s="36"/>
      <c r="AN503" s="36"/>
      <c r="AO503" s="36"/>
      <c r="AP503" s="36"/>
      <c r="AQ503" s="36"/>
      <c r="AR503" s="36"/>
      <c r="AS503" s="36"/>
      <c r="AT503" s="36"/>
      <c r="AU503" s="36"/>
      <c r="AV503" s="36"/>
      <c r="AW503" s="36"/>
      <c r="AX503" s="36"/>
      <c r="AY503" s="36"/>
      <c r="AZ503" s="36"/>
      <c r="BA503" s="36"/>
      <c r="BB503" s="36"/>
      <c r="BC503" s="36"/>
      <c r="BD503" s="36"/>
      <c r="BE503" s="36"/>
      <c r="BF503" s="36"/>
      <c r="BG503" s="36"/>
      <c r="BH503" s="36"/>
      <c r="BI503" s="36"/>
    </row>
    <row r="504" spans="25:61" x14ac:dyDescent="0.2">
      <c r="Y504" s="36"/>
      <c r="Z504" s="36"/>
      <c r="AA504" s="36"/>
      <c r="AB504" s="36"/>
      <c r="AC504" s="36"/>
      <c r="AD504" s="36"/>
      <c r="AE504" s="36"/>
      <c r="AF504" s="36"/>
      <c r="AG504" s="36"/>
      <c r="AH504" s="36"/>
      <c r="AI504" s="36"/>
      <c r="AJ504" s="36"/>
      <c r="AK504" s="36"/>
      <c r="AL504" s="36"/>
      <c r="AM504" s="36"/>
      <c r="AN504" s="36"/>
      <c r="AO504" s="36"/>
      <c r="AP504" s="36"/>
      <c r="AQ504" s="36"/>
      <c r="AR504" s="36"/>
      <c r="AS504" s="36"/>
      <c r="AT504" s="36"/>
      <c r="AU504" s="36"/>
      <c r="AV504" s="36"/>
      <c r="AW504" s="36"/>
      <c r="AX504" s="36"/>
      <c r="AY504" s="36"/>
      <c r="AZ504" s="36"/>
      <c r="BA504" s="36"/>
      <c r="BB504" s="36"/>
      <c r="BC504" s="36"/>
      <c r="BD504" s="36"/>
      <c r="BE504" s="36"/>
      <c r="BF504" s="36"/>
      <c r="BG504" s="36"/>
      <c r="BH504" s="36"/>
      <c r="BI504" s="36"/>
    </row>
    <row r="505" spans="25:61" x14ac:dyDescent="0.2">
      <c r="Y505" s="36"/>
      <c r="Z505" s="36"/>
      <c r="AA505" s="36"/>
      <c r="AB505" s="36"/>
      <c r="AC505" s="36"/>
      <c r="AD505" s="36"/>
      <c r="AE505" s="36"/>
      <c r="AF505" s="36"/>
      <c r="AG505" s="36"/>
      <c r="AH505" s="36"/>
      <c r="AI505" s="36"/>
      <c r="AJ505" s="36"/>
      <c r="AK505" s="36"/>
      <c r="AL505" s="36"/>
      <c r="AM505" s="36"/>
      <c r="AN505" s="36"/>
      <c r="AO505" s="36"/>
      <c r="AP505" s="36"/>
      <c r="AQ505" s="36"/>
      <c r="AR505" s="36"/>
      <c r="AS505" s="36"/>
      <c r="AT505" s="36"/>
      <c r="AU505" s="36"/>
      <c r="AV505" s="36"/>
      <c r="AW505" s="36"/>
      <c r="AX505" s="36"/>
      <c r="AY505" s="36"/>
      <c r="AZ505" s="36"/>
      <c r="BA505" s="36"/>
      <c r="BB505" s="36"/>
      <c r="BC505" s="36"/>
      <c r="BD505" s="36"/>
      <c r="BE505" s="36"/>
      <c r="BF505" s="36"/>
      <c r="BG505" s="36"/>
      <c r="BH505" s="36"/>
      <c r="BI505" s="36"/>
    </row>
    <row r="506" spans="25:61" x14ac:dyDescent="0.2">
      <c r="Y506" s="36"/>
      <c r="Z506" s="36"/>
      <c r="AA506" s="36"/>
      <c r="AB506" s="36"/>
      <c r="AC506" s="36"/>
      <c r="AD506" s="36"/>
      <c r="AE506" s="36"/>
      <c r="AF506" s="36"/>
      <c r="AG506" s="36"/>
      <c r="AH506" s="36"/>
      <c r="AI506" s="36"/>
      <c r="AJ506" s="36"/>
      <c r="AK506" s="36"/>
      <c r="AL506" s="36"/>
      <c r="AM506" s="36"/>
      <c r="AN506" s="36"/>
      <c r="AO506" s="36"/>
      <c r="AP506" s="36"/>
      <c r="AQ506" s="36"/>
      <c r="AR506" s="36"/>
      <c r="AS506" s="36"/>
      <c r="AT506" s="36"/>
      <c r="AU506" s="36"/>
      <c r="AV506" s="36"/>
      <c r="AW506" s="36"/>
      <c r="AX506" s="36"/>
      <c r="AY506" s="36"/>
      <c r="AZ506" s="36"/>
      <c r="BA506" s="36"/>
      <c r="BB506" s="36"/>
      <c r="BC506" s="36"/>
      <c r="BD506" s="36"/>
      <c r="BE506" s="36"/>
      <c r="BF506" s="36"/>
      <c r="BG506" s="36"/>
      <c r="BH506" s="36"/>
      <c r="BI506" s="36"/>
    </row>
    <row r="507" spans="25:61" x14ac:dyDescent="0.2">
      <c r="Y507" s="36"/>
      <c r="Z507" s="36"/>
      <c r="AA507" s="36"/>
      <c r="AB507" s="36"/>
      <c r="AC507" s="36"/>
      <c r="AD507" s="36"/>
      <c r="AE507" s="36"/>
      <c r="AF507" s="36"/>
      <c r="AG507" s="36"/>
      <c r="AH507" s="36"/>
      <c r="AI507" s="36"/>
      <c r="AJ507" s="36"/>
      <c r="AK507" s="36"/>
      <c r="AL507" s="36"/>
      <c r="AM507" s="36"/>
      <c r="AN507" s="36"/>
      <c r="AO507" s="36"/>
      <c r="AP507" s="36"/>
      <c r="AQ507" s="36"/>
      <c r="AR507" s="36"/>
      <c r="AS507" s="36"/>
      <c r="AT507" s="36"/>
      <c r="AU507" s="36"/>
      <c r="AV507" s="36"/>
      <c r="AW507" s="36"/>
      <c r="AX507" s="36"/>
      <c r="AY507" s="36"/>
      <c r="AZ507" s="36"/>
      <c r="BA507" s="36"/>
      <c r="BB507" s="36"/>
      <c r="BC507" s="36"/>
      <c r="BD507" s="36"/>
      <c r="BE507" s="36"/>
      <c r="BF507" s="36"/>
      <c r="BG507" s="36"/>
      <c r="BH507" s="36"/>
      <c r="BI507" s="36"/>
    </row>
    <row r="508" spans="25:61" x14ac:dyDescent="0.2">
      <c r="Y508" s="36"/>
      <c r="Z508" s="36"/>
      <c r="AA508" s="36"/>
      <c r="AB508" s="36"/>
      <c r="AC508" s="36"/>
      <c r="AD508" s="36"/>
      <c r="AE508" s="36"/>
      <c r="AF508" s="36"/>
      <c r="AG508" s="36"/>
      <c r="AH508" s="36"/>
      <c r="AI508" s="36"/>
      <c r="AJ508" s="36"/>
      <c r="AK508" s="36"/>
      <c r="AL508" s="36"/>
      <c r="AM508" s="36"/>
      <c r="AN508" s="36"/>
      <c r="AO508" s="36"/>
      <c r="AP508" s="36"/>
      <c r="AQ508" s="36"/>
      <c r="AR508" s="36"/>
      <c r="AS508" s="36"/>
      <c r="AT508" s="36"/>
      <c r="AU508" s="36"/>
      <c r="AV508" s="36"/>
      <c r="AW508" s="36"/>
      <c r="AX508" s="36"/>
      <c r="AY508" s="36"/>
      <c r="AZ508" s="36"/>
      <c r="BA508" s="36"/>
      <c r="BB508" s="36"/>
      <c r="BC508" s="36"/>
      <c r="BD508" s="36"/>
      <c r="BE508" s="36"/>
      <c r="BF508" s="36"/>
      <c r="BG508" s="36"/>
      <c r="BH508" s="36"/>
      <c r="BI508" s="36"/>
    </row>
    <row r="509" spans="25:61" x14ac:dyDescent="0.2">
      <c r="Y509" s="36"/>
      <c r="Z509" s="36"/>
      <c r="AA509" s="36"/>
      <c r="AB509" s="36"/>
      <c r="AC509" s="36"/>
      <c r="AD509" s="36"/>
      <c r="AE509" s="36"/>
      <c r="AF509" s="36"/>
      <c r="AG509" s="36"/>
      <c r="AH509" s="36"/>
      <c r="AI509" s="36"/>
      <c r="AJ509" s="36"/>
      <c r="AK509" s="36"/>
      <c r="AL509" s="36"/>
      <c r="AM509" s="36"/>
      <c r="AN509" s="36"/>
      <c r="AO509" s="36"/>
      <c r="AP509" s="36"/>
      <c r="AQ509" s="36"/>
      <c r="AR509" s="36"/>
      <c r="AS509" s="36"/>
      <c r="AT509" s="36"/>
      <c r="AU509" s="36"/>
      <c r="AV509" s="36"/>
      <c r="AW509" s="36"/>
      <c r="AX509" s="36"/>
      <c r="AY509" s="36"/>
      <c r="AZ509" s="36"/>
      <c r="BA509" s="36"/>
      <c r="BB509" s="36"/>
      <c r="BC509" s="36"/>
      <c r="BD509" s="36"/>
      <c r="BE509" s="36"/>
      <c r="BF509" s="36"/>
      <c r="BG509" s="36"/>
      <c r="BH509" s="36"/>
      <c r="BI509" s="36"/>
    </row>
    <row r="510" spans="25:61" x14ac:dyDescent="0.2">
      <c r="Y510" s="36"/>
      <c r="Z510" s="36"/>
      <c r="AA510" s="36"/>
      <c r="AB510" s="36"/>
      <c r="AC510" s="36"/>
      <c r="AD510" s="36"/>
      <c r="AE510" s="36"/>
      <c r="AF510" s="36"/>
      <c r="AG510" s="36"/>
      <c r="AH510" s="36"/>
      <c r="AI510" s="36"/>
      <c r="AJ510" s="36"/>
      <c r="AK510" s="36"/>
      <c r="AL510" s="36"/>
      <c r="AM510" s="36"/>
      <c r="AN510" s="36"/>
      <c r="AO510" s="36"/>
      <c r="AP510" s="36"/>
      <c r="AQ510" s="36"/>
      <c r="AR510" s="36"/>
      <c r="AS510" s="36"/>
      <c r="AT510" s="36"/>
      <c r="AU510" s="36"/>
      <c r="AV510" s="36"/>
      <c r="AW510" s="36"/>
      <c r="AX510" s="36"/>
      <c r="AY510" s="36"/>
      <c r="AZ510" s="36"/>
      <c r="BA510" s="36"/>
      <c r="BB510" s="36"/>
      <c r="BC510" s="36"/>
      <c r="BD510" s="36"/>
      <c r="BE510" s="36"/>
      <c r="BF510" s="36"/>
      <c r="BG510" s="36"/>
      <c r="BH510" s="36"/>
      <c r="BI510" s="36"/>
    </row>
    <row r="511" spans="25:61" x14ac:dyDescent="0.2">
      <c r="Y511" s="36"/>
      <c r="Z511" s="36"/>
      <c r="AA511" s="36"/>
      <c r="AB511" s="36"/>
      <c r="AC511" s="36"/>
      <c r="AD511" s="36"/>
      <c r="AE511" s="36"/>
      <c r="AF511" s="36"/>
      <c r="AG511" s="36"/>
      <c r="AH511" s="36"/>
      <c r="AI511" s="36"/>
      <c r="AJ511" s="36"/>
      <c r="AK511" s="36"/>
      <c r="AL511" s="36"/>
      <c r="AM511" s="36"/>
      <c r="AN511" s="36"/>
      <c r="AO511" s="36"/>
      <c r="AP511" s="36"/>
      <c r="AQ511" s="36"/>
      <c r="AR511" s="36"/>
      <c r="AS511" s="36"/>
      <c r="AT511" s="36"/>
      <c r="AU511" s="36"/>
      <c r="AV511" s="36"/>
      <c r="AW511" s="36"/>
      <c r="AX511" s="36"/>
      <c r="AY511" s="36"/>
      <c r="AZ511" s="36"/>
      <c r="BA511" s="36"/>
      <c r="BB511" s="36"/>
      <c r="BC511" s="36"/>
      <c r="BD511" s="36"/>
      <c r="BE511" s="36"/>
      <c r="BF511" s="36"/>
      <c r="BG511" s="36"/>
      <c r="BH511" s="36"/>
      <c r="BI511" s="36"/>
    </row>
    <row r="512" spans="25:61" x14ac:dyDescent="0.2">
      <c r="Y512" s="36"/>
      <c r="Z512" s="36"/>
      <c r="AA512" s="36"/>
      <c r="AB512" s="36"/>
      <c r="AC512" s="36"/>
      <c r="AD512" s="36"/>
      <c r="AE512" s="36"/>
      <c r="AF512" s="36"/>
      <c r="AG512" s="36"/>
      <c r="AH512" s="36"/>
      <c r="AI512" s="36"/>
      <c r="AJ512" s="36"/>
      <c r="AK512" s="36"/>
      <c r="AL512" s="36"/>
      <c r="AM512" s="36"/>
      <c r="AN512" s="36"/>
      <c r="AO512" s="36"/>
      <c r="AP512" s="36"/>
      <c r="AQ512" s="36"/>
      <c r="AR512" s="36"/>
      <c r="AS512" s="36"/>
      <c r="AT512" s="36"/>
      <c r="AU512" s="36"/>
      <c r="AV512" s="36"/>
      <c r="AW512" s="36"/>
      <c r="AX512" s="36"/>
      <c r="AY512" s="36"/>
      <c r="AZ512" s="36"/>
      <c r="BA512" s="36"/>
      <c r="BB512" s="36"/>
      <c r="BC512" s="36"/>
      <c r="BD512" s="36"/>
      <c r="BE512" s="36"/>
      <c r="BF512" s="36"/>
      <c r="BG512" s="36"/>
      <c r="BH512" s="36"/>
      <c r="BI512" s="36"/>
    </row>
    <row r="513" spans="25:61" x14ac:dyDescent="0.2">
      <c r="Y513" s="36"/>
      <c r="Z513" s="36"/>
      <c r="AA513" s="36"/>
      <c r="AB513" s="36"/>
      <c r="AC513" s="36"/>
      <c r="AD513" s="36"/>
      <c r="AE513" s="36"/>
      <c r="AF513" s="36"/>
      <c r="AG513" s="36"/>
      <c r="AH513" s="36"/>
      <c r="AI513" s="36"/>
      <c r="AJ513" s="36"/>
      <c r="AK513" s="36"/>
      <c r="AL513" s="36"/>
      <c r="AM513" s="36"/>
      <c r="AN513" s="36"/>
      <c r="AO513" s="36"/>
      <c r="AP513" s="36"/>
      <c r="AQ513" s="36"/>
      <c r="AR513" s="36"/>
      <c r="AS513" s="36"/>
      <c r="AT513" s="36"/>
      <c r="AU513" s="36"/>
      <c r="AV513" s="36"/>
      <c r="AW513" s="36"/>
      <c r="AX513" s="36"/>
      <c r="AY513" s="36"/>
      <c r="AZ513" s="36"/>
      <c r="BA513" s="36"/>
      <c r="BB513" s="36"/>
      <c r="BC513" s="36"/>
      <c r="BD513" s="36"/>
      <c r="BE513" s="36"/>
      <c r="BF513" s="36"/>
      <c r="BG513" s="36"/>
      <c r="BH513" s="36"/>
      <c r="BI513" s="36"/>
    </row>
    <row r="514" spans="25:61" x14ac:dyDescent="0.2">
      <c r="Y514" s="36"/>
      <c r="Z514" s="36"/>
      <c r="AA514" s="36"/>
      <c r="AB514" s="36"/>
      <c r="AC514" s="36"/>
      <c r="AD514" s="36"/>
      <c r="AE514" s="36"/>
      <c r="AF514" s="36"/>
      <c r="AG514" s="36"/>
      <c r="AH514" s="36"/>
      <c r="AI514" s="36"/>
      <c r="AJ514" s="36"/>
      <c r="AK514" s="36"/>
      <c r="AL514" s="36"/>
      <c r="AM514" s="36"/>
      <c r="AN514" s="36"/>
      <c r="AO514" s="36"/>
      <c r="AP514" s="36"/>
      <c r="AQ514" s="36"/>
      <c r="AR514" s="36"/>
      <c r="AS514" s="36"/>
      <c r="AT514" s="36"/>
      <c r="AU514" s="36"/>
      <c r="AV514" s="36"/>
      <c r="AW514" s="36"/>
      <c r="AX514" s="36"/>
      <c r="AY514" s="36"/>
      <c r="AZ514" s="36"/>
      <c r="BA514" s="36"/>
      <c r="BB514" s="36"/>
      <c r="BC514" s="36"/>
      <c r="BD514" s="36"/>
      <c r="BE514" s="36"/>
      <c r="BF514" s="36"/>
      <c r="BG514" s="36"/>
      <c r="BH514" s="36"/>
      <c r="BI514" s="36"/>
    </row>
    <row r="515" spans="25:61" x14ac:dyDescent="0.2">
      <c r="Y515" s="36"/>
      <c r="Z515" s="36"/>
      <c r="AA515" s="36"/>
      <c r="AB515" s="36"/>
      <c r="AC515" s="36"/>
      <c r="AD515" s="36"/>
      <c r="AE515" s="36"/>
      <c r="AF515" s="36"/>
      <c r="AG515" s="36"/>
      <c r="AH515" s="36"/>
      <c r="AI515" s="36"/>
      <c r="AJ515" s="36"/>
      <c r="AK515" s="36"/>
      <c r="AL515" s="36"/>
      <c r="AM515" s="36"/>
      <c r="AN515" s="36"/>
      <c r="AO515" s="36"/>
      <c r="AP515" s="36"/>
      <c r="AQ515" s="36"/>
      <c r="AR515" s="36"/>
      <c r="AS515" s="36"/>
      <c r="AT515" s="36"/>
      <c r="AU515" s="36"/>
      <c r="AV515" s="36"/>
      <c r="AW515" s="36"/>
      <c r="AX515" s="36"/>
      <c r="AY515" s="36"/>
      <c r="AZ515" s="36"/>
      <c r="BA515" s="36"/>
      <c r="BB515" s="36"/>
      <c r="BC515" s="36"/>
      <c r="BD515" s="36"/>
      <c r="BE515" s="36"/>
      <c r="BF515" s="36"/>
      <c r="BG515" s="36"/>
      <c r="BH515" s="36"/>
      <c r="BI515" s="36"/>
    </row>
    <row r="516" spans="25:61" x14ac:dyDescent="0.2">
      <c r="Y516" s="36"/>
      <c r="Z516" s="36"/>
      <c r="AA516" s="36"/>
      <c r="AB516" s="36"/>
      <c r="AC516" s="36"/>
      <c r="AD516" s="36"/>
      <c r="AE516" s="36"/>
      <c r="AF516" s="36"/>
      <c r="AG516" s="36"/>
      <c r="AH516" s="36"/>
      <c r="AI516" s="36"/>
      <c r="AJ516" s="36"/>
      <c r="AK516" s="36"/>
      <c r="AL516" s="36"/>
      <c r="AM516" s="36"/>
      <c r="AN516" s="36"/>
      <c r="AO516" s="36"/>
      <c r="AP516" s="36"/>
      <c r="AQ516" s="36"/>
      <c r="AR516" s="36"/>
      <c r="AS516" s="36"/>
      <c r="AT516" s="36"/>
      <c r="AU516" s="36"/>
      <c r="AV516" s="36"/>
      <c r="AW516" s="36"/>
      <c r="AX516" s="36"/>
      <c r="AY516" s="36"/>
      <c r="AZ516" s="36"/>
      <c r="BA516" s="36"/>
      <c r="BB516" s="36"/>
      <c r="BC516" s="36"/>
      <c r="BD516" s="36"/>
      <c r="BE516" s="36"/>
      <c r="BF516" s="36"/>
      <c r="BG516" s="36"/>
      <c r="BH516" s="36"/>
      <c r="BI516" s="36"/>
    </row>
    <row r="517" spans="25:61" x14ac:dyDescent="0.2">
      <c r="Y517" s="36"/>
      <c r="Z517" s="36"/>
      <c r="AA517" s="36"/>
      <c r="AB517" s="36"/>
      <c r="AC517" s="36"/>
      <c r="AD517" s="36"/>
      <c r="AE517" s="36"/>
      <c r="AF517" s="36"/>
      <c r="AG517" s="36"/>
      <c r="AH517" s="36"/>
      <c r="AI517" s="36"/>
      <c r="AJ517" s="36"/>
      <c r="AK517" s="36"/>
      <c r="AL517" s="36"/>
      <c r="AM517" s="36"/>
      <c r="AN517" s="36"/>
      <c r="AO517" s="36"/>
      <c r="AP517" s="36"/>
      <c r="AQ517" s="36"/>
      <c r="AR517" s="36"/>
      <c r="AS517" s="36"/>
      <c r="AT517" s="36"/>
      <c r="AU517" s="36"/>
      <c r="AV517" s="36"/>
      <c r="AW517" s="36"/>
      <c r="AX517" s="36"/>
      <c r="AY517" s="36"/>
      <c r="AZ517" s="36"/>
      <c r="BA517" s="36"/>
      <c r="BB517" s="36"/>
      <c r="BC517" s="36"/>
      <c r="BD517" s="36"/>
      <c r="BE517" s="36"/>
      <c r="BF517" s="36"/>
      <c r="BG517" s="36"/>
      <c r="BH517" s="36"/>
      <c r="BI517" s="36"/>
    </row>
    <row r="518" spans="25:61" x14ac:dyDescent="0.2">
      <c r="Y518" s="36"/>
      <c r="Z518" s="36"/>
      <c r="AA518" s="36"/>
      <c r="AB518" s="36"/>
      <c r="AC518" s="36"/>
      <c r="AD518" s="36"/>
      <c r="AE518" s="36"/>
      <c r="AF518" s="36"/>
      <c r="AG518" s="36"/>
      <c r="AH518" s="36"/>
      <c r="AI518" s="36"/>
      <c r="AJ518" s="36"/>
      <c r="AK518" s="36"/>
      <c r="AL518" s="36"/>
      <c r="AM518" s="36"/>
      <c r="AN518" s="36"/>
      <c r="AO518" s="36"/>
      <c r="AP518" s="36"/>
      <c r="AQ518" s="36"/>
      <c r="AR518" s="36"/>
      <c r="AS518" s="36"/>
      <c r="AT518" s="36"/>
      <c r="AU518" s="36"/>
      <c r="AV518" s="36"/>
      <c r="AW518" s="36"/>
      <c r="AX518" s="36"/>
      <c r="AY518" s="36"/>
      <c r="AZ518" s="36"/>
      <c r="BA518" s="36"/>
      <c r="BB518" s="36"/>
      <c r="BC518" s="36"/>
      <c r="BD518" s="36"/>
      <c r="BE518" s="36"/>
      <c r="BF518" s="36"/>
      <c r="BG518" s="36"/>
      <c r="BH518" s="36"/>
      <c r="BI518" s="36"/>
    </row>
    <row r="519" spans="25:61" x14ac:dyDescent="0.2">
      <c r="Y519" s="36"/>
      <c r="Z519" s="36"/>
      <c r="AA519" s="36"/>
      <c r="AB519" s="36"/>
      <c r="AC519" s="36"/>
      <c r="AD519" s="36"/>
      <c r="AE519" s="36"/>
      <c r="AF519" s="36"/>
      <c r="AG519" s="36"/>
      <c r="AH519" s="36"/>
      <c r="AI519" s="36"/>
      <c r="AJ519" s="36"/>
      <c r="AK519" s="36"/>
      <c r="AL519" s="36"/>
      <c r="AM519" s="36"/>
      <c r="AN519" s="36"/>
      <c r="AO519" s="36"/>
      <c r="AP519" s="36"/>
      <c r="AQ519" s="36"/>
      <c r="AR519" s="36"/>
      <c r="AS519" s="36"/>
      <c r="AT519" s="36"/>
      <c r="AU519" s="36"/>
      <c r="AV519" s="36"/>
      <c r="AW519" s="36"/>
      <c r="AX519" s="36"/>
      <c r="AY519" s="36"/>
      <c r="AZ519" s="36"/>
      <c r="BA519" s="36"/>
      <c r="BB519" s="36"/>
      <c r="BC519" s="36"/>
      <c r="BD519" s="36"/>
      <c r="BE519" s="36"/>
      <c r="BF519" s="36"/>
      <c r="BG519" s="36"/>
      <c r="BH519" s="36"/>
      <c r="BI519" s="36"/>
    </row>
    <row r="520" spans="25:61" x14ac:dyDescent="0.2">
      <c r="Y520" s="36"/>
      <c r="Z520" s="36"/>
      <c r="AA520" s="36"/>
      <c r="AB520" s="36"/>
      <c r="AC520" s="36"/>
      <c r="AD520" s="36"/>
      <c r="AE520" s="36"/>
      <c r="AF520" s="36"/>
      <c r="AG520" s="36"/>
      <c r="AH520" s="36"/>
      <c r="AI520" s="36"/>
      <c r="AJ520" s="36"/>
      <c r="AK520" s="36"/>
      <c r="AL520" s="36"/>
      <c r="AM520" s="36"/>
      <c r="AN520" s="36"/>
      <c r="AO520" s="36"/>
      <c r="AP520" s="36"/>
      <c r="AQ520" s="36"/>
      <c r="AR520" s="36"/>
      <c r="AS520" s="36"/>
      <c r="AT520" s="36"/>
      <c r="AU520" s="36"/>
      <c r="AV520" s="36"/>
      <c r="AW520" s="36"/>
      <c r="AX520" s="36"/>
      <c r="AY520" s="36"/>
      <c r="AZ520" s="36"/>
      <c r="BA520" s="36"/>
      <c r="BB520" s="36"/>
      <c r="BC520" s="36"/>
      <c r="BD520" s="36"/>
      <c r="BE520" s="36"/>
      <c r="BF520" s="36"/>
      <c r="BG520" s="36"/>
      <c r="BH520" s="36"/>
      <c r="BI520" s="36"/>
    </row>
    <row r="521" spans="25:61" x14ac:dyDescent="0.2">
      <c r="Y521" s="36"/>
      <c r="Z521" s="36"/>
      <c r="AA521" s="36"/>
      <c r="AB521" s="36"/>
      <c r="AC521" s="36"/>
      <c r="AD521" s="36"/>
      <c r="AE521" s="36"/>
      <c r="AF521" s="36"/>
      <c r="AG521" s="36"/>
      <c r="AH521" s="36"/>
      <c r="AI521" s="36"/>
      <c r="AJ521" s="36"/>
      <c r="AK521" s="36"/>
      <c r="AL521" s="36"/>
      <c r="AM521" s="36"/>
      <c r="AN521" s="36"/>
      <c r="AO521" s="36"/>
      <c r="AP521" s="36"/>
      <c r="AQ521" s="36"/>
      <c r="AR521" s="36"/>
      <c r="AS521" s="36"/>
      <c r="AT521" s="36"/>
      <c r="AU521" s="36"/>
      <c r="AV521" s="36"/>
      <c r="AW521" s="36"/>
      <c r="AX521" s="36"/>
      <c r="AY521" s="36"/>
      <c r="AZ521" s="36"/>
      <c r="BA521" s="36"/>
      <c r="BB521" s="36"/>
      <c r="BC521" s="36"/>
      <c r="BD521" s="36"/>
      <c r="BE521" s="36"/>
      <c r="BF521" s="36"/>
      <c r="BG521" s="36"/>
      <c r="BH521" s="36"/>
      <c r="BI521" s="36"/>
    </row>
    <row r="522" spans="25:61" x14ac:dyDescent="0.2">
      <c r="Y522" s="36"/>
      <c r="Z522" s="36"/>
      <c r="AA522" s="36"/>
      <c r="AB522" s="36"/>
      <c r="AC522" s="36"/>
      <c r="AD522" s="36"/>
      <c r="AE522" s="36"/>
      <c r="AF522" s="36"/>
      <c r="AG522" s="36"/>
      <c r="AH522" s="36"/>
      <c r="AI522" s="36"/>
      <c r="AJ522" s="36"/>
      <c r="AK522" s="36"/>
      <c r="AL522" s="36"/>
      <c r="AM522" s="36"/>
      <c r="AN522" s="36"/>
      <c r="AO522" s="36"/>
      <c r="AP522" s="36"/>
      <c r="AQ522" s="36"/>
      <c r="AR522" s="36"/>
      <c r="AS522" s="36"/>
      <c r="AT522" s="36"/>
      <c r="AU522" s="36"/>
      <c r="AV522" s="36"/>
      <c r="AW522" s="36"/>
      <c r="AX522" s="36"/>
      <c r="AY522" s="36"/>
      <c r="AZ522" s="36"/>
      <c r="BA522" s="36"/>
      <c r="BB522" s="36"/>
      <c r="BC522" s="36"/>
      <c r="BD522" s="36"/>
      <c r="BE522" s="36"/>
      <c r="BF522" s="36"/>
      <c r="BG522" s="36"/>
      <c r="BH522" s="36"/>
      <c r="BI522" s="36"/>
    </row>
    <row r="523" spans="25:61" x14ac:dyDescent="0.2">
      <c r="Y523" s="36"/>
      <c r="Z523" s="36"/>
      <c r="AA523" s="36"/>
      <c r="AB523" s="36"/>
      <c r="AC523" s="36"/>
      <c r="AD523" s="36"/>
      <c r="AE523" s="36"/>
      <c r="AF523" s="36"/>
      <c r="AG523" s="36"/>
      <c r="AH523" s="36"/>
      <c r="AI523" s="36"/>
      <c r="AJ523" s="36"/>
      <c r="AK523" s="36"/>
      <c r="AL523" s="36"/>
      <c r="AM523" s="36"/>
      <c r="AN523" s="36"/>
      <c r="AO523" s="36"/>
      <c r="AP523" s="36"/>
      <c r="AQ523" s="36"/>
      <c r="AR523" s="36"/>
      <c r="AS523" s="36"/>
      <c r="AT523" s="36"/>
      <c r="AU523" s="36"/>
      <c r="AV523" s="36"/>
      <c r="AW523" s="36"/>
      <c r="AX523" s="36"/>
      <c r="AY523" s="36"/>
      <c r="AZ523" s="36"/>
      <c r="BA523" s="36"/>
      <c r="BB523" s="36"/>
      <c r="BC523" s="36"/>
      <c r="BD523" s="36"/>
      <c r="BE523" s="36"/>
      <c r="BF523" s="36"/>
      <c r="BG523" s="36"/>
      <c r="BH523" s="36"/>
      <c r="BI523" s="36"/>
    </row>
    <row r="524" spans="25:61" x14ac:dyDescent="0.2">
      <c r="Y524" s="36"/>
      <c r="Z524" s="36"/>
      <c r="AA524" s="36"/>
      <c r="AB524" s="36"/>
      <c r="AC524" s="36"/>
      <c r="AD524" s="36"/>
      <c r="AE524" s="36"/>
      <c r="AF524" s="36"/>
      <c r="AG524" s="36"/>
      <c r="AH524" s="36"/>
      <c r="AI524" s="36"/>
      <c r="AJ524" s="36"/>
      <c r="AK524" s="36"/>
      <c r="AL524" s="36"/>
      <c r="AM524" s="36"/>
      <c r="AN524" s="36"/>
      <c r="AO524" s="36"/>
      <c r="AP524" s="36"/>
      <c r="AQ524" s="36"/>
      <c r="AR524" s="36"/>
      <c r="AS524" s="36"/>
      <c r="AT524" s="36"/>
      <c r="AU524" s="36"/>
      <c r="AV524" s="36"/>
      <c r="AW524" s="36"/>
      <c r="AX524" s="36"/>
      <c r="AY524" s="36"/>
      <c r="AZ524" s="36"/>
      <c r="BA524" s="36"/>
      <c r="BB524" s="36"/>
      <c r="BC524" s="36"/>
      <c r="BD524" s="36"/>
      <c r="BE524" s="36"/>
      <c r="BF524" s="36"/>
      <c r="BG524" s="36"/>
      <c r="BH524" s="36"/>
      <c r="BI524" s="36"/>
    </row>
    <row r="525" spans="25:61" x14ac:dyDescent="0.2">
      <c r="Y525" s="36"/>
      <c r="Z525" s="36"/>
      <c r="AA525" s="36"/>
      <c r="AB525" s="36"/>
      <c r="AC525" s="36"/>
      <c r="AD525" s="36"/>
      <c r="AE525" s="36"/>
      <c r="AF525" s="36"/>
      <c r="AG525" s="36"/>
      <c r="AH525" s="36"/>
      <c r="AI525" s="36"/>
      <c r="AJ525" s="36"/>
      <c r="AK525" s="36"/>
      <c r="AL525" s="36"/>
      <c r="AM525" s="36"/>
      <c r="AN525" s="36"/>
      <c r="AO525" s="36"/>
      <c r="AP525" s="36"/>
      <c r="AQ525" s="36"/>
      <c r="AR525" s="36"/>
      <c r="AS525" s="36"/>
      <c r="AT525" s="36"/>
      <c r="AU525" s="36"/>
      <c r="AV525" s="36"/>
      <c r="AW525" s="36"/>
      <c r="AX525" s="36"/>
      <c r="AY525" s="36"/>
      <c r="AZ525" s="36"/>
      <c r="BA525" s="36"/>
      <c r="BB525" s="36"/>
      <c r="BC525" s="36"/>
      <c r="BD525" s="36"/>
      <c r="BE525" s="36"/>
      <c r="BF525" s="36"/>
      <c r="BG525" s="36"/>
      <c r="BH525" s="36"/>
      <c r="BI525" s="36"/>
    </row>
    <row r="526" spans="25:61" x14ac:dyDescent="0.2">
      <c r="Y526" s="36"/>
      <c r="Z526" s="36"/>
      <c r="AA526" s="36"/>
      <c r="AB526" s="36"/>
      <c r="AC526" s="36"/>
      <c r="AD526" s="36"/>
      <c r="AE526" s="36"/>
      <c r="AF526" s="36"/>
      <c r="AG526" s="36"/>
      <c r="AH526" s="36"/>
      <c r="AI526" s="36"/>
      <c r="AJ526" s="36"/>
      <c r="AK526" s="36"/>
      <c r="AL526" s="36"/>
      <c r="AM526" s="36"/>
      <c r="AN526" s="36"/>
      <c r="AO526" s="36"/>
      <c r="AP526" s="36"/>
      <c r="AQ526" s="36"/>
      <c r="AR526" s="36"/>
      <c r="AS526" s="36"/>
      <c r="AT526" s="36"/>
      <c r="AU526" s="36"/>
      <c r="AV526" s="36"/>
      <c r="AW526" s="36"/>
      <c r="AX526" s="36"/>
      <c r="AY526" s="36"/>
      <c r="AZ526" s="36"/>
      <c r="BA526" s="36"/>
      <c r="BB526" s="36"/>
      <c r="BC526" s="36"/>
      <c r="BD526" s="36"/>
      <c r="BE526" s="36"/>
      <c r="BF526" s="36"/>
      <c r="BG526" s="36"/>
      <c r="BH526" s="36"/>
      <c r="BI526" s="36"/>
    </row>
    <row r="527" spans="25:61" x14ac:dyDescent="0.2">
      <c r="Y527" s="36"/>
      <c r="Z527" s="36"/>
      <c r="AA527" s="36"/>
      <c r="AB527" s="36"/>
      <c r="AC527" s="36"/>
      <c r="AD527" s="36"/>
      <c r="AE527" s="36"/>
      <c r="AF527" s="36"/>
      <c r="AG527" s="36"/>
      <c r="AH527" s="36"/>
      <c r="AI527" s="36"/>
      <c r="AJ527" s="36"/>
      <c r="AK527" s="36"/>
      <c r="AL527" s="36"/>
      <c r="AM527" s="36"/>
      <c r="AN527" s="36"/>
      <c r="AO527" s="36"/>
      <c r="AP527" s="36"/>
      <c r="AQ527" s="36"/>
      <c r="AR527" s="36"/>
      <c r="AS527" s="36"/>
      <c r="AT527" s="36"/>
      <c r="AU527" s="36"/>
      <c r="AV527" s="36"/>
      <c r="AW527" s="36"/>
      <c r="AX527" s="36"/>
      <c r="AY527" s="36"/>
      <c r="AZ527" s="36"/>
      <c r="BA527" s="36"/>
      <c r="BB527" s="36"/>
      <c r="BC527" s="36"/>
      <c r="BD527" s="36"/>
      <c r="BE527" s="36"/>
      <c r="BF527" s="36"/>
      <c r="BG527" s="36"/>
      <c r="BH527" s="36"/>
      <c r="BI527" s="36"/>
    </row>
    <row r="528" spans="25:61" x14ac:dyDescent="0.2">
      <c r="Y528" s="36"/>
      <c r="Z528" s="36"/>
      <c r="AA528" s="36"/>
      <c r="AB528" s="36"/>
      <c r="AC528" s="36"/>
      <c r="AD528" s="36"/>
      <c r="AE528" s="36"/>
      <c r="AF528" s="36"/>
      <c r="AG528" s="36"/>
      <c r="AH528" s="36"/>
      <c r="AI528" s="36"/>
      <c r="AJ528" s="36"/>
      <c r="AK528" s="36"/>
      <c r="AL528" s="36"/>
      <c r="AM528" s="36"/>
      <c r="AN528" s="36"/>
      <c r="AO528" s="36"/>
      <c r="AP528" s="36"/>
      <c r="AQ528" s="36"/>
      <c r="AR528" s="36"/>
      <c r="AS528" s="36"/>
      <c r="AT528" s="36"/>
      <c r="AU528" s="36"/>
      <c r="AV528" s="36"/>
      <c r="AW528" s="36"/>
      <c r="AX528" s="36"/>
      <c r="AY528" s="36"/>
      <c r="AZ528" s="36"/>
      <c r="BA528" s="36"/>
      <c r="BB528" s="36"/>
      <c r="BC528" s="36"/>
      <c r="BD528" s="36"/>
      <c r="BE528" s="36"/>
      <c r="BF528" s="36"/>
      <c r="BG528" s="36"/>
      <c r="BH528" s="36"/>
      <c r="BI528" s="36"/>
    </row>
    <row r="529" spans="25:61" x14ac:dyDescent="0.2">
      <c r="Y529" s="36"/>
      <c r="Z529" s="36"/>
      <c r="AA529" s="36"/>
      <c r="AB529" s="36"/>
      <c r="AC529" s="36"/>
      <c r="AD529" s="36"/>
      <c r="AE529" s="36"/>
      <c r="AF529" s="36"/>
      <c r="AG529" s="36"/>
      <c r="AH529" s="36"/>
      <c r="AI529" s="36"/>
      <c r="AJ529" s="36"/>
      <c r="AK529" s="36"/>
      <c r="AL529" s="36"/>
      <c r="AM529" s="36"/>
      <c r="AN529" s="36"/>
      <c r="AO529" s="36"/>
      <c r="AP529" s="36"/>
      <c r="AQ529" s="36"/>
      <c r="AR529" s="36"/>
      <c r="AS529" s="36"/>
      <c r="AT529" s="36"/>
      <c r="AU529" s="36"/>
      <c r="AV529" s="36"/>
      <c r="AW529" s="36"/>
      <c r="AX529" s="36"/>
      <c r="AY529" s="36"/>
      <c r="AZ529" s="36"/>
      <c r="BA529" s="36"/>
      <c r="BB529" s="36"/>
      <c r="BC529" s="36"/>
      <c r="BD529" s="36"/>
      <c r="BE529" s="36"/>
      <c r="BF529" s="36"/>
      <c r="BG529" s="36"/>
      <c r="BH529" s="36"/>
      <c r="BI529" s="36"/>
    </row>
    <row r="530" spans="25:61" x14ac:dyDescent="0.2">
      <c r="Y530" s="36"/>
      <c r="Z530" s="36"/>
      <c r="AA530" s="36"/>
      <c r="AB530" s="36"/>
      <c r="AC530" s="36"/>
      <c r="AD530" s="36"/>
      <c r="AE530" s="36"/>
      <c r="AF530" s="36"/>
      <c r="AG530" s="36"/>
      <c r="AH530" s="36"/>
      <c r="AI530" s="36"/>
      <c r="AJ530" s="36"/>
      <c r="AK530" s="36"/>
      <c r="AL530" s="36"/>
      <c r="AM530" s="36"/>
      <c r="AN530" s="36"/>
      <c r="AO530" s="36"/>
      <c r="AP530" s="36"/>
      <c r="AQ530" s="36"/>
      <c r="AR530" s="36"/>
      <c r="AS530" s="36"/>
      <c r="AT530" s="36"/>
      <c r="AU530" s="36"/>
      <c r="AV530" s="36"/>
      <c r="AW530" s="36"/>
      <c r="AX530" s="36"/>
      <c r="AY530" s="36"/>
      <c r="AZ530" s="36"/>
      <c r="BA530" s="36"/>
      <c r="BB530" s="36"/>
      <c r="BC530" s="36"/>
      <c r="BD530" s="36"/>
      <c r="BE530" s="36"/>
      <c r="BF530" s="36"/>
      <c r="BG530" s="36"/>
      <c r="BH530" s="36"/>
      <c r="BI530" s="36"/>
    </row>
    <row r="531" spans="25:61" x14ac:dyDescent="0.2">
      <c r="Y531" s="36"/>
      <c r="Z531" s="36"/>
      <c r="AA531" s="36"/>
      <c r="AB531" s="36"/>
      <c r="AC531" s="36"/>
      <c r="AD531" s="36"/>
      <c r="AE531" s="36"/>
      <c r="AF531" s="36"/>
      <c r="AG531" s="36"/>
      <c r="AH531" s="36"/>
      <c r="AI531" s="36"/>
      <c r="AJ531" s="36"/>
      <c r="AK531" s="36"/>
      <c r="AL531" s="36"/>
      <c r="AM531" s="36"/>
      <c r="AN531" s="36"/>
      <c r="AO531" s="36"/>
      <c r="AP531" s="36"/>
      <c r="AQ531" s="36"/>
      <c r="AR531" s="36"/>
      <c r="AS531" s="36"/>
      <c r="AT531" s="36"/>
      <c r="AU531" s="36"/>
      <c r="AV531" s="36"/>
      <c r="AW531" s="36"/>
      <c r="AX531" s="36"/>
      <c r="AY531" s="36"/>
      <c r="AZ531" s="36"/>
      <c r="BA531" s="36"/>
      <c r="BB531" s="36"/>
      <c r="BC531" s="36"/>
      <c r="BD531" s="36"/>
      <c r="BE531" s="36"/>
      <c r="BF531" s="36"/>
      <c r="BG531" s="36"/>
      <c r="BH531" s="36"/>
      <c r="BI531" s="36"/>
    </row>
    <row r="532" spans="25:61" x14ac:dyDescent="0.2">
      <c r="Y532" s="36"/>
      <c r="Z532" s="36"/>
      <c r="AA532" s="36"/>
      <c r="AB532" s="36"/>
      <c r="AC532" s="36"/>
      <c r="AD532" s="36"/>
      <c r="AE532" s="36"/>
      <c r="AF532" s="36"/>
      <c r="AG532" s="36"/>
      <c r="AH532" s="36"/>
      <c r="AI532" s="36"/>
      <c r="AJ532" s="36"/>
      <c r="AK532" s="36"/>
      <c r="AL532" s="36"/>
      <c r="AM532" s="36"/>
      <c r="AN532" s="36"/>
      <c r="AO532" s="36"/>
      <c r="AP532" s="36"/>
      <c r="AQ532" s="36"/>
      <c r="AR532" s="36"/>
      <c r="AS532" s="36"/>
      <c r="AT532" s="36"/>
      <c r="AU532" s="36"/>
      <c r="AV532" s="36"/>
      <c r="AW532" s="36"/>
      <c r="AX532" s="36"/>
      <c r="AY532" s="36"/>
      <c r="AZ532" s="36"/>
      <c r="BA532" s="36"/>
      <c r="BB532" s="36"/>
      <c r="BC532" s="36"/>
      <c r="BD532" s="36"/>
      <c r="BE532" s="36"/>
      <c r="BF532" s="36"/>
      <c r="BG532" s="36"/>
      <c r="BH532" s="36"/>
      <c r="BI532" s="36"/>
    </row>
    <row r="533" spans="25:61" x14ac:dyDescent="0.2">
      <c r="Y533" s="36"/>
      <c r="Z533" s="36"/>
      <c r="AA533" s="36"/>
      <c r="AB533" s="36"/>
      <c r="AC533" s="36"/>
      <c r="AD533" s="36"/>
      <c r="AE533" s="36"/>
      <c r="AF533" s="36"/>
      <c r="AG533" s="36"/>
      <c r="AH533" s="36"/>
      <c r="AI533" s="36"/>
      <c r="AJ533" s="36"/>
      <c r="AK533" s="36"/>
      <c r="AL533" s="36"/>
      <c r="AM533" s="36"/>
      <c r="AN533" s="36"/>
      <c r="AO533" s="36"/>
      <c r="AP533" s="36"/>
      <c r="AQ533" s="36"/>
      <c r="AR533" s="36"/>
      <c r="AS533" s="36"/>
      <c r="AT533" s="36"/>
      <c r="AU533" s="36"/>
      <c r="AV533" s="36"/>
      <c r="AW533" s="36"/>
      <c r="AX533" s="36"/>
      <c r="AY533" s="36"/>
      <c r="AZ533" s="36"/>
      <c r="BA533" s="36"/>
      <c r="BB533" s="36"/>
      <c r="BC533" s="36"/>
      <c r="BD533" s="36"/>
      <c r="BE533" s="36"/>
      <c r="BF533" s="36"/>
      <c r="BG533" s="36"/>
      <c r="BH533" s="36"/>
      <c r="BI533" s="36"/>
    </row>
    <row r="534" spans="25:61" x14ac:dyDescent="0.2">
      <c r="Y534" s="36"/>
      <c r="Z534" s="36"/>
      <c r="AA534" s="36"/>
      <c r="AB534" s="36"/>
      <c r="AC534" s="36"/>
      <c r="AD534" s="36"/>
      <c r="AE534" s="36"/>
      <c r="AF534" s="36"/>
      <c r="AG534" s="36"/>
      <c r="AH534" s="36"/>
      <c r="AI534" s="36"/>
      <c r="AJ534" s="36"/>
      <c r="AK534" s="36"/>
      <c r="AL534" s="36"/>
      <c r="AM534" s="36"/>
      <c r="AN534" s="36"/>
      <c r="AO534" s="36"/>
      <c r="AP534" s="36"/>
      <c r="AQ534" s="36"/>
      <c r="AR534" s="36"/>
      <c r="AS534" s="36"/>
      <c r="AT534" s="36"/>
      <c r="AU534" s="36"/>
      <c r="AV534" s="36"/>
      <c r="AW534" s="36"/>
      <c r="AX534" s="36"/>
      <c r="AY534" s="36"/>
      <c r="AZ534" s="36"/>
      <c r="BA534" s="36"/>
      <c r="BB534" s="36"/>
      <c r="BC534" s="36"/>
      <c r="BD534" s="36"/>
      <c r="BE534" s="36"/>
      <c r="BF534" s="36"/>
      <c r="BG534" s="36"/>
      <c r="BH534" s="36"/>
      <c r="BI534" s="36"/>
    </row>
    <row r="535" spans="25:61" x14ac:dyDescent="0.2">
      <c r="Y535" s="36"/>
      <c r="Z535" s="36"/>
      <c r="AA535" s="36"/>
      <c r="AB535" s="36"/>
      <c r="AC535" s="36"/>
      <c r="AD535" s="36"/>
      <c r="AE535" s="36"/>
      <c r="AF535" s="36"/>
      <c r="AG535" s="36"/>
      <c r="AH535" s="36"/>
      <c r="AI535" s="36"/>
      <c r="AJ535" s="36"/>
      <c r="AK535" s="36"/>
      <c r="AL535" s="36"/>
      <c r="AM535" s="36"/>
      <c r="AN535" s="36"/>
      <c r="AO535" s="36"/>
      <c r="AP535" s="36"/>
      <c r="AQ535" s="36"/>
      <c r="AR535" s="36"/>
      <c r="AS535" s="36"/>
      <c r="AT535" s="36"/>
      <c r="AU535" s="36"/>
      <c r="AV535" s="36"/>
      <c r="AW535" s="36"/>
      <c r="AX535" s="36"/>
      <c r="AY535" s="36"/>
      <c r="AZ535" s="36"/>
      <c r="BA535" s="36"/>
      <c r="BB535" s="36"/>
      <c r="BC535" s="36"/>
      <c r="BD535" s="36"/>
      <c r="BE535" s="36"/>
      <c r="BF535" s="36"/>
      <c r="BG535" s="36"/>
      <c r="BH535" s="36"/>
      <c r="BI535" s="36"/>
    </row>
    <row r="536" spans="25:61" x14ac:dyDescent="0.2">
      <c r="Y536" s="36"/>
      <c r="Z536" s="36"/>
      <c r="AA536" s="36"/>
      <c r="AB536" s="36"/>
      <c r="AC536" s="36"/>
      <c r="AD536" s="36"/>
      <c r="AE536" s="36"/>
      <c r="AF536" s="36"/>
      <c r="AG536" s="36"/>
      <c r="AH536" s="36"/>
      <c r="AI536" s="36"/>
      <c r="AJ536" s="36"/>
      <c r="AK536" s="36"/>
      <c r="AL536" s="36"/>
      <c r="AM536" s="36"/>
      <c r="AN536" s="36"/>
      <c r="AO536" s="36"/>
      <c r="AP536" s="36"/>
      <c r="AQ536" s="36"/>
      <c r="AR536" s="36"/>
      <c r="AS536" s="36"/>
      <c r="AT536" s="36"/>
      <c r="AU536" s="36"/>
      <c r="AV536" s="36"/>
      <c r="AW536" s="36"/>
      <c r="AX536" s="36"/>
      <c r="AY536" s="36"/>
      <c r="AZ536" s="36"/>
      <c r="BA536" s="36"/>
      <c r="BB536" s="36"/>
      <c r="BC536" s="36"/>
      <c r="BD536" s="36"/>
      <c r="BE536" s="36"/>
      <c r="BF536" s="36"/>
      <c r="BG536" s="36"/>
      <c r="BH536" s="36"/>
      <c r="BI536" s="36"/>
    </row>
    <row r="537" spans="25:61" x14ac:dyDescent="0.2">
      <c r="Y537" s="36"/>
      <c r="Z537" s="36"/>
      <c r="AA537" s="36"/>
      <c r="AB537" s="36"/>
      <c r="AC537" s="36"/>
      <c r="AD537" s="36"/>
      <c r="AE537" s="36"/>
      <c r="AF537" s="36"/>
      <c r="AG537" s="36"/>
      <c r="AH537" s="36"/>
      <c r="AI537" s="36"/>
      <c r="AJ537" s="36"/>
      <c r="AK537" s="36"/>
      <c r="AL537" s="36"/>
      <c r="AM537" s="36"/>
      <c r="AN537" s="36"/>
      <c r="AO537" s="36"/>
      <c r="AP537" s="36"/>
      <c r="AQ537" s="36"/>
      <c r="AR537" s="36"/>
      <c r="AS537" s="36"/>
      <c r="AT537" s="36"/>
      <c r="AU537" s="36"/>
      <c r="AV537" s="36"/>
      <c r="AW537" s="36"/>
      <c r="AX537" s="36"/>
      <c r="AY537" s="36"/>
      <c r="AZ537" s="36"/>
      <c r="BA537" s="36"/>
      <c r="BB537" s="36"/>
      <c r="BC537" s="36"/>
      <c r="BD537" s="36"/>
      <c r="BE537" s="36"/>
      <c r="BF537" s="36"/>
      <c r="BG537" s="36"/>
      <c r="BH537" s="36"/>
      <c r="BI537" s="36"/>
    </row>
    <row r="538" spans="25:61" x14ac:dyDescent="0.2">
      <c r="Y538" s="36"/>
      <c r="Z538" s="36"/>
      <c r="AA538" s="36"/>
      <c r="AB538" s="36"/>
      <c r="AC538" s="36"/>
      <c r="AD538" s="36"/>
      <c r="AE538" s="36"/>
      <c r="AF538" s="36"/>
      <c r="AG538" s="36"/>
      <c r="AH538" s="36"/>
      <c r="AI538" s="36"/>
      <c r="AJ538" s="36"/>
      <c r="AK538" s="36"/>
      <c r="AL538" s="36"/>
      <c r="AM538" s="36"/>
      <c r="AN538" s="36"/>
      <c r="AO538" s="36"/>
      <c r="AP538" s="36"/>
      <c r="AQ538" s="36"/>
      <c r="AR538" s="36"/>
      <c r="AS538" s="36"/>
      <c r="AT538" s="36"/>
      <c r="AU538" s="36"/>
      <c r="AV538" s="36"/>
      <c r="AW538" s="36"/>
      <c r="AX538" s="36"/>
      <c r="AY538" s="36"/>
      <c r="AZ538" s="36"/>
      <c r="BA538" s="36"/>
      <c r="BB538" s="36"/>
      <c r="BC538" s="36"/>
      <c r="BD538" s="36"/>
      <c r="BE538" s="36"/>
      <c r="BF538" s="36"/>
      <c r="BG538" s="36"/>
      <c r="BH538" s="36"/>
      <c r="BI538" s="36"/>
    </row>
    <row r="539" spans="25:61" x14ac:dyDescent="0.2">
      <c r="Y539" s="36"/>
      <c r="Z539" s="36"/>
      <c r="AA539" s="36"/>
      <c r="AB539" s="36"/>
      <c r="AC539" s="36"/>
      <c r="AD539" s="36"/>
      <c r="AE539" s="36"/>
      <c r="AF539" s="36"/>
      <c r="AG539" s="36"/>
      <c r="AH539" s="36"/>
      <c r="AI539" s="36"/>
      <c r="AJ539" s="36"/>
      <c r="AK539" s="36"/>
      <c r="AL539" s="36"/>
      <c r="AM539" s="36"/>
      <c r="AN539" s="36"/>
      <c r="AO539" s="36"/>
      <c r="AP539" s="36"/>
      <c r="AQ539" s="36"/>
      <c r="AR539" s="36"/>
      <c r="AS539" s="36"/>
      <c r="AT539" s="36"/>
      <c r="AU539" s="36"/>
      <c r="AV539" s="36"/>
      <c r="AW539" s="36"/>
      <c r="AX539" s="36"/>
      <c r="AY539" s="36"/>
      <c r="AZ539" s="36"/>
      <c r="BA539" s="36"/>
      <c r="BB539" s="36"/>
      <c r="BC539" s="36"/>
      <c r="BD539" s="36"/>
      <c r="BE539" s="36"/>
      <c r="BF539" s="36"/>
      <c r="BG539" s="36"/>
      <c r="BH539" s="36"/>
      <c r="BI539" s="36"/>
    </row>
    <row r="540" spans="25:61" x14ac:dyDescent="0.2">
      <c r="Y540" s="36"/>
      <c r="Z540" s="36"/>
      <c r="AA540" s="36"/>
      <c r="AB540" s="36"/>
      <c r="AC540" s="36"/>
      <c r="AD540" s="36"/>
      <c r="AE540" s="36"/>
      <c r="AF540" s="36"/>
      <c r="AG540" s="36"/>
      <c r="AH540" s="36"/>
      <c r="AI540" s="36"/>
      <c r="AJ540" s="36"/>
      <c r="AK540" s="36"/>
      <c r="AL540" s="36"/>
      <c r="AM540" s="36"/>
      <c r="AN540" s="36"/>
      <c r="AO540" s="36"/>
      <c r="AP540" s="36"/>
      <c r="AQ540" s="36"/>
      <c r="AR540" s="36"/>
      <c r="AS540" s="36"/>
      <c r="AT540" s="36"/>
      <c r="AU540" s="36"/>
      <c r="AV540" s="36"/>
      <c r="AW540" s="36"/>
      <c r="AX540" s="36"/>
      <c r="AY540" s="36"/>
      <c r="AZ540" s="36"/>
      <c r="BA540" s="36"/>
      <c r="BB540" s="36"/>
      <c r="BC540" s="36"/>
      <c r="BD540" s="36"/>
      <c r="BE540" s="36"/>
      <c r="BF540" s="36"/>
      <c r="BG540" s="36"/>
      <c r="BH540" s="36"/>
      <c r="BI540" s="36"/>
    </row>
    <row r="541" spans="25:61" x14ac:dyDescent="0.2">
      <c r="Y541" s="36"/>
      <c r="Z541" s="36"/>
      <c r="AA541" s="36"/>
      <c r="AB541" s="36"/>
      <c r="AC541" s="36"/>
      <c r="AD541" s="36"/>
      <c r="AE541" s="36"/>
      <c r="AF541" s="36"/>
      <c r="AG541" s="36"/>
      <c r="AH541" s="36"/>
      <c r="AI541" s="36"/>
      <c r="AJ541" s="36"/>
      <c r="AK541" s="36"/>
      <c r="AL541" s="36"/>
      <c r="AM541" s="36"/>
      <c r="AN541" s="36"/>
      <c r="AO541" s="36"/>
      <c r="AP541" s="36"/>
      <c r="AQ541" s="36"/>
      <c r="AR541" s="36"/>
      <c r="AS541" s="36"/>
      <c r="AT541" s="36"/>
      <c r="AU541" s="36"/>
      <c r="AV541" s="36"/>
      <c r="AW541" s="36"/>
      <c r="AX541" s="36"/>
      <c r="AY541" s="36"/>
      <c r="AZ541" s="36"/>
      <c r="BA541" s="36"/>
      <c r="BB541" s="36"/>
      <c r="BC541" s="36"/>
      <c r="BD541" s="36"/>
      <c r="BE541" s="36"/>
      <c r="BF541" s="36"/>
      <c r="BG541" s="36"/>
      <c r="BH541" s="36"/>
      <c r="BI541" s="36"/>
    </row>
    <row r="542" spans="25:61" x14ac:dyDescent="0.2">
      <c r="Y542" s="36"/>
      <c r="Z542" s="36"/>
      <c r="AA542" s="36"/>
      <c r="AB542" s="36"/>
      <c r="AC542" s="36"/>
      <c r="AD542" s="36"/>
      <c r="AE542" s="36"/>
      <c r="AF542" s="36"/>
      <c r="AG542" s="36"/>
      <c r="AH542" s="36"/>
      <c r="AI542" s="36"/>
      <c r="AJ542" s="36"/>
      <c r="AK542" s="36"/>
      <c r="AL542" s="36"/>
      <c r="AM542" s="36"/>
      <c r="AN542" s="36"/>
      <c r="AO542" s="36"/>
      <c r="AP542" s="36"/>
      <c r="AQ542" s="36"/>
      <c r="AR542" s="36"/>
      <c r="AS542" s="36"/>
      <c r="AT542" s="36"/>
      <c r="AU542" s="36"/>
      <c r="AV542" s="36"/>
      <c r="AW542" s="36"/>
      <c r="AX542" s="36"/>
      <c r="AY542" s="36"/>
      <c r="AZ542" s="36"/>
      <c r="BA542" s="36"/>
      <c r="BB542" s="36"/>
      <c r="BC542" s="36"/>
      <c r="BD542" s="36"/>
      <c r="BE542" s="36"/>
      <c r="BF542" s="36"/>
      <c r="BG542" s="36"/>
      <c r="BH542" s="36"/>
      <c r="BI542" s="36"/>
    </row>
    <row r="543" spans="25:61" x14ac:dyDescent="0.2">
      <c r="Y543" s="36"/>
      <c r="Z543" s="36"/>
      <c r="AA543" s="36"/>
      <c r="AB543" s="36"/>
      <c r="AC543" s="36"/>
      <c r="AD543" s="36"/>
      <c r="AE543" s="36"/>
      <c r="AF543" s="36"/>
      <c r="AG543" s="36"/>
      <c r="AH543" s="36"/>
      <c r="AI543" s="36"/>
      <c r="AJ543" s="36"/>
      <c r="AK543" s="36"/>
      <c r="AL543" s="36"/>
      <c r="AM543" s="36"/>
      <c r="AN543" s="36"/>
      <c r="AO543" s="36"/>
      <c r="AP543" s="36"/>
      <c r="AQ543" s="36"/>
      <c r="AR543" s="36"/>
      <c r="AS543" s="36"/>
      <c r="AT543" s="36"/>
      <c r="AU543" s="36"/>
      <c r="AV543" s="36"/>
      <c r="AW543" s="36"/>
      <c r="AX543" s="36"/>
      <c r="AY543" s="36"/>
      <c r="AZ543" s="36"/>
      <c r="BA543" s="36"/>
      <c r="BB543" s="36"/>
      <c r="BC543" s="36"/>
      <c r="BD543" s="36"/>
      <c r="BE543" s="36"/>
      <c r="BF543" s="36"/>
      <c r="BG543" s="36"/>
      <c r="BH543" s="36"/>
      <c r="BI543" s="36"/>
    </row>
    <row r="544" spans="25:61" x14ac:dyDescent="0.2">
      <c r="Y544" s="36"/>
      <c r="Z544" s="36"/>
      <c r="AA544" s="36"/>
      <c r="AB544" s="36"/>
      <c r="AC544" s="36"/>
      <c r="AD544" s="36"/>
      <c r="AE544" s="36"/>
      <c r="AF544" s="36"/>
      <c r="AG544" s="36"/>
      <c r="AH544" s="36"/>
      <c r="AI544" s="36"/>
      <c r="AJ544" s="36"/>
      <c r="AK544" s="36"/>
      <c r="AL544" s="36"/>
      <c r="AM544" s="36"/>
      <c r="AN544" s="36"/>
      <c r="AO544" s="36"/>
      <c r="AP544" s="36"/>
      <c r="AQ544" s="36"/>
      <c r="AR544" s="36"/>
      <c r="AS544" s="36"/>
      <c r="AT544" s="36"/>
      <c r="AU544" s="36"/>
      <c r="AV544" s="36"/>
      <c r="AW544" s="36"/>
      <c r="AX544" s="36"/>
      <c r="AY544" s="36"/>
      <c r="AZ544" s="36"/>
      <c r="BA544" s="36"/>
      <c r="BB544" s="36"/>
      <c r="BC544" s="36"/>
      <c r="BD544" s="36"/>
      <c r="BE544" s="36"/>
      <c r="BF544" s="36"/>
      <c r="BG544" s="36"/>
      <c r="BH544" s="36"/>
      <c r="BI544" s="36"/>
    </row>
    <row r="545" spans="25:61" x14ac:dyDescent="0.2">
      <c r="Y545" s="36"/>
      <c r="Z545" s="36"/>
      <c r="AA545" s="36"/>
      <c r="AB545" s="36"/>
      <c r="AC545" s="36"/>
      <c r="AD545" s="36"/>
      <c r="AE545" s="36"/>
      <c r="AF545" s="36"/>
      <c r="AG545" s="36"/>
      <c r="AH545" s="36"/>
      <c r="AI545" s="36"/>
      <c r="AJ545" s="36"/>
      <c r="AK545" s="36"/>
      <c r="AL545" s="36"/>
      <c r="AM545" s="36"/>
      <c r="AN545" s="36"/>
      <c r="AO545" s="36"/>
      <c r="AP545" s="36"/>
      <c r="AQ545" s="36"/>
      <c r="AR545" s="36"/>
      <c r="AS545" s="36"/>
      <c r="AT545" s="36"/>
      <c r="AU545" s="36"/>
      <c r="AV545" s="36"/>
      <c r="AW545" s="36"/>
      <c r="AX545" s="36"/>
      <c r="AY545" s="36"/>
      <c r="AZ545" s="36"/>
      <c r="BA545" s="36"/>
      <c r="BB545" s="36"/>
      <c r="BC545" s="36"/>
      <c r="BD545" s="36"/>
      <c r="BE545" s="36"/>
      <c r="BF545" s="36"/>
      <c r="BG545" s="36"/>
      <c r="BH545" s="36"/>
      <c r="BI545" s="36"/>
    </row>
    <row r="546" spans="25:61" x14ac:dyDescent="0.2">
      <c r="Y546" s="36"/>
      <c r="Z546" s="36"/>
      <c r="AA546" s="36"/>
      <c r="AB546" s="36"/>
      <c r="AC546" s="36"/>
      <c r="AD546" s="36"/>
      <c r="AE546" s="36"/>
      <c r="AF546" s="36"/>
      <c r="AG546" s="36"/>
      <c r="AH546" s="36"/>
      <c r="AI546" s="36"/>
      <c r="AJ546" s="36"/>
      <c r="AK546" s="36"/>
      <c r="AL546" s="36"/>
      <c r="AM546" s="36"/>
      <c r="AN546" s="36"/>
      <c r="AO546" s="36"/>
      <c r="AP546" s="36"/>
      <c r="AQ546" s="36"/>
      <c r="AR546" s="36"/>
      <c r="AS546" s="36"/>
      <c r="AT546" s="36"/>
      <c r="AU546" s="36"/>
      <c r="AV546" s="36"/>
      <c r="AW546" s="36"/>
      <c r="AX546" s="36"/>
      <c r="AY546" s="36"/>
      <c r="AZ546" s="36"/>
      <c r="BA546" s="36"/>
      <c r="BB546" s="36"/>
      <c r="BC546" s="36"/>
      <c r="BD546" s="36"/>
      <c r="BE546" s="36"/>
      <c r="BF546" s="36"/>
      <c r="BG546" s="36"/>
      <c r="BH546" s="36"/>
      <c r="BI546" s="36"/>
    </row>
    <row r="547" spans="25:61" x14ac:dyDescent="0.2">
      <c r="Y547" s="36"/>
      <c r="Z547" s="36"/>
      <c r="AA547" s="36"/>
      <c r="AB547" s="36"/>
      <c r="AC547" s="36"/>
      <c r="AD547" s="36"/>
      <c r="AE547" s="36"/>
      <c r="AF547" s="36"/>
      <c r="AG547" s="36"/>
      <c r="AH547" s="36"/>
      <c r="AI547" s="36"/>
      <c r="AJ547" s="36"/>
      <c r="AK547" s="36"/>
      <c r="AL547" s="36"/>
      <c r="AM547" s="36"/>
      <c r="AN547" s="36"/>
      <c r="AO547" s="36"/>
      <c r="AP547" s="36"/>
      <c r="AQ547" s="36"/>
      <c r="AR547" s="36"/>
      <c r="AS547" s="36"/>
      <c r="AT547" s="36"/>
      <c r="AU547" s="36"/>
      <c r="AV547" s="36"/>
      <c r="AW547" s="36"/>
      <c r="AX547" s="36"/>
      <c r="AY547" s="36"/>
      <c r="AZ547" s="36"/>
      <c r="BA547" s="36"/>
      <c r="BB547" s="36"/>
      <c r="BC547" s="36"/>
      <c r="BD547" s="36"/>
      <c r="BE547" s="36"/>
      <c r="BF547" s="36"/>
      <c r="BG547" s="36"/>
      <c r="BH547" s="36"/>
      <c r="BI547" s="36"/>
    </row>
    <row r="548" spans="25:61" x14ac:dyDescent="0.2">
      <c r="Y548" s="36"/>
      <c r="Z548" s="36"/>
      <c r="AA548" s="36"/>
      <c r="AB548" s="36"/>
      <c r="AC548" s="36"/>
      <c r="AD548" s="36"/>
      <c r="AE548" s="36"/>
      <c r="AF548" s="36"/>
      <c r="AG548" s="36"/>
      <c r="AH548" s="36"/>
      <c r="AI548" s="36"/>
      <c r="AJ548" s="36"/>
      <c r="AK548" s="36"/>
      <c r="AL548" s="36"/>
      <c r="AM548" s="36"/>
      <c r="AN548" s="36"/>
      <c r="AO548" s="36"/>
      <c r="AP548" s="36"/>
      <c r="AQ548" s="36"/>
      <c r="AR548" s="36"/>
      <c r="AS548" s="36"/>
      <c r="AT548" s="36"/>
      <c r="AU548" s="36"/>
      <c r="AV548" s="36"/>
      <c r="AW548" s="36"/>
      <c r="AX548" s="36"/>
      <c r="AY548" s="36"/>
      <c r="AZ548" s="36"/>
      <c r="BA548" s="36"/>
      <c r="BB548" s="36"/>
      <c r="BC548" s="36"/>
      <c r="BD548" s="36"/>
      <c r="BE548" s="36"/>
      <c r="BF548" s="36"/>
      <c r="BG548" s="36"/>
      <c r="BH548" s="36"/>
      <c r="BI548" s="36"/>
    </row>
    <row r="549" spans="25:61" x14ac:dyDescent="0.2">
      <c r="Y549" s="36"/>
      <c r="Z549" s="36"/>
      <c r="AA549" s="36"/>
      <c r="AB549" s="36"/>
      <c r="AC549" s="36"/>
      <c r="AD549" s="36"/>
      <c r="AE549" s="36"/>
      <c r="AF549" s="36"/>
      <c r="AG549" s="36"/>
      <c r="AH549" s="36"/>
      <c r="AI549" s="36"/>
      <c r="AJ549" s="36"/>
      <c r="AK549" s="36"/>
      <c r="AL549" s="36"/>
      <c r="AM549" s="36"/>
      <c r="AN549" s="36"/>
      <c r="AO549" s="36"/>
      <c r="AP549" s="36"/>
      <c r="AQ549" s="36"/>
      <c r="AR549" s="36"/>
      <c r="AS549" s="36"/>
      <c r="AT549" s="36"/>
      <c r="AU549" s="36"/>
      <c r="AV549" s="36"/>
      <c r="AW549" s="36"/>
      <c r="AX549" s="36"/>
      <c r="AY549" s="36"/>
      <c r="AZ549" s="36"/>
      <c r="BA549" s="36"/>
      <c r="BB549" s="36"/>
      <c r="BC549" s="36"/>
      <c r="BD549" s="36"/>
      <c r="BE549" s="36"/>
      <c r="BF549" s="36"/>
      <c r="BG549" s="36"/>
      <c r="BH549" s="36"/>
      <c r="BI549" s="36"/>
    </row>
    <row r="550" spans="25:61" x14ac:dyDescent="0.2">
      <c r="Y550" s="36"/>
      <c r="Z550" s="36"/>
      <c r="AA550" s="36"/>
      <c r="AB550" s="36"/>
      <c r="AC550" s="36"/>
      <c r="AD550" s="36"/>
      <c r="AE550" s="36"/>
      <c r="AF550" s="36"/>
      <c r="AG550" s="36"/>
      <c r="AH550" s="36"/>
      <c r="AI550" s="36"/>
      <c r="AJ550" s="36"/>
      <c r="AK550" s="36"/>
      <c r="AL550" s="36"/>
      <c r="AM550" s="36"/>
      <c r="AN550" s="36"/>
      <c r="AO550" s="36"/>
      <c r="AP550" s="36"/>
      <c r="AQ550" s="36"/>
      <c r="AR550" s="36"/>
      <c r="AS550" s="36"/>
      <c r="AT550" s="36"/>
      <c r="AU550" s="36"/>
      <c r="AV550" s="36"/>
      <c r="AW550" s="36"/>
      <c r="AX550" s="36"/>
      <c r="AY550" s="36"/>
      <c r="AZ550" s="36"/>
      <c r="BA550" s="36"/>
      <c r="BB550" s="36"/>
      <c r="BC550" s="36"/>
      <c r="BD550" s="36"/>
      <c r="BE550" s="36"/>
      <c r="BF550" s="36"/>
      <c r="BG550" s="36"/>
      <c r="BH550" s="36"/>
      <c r="BI550" s="36"/>
    </row>
    <row r="551" spans="25:61" x14ac:dyDescent="0.2">
      <c r="Y551" s="36"/>
      <c r="Z551" s="36"/>
      <c r="AA551" s="36"/>
      <c r="AB551" s="36"/>
      <c r="AC551" s="36"/>
      <c r="AD551" s="36"/>
    </row>
    <row r="552" spans="25:61" x14ac:dyDescent="0.2">
      <c r="Y552" s="36"/>
      <c r="Z552" s="36"/>
      <c r="AA552" s="36"/>
      <c r="AB552" s="36"/>
      <c r="AC552" s="36"/>
      <c r="AD552" s="36"/>
    </row>
    <row r="553" spans="25:61" x14ac:dyDescent="0.2">
      <c r="Y553" s="36"/>
      <c r="Z553" s="36"/>
      <c r="AA553" s="36"/>
      <c r="AB553" s="36"/>
      <c r="AC553" s="36"/>
      <c r="AD553" s="36"/>
    </row>
    <row r="554" spans="25:61" x14ac:dyDescent="0.2">
      <c r="Y554" s="36"/>
      <c r="Z554" s="36"/>
      <c r="AA554" s="36"/>
      <c r="AB554" s="36"/>
      <c r="AC554" s="36"/>
      <c r="AD554" s="36"/>
    </row>
    <row r="555" spans="25:61" x14ac:dyDescent="0.2">
      <c r="Y555" s="36"/>
      <c r="Z555" s="36"/>
      <c r="AA555" s="36"/>
      <c r="AB555" s="36"/>
      <c r="AC555" s="36"/>
      <c r="AD555" s="36"/>
    </row>
    <row r="556" spans="25:61" x14ac:dyDescent="0.2">
      <c r="Y556" s="36"/>
      <c r="Z556" s="36"/>
      <c r="AA556" s="36"/>
      <c r="AB556" s="36"/>
      <c r="AC556" s="36"/>
      <c r="AD556" s="36"/>
    </row>
    <row r="557" spans="25:61" x14ac:dyDescent="0.2">
      <c r="Y557" s="36"/>
      <c r="Z557" s="36"/>
      <c r="AA557" s="36"/>
      <c r="AB557" s="36"/>
      <c r="AC557" s="36"/>
      <c r="AD557" s="36"/>
    </row>
    <row r="558" spans="25:61" x14ac:dyDescent="0.2">
      <c r="Y558" s="36"/>
      <c r="Z558" s="36"/>
      <c r="AA558" s="36"/>
      <c r="AB558" s="36"/>
      <c r="AC558" s="36"/>
      <c r="AD558" s="36"/>
    </row>
    <row r="559" spans="25:61" x14ac:dyDescent="0.2">
      <c r="Y559" s="36"/>
      <c r="Z559" s="36"/>
      <c r="AA559" s="36"/>
      <c r="AB559" s="36"/>
      <c r="AC559" s="36"/>
      <c r="AD559" s="36"/>
    </row>
    <row r="560" spans="25:61" x14ac:dyDescent="0.2">
      <c r="Y560" s="36"/>
      <c r="Z560" s="36"/>
      <c r="AA560" s="36"/>
      <c r="AB560" s="36"/>
      <c r="AC560" s="36"/>
      <c r="AD560" s="36"/>
    </row>
    <row r="561" spans="25:30" x14ac:dyDescent="0.2">
      <c r="Y561" s="36"/>
      <c r="Z561" s="36"/>
      <c r="AA561" s="36"/>
      <c r="AB561" s="36"/>
      <c r="AC561" s="36"/>
      <c r="AD561" s="36"/>
    </row>
    <row r="562" spans="25:30" x14ac:dyDescent="0.2">
      <c r="Y562" s="36"/>
      <c r="Z562" s="36"/>
      <c r="AA562" s="36"/>
      <c r="AB562" s="36"/>
      <c r="AC562" s="36"/>
      <c r="AD562" s="36"/>
    </row>
    <row r="563" spans="25:30" x14ac:dyDescent="0.2">
      <c r="Y563" s="36"/>
      <c r="Z563" s="36"/>
      <c r="AA563" s="36"/>
      <c r="AB563" s="36"/>
      <c r="AC563" s="36"/>
      <c r="AD563" s="36"/>
    </row>
    <row r="564" spans="25:30" x14ac:dyDescent="0.2">
      <c r="Y564" s="36"/>
      <c r="Z564" s="36"/>
      <c r="AA564" s="36"/>
      <c r="AB564" s="36"/>
      <c r="AC564" s="36"/>
      <c r="AD564" s="36"/>
    </row>
    <row r="565" spans="25:30" x14ac:dyDescent="0.2">
      <c r="Y565" s="36"/>
      <c r="Z565" s="36"/>
      <c r="AA565" s="36"/>
      <c r="AB565" s="36"/>
      <c r="AC565" s="36"/>
      <c r="AD565" s="36"/>
    </row>
    <row r="566" spans="25:30" x14ac:dyDescent="0.2">
      <c r="Y566" s="36"/>
      <c r="Z566" s="36"/>
      <c r="AA566" s="36"/>
      <c r="AB566" s="36"/>
      <c r="AC566" s="36"/>
      <c r="AD566" s="36"/>
    </row>
    <row r="567" spans="25:30" x14ac:dyDescent="0.2">
      <c r="Y567" s="36"/>
      <c r="Z567" s="36"/>
      <c r="AA567" s="36"/>
      <c r="AB567" s="36"/>
      <c r="AC567" s="36"/>
      <c r="AD567" s="36"/>
    </row>
    <row r="568" spans="25:30" x14ac:dyDescent="0.2">
      <c r="Y568" s="36"/>
      <c r="Z568" s="36"/>
      <c r="AA568" s="36"/>
      <c r="AB568" s="36"/>
      <c r="AC568" s="36"/>
      <c r="AD568" s="36"/>
    </row>
    <row r="569" spans="25:30" x14ac:dyDescent="0.2">
      <c r="Y569" s="36"/>
      <c r="Z569" s="36"/>
      <c r="AA569" s="36"/>
      <c r="AB569" s="36"/>
      <c r="AC569" s="36"/>
      <c r="AD569" s="36"/>
    </row>
    <row r="570" spans="25:30" x14ac:dyDescent="0.2">
      <c r="Y570" s="36"/>
      <c r="Z570" s="36"/>
      <c r="AA570" s="36"/>
      <c r="AB570" s="36"/>
      <c r="AC570" s="36"/>
      <c r="AD570" s="36"/>
    </row>
    <row r="571" spans="25:30" x14ac:dyDescent="0.2">
      <c r="Y571" s="36"/>
      <c r="Z571" s="36"/>
      <c r="AA571" s="36"/>
      <c r="AB571" s="36"/>
      <c r="AC571" s="36"/>
      <c r="AD571" s="36"/>
    </row>
    <row r="572" spans="25:30" x14ac:dyDescent="0.2">
      <c r="Y572" s="36"/>
      <c r="Z572" s="36"/>
      <c r="AA572" s="36"/>
      <c r="AB572" s="36"/>
      <c r="AC572" s="36"/>
      <c r="AD572" s="36"/>
    </row>
    <row r="573" spans="25:30" x14ac:dyDescent="0.2">
      <c r="Y573" s="36"/>
      <c r="Z573" s="36"/>
      <c r="AA573" s="36"/>
      <c r="AB573" s="36"/>
      <c r="AC573" s="36"/>
      <c r="AD573" s="36"/>
    </row>
    <row r="574" spans="25:30" x14ac:dyDescent="0.2">
      <c r="Y574" s="36"/>
      <c r="Z574" s="36"/>
      <c r="AA574" s="36"/>
      <c r="AB574" s="36"/>
      <c r="AC574" s="36"/>
      <c r="AD574" s="36"/>
    </row>
    <row r="575" spans="25:30" x14ac:dyDescent="0.2">
      <c r="Y575" s="36"/>
      <c r="Z575" s="36"/>
      <c r="AA575" s="36"/>
      <c r="AB575" s="36"/>
      <c r="AC575" s="36"/>
      <c r="AD575" s="36"/>
    </row>
    <row r="576" spans="25:30" x14ac:dyDescent="0.2">
      <c r="Y576" s="36"/>
      <c r="Z576" s="36"/>
      <c r="AA576" s="36"/>
      <c r="AB576" s="36"/>
      <c r="AC576" s="36"/>
      <c r="AD576" s="36"/>
    </row>
    <row r="577" spans="25:30" x14ac:dyDescent="0.2">
      <c r="Y577" s="36"/>
      <c r="Z577" s="36"/>
      <c r="AA577" s="36"/>
      <c r="AB577" s="36"/>
      <c r="AC577" s="36"/>
      <c r="AD577" s="36"/>
    </row>
    <row r="578" spans="25:30" x14ac:dyDescent="0.2">
      <c r="Y578" s="36"/>
      <c r="Z578" s="36"/>
      <c r="AA578" s="36"/>
      <c r="AB578" s="36"/>
      <c r="AC578" s="36"/>
      <c r="AD578" s="36"/>
    </row>
    <row r="579" spans="25:30" x14ac:dyDescent="0.2">
      <c r="Y579" s="36"/>
      <c r="Z579" s="36"/>
      <c r="AA579" s="36"/>
      <c r="AB579" s="36"/>
      <c r="AC579" s="36"/>
      <c r="AD579" s="36"/>
    </row>
    <row r="580" spans="25:30" x14ac:dyDescent="0.2">
      <c r="Y580" s="36"/>
      <c r="Z580" s="36"/>
      <c r="AA580" s="36"/>
      <c r="AB580" s="36"/>
      <c r="AC580" s="36"/>
      <c r="AD580" s="36"/>
    </row>
    <row r="581" spans="25:30" x14ac:dyDescent="0.2">
      <c r="Y581" s="36"/>
      <c r="Z581" s="36"/>
      <c r="AA581" s="36"/>
      <c r="AB581" s="36"/>
      <c r="AC581" s="36"/>
      <c r="AD581" s="36"/>
    </row>
    <row r="582" spans="25:30" x14ac:dyDescent="0.2">
      <c r="Y582" s="36"/>
      <c r="Z582" s="36"/>
      <c r="AA582" s="36"/>
      <c r="AB582" s="36"/>
      <c r="AC582" s="36"/>
      <c r="AD582" s="36"/>
    </row>
    <row r="583" spans="25:30" x14ac:dyDescent="0.2">
      <c r="Y583" s="36"/>
      <c r="Z583" s="36"/>
      <c r="AA583" s="36"/>
      <c r="AB583" s="36"/>
      <c r="AC583" s="36"/>
      <c r="AD583" s="36"/>
    </row>
    <row r="584" spans="25:30" x14ac:dyDescent="0.2">
      <c r="Y584" s="36"/>
      <c r="Z584" s="36"/>
      <c r="AA584" s="36"/>
      <c r="AB584" s="36"/>
      <c r="AC584" s="36"/>
      <c r="AD584" s="36"/>
    </row>
    <row r="585" spans="25:30" x14ac:dyDescent="0.2">
      <c r="Y585" s="36"/>
      <c r="Z585" s="36"/>
      <c r="AA585" s="36"/>
      <c r="AB585" s="36"/>
      <c r="AC585" s="36"/>
      <c r="AD585" s="36"/>
    </row>
    <row r="586" spans="25:30" x14ac:dyDescent="0.2">
      <c r="Y586" s="36"/>
      <c r="Z586" s="36"/>
      <c r="AA586" s="36"/>
      <c r="AB586" s="36"/>
      <c r="AC586" s="36"/>
      <c r="AD586" s="36"/>
    </row>
    <row r="587" spans="25:30" x14ac:dyDescent="0.2">
      <c r="Y587" s="36"/>
      <c r="Z587" s="36"/>
      <c r="AA587" s="36"/>
      <c r="AB587" s="36"/>
      <c r="AC587" s="36"/>
      <c r="AD587" s="36"/>
    </row>
    <row r="588" spans="25:30" x14ac:dyDescent="0.2">
      <c r="Y588" s="36"/>
      <c r="Z588" s="36"/>
      <c r="AA588" s="36"/>
      <c r="AB588" s="36"/>
      <c r="AC588" s="36"/>
      <c r="AD588" s="36"/>
    </row>
    <row r="589" spans="25:30" x14ac:dyDescent="0.2">
      <c r="Y589" s="36"/>
      <c r="Z589" s="36"/>
      <c r="AA589" s="36"/>
      <c r="AB589" s="36"/>
      <c r="AC589" s="36"/>
      <c r="AD589" s="36"/>
    </row>
    <row r="590" spans="25:30" x14ac:dyDescent="0.2">
      <c r="Y590" s="36"/>
      <c r="Z590" s="36"/>
      <c r="AA590" s="36"/>
      <c r="AB590" s="36"/>
      <c r="AC590" s="36"/>
      <c r="AD590" s="36"/>
    </row>
    <row r="591" spans="25:30" x14ac:dyDescent="0.2">
      <c r="Y591" s="36"/>
      <c r="Z591" s="36"/>
      <c r="AA591" s="36"/>
      <c r="AB591" s="36"/>
      <c r="AC591" s="36"/>
      <c r="AD591" s="36"/>
    </row>
    <row r="592" spans="25:30" x14ac:dyDescent="0.2">
      <c r="Y592" s="36"/>
      <c r="Z592" s="36"/>
      <c r="AA592" s="36"/>
      <c r="AB592" s="36"/>
      <c r="AC592" s="36"/>
      <c r="AD592" s="36"/>
    </row>
    <row r="593" spans="25:30" x14ac:dyDescent="0.2">
      <c r="Y593" s="36"/>
      <c r="Z593" s="36"/>
      <c r="AA593" s="36"/>
      <c r="AB593" s="36"/>
      <c r="AC593" s="36"/>
      <c r="AD593" s="36"/>
    </row>
    <row r="594" spans="25:30" x14ac:dyDescent="0.2">
      <c r="Y594" s="36"/>
      <c r="Z594" s="36"/>
      <c r="AA594" s="36"/>
      <c r="AB594" s="36"/>
      <c r="AC594" s="36"/>
      <c r="AD594" s="36"/>
    </row>
    <row r="595" spans="25:30" x14ac:dyDescent="0.2">
      <c r="Y595" s="36"/>
      <c r="Z595" s="36"/>
      <c r="AA595" s="36"/>
      <c r="AB595" s="36"/>
      <c r="AC595" s="36"/>
      <c r="AD595" s="36"/>
    </row>
    <row r="596" spans="25:30" x14ac:dyDescent="0.2">
      <c r="Y596" s="36"/>
      <c r="Z596" s="36"/>
      <c r="AA596" s="36"/>
      <c r="AB596" s="36"/>
      <c r="AC596" s="36"/>
      <c r="AD596" s="36"/>
    </row>
    <row r="597" spans="25:30" x14ac:dyDescent="0.2">
      <c r="Y597" s="36"/>
      <c r="Z597" s="36"/>
      <c r="AA597" s="36"/>
      <c r="AB597" s="36"/>
      <c r="AC597" s="36"/>
      <c r="AD597" s="36"/>
    </row>
    <row r="598" spans="25:30" x14ac:dyDescent="0.2">
      <c r="Y598" s="36"/>
      <c r="Z598" s="36"/>
      <c r="AA598" s="36"/>
      <c r="AB598" s="36"/>
      <c r="AC598" s="36"/>
      <c r="AD598" s="36"/>
    </row>
    <row r="599" spans="25:30" x14ac:dyDescent="0.2">
      <c r="Y599" s="36"/>
      <c r="Z599" s="36"/>
      <c r="AA599" s="36"/>
      <c r="AB599" s="36"/>
      <c r="AC599" s="36"/>
      <c r="AD599" s="36"/>
    </row>
    <row r="600" spans="25:30" x14ac:dyDescent="0.2">
      <c r="Y600" s="36"/>
      <c r="Z600" s="36"/>
      <c r="AA600" s="36"/>
      <c r="AB600" s="36"/>
      <c r="AC600" s="36"/>
      <c r="AD600" s="36"/>
    </row>
    <row r="601" spans="25:30" x14ac:dyDescent="0.2">
      <c r="Y601" s="36"/>
      <c r="Z601" s="36"/>
      <c r="AA601" s="36"/>
      <c r="AB601" s="36"/>
      <c r="AC601" s="36"/>
      <c r="AD601" s="36"/>
    </row>
    <row r="602" spans="25:30" x14ac:dyDescent="0.2">
      <c r="Y602" s="36"/>
      <c r="Z602" s="36"/>
      <c r="AA602" s="36"/>
      <c r="AB602" s="36"/>
      <c r="AC602" s="36"/>
      <c r="AD602" s="36"/>
    </row>
    <row r="603" spans="25:30" x14ac:dyDescent="0.2">
      <c r="Y603" s="36"/>
      <c r="Z603" s="36"/>
      <c r="AA603" s="36"/>
      <c r="AB603" s="36"/>
      <c r="AC603" s="36"/>
      <c r="AD603" s="36"/>
    </row>
    <row r="604" spans="25:30" x14ac:dyDescent="0.2">
      <c r="Y604" s="36"/>
      <c r="Z604" s="36"/>
      <c r="AA604" s="36"/>
      <c r="AB604" s="36"/>
      <c r="AC604" s="36"/>
      <c r="AD604" s="36"/>
    </row>
    <row r="605" spans="25:30" x14ac:dyDescent="0.2">
      <c r="Y605" s="36"/>
      <c r="Z605" s="36"/>
      <c r="AA605" s="36"/>
      <c r="AB605" s="36"/>
      <c r="AC605" s="36"/>
      <c r="AD605" s="36"/>
    </row>
    <row r="606" spans="25:30" x14ac:dyDescent="0.2">
      <c r="Y606" s="36"/>
      <c r="Z606" s="36"/>
      <c r="AA606" s="36"/>
      <c r="AB606" s="36"/>
      <c r="AC606" s="36"/>
      <c r="AD606" s="36"/>
    </row>
    <row r="607" spans="25:30" x14ac:dyDescent="0.2">
      <c r="Y607" s="36"/>
      <c r="Z607" s="36"/>
      <c r="AA607" s="36"/>
      <c r="AB607" s="36"/>
      <c r="AC607" s="36"/>
      <c r="AD607" s="36"/>
    </row>
    <row r="608" spans="25:30" x14ac:dyDescent="0.2">
      <c r="Y608" s="36"/>
      <c r="Z608" s="36"/>
      <c r="AA608" s="36"/>
      <c r="AB608" s="36"/>
      <c r="AC608" s="36"/>
      <c r="AD608" s="36"/>
    </row>
    <row r="609" spans="25:30" x14ac:dyDescent="0.2">
      <c r="Y609" s="36"/>
      <c r="Z609" s="36"/>
      <c r="AA609" s="36"/>
      <c r="AB609" s="36"/>
      <c r="AC609" s="36"/>
      <c r="AD609" s="36"/>
    </row>
    <row r="610" spans="25:30" x14ac:dyDescent="0.2">
      <c r="Y610" s="36"/>
      <c r="Z610" s="36"/>
      <c r="AA610" s="36"/>
      <c r="AB610" s="36"/>
      <c r="AC610" s="36"/>
      <c r="AD610" s="36"/>
    </row>
    <row r="611" spans="25:30" x14ac:dyDescent="0.2">
      <c r="Y611" s="36"/>
      <c r="Z611" s="36"/>
      <c r="AA611" s="36"/>
      <c r="AB611" s="36"/>
      <c r="AC611" s="36"/>
      <c r="AD611" s="36"/>
    </row>
    <row r="612" spans="25:30" x14ac:dyDescent="0.2">
      <c r="Y612" s="36"/>
      <c r="Z612" s="36"/>
      <c r="AA612" s="36"/>
      <c r="AB612" s="36"/>
      <c r="AC612" s="36"/>
      <c r="AD612" s="36"/>
    </row>
    <row r="613" spans="25:30" x14ac:dyDescent="0.2">
      <c r="Y613" s="36"/>
      <c r="Z613" s="36"/>
      <c r="AA613" s="36"/>
      <c r="AB613" s="36"/>
      <c r="AC613" s="36"/>
      <c r="AD613" s="36"/>
    </row>
    <row r="614" spans="25:30" x14ac:dyDescent="0.2">
      <c r="Y614" s="36"/>
      <c r="Z614" s="36"/>
      <c r="AA614" s="36"/>
      <c r="AB614" s="36"/>
      <c r="AC614" s="36"/>
      <c r="AD614" s="36"/>
    </row>
    <row r="615" spans="25:30" x14ac:dyDescent="0.2">
      <c r="Y615" s="36"/>
      <c r="Z615" s="36"/>
      <c r="AA615" s="36"/>
      <c r="AB615" s="36"/>
      <c r="AC615" s="36"/>
      <c r="AD615" s="36"/>
    </row>
    <row r="616" spans="25:30" x14ac:dyDescent="0.2">
      <c r="Y616" s="36"/>
      <c r="Z616" s="36"/>
      <c r="AA616" s="36"/>
      <c r="AB616" s="36"/>
      <c r="AC616" s="36"/>
      <c r="AD616" s="36"/>
    </row>
    <row r="617" spans="25:30" x14ac:dyDescent="0.2">
      <c r="Y617" s="36"/>
      <c r="Z617" s="36"/>
      <c r="AA617" s="36"/>
      <c r="AB617" s="36"/>
      <c r="AC617" s="36"/>
      <c r="AD617" s="36"/>
    </row>
    <row r="618" spans="25:30" x14ac:dyDescent="0.2">
      <c r="Y618" s="36"/>
      <c r="Z618" s="36"/>
      <c r="AA618" s="36"/>
      <c r="AB618" s="36"/>
      <c r="AC618" s="36"/>
      <c r="AD618" s="36"/>
    </row>
    <row r="619" spans="25:30" x14ac:dyDescent="0.2">
      <c r="Y619" s="36"/>
      <c r="Z619" s="36"/>
      <c r="AA619" s="36"/>
      <c r="AB619" s="36"/>
      <c r="AC619" s="36"/>
      <c r="AD619" s="36"/>
    </row>
    <row r="620" spans="25:30" x14ac:dyDescent="0.2">
      <c r="Y620" s="36"/>
      <c r="Z620" s="36"/>
      <c r="AA620" s="36"/>
      <c r="AB620" s="36"/>
      <c r="AC620" s="36"/>
      <c r="AD620" s="36"/>
    </row>
    <row r="621" spans="25:30" x14ac:dyDescent="0.2">
      <c r="Y621" s="36"/>
      <c r="Z621" s="36"/>
      <c r="AA621" s="36"/>
      <c r="AB621" s="36"/>
      <c r="AC621" s="36"/>
      <c r="AD621" s="36"/>
    </row>
    <row r="622" spans="25:30" x14ac:dyDescent="0.2">
      <c r="Y622" s="36"/>
      <c r="Z622" s="36"/>
      <c r="AA622" s="36"/>
      <c r="AB622" s="36"/>
      <c r="AC622" s="36"/>
      <c r="AD622" s="36"/>
    </row>
    <row r="623" spans="25:30" x14ac:dyDescent="0.2">
      <c r="Y623" s="36"/>
      <c r="Z623" s="36"/>
      <c r="AA623" s="36"/>
      <c r="AB623" s="36"/>
      <c r="AC623" s="36"/>
      <c r="AD623" s="36"/>
    </row>
    <row r="624" spans="25:30" x14ac:dyDescent="0.2">
      <c r="Y624" s="36"/>
      <c r="Z624" s="36"/>
      <c r="AA624" s="36"/>
      <c r="AB624" s="36"/>
      <c r="AC624" s="36"/>
      <c r="AD624" s="36"/>
    </row>
    <row r="625" spans="25:30" x14ac:dyDescent="0.2">
      <c r="Y625" s="36"/>
      <c r="Z625" s="36"/>
      <c r="AA625" s="36"/>
      <c r="AB625" s="36"/>
      <c r="AC625" s="36"/>
      <c r="AD625" s="36"/>
    </row>
    <row r="626" spans="25:30" x14ac:dyDescent="0.2">
      <c r="Y626" s="36"/>
      <c r="Z626" s="36"/>
      <c r="AA626" s="36"/>
      <c r="AB626" s="36"/>
      <c r="AC626" s="36"/>
      <c r="AD626" s="36"/>
    </row>
    <row r="627" spans="25:30" x14ac:dyDescent="0.2">
      <c r="Y627" s="36"/>
      <c r="Z627" s="36"/>
      <c r="AA627" s="36"/>
      <c r="AB627" s="36"/>
      <c r="AC627" s="36"/>
      <c r="AD627" s="36"/>
    </row>
    <row r="628" spans="25:30" x14ac:dyDescent="0.2">
      <c r="Y628" s="36"/>
      <c r="Z628" s="36"/>
      <c r="AA628" s="36"/>
      <c r="AB628" s="36"/>
      <c r="AC628" s="36"/>
      <c r="AD628" s="36"/>
    </row>
    <row r="629" spans="25:30" x14ac:dyDescent="0.2">
      <c r="Y629" s="36"/>
      <c r="Z629" s="36"/>
      <c r="AA629" s="36"/>
      <c r="AB629" s="36"/>
      <c r="AC629" s="36"/>
      <c r="AD629" s="36"/>
    </row>
    <row r="630" spans="25:30" x14ac:dyDescent="0.2">
      <c r="Y630" s="36"/>
      <c r="Z630" s="36"/>
      <c r="AA630" s="36"/>
      <c r="AB630" s="36"/>
      <c r="AC630" s="36"/>
      <c r="AD630" s="36"/>
    </row>
    <row r="631" spans="25:30" x14ac:dyDescent="0.2">
      <c r="Y631" s="36"/>
      <c r="Z631" s="36"/>
      <c r="AA631" s="36"/>
      <c r="AB631" s="36"/>
      <c r="AC631" s="36"/>
      <c r="AD631" s="36"/>
    </row>
    <row r="632" spans="25:30" x14ac:dyDescent="0.2">
      <c r="Y632" s="36"/>
      <c r="Z632" s="36"/>
      <c r="AA632" s="36"/>
      <c r="AB632" s="36"/>
      <c r="AC632" s="36"/>
      <c r="AD632" s="36"/>
    </row>
    <row r="633" spans="25:30" x14ac:dyDescent="0.2">
      <c r="Y633" s="36"/>
      <c r="Z633" s="36"/>
      <c r="AA633" s="36"/>
      <c r="AB633" s="36"/>
      <c r="AC633" s="36"/>
      <c r="AD633" s="36"/>
    </row>
    <row r="634" spans="25:30" x14ac:dyDescent="0.2">
      <c r="Y634" s="36"/>
      <c r="Z634" s="36"/>
      <c r="AA634" s="36"/>
      <c r="AB634" s="36"/>
      <c r="AC634" s="36"/>
      <c r="AD634" s="36"/>
    </row>
    <row r="635" spans="25:30" x14ac:dyDescent="0.2">
      <c r="Y635" s="36"/>
      <c r="Z635" s="36"/>
      <c r="AA635" s="36"/>
      <c r="AB635" s="36"/>
      <c r="AC635" s="36"/>
      <c r="AD635" s="36"/>
    </row>
    <row r="636" spans="25:30" x14ac:dyDescent="0.2">
      <c r="Y636" s="36"/>
      <c r="Z636" s="36"/>
      <c r="AA636" s="36"/>
      <c r="AB636" s="36"/>
      <c r="AC636" s="36"/>
      <c r="AD636" s="36"/>
    </row>
    <row r="637" spans="25:30" x14ac:dyDescent="0.2">
      <c r="Y637" s="36"/>
      <c r="Z637" s="36"/>
      <c r="AA637" s="36"/>
      <c r="AB637" s="36"/>
      <c r="AC637" s="36"/>
      <c r="AD637" s="36"/>
    </row>
    <row r="638" spans="25:30" x14ac:dyDescent="0.2">
      <c r="Y638" s="36"/>
      <c r="Z638" s="36"/>
      <c r="AA638" s="36"/>
      <c r="AB638" s="36"/>
      <c r="AC638" s="36"/>
      <c r="AD638" s="36"/>
    </row>
    <row r="639" spans="25:30" x14ac:dyDescent="0.2">
      <c r="Y639" s="36"/>
      <c r="Z639" s="36"/>
      <c r="AA639" s="36"/>
      <c r="AB639" s="36"/>
      <c r="AC639" s="36"/>
      <c r="AD639" s="36"/>
    </row>
    <row r="640" spans="25:30" x14ac:dyDescent="0.2">
      <c r="Y640" s="36"/>
      <c r="Z640" s="36"/>
      <c r="AA640" s="36"/>
      <c r="AB640" s="36"/>
      <c r="AC640" s="36"/>
      <c r="AD640" s="36"/>
    </row>
    <row r="641" spans="25:30" x14ac:dyDescent="0.2">
      <c r="Y641" s="36"/>
      <c r="Z641" s="36"/>
      <c r="AA641" s="36"/>
      <c r="AB641" s="36"/>
      <c r="AC641" s="36"/>
      <c r="AD641" s="36"/>
    </row>
    <row r="642" spans="25:30" x14ac:dyDescent="0.2">
      <c r="Y642" s="36"/>
      <c r="Z642" s="36"/>
      <c r="AA642" s="36"/>
      <c r="AB642" s="36"/>
      <c r="AC642" s="36"/>
      <c r="AD642" s="36"/>
    </row>
    <row r="643" spans="25:30" x14ac:dyDescent="0.2">
      <c r="Y643" s="36"/>
      <c r="Z643" s="36"/>
      <c r="AA643" s="36"/>
      <c r="AB643" s="36"/>
      <c r="AC643" s="36"/>
      <c r="AD643" s="36"/>
    </row>
    <row r="644" spans="25:30" x14ac:dyDescent="0.2">
      <c r="Y644" s="36"/>
      <c r="Z644" s="36"/>
      <c r="AA644" s="36"/>
      <c r="AB644" s="36"/>
      <c r="AC644" s="36"/>
      <c r="AD644" s="36"/>
    </row>
    <row r="645" spans="25:30" x14ac:dyDescent="0.2">
      <c r="Y645" s="36"/>
      <c r="Z645" s="36"/>
      <c r="AA645" s="36"/>
      <c r="AB645" s="36"/>
      <c r="AC645" s="36"/>
      <c r="AD645" s="36"/>
    </row>
    <row r="646" spans="25:30" x14ac:dyDescent="0.2">
      <c r="Y646" s="36"/>
      <c r="Z646" s="36"/>
      <c r="AA646" s="36"/>
      <c r="AB646" s="36"/>
      <c r="AC646" s="36"/>
      <c r="AD646" s="36"/>
    </row>
    <row r="647" spans="25:30" x14ac:dyDescent="0.2">
      <c r="Y647" s="36"/>
      <c r="Z647" s="36"/>
      <c r="AA647" s="36"/>
      <c r="AB647" s="36"/>
      <c r="AC647" s="36"/>
      <c r="AD647" s="36"/>
    </row>
    <row r="648" spans="25:30" x14ac:dyDescent="0.2">
      <c r="Y648" s="36"/>
      <c r="Z648" s="36"/>
      <c r="AA648" s="36"/>
      <c r="AB648" s="36"/>
      <c r="AC648" s="36"/>
      <c r="AD648" s="36"/>
    </row>
    <row r="649" spans="25:30" x14ac:dyDescent="0.2">
      <c r="Y649" s="36"/>
      <c r="Z649" s="36"/>
      <c r="AA649" s="36"/>
      <c r="AB649" s="36"/>
      <c r="AC649" s="36"/>
      <c r="AD649" s="36"/>
    </row>
    <row r="650" spans="25:30" x14ac:dyDescent="0.2">
      <c r="Y650" s="36"/>
      <c r="Z650" s="36"/>
      <c r="AA650" s="36"/>
      <c r="AB650" s="36"/>
      <c r="AC650" s="36"/>
      <c r="AD650" s="36"/>
    </row>
    <row r="651" spans="25:30" x14ac:dyDescent="0.2">
      <c r="Y651" s="36"/>
      <c r="Z651" s="36"/>
      <c r="AA651" s="36"/>
      <c r="AB651" s="36"/>
      <c r="AC651" s="36"/>
      <c r="AD651" s="36"/>
    </row>
    <row r="652" spans="25:30" x14ac:dyDescent="0.2">
      <c r="Y652" s="36"/>
      <c r="Z652" s="36"/>
      <c r="AA652" s="36"/>
      <c r="AB652" s="36"/>
      <c r="AC652" s="36"/>
      <c r="AD652" s="36"/>
    </row>
    <row r="653" spans="25:30" x14ac:dyDescent="0.2">
      <c r="Y653" s="36"/>
      <c r="Z653" s="36"/>
      <c r="AA653" s="36"/>
      <c r="AB653" s="36"/>
      <c r="AC653" s="36"/>
      <c r="AD653" s="36"/>
    </row>
    <row r="654" spans="25:30" x14ac:dyDescent="0.2">
      <c r="Y654" s="36"/>
      <c r="Z654" s="36"/>
      <c r="AA654" s="36"/>
      <c r="AB654" s="36"/>
      <c r="AC654" s="36"/>
      <c r="AD654" s="36"/>
    </row>
    <row r="655" spans="25:30" x14ac:dyDescent="0.2">
      <c r="Y655" s="36"/>
      <c r="Z655" s="36"/>
      <c r="AA655" s="36"/>
      <c r="AB655" s="36"/>
      <c r="AC655" s="36"/>
      <c r="AD655" s="36"/>
    </row>
    <row r="656" spans="25:30" x14ac:dyDescent="0.2">
      <c r="Y656" s="36"/>
      <c r="Z656" s="36"/>
      <c r="AA656" s="36"/>
      <c r="AB656" s="36"/>
      <c r="AC656" s="36"/>
      <c r="AD656" s="36"/>
    </row>
    <row r="657" spans="25:30" x14ac:dyDescent="0.2">
      <c r="Y657" s="36"/>
      <c r="Z657" s="36"/>
      <c r="AA657" s="36"/>
      <c r="AB657" s="36"/>
      <c r="AC657" s="36"/>
      <c r="AD657" s="36"/>
    </row>
    <row r="658" spans="25:30" x14ac:dyDescent="0.2">
      <c r="Y658" s="36"/>
      <c r="Z658" s="36"/>
      <c r="AA658" s="36"/>
      <c r="AB658" s="36"/>
      <c r="AC658" s="36"/>
      <c r="AD658" s="36"/>
    </row>
    <row r="659" spans="25:30" x14ac:dyDescent="0.2">
      <c r="Y659" s="36"/>
      <c r="Z659" s="36"/>
      <c r="AA659" s="36"/>
      <c r="AB659" s="36"/>
      <c r="AC659" s="36"/>
      <c r="AD659" s="36"/>
    </row>
    <row r="660" spans="25:30" x14ac:dyDescent="0.2">
      <c r="Y660" s="36"/>
      <c r="Z660" s="36"/>
      <c r="AA660" s="36"/>
      <c r="AB660" s="36"/>
      <c r="AC660" s="36"/>
      <c r="AD660" s="36"/>
    </row>
    <row r="661" spans="25:30" x14ac:dyDescent="0.2">
      <c r="Y661" s="36"/>
      <c r="Z661" s="36"/>
      <c r="AA661" s="36"/>
      <c r="AB661" s="36"/>
      <c r="AC661" s="36"/>
      <c r="AD661" s="36"/>
    </row>
    <row r="662" spans="25:30" x14ac:dyDescent="0.2">
      <c r="Y662" s="36"/>
      <c r="Z662" s="36"/>
      <c r="AA662" s="36"/>
      <c r="AB662" s="36"/>
      <c r="AC662" s="36"/>
      <c r="AD662" s="36"/>
    </row>
    <row r="663" spans="25:30" x14ac:dyDescent="0.2">
      <c r="Y663" s="36"/>
      <c r="Z663" s="36"/>
      <c r="AA663" s="36"/>
      <c r="AB663" s="36"/>
      <c r="AC663" s="36"/>
      <c r="AD663" s="36"/>
    </row>
    <row r="664" spans="25:30" x14ac:dyDescent="0.2">
      <c r="Y664" s="36"/>
      <c r="Z664" s="36"/>
      <c r="AA664" s="36"/>
      <c r="AB664" s="36"/>
      <c r="AC664" s="36"/>
      <c r="AD664" s="36"/>
    </row>
    <row r="665" spans="25:30" x14ac:dyDescent="0.2">
      <c r="Y665" s="36"/>
      <c r="Z665" s="36"/>
      <c r="AA665" s="36"/>
      <c r="AB665" s="36"/>
      <c r="AC665" s="36"/>
      <c r="AD665" s="36"/>
    </row>
    <row r="666" spans="25:30" x14ac:dyDescent="0.2">
      <c r="Y666" s="36"/>
      <c r="Z666" s="36"/>
      <c r="AA666" s="36"/>
      <c r="AB666" s="36"/>
      <c r="AC666" s="36"/>
      <c r="AD666" s="36"/>
    </row>
    <row r="667" spans="25:30" x14ac:dyDescent="0.2">
      <c r="Y667" s="36"/>
      <c r="Z667" s="36"/>
      <c r="AA667" s="36"/>
      <c r="AB667" s="36"/>
      <c r="AC667" s="36"/>
      <c r="AD667" s="36"/>
    </row>
    <row r="668" spans="25:30" x14ac:dyDescent="0.2">
      <c r="Y668" s="36"/>
      <c r="Z668" s="36"/>
      <c r="AA668" s="36"/>
      <c r="AB668" s="36"/>
      <c r="AC668" s="36"/>
      <c r="AD668" s="36"/>
    </row>
    <row r="669" spans="25:30" x14ac:dyDescent="0.2">
      <c r="Y669" s="36"/>
      <c r="Z669" s="36"/>
      <c r="AA669" s="36"/>
      <c r="AB669" s="36"/>
      <c r="AC669" s="36"/>
      <c r="AD669" s="36"/>
    </row>
    <row r="670" spans="25:30" x14ac:dyDescent="0.2">
      <c r="Y670" s="36"/>
      <c r="Z670" s="36"/>
      <c r="AA670" s="36"/>
      <c r="AB670" s="36"/>
      <c r="AC670" s="36"/>
      <c r="AD670" s="36"/>
    </row>
    <row r="671" spans="25:30" x14ac:dyDescent="0.2">
      <c r="Y671" s="36"/>
      <c r="Z671" s="36"/>
      <c r="AA671" s="36"/>
      <c r="AB671" s="36"/>
      <c r="AC671" s="36"/>
      <c r="AD671" s="36"/>
    </row>
    <row r="672" spans="25:30" x14ac:dyDescent="0.2">
      <c r="Y672" s="36"/>
      <c r="Z672" s="36"/>
      <c r="AA672" s="36"/>
      <c r="AB672" s="36"/>
      <c r="AC672" s="36"/>
      <c r="AD672" s="36"/>
    </row>
    <row r="673" spans="25:30" x14ac:dyDescent="0.2">
      <c r="Y673" s="36"/>
      <c r="Z673" s="36"/>
      <c r="AA673" s="36"/>
      <c r="AB673" s="36"/>
      <c r="AC673" s="36"/>
      <c r="AD673" s="36"/>
    </row>
    <row r="674" spans="25:30" x14ac:dyDescent="0.2">
      <c r="Y674" s="36"/>
      <c r="Z674" s="36"/>
      <c r="AA674" s="36"/>
      <c r="AB674" s="36"/>
      <c r="AC674" s="36"/>
      <c r="AD674" s="36"/>
    </row>
    <row r="675" spans="25:30" x14ac:dyDescent="0.2">
      <c r="Y675" s="36"/>
      <c r="Z675" s="36"/>
      <c r="AA675" s="36"/>
      <c r="AB675" s="36"/>
      <c r="AC675" s="36"/>
      <c r="AD675" s="36"/>
    </row>
    <row r="676" spans="25:30" x14ac:dyDescent="0.2">
      <c r="Y676" s="36"/>
      <c r="Z676" s="36"/>
      <c r="AA676" s="36"/>
      <c r="AB676" s="36"/>
      <c r="AC676" s="36"/>
      <c r="AD676" s="36"/>
    </row>
    <row r="677" spans="25:30" x14ac:dyDescent="0.2">
      <c r="Y677" s="36"/>
      <c r="Z677" s="36"/>
      <c r="AA677" s="36"/>
      <c r="AB677" s="36"/>
      <c r="AC677" s="36"/>
      <c r="AD677" s="36"/>
    </row>
    <row r="678" spans="25:30" x14ac:dyDescent="0.2">
      <c r="Y678" s="36"/>
      <c r="Z678" s="36"/>
      <c r="AA678" s="36"/>
      <c r="AB678" s="36"/>
      <c r="AC678" s="36"/>
      <c r="AD678" s="36"/>
    </row>
    <row r="679" spans="25:30" x14ac:dyDescent="0.2">
      <c r="Y679" s="36"/>
      <c r="Z679" s="36"/>
      <c r="AA679" s="36"/>
      <c r="AB679" s="36"/>
      <c r="AC679" s="36"/>
      <c r="AD679" s="36"/>
    </row>
    <row r="680" spans="25:30" x14ac:dyDescent="0.2">
      <c r="Y680" s="36"/>
      <c r="Z680" s="36"/>
      <c r="AA680" s="36"/>
      <c r="AB680" s="36"/>
      <c r="AC680" s="36"/>
      <c r="AD680" s="36"/>
    </row>
    <row r="681" spans="25:30" x14ac:dyDescent="0.2">
      <c r="Y681" s="36"/>
      <c r="Z681" s="36"/>
      <c r="AA681" s="36"/>
      <c r="AB681" s="36"/>
      <c r="AC681" s="36"/>
      <c r="AD681" s="36"/>
    </row>
    <row r="682" spans="25:30" x14ac:dyDescent="0.2">
      <c r="Y682" s="36"/>
      <c r="Z682" s="36"/>
      <c r="AA682" s="36"/>
      <c r="AB682" s="36"/>
      <c r="AC682" s="36"/>
      <c r="AD682" s="36"/>
    </row>
    <row r="683" spans="25:30" x14ac:dyDescent="0.2">
      <c r="Y683" s="36"/>
      <c r="Z683" s="36"/>
      <c r="AA683" s="36"/>
      <c r="AB683" s="36"/>
      <c r="AC683" s="36"/>
      <c r="AD683" s="36"/>
    </row>
    <row r="684" spans="25:30" x14ac:dyDescent="0.2">
      <c r="Y684" s="36"/>
      <c r="Z684" s="36"/>
      <c r="AA684" s="36"/>
      <c r="AB684" s="36"/>
      <c r="AC684" s="36"/>
      <c r="AD684" s="36"/>
    </row>
    <row r="685" spans="25:30" x14ac:dyDescent="0.2">
      <c r="Y685" s="36"/>
      <c r="Z685" s="36"/>
      <c r="AA685" s="36"/>
      <c r="AB685" s="36"/>
      <c r="AC685" s="36"/>
      <c r="AD685" s="36"/>
    </row>
    <row r="686" spans="25:30" x14ac:dyDescent="0.2">
      <c r="Y686" s="36"/>
      <c r="Z686" s="36"/>
      <c r="AA686" s="36"/>
      <c r="AB686" s="36"/>
      <c r="AC686" s="36"/>
      <c r="AD686" s="36"/>
    </row>
    <row r="687" spans="25:30" x14ac:dyDescent="0.2">
      <c r="Y687" s="36"/>
      <c r="Z687" s="36"/>
      <c r="AA687" s="36"/>
      <c r="AB687" s="36"/>
      <c r="AC687" s="36"/>
      <c r="AD687" s="36"/>
    </row>
    <row r="688" spans="25:30" x14ac:dyDescent="0.2">
      <c r="Y688" s="36"/>
      <c r="Z688" s="36"/>
      <c r="AA688" s="36"/>
      <c r="AB688" s="36"/>
      <c r="AC688" s="36"/>
      <c r="AD688" s="36"/>
    </row>
    <row r="689" spans="25:30" x14ac:dyDescent="0.2">
      <c r="Y689" s="36"/>
      <c r="Z689" s="36"/>
      <c r="AA689" s="36"/>
      <c r="AB689" s="36"/>
      <c r="AC689" s="36"/>
      <c r="AD689" s="36"/>
    </row>
    <row r="690" spans="25:30" x14ac:dyDescent="0.2">
      <c r="Y690" s="36"/>
      <c r="Z690" s="36"/>
      <c r="AA690" s="36"/>
      <c r="AB690" s="36"/>
      <c r="AC690" s="36"/>
      <c r="AD690" s="36"/>
    </row>
    <row r="691" spans="25:30" x14ac:dyDescent="0.2">
      <c r="Y691" s="36"/>
      <c r="Z691" s="36"/>
      <c r="AA691" s="36"/>
      <c r="AB691" s="36"/>
      <c r="AC691" s="36"/>
      <c r="AD691" s="36"/>
    </row>
    <row r="692" spans="25:30" x14ac:dyDescent="0.2">
      <c r="Y692" s="36"/>
      <c r="Z692" s="36"/>
      <c r="AA692" s="36"/>
      <c r="AB692" s="36"/>
      <c r="AC692" s="36"/>
      <c r="AD692" s="36"/>
    </row>
    <row r="693" spans="25:30" x14ac:dyDescent="0.2">
      <c r="Y693" s="36"/>
      <c r="Z693" s="36"/>
      <c r="AA693" s="36"/>
      <c r="AB693" s="36"/>
      <c r="AC693" s="36"/>
      <c r="AD693" s="36"/>
    </row>
    <row r="694" spans="25:30" x14ac:dyDescent="0.2">
      <c r="Y694" s="36"/>
      <c r="Z694" s="36"/>
      <c r="AA694" s="36"/>
      <c r="AB694" s="36"/>
      <c r="AC694" s="36"/>
      <c r="AD694" s="36"/>
    </row>
    <row r="695" spans="25:30" x14ac:dyDescent="0.2">
      <c r="Y695" s="36"/>
      <c r="Z695" s="36"/>
      <c r="AA695" s="36"/>
      <c r="AB695" s="36"/>
      <c r="AC695" s="36"/>
      <c r="AD695" s="36"/>
    </row>
    <row r="696" spans="25:30" x14ac:dyDescent="0.2">
      <c r="Y696" s="36"/>
      <c r="Z696" s="36"/>
      <c r="AA696" s="36"/>
      <c r="AB696" s="36"/>
      <c r="AC696" s="36"/>
      <c r="AD696" s="36"/>
    </row>
    <row r="697" spans="25:30" x14ac:dyDescent="0.2">
      <c r="Y697" s="36"/>
      <c r="Z697" s="36"/>
      <c r="AA697" s="36"/>
      <c r="AB697" s="36"/>
      <c r="AC697" s="36"/>
      <c r="AD697" s="36"/>
    </row>
    <row r="698" spans="25:30" x14ac:dyDescent="0.2">
      <c r="Y698" s="36"/>
      <c r="Z698" s="36"/>
      <c r="AA698" s="36"/>
      <c r="AB698" s="36"/>
      <c r="AC698" s="36"/>
      <c r="AD698" s="36"/>
    </row>
    <row r="699" spans="25:30" x14ac:dyDescent="0.2">
      <c r="Y699" s="36"/>
      <c r="Z699" s="36"/>
      <c r="AA699" s="36"/>
      <c r="AB699" s="36"/>
      <c r="AC699" s="36"/>
      <c r="AD699" s="36"/>
    </row>
    <row r="700" spans="25:30" x14ac:dyDescent="0.2">
      <c r="Y700" s="36"/>
      <c r="Z700" s="36"/>
      <c r="AA700" s="36"/>
      <c r="AB700" s="36"/>
      <c r="AC700" s="36"/>
      <c r="AD700" s="36"/>
    </row>
    <row r="701" spans="25:30" x14ac:dyDescent="0.2">
      <c r="Y701" s="36"/>
      <c r="Z701" s="36"/>
      <c r="AA701" s="36"/>
      <c r="AB701" s="36"/>
      <c r="AC701" s="36"/>
      <c r="AD701" s="36"/>
    </row>
    <row r="702" spans="25:30" x14ac:dyDescent="0.2">
      <c r="Y702" s="36"/>
      <c r="Z702" s="36"/>
      <c r="AA702" s="36"/>
      <c r="AB702" s="36"/>
      <c r="AC702" s="36"/>
      <c r="AD702" s="36"/>
    </row>
    <row r="703" spans="25:30" x14ac:dyDescent="0.2">
      <c r="Y703" s="36"/>
      <c r="Z703" s="36"/>
      <c r="AA703" s="36"/>
      <c r="AB703" s="36"/>
      <c r="AC703" s="36"/>
      <c r="AD703" s="36"/>
    </row>
    <row r="704" spans="25:30" x14ac:dyDescent="0.2">
      <c r="Y704" s="36"/>
      <c r="Z704" s="36"/>
      <c r="AA704" s="36"/>
      <c r="AB704" s="36"/>
      <c r="AC704" s="36"/>
      <c r="AD704" s="36"/>
    </row>
    <row r="705" spans="25:30" x14ac:dyDescent="0.2">
      <c r="Y705" s="36"/>
      <c r="Z705" s="36"/>
      <c r="AA705" s="36"/>
      <c r="AB705" s="36"/>
      <c r="AC705" s="36"/>
      <c r="AD705" s="36"/>
    </row>
    <row r="706" spans="25:30" x14ac:dyDescent="0.2">
      <c r="Y706" s="36"/>
      <c r="Z706" s="36"/>
      <c r="AA706" s="36"/>
      <c r="AB706" s="36"/>
      <c r="AC706" s="36"/>
      <c r="AD706" s="36"/>
    </row>
    <row r="707" spans="25:30" x14ac:dyDescent="0.2">
      <c r="Y707" s="36"/>
      <c r="Z707" s="36"/>
      <c r="AA707" s="36"/>
      <c r="AB707" s="36"/>
      <c r="AC707" s="36"/>
      <c r="AD707" s="36"/>
    </row>
    <row r="708" spans="25:30" x14ac:dyDescent="0.2">
      <c r="Y708" s="36"/>
      <c r="Z708" s="36"/>
      <c r="AA708" s="36"/>
      <c r="AB708" s="36"/>
      <c r="AC708" s="36"/>
      <c r="AD708" s="36"/>
    </row>
    <row r="709" spans="25:30" x14ac:dyDescent="0.2">
      <c r="Y709" s="36"/>
      <c r="Z709" s="36"/>
      <c r="AA709" s="36"/>
      <c r="AB709" s="36"/>
      <c r="AC709" s="36"/>
      <c r="AD709" s="36"/>
    </row>
    <row r="710" spans="25:30" x14ac:dyDescent="0.2">
      <c r="Y710" s="36"/>
      <c r="Z710" s="36"/>
      <c r="AA710" s="36"/>
      <c r="AB710" s="36"/>
      <c r="AC710" s="36"/>
      <c r="AD710" s="36"/>
    </row>
    <row r="711" spans="25:30" x14ac:dyDescent="0.2">
      <c r="Y711" s="36"/>
      <c r="Z711" s="36"/>
      <c r="AA711" s="36"/>
      <c r="AB711" s="36"/>
      <c r="AC711" s="36"/>
      <c r="AD711" s="36"/>
    </row>
    <row r="712" spans="25:30" x14ac:dyDescent="0.2">
      <c r="Y712" s="36"/>
      <c r="Z712" s="36"/>
      <c r="AA712" s="36"/>
      <c r="AB712" s="36"/>
      <c r="AC712" s="36"/>
      <c r="AD712" s="36"/>
    </row>
    <row r="713" spans="25:30" x14ac:dyDescent="0.2">
      <c r="Y713" s="36"/>
      <c r="Z713" s="36"/>
      <c r="AA713" s="36"/>
      <c r="AB713" s="36"/>
      <c r="AC713" s="36"/>
      <c r="AD713" s="36"/>
    </row>
    <row r="714" spans="25:30" x14ac:dyDescent="0.2">
      <c r="Y714" s="36"/>
      <c r="Z714" s="36"/>
      <c r="AA714" s="36"/>
      <c r="AB714" s="36"/>
      <c r="AC714" s="36"/>
      <c r="AD714" s="36"/>
    </row>
    <row r="715" spans="25:30" x14ac:dyDescent="0.2">
      <c r="Y715" s="36"/>
      <c r="Z715" s="36"/>
      <c r="AA715" s="36"/>
      <c r="AB715" s="36"/>
      <c r="AC715" s="36"/>
      <c r="AD715" s="36"/>
    </row>
    <row r="716" spans="25:30" x14ac:dyDescent="0.2">
      <c r="Y716" s="36"/>
      <c r="Z716" s="36"/>
      <c r="AA716" s="36"/>
      <c r="AB716" s="36"/>
      <c r="AC716" s="36"/>
      <c r="AD716" s="36"/>
    </row>
    <row r="717" spans="25:30" x14ac:dyDescent="0.2">
      <c r="Y717" s="36"/>
      <c r="Z717" s="36"/>
      <c r="AA717" s="36"/>
      <c r="AB717" s="36"/>
      <c r="AC717" s="36"/>
      <c r="AD717" s="36"/>
    </row>
    <row r="718" spans="25:30" x14ac:dyDescent="0.2">
      <c r="Y718" s="36"/>
      <c r="Z718" s="36"/>
      <c r="AA718" s="36"/>
      <c r="AB718" s="36"/>
      <c r="AC718" s="36"/>
      <c r="AD718" s="36"/>
    </row>
    <row r="719" spans="25:30" x14ac:dyDescent="0.2">
      <c r="Y719" s="36"/>
      <c r="Z719" s="36"/>
      <c r="AA719" s="36"/>
      <c r="AB719" s="36"/>
      <c r="AC719" s="36"/>
      <c r="AD719" s="36"/>
    </row>
    <row r="720" spans="25:30" x14ac:dyDescent="0.2">
      <c r="Y720" s="36"/>
      <c r="Z720" s="36"/>
      <c r="AA720" s="36"/>
      <c r="AB720" s="36"/>
      <c r="AC720" s="36"/>
      <c r="AD720" s="36"/>
    </row>
    <row r="721" spans="25:30" x14ac:dyDescent="0.2">
      <c r="Y721" s="36"/>
      <c r="Z721" s="36"/>
      <c r="AA721" s="36"/>
      <c r="AB721" s="36"/>
      <c r="AC721" s="36"/>
      <c r="AD721" s="36"/>
    </row>
    <row r="722" spans="25:30" x14ac:dyDescent="0.2">
      <c r="Y722" s="36"/>
      <c r="Z722" s="36"/>
      <c r="AA722" s="36"/>
      <c r="AB722" s="36"/>
      <c r="AC722" s="36"/>
      <c r="AD722" s="36"/>
    </row>
    <row r="723" spans="25:30" x14ac:dyDescent="0.2">
      <c r="Y723" s="36"/>
      <c r="Z723" s="36"/>
      <c r="AA723" s="36"/>
      <c r="AB723" s="36"/>
      <c r="AC723" s="36"/>
      <c r="AD723" s="36"/>
    </row>
    <row r="724" spans="25:30" x14ac:dyDescent="0.2">
      <c r="Y724" s="36"/>
      <c r="Z724" s="36"/>
      <c r="AA724" s="36"/>
      <c r="AB724" s="36"/>
      <c r="AC724" s="36"/>
      <c r="AD724" s="36"/>
    </row>
    <row r="725" spans="25:30" x14ac:dyDescent="0.2">
      <c r="Y725" s="36"/>
      <c r="Z725" s="36"/>
      <c r="AA725" s="36"/>
      <c r="AB725" s="36"/>
      <c r="AC725" s="36"/>
      <c r="AD725" s="36"/>
    </row>
    <row r="726" spans="25:30" x14ac:dyDescent="0.2">
      <c r="Y726" s="36"/>
      <c r="Z726" s="36"/>
      <c r="AA726" s="36"/>
      <c r="AB726" s="36"/>
      <c r="AC726" s="36"/>
      <c r="AD726" s="36"/>
    </row>
    <row r="727" spans="25:30" x14ac:dyDescent="0.2">
      <c r="Y727" s="36"/>
      <c r="Z727" s="36"/>
      <c r="AA727" s="36"/>
      <c r="AB727" s="36"/>
      <c r="AC727" s="36"/>
      <c r="AD727" s="36"/>
    </row>
    <row r="728" spans="25:30" x14ac:dyDescent="0.2">
      <c r="Y728" s="36"/>
      <c r="Z728" s="36"/>
      <c r="AA728" s="36"/>
      <c r="AB728" s="36"/>
      <c r="AC728" s="36"/>
      <c r="AD728" s="36"/>
    </row>
    <row r="729" spans="25:30" x14ac:dyDescent="0.2">
      <c r="Y729" s="36"/>
      <c r="Z729" s="36"/>
      <c r="AA729" s="36"/>
      <c r="AB729" s="36"/>
      <c r="AC729" s="36"/>
      <c r="AD729" s="36"/>
    </row>
    <row r="730" spans="25:30" x14ac:dyDescent="0.2">
      <c r="Y730" s="36"/>
      <c r="Z730" s="36"/>
      <c r="AA730" s="36"/>
      <c r="AB730" s="36"/>
      <c r="AC730" s="36"/>
      <c r="AD730" s="36"/>
    </row>
    <row r="731" spans="25:30" x14ac:dyDescent="0.2">
      <c r="Y731" s="36"/>
      <c r="Z731" s="36"/>
      <c r="AA731" s="36"/>
      <c r="AB731" s="36"/>
      <c r="AC731" s="36"/>
      <c r="AD731" s="36"/>
    </row>
    <row r="732" spans="25:30" x14ac:dyDescent="0.2">
      <c r="Y732" s="36"/>
      <c r="Z732" s="36"/>
      <c r="AA732" s="36"/>
      <c r="AB732" s="36"/>
      <c r="AC732" s="36"/>
      <c r="AD732" s="36"/>
    </row>
    <row r="733" spans="25:30" x14ac:dyDescent="0.2">
      <c r="Y733" s="36"/>
      <c r="Z733" s="36"/>
      <c r="AA733" s="36"/>
      <c r="AB733" s="36"/>
      <c r="AC733" s="36"/>
      <c r="AD733" s="36"/>
    </row>
    <row r="734" spans="25:30" x14ac:dyDescent="0.2">
      <c r="Y734" s="36"/>
      <c r="Z734" s="36"/>
      <c r="AA734" s="36"/>
      <c r="AB734" s="36"/>
      <c r="AC734" s="36"/>
      <c r="AD734" s="36"/>
    </row>
    <row r="735" spans="25:30" x14ac:dyDescent="0.2">
      <c r="Y735" s="36"/>
      <c r="Z735" s="36"/>
      <c r="AA735" s="36"/>
      <c r="AB735" s="36"/>
      <c r="AC735" s="36"/>
      <c r="AD735" s="36"/>
    </row>
    <row r="736" spans="25:30" x14ac:dyDescent="0.2">
      <c r="Y736" s="36"/>
      <c r="Z736" s="36"/>
      <c r="AA736" s="36"/>
      <c r="AB736" s="36"/>
      <c r="AC736" s="36"/>
      <c r="AD736" s="36"/>
    </row>
    <row r="737" spans="25:30" x14ac:dyDescent="0.2">
      <c r="Y737" s="36"/>
      <c r="Z737" s="36"/>
      <c r="AA737" s="36"/>
      <c r="AB737" s="36"/>
      <c r="AC737" s="36"/>
      <c r="AD737" s="36"/>
    </row>
    <row r="738" spans="25:30" x14ac:dyDescent="0.2">
      <c r="Y738" s="36"/>
      <c r="Z738" s="36"/>
      <c r="AA738" s="36"/>
      <c r="AB738" s="36"/>
      <c r="AC738" s="36"/>
      <c r="AD738" s="36"/>
    </row>
    <row r="739" spans="25:30" x14ac:dyDescent="0.2">
      <c r="Y739" s="36"/>
      <c r="Z739" s="36"/>
      <c r="AA739" s="36"/>
      <c r="AB739" s="36"/>
      <c r="AC739" s="36"/>
      <c r="AD739" s="36"/>
    </row>
    <row r="740" spans="25:30" x14ac:dyDescent="0.2">
      <c r="Y740" s="36"/>
      <c r="Z740" s="36"/>
      <c r="AA740" s="36"/>
      <c r="AB740" s="36"/>
      <c r="AC740" s="36"/>
      <c r="AD740" s="36"/>
    </row>
    <row r="741" spans="25:30" x14ac:dyDescent="0.2">
      <c r="Y741" s="36"/>
      <c r="Z741" s="36"/>
      <c r="AA741" s="36"/>
      <c r="AB741" s="36"/>
      <c r="AC741" s="36"/>
      <c r="AD741" s="36"/>
    </row>
    <row r="742" spans="25:30" x14ac:dyDescent="0.2">
      <c r="Y742" s="36"/>
      <c r="Z742" s="36"/>
      <c r="AA742" s="36"/>
      <c r="AB742" s="36"/>
      <c r="AC742" s="36"/>
      <c r="AD742" s="36"/>
    </row>
    <row r="743" spans="25:30" x14ac:dyDescent="0.2">
      <c r="Y743" s="36"/>
      <c r="Z743" s="36"/>
      <c r="AA743" s="36"/>
      <c r="AB743" s="36"/>
      <c r="AC743" s="36"/>
      <c r="AD743" s="36"/>
    </row>
    <row r="744" spans="25:30" x14ac:dyDescent="0.2">
      <c r="Y744" s="36"/>
      <c r="Z744" s="36"/>
      <c r="AA744" s="36"/>
      <c r="AB744" s="36"/>
      <c r="AC744" s="36"/>
      <c r="AD744" s="36"/>
    </row>
    <row r="745" spans="25:30" x14ac:dyDescent="0.2">
      <c r="Y745" s="36"/>
      <c r="Z745" s="36"/>
      <c r="AA745" s="36"/>
      <c r="AB745" s="36"/>
      <c r="AC745" s="36"/>
      <c r="AD745" s="36"/>
    </row>
    <row r="746" spans="25:30" x14ac:dyDescent="0.2">
      <c r="Y746" s="36"/>
      <c r="Z746" s="36"/>
      <c r="AA746" s="36"/>
      <c r="AB746" s="36"/>
      <c r="AC746" s="36"/>
      <c r="AD746" s="36"/>
    </row>
    <row r="747" spans="25:30" x14ac:dyDescent="0.2">
      <c r="Y747" s="36"/>
      <c r="Z747" s="36"/>
      <c r="AA747" s="36"/>
      <c r="AB747" s="36"/>
      <c r="AC747" s="36"/>
      <c r="AD747" s="36"/>
    </row>
    <row r="748" spans="25:30" x14ac:dyDescent="0.2">
      <c r="Y748" s="36"/>
      <c r="Z748" s="36"/>
      <c r="AA748" s="36"/>
      <c r="AB748" s="36"/>
      <c r="AC748" s="36"/>
      <c r="AD748" s="36"/>
    </row>
    <row r="749" spans="25:30" x14ac:dyDescent="0.2">
      <c r="Y749" s="36"/>
      <c r="Z749" s="36"/>
      <c r="AA749" s="36"/>
      <c r="AB749" s="36"/>
      <c r="AC749" s="36"/>
      <c r="AD749" s="36"/>
    </row>
    <row r="750" spans="25:30" x14ac:dyDescent="0.2">
      <c r="Y750" s="36"/>
      <c r="Z750" s="36"/>
      <c r="AA750" s="36"/>
      <c r="AB750" s="36"/>
      <c r="AC750" s="36"/>
      <c r="AD750" s="36"/>
    </row>
    <row r="751" spans="25:30" x14ac:dyDescent="0.2">
      <c r="Y751" s="36"/>
      <c r="Z751" s="36"/>
      <c r="AA751" s="36"/>
      <c r="AB751" s="36"/>
      <c r="AC751" s="36"/>
      <c r="AD751" s="36"/>
    </row>
    <row r="752" spans="25:30" x14ac:dyDescent="0.2">
      <c r="Y752" s="36"/>
      <c r="Z752" s="36"/>
      <c r="AA752" s="36"/>
      <c r="AB752" s="36"/>
      <c r="AC752" s="36"/>
      <c r="AD752" s="36"/>
    </row>
    <row r="753" spans="25:30" x14ac:dyDescent="0.2">
      <c r="Y753" s="36"/>
      <c r="Z753" s="36"/>
      <c r="AA753" s="36"/>
      <c r="AB753" s="36"/>
      <c r="AC753" s="36"/>
      <c r="AD753" s="36"/>
    </row>
    <row r="754" spans="25:30" x14ac:dyDescent="0.2">
      <c r="Y754" s="36"/>
      <c r="Z754" s="36"/>
      <c r="AA754" s="36"/>
      <c r="AB754" s="36"/>
      <c r="AC754" s="36"/>
      <c r="AD754" s="36"/>
    </row>
    <row r="755" spans="25:30" x14ac:dyDescent="0.2">
      <c r="Y755" s="36"/>
      <c r="Z755" s="36"/>
      <c r="AA755" s="36"/>
      <c r="AB755" s="36"/>
      <c r="AC755" s="36"/>
      <c r="AD755" s="36"/>
    </row>
    <row r="756" spans="25:30" x14ac:dyDescent="0.2">
      <c r="Y756" s="36"/>
      <c r="Z756" s="36"/>
      <c r="AA756" s="36"/>
      <c r="AB756" s="36"/>
      <c r="AC756" s="36"/>
      <c r="AD756" s="36"/>
    </row>
    <row r="757" spans="25:30" x14ac:dyDescent="0.2">
      <c r="Y757" s="36"/>
      <c r="Z757" s="36"/>
      <c r="AA757" s="36"/>
      <c r="AB757" s="36"/>
      <c r="AC757" s="36"/>
      <c r="AD757" s="36"/>
    </row>
    <row r="758" spans="25:30" x14ac:dyDescent="0.2">
      <c r="Y758" s="36"/>
      <c r="Z758" s="36"/>
      <c r="AA758" s="36"/>
      <c r="AB758" s="36"/>
      <c r="AC758" s="36"/>
      <c r="AD758" s="36"/>
    </row>
    <row r="759" spans="25:30" x14ac:dyDescent="0.2">
      <c r="Y759" s="36"/>
      <c r="Z759" s="36"/>
      <c r="AA759" s="36"/>
      <c r="AB759" s="36"/>
      <c r="AC759" s="36"/>
      <c r="AD759" s="36"/>
    </row>
    <row r="760" spans="25:30" x14ac:dyDescent="0.2">
      <c r="Y760" s="36"/>
      <c r="Z760" s="36"/>
      <c r="AA760" s="36"/>
      <c r="AB760" s="36"/>
      <c r="AC760" s="36"/>
      <c r="AD760" s="36"/>
    </row>
    <row r="761" spans="25:30" x14ac:dyDescent="0.2">
      <c r="Y761" s="36"/>
      <c r="Z761" s="36"/>
      <c r="AA761" s="36"/>
      <c r="AB761" s="36"/>
      <c r="AC761" s="36"/>
      <c r="AD761" s="36"/>
    </row>
    <row r="762" spans="25:30" x14ac:dyDescent="0.2">
      <c r="Y762" s="36"/>
      <c r="Z762" s="36"/>
      <c r="AA762" s="36"/>
      <c r="AB762" s="36"/>
      <c r="AC762" s="36"/>
      <c r="AD762" s="36"/>
    </row>
    <row r="763" spans="25:30" x14ac:dyDescent="0.2">
      <c r="Y763" s="36"/>
      <c r="Z763" s="36"/>
      <c r="AA763" s="36"/>
      <c r="AB763" s="36"/>
      <c r="AC763" s="36"/>
      <c r="AD763" s="36"/>
    </row>
    <row r="764" spans="25:30" x14ac:dyDescent="0.2">
      <c r="Y764" s="36"/>
      <c r="Z764" s="36"/>
      <c r="AA764" s="36"/>
      <c r="AB764" s="36"/>
      <c r="AC764" s="36"/>
      <c r="AD764" s="36"/>
    </row>
    <row r="765" spans="25:30" x14ac:dyDescent="0.2">
      <c r="Y765" s="36"/>
      <c r="Z765" s="36"/>
      <c r="AA765" s="36"/>
      <c r="AB765" s="36"/>
      <c r="AC765" s="36"/>
      <c r="AD765" s="36"/>
    </row>
    <row r="766" spans="25:30" x14ac:dyDescent="0.2">
      <c r="Y766" s="36"/>
      <c r="Z766" s="36"/>
      <c r="AA766" s="36"/>
      <c r="AB766" s="36"/>
      <c r="AC766" s="36"/>
      <c r="AD766" s="36"/>
    </row>
    <row r="767" spans="25:30" x14ac:dyDescent="0.2">
      <c r="Y767" s="36"/>
      <c r="Z767" s="36"/>
      <c r="AA767" s="36"/>
      <c r="AB767" s="36"/>
      <c r="AC767" s="36"/>
      <c r="AD767" s="36"/>
    </row>
    <row r="768" spans="25:30" x14ac:dyDescent="0.2">
      <c r="Y768" s="36"/>
      <c r="Z768" s="36"/>
      <c r="AA768" s="36"/>
      <c r="AB768" s="36"/>
      <c r="AC768" s="36"/>
      <c r="AD768" s="36"/>
    </row>
    <row r="769" spans="25:30" x14ac:dyDescent="0.2">
      <c r="Y769" s="36"/>
      <c r="Z769" s="36"/>
      <c r="AA769" s="36"/>
      <c r="AB769" s="36"/>
      <c r="AC769" s="36"/>
      <c r="AD769" s="36"/>
    </row>
    <row r="770" spans="25:30" x14ac:dyDescent="0.2">
      <c r="Y770" s="36"/>
      <c r="Z770" s="36"/>
      <c r="AA770" s="36"/>
      <c r="AB770" s="36"/>
      <c r="AC770" s="36"/>
      <c r="AD770" s="36"/>
    </row>
    <row r="771" spans="25:30" x14ac:dyDescent="0.2">
      <c r="Y771" s="36"/>
      <c r="Z771" s="36"/>
      <c r="AA771" s="36"/>
      <c r="AB771" s="36"/>
      <c r="AC771" s="36"/>
      <c r="AD771" s="36"/>
    </row>
    <row r="772" spans="25:30" x14ac:dyDescent="0.2">
      <c r="Y772" s="36"/>
      <c r="Z772" s="36"/>
      <c r="AA772" s="36"/>
      <c r="AB772" s="36"/>
      <c r="AC772" s="36"/>
      <c r="AD772" s="36"/>
    </row>
    <row r="773" spans="25:30" x14ac:dyDescent="0.2">
      <c r="Y773" s="36"/>
      <c r="Z773" s="36"/>
      <c r="AA773" s="36"/>
      <c r="AB773" s="36"/>
      <c r="AC773" s="36"/>
      <c r="AD773" s="36"/>
    </row>
    <row r="774" spans="25:30" x14ac:dyDescent="0.2">
      <c r="Y774" s="36"/>
      <c r="Z774" s="36"/>
      <c r="AA774" s="36"/>
      <c r="AB774" s="36"/>
      <c r="AC774" s="36"/>
      <c r="AD774" s="36"/>
    </row>
    <row r="775" spans="25:30" x14ac:dyDescent="0.2">
      <c r="Y775" s="36"/>
      <c r="Z775" s="36"/>
      <c r="AA775" s="36"/>
      <c r="AB775" s="36"/>
      <c r="AC775" s="36"/>
      <c r="AD775" s="36"/>
    </row>
    <row r="776" spans="25:30" x14ac:dyDescent="0.2">
      <c r="Y776" s="36"/>
      <c r="Z776" s="36"/>
      <c r="AA776" s="36"/>
      <c r="AB776" s="36"/>
      <c r="AC776" s="36"/>
      <c r="AD776" s="36"/>
    </row>
    <row r="777" spans="25:30" x14ac:dyDescent="0.2">
      <c r="Y777" s="36"/>
      <c r="Z777" s="36"/>
      <c r="AA777" s="36"/>
      <c r="AB777" s="36"/>
      <c r="AC777" s="36"/>
      <c r="AD777" s="36"/>
    </row>
    <row r="778" spans="25:30" x14ac:dyDescent="0.2">
      <c r="Y778" s="36"/>
      <c r="Z778" s="36"/>
      <c r="AA778" s="36"/>
      <c r="AB778" s="36"/>
      <c r="AC778" s="36"/>
      <c r="AD778" s="36"/>
    </row>
    <row r="779" spans="25:30" x14ac:dyDescent="0.2">
      <c r="Y779" s="36"/>
      <c r="Z779" s="36"/>
      <c r="AA779" s="36"/>
      <c r="AB779" s="36"/>
      <c r="AC779" s="36"/>
      <c r="AD779" s="36"/>
    </row>
    <row r="780" spans="25:30" x14ac:dyDescent="0.2">
      <c r="Y780" s="36"/>
      <c r="Z780" s="36"/>
      <c r="AA780" s="36"/>
      <c r="AB780" s="36"/>
      <c r="AC780" s="36"/>
      <c r="AD780" s="36"/>
    </row>
    <row r="781" spans="25:30" x14ac:dyDescent="0.2">
      <c r="Y781" s="36"/>
      <c r="Z781" s="36"/>
      <c r="AA781" s="36"/>
      <c r="AB781" s="36"/>
      <c r="AC781" s="36"/>
      <c r="AD781" s="36"/>
    </row>
    <row r="782" spans="25:30" x14ac:dyDescent="0.2">
      <c r="Y782" s="36"/>
      <c r="Z782" s="36"/>
      <c r="AA782" s="36"/>
      <c r="AB782" s="36"/>
      <c r="AC782" s="36"/>
      <c r="AD782" s="36"/>
    </row>
    <row r="783" spans="25:30" x14ac:dyDescent="0.2">
      <c r="Y783" s="36"/>
      <c r="Z783" s="36"/>
      <c r="AA783" s="36"/>
      <c r="AB783" s="36"/>
      <c r="AC783" s="36"/>
      <c r="AD783" s="36"/>
    </row>
    <row r="784" spans="25:30" x14ac:dyDescent="0.2">
      <c r="Y784" s="36"/>
      <c r="Z784" s="36"/>
      <c r="AA784" s="36"/>
      <c r="AB784" s="36"/>
      <c r="AC784" s="36"/>
      <c r="AD784" s="36"/>
    </row>
    <row r="785" spans="25:30" x14ac:dyDescent="0.2">
      <c r="Y785" s="36"/>
      <c r="Z785" s="36"/>
      <c r="AA785" s="36"/>
      <c r="AB785" s="36"/>
      <c r="AC785" s="36"/>
      <c r="AD785" s="36"/>
    </row>
    <row r="786" spans="25:30" x14ac:dyDescent="0.2">
      <c r="Y786" s="36"/>
      <c r="Z786" s="36"/>
      <c r="AA786" s="36"/>
      <c r="AB786" s="36"/>
      <c r="AC786" s="36"/>
      <c r="AD786" s="36"/>
    </row>
    <row r="787" spans="25:30" x14ac:dyDescent="0.2">
      <c r="Y787" s="36"/>
      <c r="Z787" s="36"/>
      <c r="AA787" s="36"/>
      <c r="AB787" s="36"/>
      <c r="AC787" s="36"/>
      <c r="AD787" s="36"/>
    </row>
    <row r="788" spans="25:30" x14ac:dyDescent="0.2">
      <c r="Y788" s="36"/>
      <c r="Z788" s="36"/>
      <c r="AA788" s="36"/>
      <c r="AB788" s="36"/>
      <c r="AC788" s="36"/>
      <c r="AD788" s="36"/>
    </row>
    <row r="789" spans="25:30" x14ac:dyDescent="0.2">
      <c r="Y789" s="36"/>
      <c r="Z789" s="36"/>
      <c r="AA789" s="36"/>
      <c r="AB789" s="36"/>
      <c r="AC789" s="36"/>
      <c r="AD789" s="36"/>
    </row>
    <row r="790" spans="25:30" x14ac:dyDescent="0.2">
      <c r="Y790" s="36"/>
      <c r="Z790" s="36"/>
      <c r="AA790" s="36"/>
      <c r="AB790" s="36"/>
      <c r="AC790" s="36"/>
      <c r="AD790" s="36"/>
    </row>
    <row r="791" spans="25:30" x14ac:dyDescent="0.2">
      <c r="Y791" s="36"/>
      <c r="Z791" s="36"/>
      <c r="AA791" s="36"/>
      <c r="AB791" s="36"/>
      <c r="AC791" s="36"/>
      <c r="AD791" s="36"/>
    </row>
    <row r="792" spans="25:30" x14ac:dyDescent="0.2">
      <c r="Y792" s="36"/>
      <c r="Z792" s="36"/>
      <c r="AA792" s="36"/>
      <c r="AB792" s="36"/>
      <c r="AC792" s="36"/>
      <c r="AD792" s="36"/>
    </row>
    <row r="793" spans="25:30" x14ac:dyDescent="0.2">
      <c r="Y793" s="36"/>
      <c r="Z793" s="36"/>
      <c r="AA793" s="36"/>
      <c r="AB793" s="36"/>
      <c r="AC793" s="36"/>
      <c r="AD793" s="36"/>
    </row>
    <row r="794" spans="25:30" x14ac:dyDescent="0.2">
      <c r="Y794" s="36"/>
      <c r="Z794" s="36"/>
      <c r="AA794" s="36"/>
      <c r="AB794" s="36"/>
      <c r="AC794" s="36"/>
      <c r="AD794" s="36"/>
    </row>
    <row r="795" spans="25:30" x14ac:dyDescent="0.2">
      <c r="Y795" s="36"/>
      <c r="Z795" s="36"/>
      <c r="AA795" s="36"/>
      <c r="AB795" s="36"/>
      <c r="AC795" s="36"/>
      <c r="AD795" s="36"/>
    </row>
    <row r="796" spans="25:30" x14ac:dyDescent="0.2">
      <c r="Y796" s="36"/>
      <c r="Z796" s="36"/>
      <c r="AA796" s="36"/>
      <c r="AB796" s="36"/>
      <c r="AC796" s="36"/>
      <c r="AD796" s="36"/>
    </row>
    <row r="797" spans="25:30" x14ac:dyDescent="0.2">
      <c r="Y797" s="36"/>
      <c r="Z797" s="36"/>
      <c r="AA797" s="36"/>
      <c r="AB797" s="36"/>
      <c r="AC797" s="36"/>
      <c r="AD797" s="36"/>
    </row>
    <row r="798" spans="25:30" x14ac:dyDescent="0.2">
      <c r="Y798" s="36"/>
      <c r="Z798" s="36"/>
      <c r="AA798" s="36"/>
      <c r="AB798" s="36"/>
      <c r="AC798" s="36"/>
      <c r="AD798" s="36"/>
    </row>
    <row r="799" spans="25:30" x14ac:dyDescent="0.2">
      <c r="Y799" s="36"/>
      <c r="Z799" s="36"/>
      <c r="AA799" s="36"/>
      <c r="AB799" s="36"/>
      <c r="AC799" s="36"/>
      <c r="AD799" s="36"/>
    </row>
    <row r="800" spans="25:30" x14ac:dyDescent="0.2">
      <c r="Y800" s="36"/>
      <c r="Z800" s="36"/>
      <c r="AA800" s="36"/>
      <c r="AB800" s="36"/>
      <c r="AC800" s="36"/>
      <c r="AD800" s="36"/>
    </row>
    <row r="801" spans="25:30" x14ac:dyDescent="0.2">
      <c r="Y801" s="36"/>
      <c r="Z801" s="36"/>
      <c r="AA801" s="36"/>
      <c r="AB801" s="36"/>
      <c r="AC801" s="36"/>
      <c r="AD801" s="36"/>
    </row>
    <row r="802" spans="25:30" x14ac:dyDescent="0.2">
      <c r="Y802" s="36"/>
      <c r="Z802" s="36"/>
      <c r="AA802" s="36"/>
      <c r="AB802" s="36"/>
      <c r="AC802" s="36"/>
      <c r="AD802" s="36"/>
    </row>
    <row r="803" spans="25:30" x14ac:dyDescent="0.2">
      <c r="Y803" s="36"/>
      <c r="Z803" s="36"/>
      <c r="AA803" s="36"/>
      <c r="AB803" s="36"/>
      <c r="AC803" s="36"/>
      <c r="AD803" s="36"/>
    </row>
    <row r="804" spans="25:30" x14ac:dyDescent="0.2">
      <c r="Y804" s="36"/>
      <c r="Z804" s="36"/>
      <c r="AA804" s="36"/>
      <c r="AB804" s="36"/>
      <c r="AC804" s="36"/>
      <c r="AD804" s="36"/>
    </row>
    <row r="805" spans="25:30" x14ac:dyDescent="0.2">
      <c r="Y805" s="36"/>
      <c r="Z805" s="36"/>
      <c r="AA805" s="36"/>
      <c r="AB805" s="36"/>
      <c r="AC805" s="36"/>
      <c r="AD805" s="36"/>
    </row>
    <row r="806" spans="25:30" x14ac:dyDescent="0.2">
      <c r="Y806" s="36"/>
      <c r="Z806" s="36"/>
      <c r="AA806" s="36"/>
      <c r="AB806" s="36"/>
      <c r="AC806" s="36"/>
      <c r="AD806" s="36"/>
    </row>
    <row r="807" spans="25:30" x14ac:dyDescent="0.2">
      <c r="Y807" s="36"/>
      <c r="Z807" s="36"/>
      <c r="AA807" s="36"/>
      <c r="AB807" s="36"/>
      <c r="AC807" s="36"/>
      <c r="AD807" s="36"/>
    </row>
    <row r="808" spans="25:30" x14ac:dyDescent="0.2">
      <c r="Y808" s="36"/>
      <c r="Z808" s="36"/>
      <c r="AA808" s="36"/>
      <c r="AB808" s="36"/>
      <c r="AC808" s="36"/>
      <c r="AD808" s="36"/>
    </row>
    <row r="809" spans="25:30" x14ac:dyDescent="0.2">
      <c r="Y809" s="36"/>
      <c r="Z809" s="36"/>
      <c r="AA809" s="36"/>
      <c r="AB809" s="36"/>
      <c r="AC809" s="36"/>
      <c r="AD809" s="36"/>
    </row>
    <row r="810" spans="25:30" x14ac:dyDescent="0.2">
      <c r="Y810" s="36"/>
      <c r="Z810" s="36"/>
      <c r="AA810" s="36"/>
      <c r="AB810" s="36"/>
      <c r="AC810" s="36"/>
      <c r="AD810" s="36"/>
    </row>
    <row r="811" spans="25:30" x14ac:dyDescent="0.2">
      <c r="Y811" s="36"/>
      <c r="Z811" s="36"/>
      <c r="AA811" s="36"/>
      <c r="AB811" s="36"/>
      <c r="AC811" s="36"/>
      <c r="AD811" s="36"/>
    </row>
    <row r="812" spans="25:30" x14ac:dyDescent="0.2">
      <c r="Y812" s="36"/>
      <c r="Z812" s="36"/>
      <c r="AA812" s="36"/>
      <c r="AB812" s="36"/>
      <c r="AC812" s="36"/>
      <c r="AD812" s="36"/>
    </row>
    <row r="813" spans="25:30" x14ac:dyDescent="0.2">
      <c r="Y813" s="36"/>
      <c r="Z813" s="36"/>
      <c r="AA813" s="36"/>
      <c r="AB813" s="36"/>
      <c r="AC813" s="36"/>
      <c r="AD813" s="36"/>
    </row>
    <row r="814" spans="25:30" x14ac:dyDescent="0.2">
      <c r="Y814" s="36"/>
      <c r="Z814" s="36"/>
      <c r="AA814" s="36"/>
      <c r="AB814" s="36"/>
      <c r="AC814" s="36"/>
      <c r="AD814" s="36"/>
    </row>
    <row r="815" spans="25:30" x14ac:dyDescent="0.2">
      <c r="Y815" s="36"/>
      <c r="Z815" s="36"/>
      <c r="AA815" s="36"/>
      <c r="AB815" s="36"/>
      <c r="AC815" s="36"/>
      <c r="AD815" s="36"/>
    </row>
    <row r="816" spans="25:30" x14ac:dyDescent="0.2">
      <c r="Y816" s="36"/>
      <c r="Z816" s="36"/>
      <c r="AA816" s="36"/>
      <c r="AB816" s="36"/>
      <c r="AC816" s="36"/>
      <c r="AD816" s="36"/>
    </row>
    <row r="817" spans="25:30" x14ac:dyDescent="0.2">
      <c r="Y817" s="36"/>
      <c r="Z817" s="36"/>
      <c r="AA817" s="36"/>
      <c r="AB817" s="36"/>
      <c r="AC817" s="36"/>
      <c r="AD817" s="36"/>
    </row>
    <row r="818" spans="25:30" x14ac:dyDescent="0.2">
      <c r="Y818" s="36"/>
      <c r="Z818" s="36"/>
      <c r="AA818" s="36"/>
      <c r="AB818" s="36"/>
      <c r="AC818" s="36"/>
      <c r="AD818" s="36"/>
    </row>
    <row r="819" spans="25:30" x14ac:dyDescent="0.2">
      <c r="Y819" s="36"/>
      <c r="Z819" s="36"/>
      <c r="AA819" s="36"/>
      <c r="AB819" s="36"/>
      <c r="AC819" s="36"/>
      <c r="AD819" s="36"/>
    </row>
    <row r="820" spans="25:30" x14ac:dyDescent="0.2">
      <c r="Y820" s="36"/>
      <c r="Z820" s="36"/>
      <c r="AA820" s="36"/>
      <c r="AB820" s="36"/>
      <c r="AC820" s="36"/>
      <c r="AD820" s="36"/>
    </row>
    <row r="821" spans="25:30" x14ac:dyDescent="0.2">
      <c r="Y821" s="36"/>
      <c r="Z821" s="36"/>
      <c r="AA821" s="36"/>
      <c r="AB821" s="36"/>
      <c r="AC821" s="36"/>
      <c r="AD821" s="36"/>
    </row>
    <row r="822" spans="25:30" x14ac:dyDescent="0.2">
      <c r="Y822" s="36"/>
      <c r="Z822" s="36"/>
      <c r="AA822" s="36"/>
      <c r="AB822" s="36"/>
      <c r="AC822" s="36"/>
      <c r="AD822" s="36"/>
    </row>
    <row r="823" spans="25:30" x14ac:dyDescent="0.2">
      <c r="Y823" s="36"/>
      <c r="Z823" s="36"/>
      <c r="AA823" s="36"/>
      <c r="AB823" s="36"/>
      <c r="AC823" s="36"/>
      <c r="AD823" s="36"/>
    </row>
    <row r="824" spans="25:30" x14ac:dyDescent="0.2">
      <c r="Y824" s="36"/>
      <c r="Z824" s="36"/>
      <c r="AA824" s="36"/>
      <c r="AB824" s="36"/>
      <c r="AC824" s="36"/>
      <c r="AD824" s="36"/>
    </row>
    <row r="825" spans="25:30" x14ac:dyDescent="0.2">
      <c r="Y825" s="36"/>
      <c r="Z825" s="36"/>
      <c r="AA825" s="36"/>
      <c r="AB825" s="36"/>
      <c r="AC825" s="36"/>
      <c r="AD825" s="36"/>
    </row>
    <row r="826" spans="25:30" x14ac:dyDescent="0.2">
      <c r="Y826" s="36"/>
      <c r="Z826" s="36"/>
      <c r="AA826" s="36"/>
      <c r="AB826" s="36"/>
      <c r="AC826" s="36"/>
      <c r="AD826" s="36"/>
    </row>
    <row r="827" spans="25:30" x14ac:dyDescent="0.2">
      <c r="Y827" s="36"/>
      <c r="Z827" s="36"/>
      <c r="AA827" s="36"/>
      <c r="AB827" s="36"/>
      <c r="AC827" s="36"/>
      <c r="AD827" s="36"/>
    </row>
    <row r="828" spans="25:30" x14ac:dyDescent="0.2">
      <c r="Y828" s="36"/>
      <c r="Z828" s="36"/>
      <c r="AA828" s="36"/>
      <c r="AB828" s="36"/>
      <c r="AC828" s="36"/>
      <c r="AD828" s="36"/>
    </row>
    <row r="829" spans="25:30" x14ac:dyDescent="0.2">
      <c r="Y829" s="36"/>
      <c r="Z829" s="36"/>
      <c r="AA829" s="36"/>
      <c r="AB829" s="36"/>
      <c r="AC829" s="36"/>
      <c r="AD829" s="36"/>
    </row>
    <row r="830" spans="25:30" x14ac:dyDescent="0.2">
      <c r="Y830" s="36"/>
      <c r="Z830" s="36"/>
      <c r="AA830" s="36"/>
      <c r="AB830" s="36"/>
      <c r="AC830" s="36"/>
      <c r="AD830" s="36"/>
    </row>
    <row r="831" spans="25:30" x14ac:dyDescent="0.2">
      <c r="Y831" s="36"/>
      <c r="Z831" s="36"/>
      <c r="AA831" s="36"/>
      <c r="AB831" s="36"/>
      <c r="AC831" s="36"/>
      <c r="AD831" s="36"/>
    </row>
    <row r="832" spans="25:30" x14ac:dyDescent="0.2">
      <c r="Y832" s="36"/>
      <c r="Z832" s="36"/>
      <c r="AA832" s="36"/>
      <c r="AB832" s="36"/>
      <c r="AC832" s="36"/>
      <c r="AD832" s="36"/>
    </row>
    <row r="833" spans="25:30" x14ac:dyDescent="0.2">
      <c r="Y833" s="36"/>
      <c r="Z833" s="36"/>
      <c r="AA833" s="36"/>
      <c r="AB833" s="36"/>
      <c r="AC833" s="36"/>
      <c r="AD833" s="36"/>
    </row>
    <row r="834" spans="25:30" x14ac:dyDescent="0.2">
      <c r="Y834" s="36"/>
      <c r="Z834" s="36"/>
      <c r="AA834" s="36"/>
      <c r="AB834" s="36"/>
      <c r="AC834" s="36"/>
      <c r="AD834" s="36"/>
    </row>
    <row r="835" spans="25:30" x14ac:dyDescent="0.2">
      <c r="Y835" s="36"/>
      <c r="Z835" s="36"/>
      <c r="AA835" s="36"/>
      <c r="AB835" s="36"/>
      <c r="AC835" s="36"/>
      <c r="AD835" s="36"/>
    </row>
    <row r="836" spans="25:30" x14ac:dyDescent="0.2">
      <c r="Y836" s="36"/>
      <c r="Z836" s="36"/>
      <c r="AA836" s="36"/>
      <c r="AB836" s="36"/>
      <c r="AC836" s="36"/>
      <c r="AD836" s="36"/>
    </row>
    <row r="837" spans="25:30" x14ac:dyDescent="0.2">
      <c r="Y837" s="36"/>
      <c r="Z837" s="36"/>
      <c r="AA837" s="36"/>
      <c r="AB837" s="36"/>
      <c r="AC837" s="36"/>
      <c r="AD837" s="36"/>
    </row>
    <row r="838" spans="25:30" x14ac:dyDescent="0.2">
      <c r="Y838" s="36"/>
      <c r="Z838" s="36"/>
      <c r="AA838" s="36"/>
      <c r="AB838" s="36"/>
      <c r="AC838" s="36"/>
      <c r="AD838" s="36"/>
    </row>
    <row r="839" spans="25:30" x14ac:dyDescent="0.2">
      <c r="Y839" s="36"/>
      <c r="Z839" s="36"/>
      <c r="AA839" s="36"/>
      <c r="AB839" s="36"/>
      <c r="AC839" s="36"/>
      <c r="AD839" s="36"/>
    </row>
    <row r="840" spans="25:30" x14ac:dyDescent="0.2">
      <c r="Y840" s="36"/>
      <c r="Z840" s="36"/>
      <c r="AA840" s="36"/>
      <c r="AB840" s="36"/>
      <c r="AC840" s="36"/>
      <c r="AD840" s="36"/>
    </row>
    <row r="841" spans="25:30" x14ac:dyDescent="0.2">
      <c r="Y841" s="36"/>
      <c r="Z841" s="36"/>
      <c r="AA841" s="36"/>
      <c r="AB841" s="36"/>
      <c r="AC841" s="36"/>
      <c r="AD841" s="36"/>
    </row>
    <row r="842" spans="25:30" x14ac:dyDescent="0.2">
      <c r="Y842" s="36"/>
      <c r="Z842" s="36"/>
      <c r="AA842" s="36"/>
      <c r="AB842" s="36"/>
      <c r="AC842" s="36"/>
      <c r="AD842" s="36"/>
    </row>
    <row r="843" spans="25:30" x14ac:dyDescent="0.2">
      <c r="Y843" s="36"/>
      <c r="Z843" s="36"/>
      <c r="AA843" s="36"/>
      <c r="AB843" s="36"/>
      <c r="AC843" s="36"/>
      <c r="AD843" s="36"/>
    </row>
    <row r="844" spans="25:30" x14ac:dyDescent="0.2">
      <c r="Y844" s="36"/>
      <c r="Z844" s="36"/>
      <c r="AA844" s="36"/>
      <c r="AB844" s="36"/>
      <c r="AC844" s="36"/>
      <c r="AD844" s="36"/>
    </row>
    <row r="845" spans="25:30" x14ac:dyDescent="0.2">
      <c r="Y845" s="36"/>
      <c r="Z845" s="36"/>
      <c r="AA845" s="36"/>
      <c r="AB845" s="36"/>
      <c r="AC845" s="36"/>
      <c r="AD845" s="36"/>
    </row>
    <row r="846" spans="25:30" x14ac:dyDescent="0.2">
      <c r="Y846" s="36"/>
      <c r="Z846" s="36"/>
      <c r="AA846" s="36"/>
      <c r="AB846" s="36"/>
      <c r="AC846" s="36"/>
      <c r="AD846" s="36"/>
    </row>
    <row r="847" spans="25:30" x14ac:dyDescent="0.2">
      <c r="Y847" s="36"/>
      <c r="Z847" s="36"/>
      <c r="AA847" s="36"/>
      <c r="AB847" s="36"/>
      <c r="AC847" s="36"/>
      <c r="AD847" s="36"/>
    </row>
    <row r="848" spans="25:30" x14ac:dyDescent="0.2">
      <c r="Y848" s="36"/>
      <c r="Z848" s="36"/>
      <c r="AA848" s="36"/>
      <c r="AB848" s="36"/>
      <c r="AC848" s="36"/>
      <c r="AD848" s="36"/>
    </row>
    <row r="849" spans="25:30" x14ac:dyDescent="0.2">
      <c r="Y849" s="36"/>
      <c r="Z849" s="36"/>
      <c r="AA849" s="36"/>
      <c r="AB849" s="36"/>
      <c r="AC849" s="36"/>
      <c r="AD849" s="36"/>
    </row>
    <row r="850" spans="25:30" x14ac:dyDescent="0.2">
      <c r="Y850" s="36"/>
      <c r="Z850" s="36"/>
      <c r="AA850" s="36"/>
      <c r="AB850" s="36"/>
      <c r="AC850" s="36"/>
      <c r="AD850" s="36"/>
    </row>
    <row r="851" spans="25:30" x14ac:dyDescent="0.2">
      <c r="Y851" s="36"/>
      <c r="Z851" s="36"/>
      <c r="AA851" s="36"/>
      <c r="AB851" s="36"/>
      <c r="AC851" s="36"/>
      <c r="AD851" s="36"/>
    </row>
    <row r="852" spans="25:30" x14ac:dyDescent="0.2">
      <c r="Y852" s="36"/>
      <c r="Z852" s="36"/>
      <c r="AA852" s="36"/>
      <c r="AB852" s="36"/>
      <c r="AC852" s="36"/>
      <c r="AD852" s="36"/>
    </row>
    <row r="853" spans="25:30" x14ac:dyDescent="0.2">
      <c r="Y853" s="36"/>
      <c r="Z853" s="36"/>
      <c r="AA853" s="36"/>
      <c r="AB853" s="36"/>
      <c r="AC853" s="36"/>
      <c r="AD853" s="36"/>
    </row>
    <row r="854" spans="25:30" x14ac:dyDescent="0.2">
      <c r="Y854" s="36"/>
      <c r="Z854" s="36"/>
      <c r="AA854" s="36"/>
      <c r="AB854" s="36"/>
      <c r="AC854" s="36"/>
      <c r="AD854" s="36"/>
    </row>
    <row r="855" spans="25:30" x14ac:dyDescent="0.2">
      <c r="Y855" s="36"/>
      <c r="Z855" s="36"/>
      <c r="AA855" s="36"/>
      <c r="AB855" s="36"/>
      <c r="AC855" s="36"/>
      <c r="AD855" s="36"/>
    </row>
    <row r="856" spans="25:30" x14ac:dyDescent="0.2">
      <c r="Y856" s="36"/>
      <c r="Z856" s="36"/>
      <c r="AA856" s="36"/>
      <c r="AB856" s="36"/>
      <c r="AC856" s="36"/>
      <c r="AD856" s="36"/>
    </row>
    <row r="857" spans="25:30" x14ac:dyDescent="0.2">
      <c r="Y857" s="36"/>
      <c r="Z857" s="36"/>
      <c r="AA857" s="36"/>
      <c r="AB857" s="36"/>
      <c r="AC857" s="36"/>
      <c r="AD857" s="36"/>
    </row>
    <row r="858" spans="25:30" x14ac:dyDescent="0.2">
      <c r="Y858" s="36"/>
      <c r="Z858" s="36"/>
      <c r="AA858" s="36"/>
      <c r="AB858" s="36"/>
      <c r="AC858" s="36"/>
      <c r="AD858" s="36"/>
    </row>
    <row r="859" spans="25:30" x14ac:dyDescent="0.2">
      <c r="Y859" s="36"/>
      <c r="Z859" s="36"/>
      <c r="AA859" s="36"/>
      <c r="AB859" s="36"/>
      <c r="AC859" s="36"/>
      <c r="AD859" s="36"/>
    </row>
    <row r="860" spans="25:30" x14ac:dyDescent="0.2">
      <c r="Y860" s="36"/>
      <c r="Z860" s="36"/>
      <c r="AA860" s="36"/>
      <c r="AB860" s="36"/>
      <c r="AC860" s="36"/>
      <c r="AD860" s="36"/>
    </row>
    <row r="861" spans="25:30" x14ac:dyDescent="0.2">
      <c r="Y861" s="36"/>
      <c r="Z861" s="36"/>
      <c r="AA861" s="36"/>
      <c r="AB861" s="36"/>
      <c r="AC861" s="36"/>
      <c r="AD861" s="36"/>
    </row>
    <row r="862" spans="25:30" x14ac:dyDescent="0.2">
      <c r="Y862" s="36"/>
      <c r="Z862" s="36"/>
      <c r="AA862" s="36"/>
      <c r="AB862" s="36"/>
      <c r="AC862" s="36"/>
      <c r="AD862" s="36"/>
    </row>
    <row r="863" spans="25:30" x14ac:dyDescent="0.2">
      <c r="Y863" s="36"/>
      <c r="Z863" s="36"/>
      <c r="AA863" s="36"/>
      <c r="AB863" s="36"/>
      <c r="AC863" s="36"/>
      <c r="AD863" s="36"/>
    </row>
    <row r="864" spans="25:30" x14ac:dyDescent="0.2">
      <c r="Y864" s="36"/>
      <c r="Z864" s="36"/>
      <c r="AA864" s="36"/>
      <c r="AB864" s="36"/>
      <c r="AC864" s="36"/>
      <c r="AD864" s="36"/>
    </row>
    <row r="865" spans="25:30" x14ac:dyDescent="0.2">
      <c r="Y865" s="36"/>
      <c r="Z865" s="36"/>
      <c r="AA865" s="36"/>
      <c r="AB865" s="36"/>
      <c r="AC865" s="36"/>
      <c r="AD865" s="36"/>
    </row>
    <row r="866" spans="25:30" x14ac:dyDescent="0.2">
      <c r="Y866" s="36"/>
      <c r="Z866" s="36"/>
      <c r="AA866" s="36"/>
      <c r="AB866" s="36"/>
      <c r="AC866" s="36"/>
      <c r="AD866" s="36"/>
    </row>
    <row r="867" spans="25:30" x14ac:dyDescent="0.2">
      <c r="Y867" s="36"/>
      <c r="Z867" s="36"/>
      <c r="AA867" s="36"/>
      <c r="AB867" s="36"/>
      <c r="AC867" s="36"/>
      <c r="AD867" s="36"/>
    </row>
    <row r="868" spans="25:30" x14ac:dyDescent="0.2">
      <c r="Y868" s="36"/>
      <c r="Z868" s="36"/>
      <c r="AA868" s="36"/>
      <c r="AB868" s="36"/>
      <c r="AC868" s="36"/>
      <c r="AD868" s="36"/>
    </row>
    <row r="869" spans="25:30" x14ac:dyDescent="0.2">
      <c r="Y869" s="36"/>
      <c r="Z869" s="36"/>
      <c r="AA869" s="36"/>
      <c r="AB869" s="36"/>
      <c r="AC869" s="36"/>
      <c r="AD869" s="36"/>
    </row>
    <row r="870" spans="25:30" x14ac:dyDescent="0.2">
      <c r="Y870" s="36"/>
      <c r="Z870" s="36"/>
      <c r="AA870" s="36"/>
      <c r="AB870" s="36"/>
      <c r="AC870" s="36"/>
      <c r="AD870" s="36"/>
    </row>
    <row r="871" spans="25:30" x14ac:dyDescent="0.2">
      <c r="Y871" s="36"/>
      <c r="Z871" s="36"/>
      <c r="AA871" s="36"/>
      <c r="AB871" s="36"/>
      <c r="AC871" s="36"/>
      <c r="AD871" s="36"/>
    </row>
    <row r="872" spans="25:30" x14ac:dyDescent="0.2">
      <c r="Y872" s="36"/>
      <c r="Z872" s="36"/>
      <c r="AA872" s="36"/>
      <c r="AB872" s="36"/>
      <c r="AC872" s="36"/>
      <c r="AD872" s="36"/>
    </row>
    <row r="873" spans="25:30" x14ac:dyDescent="0.2">
      <c r="Y873" s="36"/>
      <c r="Z873" s="36"/>
      <c r="AA873" s="36"/>
      <c r="AB873" s="36"/>
      <c r="AC873" s="36"/>
      <c r="AD873" s="36"/>
    </row>
    <row r="874" spans="25:30" x14ac:dyDescent="0.2">
      <c r="Y874" s="36"/>
      <c r="Z874" s="36"/>
      <c r="AA874" s="36"/>
      <c r="AB874" s="36"/>
      <c r="AC874" s="36"/>
      <c r="AD874" s="36"/>
    </row>
    <row r="875" spans="25:30" x14ac:dyDescent="0.2">
      <c r="Y875" s="36"/>
      <c r="Z875" s="36"/>
      <c r="AA875" s="36"/>
      <c r="AB875" s="36"/>
      <c r="AC875" s="36"/>
      <c r="AD875" s="36"/>
    </row>
    <row r="876" spans="25:30" x14ac:dyDescent="0.2">
      <c r="Y876" s="36"/>
      <c r="Z876" s="36"/>
      <c r="AA876" s="36"/>
      <c r="AB876" s="36"/>
      <c r="AC876" s="36"/>
      <c r="AD876" s="36"/>
    </row>
    <row r="877" spans="25:30" x14ac:dyDescent="0.2">
      <c r="Y877" s="36"/>
      <c r="Z877" s="36"/>
      <c r="AA877" s="36"/>
      <c r="AB877" s="36"/>
      <c r="AC877" s="36"/>
      <c r="AD877" s="36"/>
    </row>
    <row r="878" spans="25:30" x14ac:dyDescent="0.2">
      <c r="Y878" s="36"/>
      <c r="Z878" s="36"/>
      <c r="AA878" s="36"/>
      <c r="AB878" s="36"/>
      <c r="AC878" s="36"/>
      <c r="AD878" s="36"/>
    </row>
    <row r="879" spans="25:30" x14ac:dyDescent="0.2">
      <c r="Y879" s="36"/>
      <c r="Z879" s="36"/>
      <c r="AA879" s="36"/>
      <c r="AB879" s="36"/>
      <c r="AC879" s="36"/>
      <c r="AD879" s="36"/>
    </row>
    <row r="880" spans="25:30" x14ac:dyDescent="0.2">
      <c r="Y880" s="36"/>
      <c r="Z880" s="36"/>
      <c r="AA880" s="36"/>
      <c r="AB880" s="36"/>
      <c r="AC880" s="36"/>
      <c r="AD880" s="36"/>
    </row>
    <row r="881" spans="25:30" x14ac:dyDescent="0.2">
      <c r="Y881" s="36"/>
      <c r="Z881" s="36"/>
      <c r="AA881" s="36"/>
      <c r="AB881" s="36"/>
      <c r="AC881" s="36"/>
      <c r="AD881" s="36"/>
    </row>
    <row r="882" spans="25:30" x14ac:dyDescent="0.2">
      <c r="Y882" s="36"/>
      <c r="Z882" s="36"/>
      <c r="AA882" s="36"/>
      <c r="AB882" s="36"/>
      <c r="AC882" s="36"/>
      <c r="AD882" s="36"/>
    </row>
    <row r="883" spans="25:30" x14ac:dyDescent="0.2">
      <c r="Y883" s="36"/>
      <c r="Z883" s="36"/>
      <c r="AA883" s="36"/>
      <c r="AB883" s="36"/>
      <c r="AC883" s="36"/>
      <c r="AD883" s="36"/>
    </row>
    <row r="884" spans="25:30" x14ac:dyDescent="0.2">
      <c r="Y884" s="36"/>
      <c r="Z884" s="36"/>
      <c r="AA884" s="36"/>
      <c r="AB884" s="36"/>
      <c r="AC884" s="36"/>
      <c r="AD884" s="36"/>
    </row>
    <row r="885" spans="25:30" x14ac:dyDescent="0.2">
      <c r="Y885" s="36"/>
      <c r="Z885" s="36"/>
      <c r="AA885" s="36"/>
      <c r="AB885" s="36"/>
      <c r="AC885" s="36"/>
      <c r="AD885" s="36"/>
    </row>
    <row r="886" spans="25:30" x14ac:dyDescent="0.2">
      <c r="Y886" s="36"/>
      <c r="Z886" s="36"/>
      <c r="AA886" s="36"/>
      <c r="AB886" s="36"/>
      <c r="AC886" s="36"/>
      <c r="AD886" s="36"/>
    </row>
    <row r="887" spans="25:30" x14ac:dyDescent="0.2">
      <c r="Y887" s="36"/>
      <c r="Z887" s="36"/>
      <c r="AA887" s="36"/>
      <c r="AB887" s="36"/>
      <c r="AC887" s="36"/>
      <c r="AD887" s="36"/>
    </row>
    <row r="888" spans="25:30" x14ac:dyDescent="0.2">
      <c r="Y888" s="36"/>
      <c r="Z888" s="36"/>
      <c r="AA888" s="36"/>
      <c r="AB888" s="36"/>
      <c r="AC888" s="36"/>
      <c r="AD888" s="36"/>
    </row>
    <row r="889" spans="25:30" x14ac:dyDescent="0.2">
      <c r="Y889" s="36"/>
      <c r="Z889" s="36"/>
      <c r="AA889" s="36"/>
      <c r="AB889" s="36"/>
      <c r="AC889" s="36"/>
      <c r="AD889" s="36"/>
    </row>
    <row r="890" spans="25:30" x14ac:dyDescent="0.2">
      <c r="Y890" s="36"/>
      <c r="Z890" s="36"/>
      <c r="AA890" s="36"/>
      <c r="AB890" s="36"/>
      <c r="AC890" s="36"/>
      <c r="AD890" s="36"/>
    </row>
    <row r="891" spans="25:30" x14ac:dyDescent="0.2">
      <c r="Y891" s="36"/>
      <c r="Z891" s="36"/>
      <c r="AA891" s="36"/>
      <c r="AB891" s="36"/>
      <c r="AC891" s="36"/>
      <c r="AD891" s="36"/>
    </row>
    <row r="892" spans="25:30" x14ac:dyDescent="0.2">
      <c r="Y892" s="36"/>
      <c r="Z892" s="36"/>
      <c r="AA892" s="36"/>
      <c r="AB892" s="36"/>
      <c r="AC892" s="36"/>
      <c r="AD892" s="36"/>
    </row>
    <row r="893" spans="25:30" x14ac:dyDescent="0.2">
      <c r="Y893" s="36"/>
      <c r="Z893" s="36"/>
      <c r="AA893" s="36"/>
      <c r="AB893" s="36"/>
      <c r="AC893" s="36"/>
      <c r="AD893" s="36"/>
    </row>
    <row r="894" spans="25:30" x14ac:dyDescent="0.2">
      <c r="Y894" s="36"/>
      <c r="Z894" s="36"/>
      <c r="AA894" s="36"/>
      <c r="AB894" s="36"/>
      <c r="AC894" s="36"/>
      <c r="AD894" s="36"/>
    </row>
    <row r="895" spans="25:30" x14ac:dyDescent="0.2">
      <c r="Y895" s="36"/>
      <c r="Z895" s="36"/>
      <c r="AA895" s="36"/>
      <c r="AB895" s="36"/>
      <c r="AC895" s="36"/>
      <c r="AD895" s="36"/>
    </row>
    <row r="896" spans="25:30" x14ac:dyDescent="0.2">
      <c r="Y896" s="36"/>
      <c r="Z896" s="36"/>
      <c r="AA896" s="36"/>
      <c r="AB896" s="36"/>
      <c r="AC896" s="36"/>
      <c r="AD896" s="36"/>
    </row>
    <row r="897" spans="25:30" x14ac:dyDescent="0.2">
      <c r="Y897" s="36"/>
      <c r="Z897" s="36"/>
      <c r="AA897" s="36"/>
      <c r="AB897" s="36"/>
      <c r="AC897" s="36"/>
      <c r="AD897" s="36"/>
    </row>
    <row r="898" spans="25:30" x14ac:dyDescent="0.2">
      <c r="Y898" s="36"/>
      <c r="Z898" s="36"/>
      <c r="AA898" s="36"/>
      <c r="AB898" s="36"/>
      <c r="AC898" s="36"/>
      <c r="AD898" s="36"/>
    </row>
    <row r="899" spans="25:30" x14ac:dyDescent="0.2">
      <c r="Y899" s="36"/>
      <c r="Z899" s="36"/>
      <c r="AA899" s="36"/>
      <c r="AB899" s="36"/>
      <c r="AC899" s="36"/>
      <c r="AD899" s="36"/>
    </row>
    <row r="900" spans="25:30" x14ac:dyDescent="0.2">
      <c r="Y900" s="36"/>
      <c r="Z900" s="36"/>
      <c r="AA900" s="36"/>
      <c r="AB900" s="36"/>
      <c r="AC900" s="36"/>
      <c r="AD900" s="36"/>
    </row>
    <row r="901" spans="25:30" x14ac:dyDescent="0.2">
      <c r="Y901" s="36"/>
      <c r="Z901" s="36"/>
      <c r="AA901" s="36"/>
      <c r="AB901" s="36"/>
      <c r="AC901" s="36"/>
      <c r="AD901" s="36"/>
    </row>
    <row r="902" spans="25:30" x14ac:dyDescent="0.2">
      <c r="Y902" s="36"/>
      <c r="Z902" s="36"/>
      <c r="AA902" s="36"/>
      <c r="AB902" s="36"/>
      <c r="AC902" s="36"/>
      <c r="AD902" s="36"/>
    </row>
    <row r="903" spans="25:30" x14ac:dyDescent="0.2">
      <c r="Y903" s="36"/>
      <c r="Z903" s="36"/>
      <c r="AA903" s="36"/>
      <c r="AB903" s="36"/>
      <c r="AC903" s="36"/>
      <c r="AD903" s="36"/>
    </row>
    <row r="904" spans="25:30" x14ac:dyDescent="0.2">
      <c r="Y904" s="36"/>
      <c r="Z904" s="36"/>
      <c r="AA904" s="36"/>
      <c r="AB904" s="36"/>
      <c r="AC904" s="36"/>
      <c r="AD904" s="36"/>
    </row>
    <row r="905" spans="25:30" x14ac:dyDescent="0.2">
      <c r="Y905" s="36"/>
      <c r="Z905" s="36"/>
      <c r="AA905" s="36"/>
      <c r="AB905" s="36"/>
      <c r="AC905" s="36"/>
      <c r="AD905" s="36"/>
    </row>
    <row r="906" spans="25:30" x14ac:dyDescent="0.2">
      <c r="Y906" s="36"/>
      <c r="Z906" s="36"/>
      <c r="AA906" s="36"/>
      <c r="AB906" s="36"/>
      <c r="AC906" s="36"/>
      <c r="AD906" s="36"/>
    </row>
    <row r="907" spans="25:30" x14ac:dyDescent="0.2">
      <c r="Y907" s="36"/>
      <c r="Z907" s="36"/>
      <c r="AA907" s="36"/>
      <c r="AB907" s="36"/>
      <c r="AC907" s="36"/>
      <c r="AD907" s="36"/>
    </row>
    <row r="908" spans="25:30" x14ac:dyDescent="0.2">
      <c r="Y908" s="36"/>
      <c r="Z908" s="36"/>
      <c r="AA908" s="36"/>
      <c r="AB908" s="36"/>
      <c r="AC908" s="36"/>
      <c r="AD908" s="36"/>
    </row>
    <row r="909" spans="25:30" x14ac:dyDescent="0.2">
      <c r="Y909" s="36"/>
      <c r="Z909" s="36"/>
      <c r="AA909" s="36"/>
      <c r="AB909" s="36"/>
      <c r="AC909" s="36"/>
      <c r="AD909" s="36"/>
    </row>
    <row r="910" spans="25:30" x14ac:dyDescent="0.2">
      <c r="Y910" s="36"/>
      <c r="Z910" s="36"/>
      <c r="AA910" s="36"/>
      <c r="AB910" s="36"/>
      <c r="AC910" s="36"/>
      <c r="AD910" s="36"/>
    </row>
    <row r="911" spans="25:30" x14ac:dyDescent="0.2">
      <c r="Y911" s="36"/>
      <c r="Z911" s="36"/>
      <c r="AA911" s="36"/>
      <c r="AB911" s="36"/>
      <c r="AC911" s="36"/>
      <c r="AD911" s="36"/>
    </row>
    <row r="912" spans="25:30" x14ac:dyDescent="0.2">
      <c r="Y912" s="36"/>
      <c r="Z912" s="36"/>
      <c r="AA912" s="36"/>
      <c r="AB912" s="36"/>
      <c r="AC912" s="36"/>
      <c r="AD912" s="36"/>
    </row>
    <row r="913" spans="25:30" x14ac:dyDescent="0.2">
      <c r="Y913" s="36"/>
      <c r="Z913" s="36"/>
      <c r="AA913" s="36"/>
      <c r="AB913" s="36"/>
      <c r="AC913" s="36"/>
      <c r="AD913" s="36"/>
    </row>
    <row r="914" spans="25:30" x14ac:dyDescent="0.2">
      <c r="Y914" s="36"/>
      <c r="Z914" s="36"/>
      <c r="AA914" s="36"/>
      <c r="AB914" s="36"/>
      <c r="AC914" s="36"/>
      <c r="AD914" s="36"/>
    </row>
    <row r="915" spans="25:30" x14ac:dyDescent="0.2">
      <c r="Y915" s="36"/>
      <c r="Z915" s="36"/>
      <c r="AA915" s="36"/>
      <c r="AB915" s="36"/>
      <c r="AC915" s="36"/>
      <c r="AD915" s="36"/>
    </row>
    <row r="916" spans="25:30" x14ac:dyDescent="0.2">
      <c r="Y916" s="36"/>
      <c r="Z916" s="36"/>
      <c r="AA916" s="36"/>
      <c r="AB916" s="36"/>
      <c r="AC916" s="36"/>
      <c r="AD916" s="36"/>
    </row>
    <row r="917" spans="25:30" x14ac:dyDescent="0.2">
      <c r="Y917" s="36"/>
      <c r="Z917" s="36"/>
      <c r="AA917" s="36"/>
      <c r="AB917" s="36"/>
      <c r="AC917" s="36"/>
      <c r="AD917" s="36"/>
    </row>
    <row r="918" spans="25:30" x14ac:dyDescent="0.2">
      <c r="Y918" s="36"/>
      <c r="Z918" s="36"/>
      <c r="AA918" s="36"/>
      <c r="AB918" s="36"/>
      <c r="AC918" s="36"/>
      <c r="AD918" s="36"/>
    </row>
    <row r="919" spans="25:30" x14ac:dyDescent="0.2">
      <c r="Y919" s="36"/>
      <c r="Z919" s="36"/>
      <c r="AA919" s="36"/>
      <c r="AB919" s="36"/>
      <c r="AC919" s="36"/>
      <c r="AD919" s="36"/>
    </row>
    <row r="920" spans="25:30" x14ac:dyDescent="0.2">
      <c r="Y920" s="36"/>
      <c r="Z920" s="36"/>
      <c r="AA920" s="36"/>
      <c r="AB920" s="36"/>
      <c r="AC920" s="36"/>
      <c r="AD920" s="36"/>
    </row>
    <row r="921" spans="25:30" x14ac:dyDescent="0.2">
      <c r="Y921" s="36"/>
      <c r="Z921" s="36"/>
      <c r="AA921" s="36"/>
      <c r="AB921" s="36"/>
      <c r="AC921" s="36"/>
      <c r="AD921" s="36"/>
    </row>
    <row r="922" spans="25:30" x14ac:dyDescent="0.2">
      <c r="Y922" s="36"/>
      <c r="Z922" s="36"/>
      <c r="AA922" s="36"/>
      <c r="AB922" s="36"/>
      <c r="AC922" s="36"/>
      <c r="AD922" s="36"/>
    </row>
    <row r="923" spans="25:30" x14ac:dyDescent="0.2">
      <c r="Y923" s="36"/>
      <c r="Z923" s="36"/>
      <c r="AA923" s="36"/>
      <c r="AB923" s="36"/>
      <c r="AC923" s="36"/>
      <c r="AD923" s="36"/>
    </row>
    <row r="924" spans="25:30" x14ac:dyDescent="0.2">
      <c r="Y924" s="36"/>
      <c r="Z924" s="36"/>
      <c r="AA924" s="36"/>
      <c r="AB924" s="36"/>
      <c r="AC924" s="36"/>
      <c r="AD924" s="36"/>
    </row>
    <row r="925" spans="25:30" x14ac:dyDescent="0.2">
      <c r="Y925" s="36"/>
      <c r="Z925" s="36"/>
      <c r="AA925" s="36"/>
      <c r="AB925" s="36"/>
      <c r="AC925" s="36"/>
      <c r="AD925" s="36"/>
    </row>
    <row r="926" spans="25:30" x14ac:dyDescent="0.2">
      <c r="Y926" s="36"/>
      <c r="Z926" s="36"/>
      <c r="AA926" s="36"/>
      <c r="AB926" s="36"/>
      <c r="AC926" s="36"/>
      <c r="AD926" s="36"/>
    </row>
    <row r="927" spans="25:30" x14ac:dyDescent="0.2">
      <c r="Y927" s="36"/>
      <c r="Z927" s="36"/>
      <c r="AA927" s="36"/>
      <c r="AB927" s="36"/>
      <c r="AC927" s="36"/>
      <c r="AD927" s="36"/>
    </row>
    <row r="928" spans="25:30" x14ac:dyDescent="0.2">
      <c r="Y928" s="36"/>
      <c r="Z928" s="36"/>
      <c r="AA928" s="36"/>
      <c r="AB928" s="36"/>
      <c r="AC928" s="36"/>
      <c r="AD928" s="36"/>
    </row>
    <row r="929" spans="25:30" x14ac:dyDescent="0.2">
      <c r="Y929" s="36"/>
      <c r="Z929" s="36"/>
      <c r="AA929" s="36"/>
      <c r="AB929" s="36"/>
      <c r="AC929" s="36"/>
      <c r="AD929" s="36"/>
    </row>
    <row r="930" spans="25:30" x14ac:dyDescent="0.2">
      <c r="Y930" s="36"/>
      <c r="Z930" s="36"/>
      <c r="AA930" s="36"/>
      <c r="AB930" s="36"/>
      <c r="AC930" s="36"/>
      <c r="AD930" s="36"/>
    </row>
    <row r="931" spans="25:30" x14ac:dyDescent="0.2">
      <c r="Y931" s="36"/>
      <c r="Z931" s="36"/>
      <c r="AA931" s="36"/>
      <c r="AB931" s="36"/>
      <c r="AC931" s="36"/>
      <c r="AD931" s="36"/>
    </row>
    <row r="932" spans="25:30" x14ac:dyDescent="0.2">
      <c r="Y932" s="36"/>
      <c r="Z932" s="36"/>
      <c r="AA932" s="36"/>
      <c r="AB932" s="36"/>
      <c r="AC932" s="36"/>
      <c r="AD932" s="36"/>
    </row>
    <row r="933" spans="25:30" x14ac:dyDescent="0.2">
      <c r="Y933" s="36"/>
      <c r="Z933" s="36"/>
      <c r="AA933" s="36"/>
      <c r="AB933" s="36"/>
      <c r="AC933" s="36"/>
      <c r="AD933" s="36"/>
    </row>
    <row r="934" spans="25:30" x14ac:dyDescent="0.2">
      <c r="Y934" s="36"/>
      <c r="Z934" s="36"/>
      <c r="AA934" s="36"/>
      <c r="AB934" s="36"/>
      <c r="AC934" s="36"/>
      <c r="AD934" s="36"/>
    </row>
    <row r="935" spans="25:30" x14ac:dyDescent="0.2">
      <c r="Y935" s="36"/>
      <c r="Z935" s="36"/>
      <c r="AA935" s="36"/>
      <c r="AB935" s="36"/>
      <c r="AC935" s="36"/>
      <c r="AD935" s="36"/>
    </row>
    <row r="936" spans="25:30" x14ac:dyDescent="0.2">
      <c r="Y936" s="36"/>
      <c r="Z936" s="36"/>
      <c r="AA936" s="36"/>
      <c r="AB936" s="36"/>
      <c r="AC936" s="36"/>
      <c r="AD936" s="36"/>
    </row>
    <row r="937" spans="25:30" x14ac:dyDescent="0.2">
      <c r="Y937" s="36"/>
      <c r="Z937" s="36"/>
      <c r="AA937" s="36"/>
      <c r="AB937" s="36"/>
      <c r="AC937" s="36"/>
      <c r="AD937" s="36"/>
    </row>
    <row r="938" spans="25:30" x14ac:dyDescent="0.2">
      <c r="Y938" s="36"/>
      <c r="Z938" s="36"/>
      <c r="AA938" s="36"/>
      <c r="AB938" s="36"/>
      <c r="AC938" s="36"/>
      <c r="AD938" s="36"/>
    </row>
    <row r="939" spans="25:30" x14ac:dyDescent="0.2">
      <c r="Y939" s="36"/>
      <c r="Z939" s="36"/>
      <c r="AA939" s="36"/>
      <c r="AB939" s="36"/>
      <c r="AC939" s="36"/>
      <c r="AD939" s="36"/>
    </row>
    <row r="940" spans="25:30" x14ac:dyDescent="0.2">
      <c r="Y940" s="36"/>
      <c r="Z940" s="36"/>
      <c r="AA940" s="36"/>
      <c r="AB940" s="36"/>
      <c r="AC940" s="36"/>
      <c r="AD940" s="36"/>
    </row>
    <row r="941" spans="25:30" x14ac:dyDescent="0.2">
      <c r="Y941" s="36"/>
      <c r="Z941" s="36"/>
      <c r="AA941" s="36"/>
      <c r="AB941" s="36"/>
      <c r="AC941" s="36"/>
      <c r="AD941" s="36"/>
    </row>
    <row r="942" spans="25:30" x14ac:dyDescent="0.2">
      <c r="Y942" s="36"/>
      <c r="Z942" s="36"/>
      <c r="AA942" s="36"/>
      <c r="AB942" s="36"/>
      <c r="AC942" s="36"/>
      <c r="AD942" s="36"/>
    </row>
    <row r="943" spans="25:30" x14ac:dyDescent="0.2">
      <c r="Y943" s="36"/>
      <c r="Z943" s="36"/>
      <c r="AA943" s="36"/>
      <c r="AB943" s="36"/>
      <c r="AC943" s="36"/>
      <c r="AD943" s="36"/>
    </row>
    <row r="944" spans="25:30" x14ac:dyDescent="0.2">
      <c r="Y944" s="36"/>
      <c r="Z944" s="36"/>
      <c r="AA944" s="36"/>
      <c r="AB944" s="36"/>
      <c r="AC944" s="36"/>
      <c r="AD944" s="36"/>
    </row>
    <row r="945" spans="25:30" x14ac:dyDescent="0.2">
      <c r="Y945" s="36"/>
      <c r="Z945" s="36"/>
      <c r="AA945" s="36"/>
      <c r="AB945" s="36"/>
      <c r="AC945" s="36"/>
      <c r="AD945" s="36"/>
    </row>
    <row r="946" spans="25:30" x14ac:dyDescent="0.2">
      <c r="Y946" s="36"/>
      <c r="Z946" s="36"/>
      <c r="AA946" s="36"/>
      <c r="AB946" s="36"/>
      <c r="AC946" s="36"/>
      <c r="AD946" s="36"/>
    </row>
    <row r="947" spans="25:30" x14ac:dyDescent="0.2">
      <c r="Y947" s="36"/>
      <c r="Z947" s="36"/>
      <c r="AA947" s="36"/>
      <c r="AB947" s="36"/>
      <c r="AC947" s="36"/>
      <c r="AD947" s="36"/>
    </row>
    <row r="948" spans="25:30" x14ac:dyDescent="0.2">
      <c r="Y948" s="36"/>
      <c r="Z948" s="36"/>
      <c r="AA948" s="36"/>
      <c r="AB948" s="36"/>
      <c r="AC948" s="36"/>
      <c r="AD948" s="36"/>
    </row>
    <row r="949" spans="25:30" x14ac:dyDescent="0.2">
      <c r="Y949" s="36"/>
      <c r="Z949" s="36"/>
      <c r="AA949" s="36"/>
      <c r="AB949" s="36"/>
      <c r="AC949" s="36"/>
      <c r="AD949" s="36"/>
    </row>
    <row r="950" spans="25:30" x14ac:dyDescent="0.2">
      <c r="Y950" s="36"/>
      <c r="Z950" s="36"/>
      <c r="AA950" s="36"/>
      <c r="AB950" s="36"/>
      <c r="AC950" s="36"/>
      <c r="AD950" s="36"/>
    </row>
    <row r="951" spans="25:30" x14ac:dyDescent="0.2">
      <c r="Y951" s="36"/>
      <c r="Z951" s="36"/>
      <c r="AA951" s="36"/>
      <c r="AB951" s="36"/>
      <c r="AC951" s="36"/>
      <c r="AD951" s="36"/>
    </row>
    <row r="952" spans="25:30" x14ac:dyDescent="0.2">
      <c r="Y952" s="36"/>
      <c r="Z952" s="36"/>
      <c r="AA952" s="36"/>
      <c r="AB952" s="36"/>
      <c r="AC952" s="36"/>
      <c r="AD952" s="36"/>
    </row>
    <row r="953" spans="25:30" x14ac:dyDescent="0.2">
      <c r="Y953" s="36"/>
      <c r="Z953" s="36"/>
      <c r="AA953" s="36"/>
      <c r="AB953" s="36"/>
      <c r="AC953" s="36"/>
      <c r="AD953" s="36"/>
    </row>
    <row r="954" spans="25:30" x14ac:dyDescent="0.2">
      <c r="Y954" s="36"/>
      <c r="Z954" s="36"/>
      <c r="AA954" s="36"/>
      <c r="AB954" s="36"/>
      <c r="AC954" s="36"/>
      <c r="AD954" s="36"/>
    </row>
    <row r="955" spans="25:30" x14ac:dyDescent="0.2">
      <c r="Y955" s="36"/>
      <c r="Z955" s="36"/>
      <c r="AA955" s="36"/>
      <c r="AB955" s="36"/>
      <c r="AC955" s="36"/>
      <c r="AD955" s="36"/>
    </row>
    <row r="956" spans="25:30" x14ac:dyDescent="0.2">
      <c r="Y956" s="36"/>
      <c r="Z956" s="36"/>
      <c r="AA956" s="36"/>
      <c r="AB956" s="36"/>
      <c r="AC956" s="36"/>
      <c r="AD956" s="36"/>
    </row>
    <row r="957" spans="25:30" x14ac:dyDescent="0.2">
      <c r="Y957" s="36"/>
      <c r="Z957" s="36"/>
      <c r="AA957" s="36"/>
      <c r="AB957" s="36"/>
      <c r="AC957" s="36"/>
      <c r="AD957" s="36"/>
    </row>
    <row r="958" spans="25:30" x14ac:dyDescent="0.2">
      <c r="Y958" s="36"/>
      <c r="Z958" s="36"/>
      <c r="AA958" s="36"/>
      <c r="AB958" s="36"/>
      <c r="AC958" s="36"/>
      <c r="AD958" s="36"/>
    </row>
    <row r="959" spans="25:30" x14ac:dyDescent="0.2">
      <c r="Y959" s="36"/>
      <c r="Z959" s="36"/>
      <c r="AA959" s="36"/>
      <c r="AB959" s="36"/>
      <c r="AC959" s="36"/>
      <c r="AD959" s="36"/>
    </row>
    <row r="960" spans="25:30" x14ac:dyDescent="0.2">
      <c r="Y960" s="36"/>
      <c r="Z960" s="36"/>
      <c r="AA960" s="36"/>
      <c r="AB960" s="36"/>
      <c r="AC960" s="36"/>
      <c r="AD960" s="36"/>
    </row>
    <row r="961" spans="25:30" x14ac:dyDescent="0.2">
      <c r="Y961" s="36"/>
      <c r="Z961" s="36"/>
      <c r="AA961" s="36"/>
      <c r="AB961" s="36"/>
      <c r="AC961" s="36"/>
      <c r="AD961" s="36"/>
    </row>
    <row r="962" spans="25:30" x14ac:dyDescent="0.2">
      <c r="Y962" s="36"/>
      <c r="Z962" s="36"/>
      <c r="AA962" s="36"/>
      <c r="AB962" s="36"/>
      <c r="AC962" s="36"/>
      <c r="AD962" s="36"/>
    </row>
    <row r="963" spans="25:30" x14ac:dyDescent="0.2">
      <c r="Y963" s="36"/>
      <c r="Z963" s="36"/>
      <c r="AA963" s="36"/>
      <c r="AB963" s="36"/>
      <c r="AC963" s="36"/>
      <c r="AD963" s="36"/>
    </row>
    <row r="964" spans="25:30" x14ac:dyDescent="0.2">
      <c r="Y964" s="36"/>
      <c r="Z964" s="36"/>
      <c r="AA964" s="36"/>
      <c r="AB964" s="36"/>
      <c r="AC964" s="36"/>
      <c r="AD964" s="36"/>
    </row>
    <row r="965" spans="25:30" x14ac:dyDescent="0.2">
      <c r="Y965" s="36"/>
      <c r="Z965" s="36"/>
      <c r="AA965" s="36"/>
      <c r="AB965" s="36"/>
      <c r="AC965" s="36"/>
      <c r="AD965" s="36"/>
    </row>
    <row r="966" spans="25:30" x14ac:dyDescent="0.2">
      <c r="Y966" s="36"/>
      <c r="Z966" s="36"/>
      <c r="AA966" s="36"/>
      <c r="AB966" s="36"/>
      <c r="AC966" s="36"/>
      <c r="AD966" s="36"/>
    </row>
    <row r="967" spans="25:30" x14ac:dyDescent="0.2">
      <c r="Y967" s="36"/>
      <c r="Z967" s="36"/>
      <c r="AA967" s="36"/>
      <c r="AB967" s="36"/>
      <c r="AC967" s="36"/>
      <c r="AD967" s="36"/>
    </row>
    <row r="968" spans="25:30" x14ac:dyDescent="0.2">
      <c r="Y968" s="36"/>
      <c r="Z968" s="36"/>
      <c r="AA968" s="36"/>
      <c r="AB968" s="36"/>
      <c r="AC968" s="36"/>
      <c r="AD968" s="36"/>
    </row>
    <row r="969" spans="25:30" x14ac:dyDescent="0.2">
      <c r="Y969" s="36"/>
      <c r="Z969" s="36"/>
      <c r="AA969" s="36"/>
      <c r="AB969" s="36"/>
      <c r="AC969" s="36"/>
      <c r="AD969" s="36"/>
    </row>
    <row r="970" spans="25:30" x14ac:dyDescent="0.2">
      <c r="Y970" s="36"/>
      <c r="Z970" s="36"/>
      <c r="AA970" s="36"/>
      <c r="AB970" s="36"/>
      <c r="AC970" s="36"/>
      <c r="AD970" s="36"/>
    </row>
    <row r="971" spans="25:30" x14ac:dyDescent="0.2">
      <c r="Y971" s="36"/>
      <c r="Z971" s="36"/>
      <c r="AA971" s="36"/>
      <c r="AB971" s="36"/>
      <c r="AC971" s="36"/>
      <c r="AD971" s="36"/>
    </row>
    <row r="972" spans="25:30" x14ac:dyDescent="0.2">
      <c r="Y972" s="36"/>
      <c r="Z972" s="36"/>
      <c r="AA972" s="36"/>
      <c r="AB972" s="36"/>
      <c r="AC972" s="36"/>
      <c r="AD972" s="36"/>
    </row>
    <row r="973" spans="25:30" x14ac:dyDescent="0.2">
      <c r="Y973" s="36"/>
      <c r="Z973" s="36"/>
      <c r="AA973" s="36"/>
      <c r="AB973" s="36"/>
      <c r="AC973" s="36"/>
      <c r="AD973" s="36"/>
    </row>
    <row r="974" spans="25:30" x14ac:dyDescent="0.2">
      <c r="Y974" s="36"/>
      <c r="Z974" s="36"/>
      <c r="AA974" s="36"/>
      <c r="AB974" s="36"/>
      <c r="AC974" s="36"/>
      <c r="AD974" s="36"/>
    </row>
    <row r="975" spans="25:30" x14ac:dyDescent="0.2">
      <c r="Y975" s="36"/>
      <c r="Z975" s="36"/>
      <c r="AA975" s="36"/>
      <c r="AB975" s="36"/>
      <c r="AC975" s="36"/>
      <c r="AD975" s="36"/>
    </row>
    <row r="976" spans="25:30" x14ac:dyDescent="0.2">
      <c r="Y976" s="36"/>
      <c r="Z976" s="36"/>
      <c r="AA976" s="36"/>
      <c r="AB976" s="36"/>
      <c r="AC976" s="36"/>
      <c r="AD976" s="36"/>
    </row>
    <row r="977" spans="25:30" x14ac:dyDescent="0.2">
      <c r="Y977" s="36"/>
      <c r="Z977" s="36"/>
      <c r="AA977" s="36"/>
      <c r="AB977" s="36"/>
      <c r="AC977" s="36"/>
      <c r="AD977" s="36"/>
    </row>
    <row r="978" spans="25:30" x14ac:dyDescent="0.2">
      <c r="Y978" s="36"/>
      <c r="Z978" s="36"/>
      <c r="AA978" s="36"/>
      <c r="AB978" s="36"/>
      <c r="AC978" s="36"/>
      <c r="AD978" s="36"/>
    </row>
    <row r="979" spans="25:30" x14ac:dyDescent="0.2">
      <c r="Y979" s="36"/>
      <c r="Z979" s="36"/>
      <c r="AA979" s="36"/>
      <c r="AB979" s="36"/>
      <c r="AC979" s="36"/>
      <c r="AD979" s="36"/>
    </row>
    <row r="980" spans="25:30" x14ac:dyDescent="0.2">
      <c r="Y980" s="36"/>
      <c r="Z980" s="36"/>
      <c r="AA980" s="36"/>
      <c r="AB980" s="36"/>
      <c r="AC980" s="36"/>
      <c r="AD980" s="36"/>
    </row>
    <row r="981" spans="25:30" x14ac:dyDescent="0.2">
      <c r="Y981" s="36"/>
      <c r="Z981" s="36"/>
      <c r="AA981" s="36"/>
      <c r="AB981" s="36"/>
      <c r="AC981" s="36"/>
      <c r="AD981" s="36"/>
    </row>
    <row r="982" spans="25:30" x14ac:dyDescent="0.2">
      <c r="Y982" s="36"/>
      <c r="Z982" s="36"/>
      <c r="AA982" s="36"/>
      <c r="AB982" s="36"/>
      <c r="AC982" s="36"/>
      <c r="AD982" s="36"/>
    </row>
    <row r="983" spans="25:30" x14ac:dyDescent="0.2">
      <c r="Y983" s="36"/>
      <c r="Z983" s="36"/>
      <c r="AA983" s="36"/>
      <c r="AB983" s="36"/>
      <c r="AC983" s="36"/>
      <c r="AD983" s="36"/>
    </row>
    <row r="984" spans="25:30" x14ac:dyDescent="0.2">
      <c r="Y984" s="36"/>
      <c r="Z984" s="36"/>
      <c r="AA984" s="36"/>
      <c r="AB984" s="36"/>
      <c r="AC984" s="36"/>
      <c r="AD984" s="36"/>
    </row>
    <row r="985" spans="25:30" x14ac:dyDescent="0.2">
      <c r="Y985" s="36"/>
      <c r="Z985" s="36"/>
      <c r="AA985" s="36"/>
      <c r="AB985" s="36"/>
      <c r="AC985" s="36"/>
      <c r="AD985" s="36"/>
    </row>
    <row r="986" spans="25:30" x14ac:dyDescent="0.2">
      <c r="Y986" s="36"/>
      <c r="Z986" s="36"/>
      <c r="AA986" s="36"/>
      <c r="AB986" s="36"/>
      <c r="AC986" s="36"/>
      <c r="AD986" s="36"/>
    </row>
    <row r="987" spans="25:30" x14ac:dyDescent="0.2">
      <c r="Y987" s="36"/>
      <c r="Z987" s="36"/>
      <c r="AA987" s="36"/>
      <c r="AB987" s="36"/>
      <c r="AC987" s="36"/>
      <c r="AD987" s="36"/>
    </row>
    <row r="988" spans="25:30" x14ac:dyDescent="0.2">
      <c r="Y988" s="36"/>
      <c r="Z988" s="36"/>
      <c r="AA988" s="36"/>
      <c r="AB988" s="36"/>
      <c r="AC988" s="36"/>
      <c r="AD988" s="36"/>
    </row>
    <row r="989" spans="25:30" x14ac:dyDescent="0.2">
      <c r="Y989" s="36"/>
      <c r="Z989" s="36"/>
      <c r="AA989" s="36"/>
      <c r="AB989" s="36"/>
      <c r="AC989" s="36"/>
      <c r="AD989" s="36"/>
    </row>
    <row r="990" spans="25:30" x14ac:dyDescent="0.2">
      <c r="Y990" s="36"/>
      <c r="Z990" s="36"/>
      <c r="AA990" s="36"/>
      <c r="AB990" s="36"/>
      <c r="AC990" s="36"/>
      <c r="AD990" s="36"/>
    </row>
    <row r="991" spans="25:30" x14ac:dyDescent="0.2">
      <c r="Y991" s="36"/>
      <c r="Z991" s="36"/>
      <c r="AA991" s="36"/>
      <c r="AB991" s="36"/>
      <c r="AC991" s="36"/>
      <c r="AD991" s="36"/>
    </row>
    <row r="992" spans="25:30" x14ac:dyDescent="0.2">
      <c r="Y992" s="36"/>
      <c r="Z992" s="36"/>
      <c r="AA992" s="36"/>
      <c r="AB992" s="36"/>
      <c r="AC992" s="36"/>
      <c r="AD992" s="36"/>
    </row>
    <row r="993" spans="25:30" x14ac:dyDescent="0.2">
      <c r="Y993" s="36"/>
      <c r="Z993" s="36"/>
      <c r="AA993" s="36"/>
      <c r="AB993" s="36"/>
      <c r="AC993" s="36"/>
      <c r="AD993" s="36"/>
    </row>
    <row r="994" spans="25:30" x14ac:dyDescent="0.2">
      <c r="Y994" s="36"/>
      <c r="Z994" s="36"/>
      <c r="AA994" s="36"/>
      <c r="AB994" s="36"/>
      <c r="AC994" s="36"/>
      <c r="AD994" s="36"/>
    </row>
    <row r="995" spans="25:30" x14ac:dyDescent="0.2">
      <c r="Y995" s="36"/>
      <c r="Z995" s="36"/>
      <c r="AA995" s="36"/>
      <c r="AB995" s="36"/>
      <c r="AC995" s="36"/>
      <c r="AD995" s="36"/>
    </row>
    <row r="996" spans="25:30" x14ac:dyDescent="0.2">
      <c r="Y996" s="36"/>
      <c r="Z996" s="36"/>
      <c r="AA996" s="36"/>
      <c r="AB996" s="36"/>
      <c r="AC996" s="36"/>
      <c r="AD996" s="36"/>
    </row>
    <row r="997" spans="25:30" x14ac:dyDescent="0.2">
      <c r="Y997" s="36"/>
      <c r="Z997" s="36"/>
      <c r="AA997" s="36"/>
      <c r="AB997" s="36"/>
      <c r="AC997" s="36"/>
      <c r="AD997" s="36"/>
    </row>
    <row r="998" spans="25:30" x14ac:dyDescent="0.2">
      <c r="Y998" s="36"/>
      <c r="Z998" s="36"/>
      <c r="AA998" s="36"/>
      <c r="AB998" s="36"/>
      <c r="AC998" s="36"/>
      <c r="AD998" s="36"/>
    </row>
    <row r="999" spans="25:30" x14ac:dyDescent="0.2">
      <c r="Y999" s="36"/>
      <c r="Z999" s="36"/>
      <c r="AA999" s="36"/>
      <c r="AB999" s="36"/>
      <c r="AC999" s="36"/>
      <c r="AD999" s="36"/>
    </row>
    <row r="1000" spans="25:30" x14ac:dyDescent="0.2">
      <c r="Y1000" s="36"/>
      <c r="Z1000" s="36"/>
      <c r="AA1000" s="36"/>
      <c r="AB1000" s="36"/>
      <c r="AC1000" s="36"/>
      <c r="AD1000" s="36"/>
    </row>
    <row r="1001" spans="25:30" x14ac:dyDescent="0.2">
      <c r="Y1001" s="36"/>
      <c r="Z1001" s="36"/>
      <c r="AA1001" s="36"/>
      <c r="AB1001" s="36"/>
      <c r="AC1001" s="36"/>
      <c r="AD1001" s="36"/>
    </row>
    <row r="1002" spans="25:30" x14ac:dyDescent="0.2">
      <c r="Y1002" s="36"/>
      <c r="Z1002" s="36"/>
      <c r="AA1002" s="36"/>
      <c r="AB1002" s="36"/>
      <c r="AC1002" s="36"/>
      <c r="AD1002" s="36"/>
    </row>
    <row r="1003" spans="25:30" x14ac:dyDescent="0.2">
      <c r="Y1003" s="36"/>
      <c r="Z1003" s="36"/>
      <c r="AA1003" s="36"/>
      <c r="AB1003" s="36"/>
      <c r="AC1003" s="36"/>
      <c r="AD1003" s="36"/>
    </row>
    <row r="1004" spans="25:30" x14ac:dyDescent="0.2">
      <c r="Y1004" s="36"/>
      <c r="Z1004" s="36"/>
      <c r="AA1004" s="36"/>
      <c r="AB1004" s="36"/>
      <c r="AC1004" s="36"/>
      <c r="AD1004" s="36"/>
    </row>
    <row r="1005" spans="25:30" x14ac:dyDescent="0.2">
      <c r="Y1005" s="36"/>
      <c r="Z1005" s="36"/>
      <c r="AA1005" s="36"/>
      <c r="AB1005" s="36"/>
      <c r="AC1005" s="36"/>
      <c r="AD1005" s="36"/>
    </row>
    <row r="1006" spans="25:30" x14ac:dyDescent="0.2">
      <c r="Y1006" s="36"/>
      <c r="Z1006" s="36"/>
      <c r="AA1006" s="36"/>
      <c r="AB1006" s="36"/>
      <c r="AC1006" s="36"/>
      <c r="AD1006" s="36"/>
    </row>
    <row r="1007" spans="25:30" x14ac:dyDescent="0.2">
      <c r="Y1007" s="36"/>
      <c r="Z1007" s="36"/>
      <c r="AA1007" s="36"/>
      <c r="AB1007" s="36"/>
      <c r="AC1007" s="36"/>
      <c r="AD1007" s="36"/>
    </row>
    <row r="1008" spans="25:30" x14ac:dyDescent="0.2">
      <c r="Y1008" s="36"/>
      <c r="Z1008" s="36"/>
      <c r="AA1008" s="36"/>
      <c r="AB1008" s="36"/>
      <c r="AC1008" s="36"/>
      <c r="AD1008" s="36"/>
    </row>
    <row r="1009" spans="25:30" x14ac:dyDescent="0.2">
      <c r="Y1009" s="36"/>
      <c r="Z1009" s="36"/>
      <c r="AA1009" s="36"/>
      <c r="AB1009" s="36"/>
      <c r="AC1009" s="36"/>
      <c r="AD1009" s="36"/>
    </row>
    <row r="1010" spans="25:30" x14ac:dyDescent="0.2">
      <c r="Y1010" s="36"/>
      <c r="Z1010" s="36"/>
      <c r="AA1010" s="36"/>
      <c r="AB1010" s="36"/>
      <c r="AC1010" s="36"/>
      <c r="AD1010" s="36"/>
    </row>
    <row r="1011" spans="25:30" x14ac:dyDescent="0.2">
      <c r="Y1011" s="36"/>
      <c r="Z1011" s="36"/>
      <c r="AA1011" s="36"/>
      <c r="AB1011" s="36"/>
      <c r="AC1011" s="36"/>
      <c r="AD1011" s="36"/>
    </row>
    <row r="1012" spans="25:30" x14ac:dyDescent="0.2">
      <c r="Y1012" s="36"/>
      <c r="Z1012" s="36"/>
      <c r="AA1012" s="36"/>
      <c r="AB1012" s="36"/>
      <c r="AC1012" s="36"/>
      <c r="AD1012" s="36"/>
    </row>
    <row r="1013" spans="25:30" x14ac:dyDescent="0.2">
      <c r="Y1013" s="36"/>
      <c r="Z1013" s="36"/>
      <c r="AA1013" s="36"/>
      <c r="AB1013" s="36"/>
      <c r="AC1013" s="36"/>
      <c r="AD1013" s="36"/>
    </row>
    <row r="1014" spans="25:30" x14ac:dyDescent="0.2">
      <c r="Y1014" s="36"/>
      <c r="Z1014" s="36"/>
      <c r="AA1014" s="36"/>
      <c r="AB1014" s="36"/>
      <c r="AC1014" s="36"/>
      <c r="AD1014" s="36"/>
    </row>
    <row r="1015" spans="25:30" x14ac:dyDescent="0.2">
      <c r="Y1015" s="36"/>
      <c r="Z1015" s="36"/>
      <c r="AA1015" s="36"/>
      <c r="AB1015" s="36"/>
      <c r="AC1015" s="36"/>
      <c r="AD1015" s="36"/>
    </row>
    <row r="1016" spans="25:30" x14ac:dyDescent="0.2">
      <c r="Y1016" s="36"/>
      <c r="Z1016" s="36"/>
      <c r="AA1016" s="36"/>
      <c r="AB1016" s="36"/>
      <c r="AC1016" s="36"/>
      <c r="AD1016" s="36"/>
    </row>
    <row r="1017" spans="25:30" x14ac:dyDescent="0.2">
      <c r="Y1017" s="36"/>
      <c r="Z1017" s="36"/>
      <c r="AA1017" s="36"/>
      <c r="AB1017" s="36"/>
      <c r="AC1017" s="36"/>
      <c r="AD1017" s="36"/>
    </row>
    <row r="1018" spans="25:30" x14ac:dyDescent="0.2">
      <c r="Y1018" s="36"/>
      <c r="Z1018" s="36"/>
      <c r="AA1018" s="36"/>
      <c r="AB1018" s="36"/>
      <c r="AC1018" s="36"/>
      <c r="AD1018" s="36"/>
    </row>
    <row r="1019" spans="25:30" x14ac:dyDescent="0.2">
      <c r="Y1019" s="36"/>
      <c r="Z1019" s="36"/>
      <c r="AA1019" s="36"/>
      <c r="AB1019" s="36"/>
      <c r="AC1019" s="36"/>
      <c r="AD1019" s="36"/>
    </row>
    <row r="1020" spans="25:30" x14ac:dyDescent="0.2">
      <c r="Y1020" s="36"/>
      <c r="Z1020" s="36"/>
      <c r="AA1020" s="36"/>
      <c r="AB1020" s="36"/>
      <c r="AC1020" s="36"/>
      <c r="AD1020" s="36"/>
    </row>
    <row r="1021" spans="25:30" x14ac:dyDescent="0.2">
      <c r="Y1021" s="36"/>
      <c r="Z1021" s="36"/>
      <c r="AA1021" s="36"/>
      <c r="AB1021" s="36"/>
      <c r="AC1021" s="36"/>
      <c r="AD1021" s="36"/>
    </row>
    <row r="1022" spans="25:30" x14ac:dyDescent="0.2">
      <c r="Y1022" s="36"/>
      <c r="Z1022" s="36"/>
      <c r="AA1022" s="36"/>
      <c r="AB1022" s="36"/>
      <c r="AC1022" s="36"/>
      <c r="AD1022" s="36"/>
    </row>
    <row r="1023" spans="25:30" x14ac:dyDescent="0.2">
      <c r="Y1023" s="36"/>
      <c r="Z1023" s="36"/>
      <c r="AA1023" s="36"/>
      <c r="AB1023" s="36"/>
      <c r="AC1023" s="36"/>
      <c r="AD1023" s="36"/>
    </row>
    <row r="1024" spans="25:30" x14ac:dyDescent="0.2">
      <c r="Y1024" s="36"/>
      <c r="Z1024" s="36"/>
      <c r="AA1024" s="36"/>
      <c r="AB1024" s="36"/>
      <c r="AC1024" s="36"/>
      <c r="AD1024" s="36"/>
    </row>
    <row r="1025" spans="25:30" x14ac:dyDescent="0.2">
      <c r="Y1025" s="36"/>
      <c r="Z1025" s="36"/>
      <c r="AA1025" s="36"/>
      <c r="AB1025" s="36"/>
      <c r="AC1025" s="36"/>
      <c r="AD1025" s="36"/>
    </row>
    <row r="1026" spans="25:30" x14ac:dyDescent="0.2">
      <c r="Y1026" s="36"/>
      <c r="Z1026" s="36"/>
      <c r="AA1026" s="36"/>
      <c r="AB1026" s="36"/>
      <c r="AC1026" s="36"/>
      <c r="AD1026" s="36"/>
    </row>
    <row r="1027" spans="25:30" x14ac:dyDescent="0.2">
      <c r="Y1027" s="36"/>
      <c r="Z1027" s="36"/>
      <c r="AA1027" s="36"/>
      <c r="AB1027" s="36"/>
      <c r="AC1027" s="36"/>
      <c r="AD1027" s="36"/>
    </row>
    <row r="1028" spans="25:30" x14ac:dyDescent="0.2">
      <c r="Y1028" s="36"/>
      <c r="Z1028" s="36"/>
      <c r="AA1028" s="36"/>
      <c r="AB1028" s="36"/>
      <c r="AC1028" s="36"/>
      <c r="AD1028" s="36"/>
    </row>
    <row r="1029" spans="25:30" x14ac:dyDescent="0.2">
      <c r="Y1029" s="36"/>
      <c r="Z1029" s="36"/>
      <c r="AA1029" s="36"/>
      <c r="AB1029" s="36"/>
      <c r="AC1029" s="36"/>
      <c r="AD1029" s="36"/>
    </row>
    <row r="1030" spans="25:30" x14ac:dyDescent="0.2">
      <c r="Y1030" s="36"/>
      <c r="Z1030" s="36"/>
      <c r="AA1030" s="36"/>
      <c r="AB1030" s="36"/>
      <c r="AC1030" s="36"/>
      <c r="AD1030" s="36"/>
    </row>
    <row r="1031" spans="25:30" x14ac:dyDescent="0.2">
      <c r="Y1031" s="36"/>
      <c r="Z1031" s="36"/>
      <c r="AA1031" s="36"/>
      <c r="AB1031" s="36"/>
      <c r="AC1031" s="36"/>
      <c r="AD1031" s="36"/>
    </row>
    <row r="1032" spans="25:30" x14ac:dyDescent="0.2">
      <c r="Y1032" s="36"/>
      <c r="Z1032" s="36"/>
      <c r="AA1032" s="36"/>
      <c r="AB1032" s="36"/>
      <c r="AC1032" s="36"/>
      <c r="AD1032" s="36"/>
    </row>
    <row r="1033" spans="25:30" x14ac:dyDescent="0.2">
      <c r="Y1033" s="36"/>
      <c r="Z1033" s="36"/>
      <c r="AA1033" s="36"/>
      <c r="AB1033" s="36"/>
      <c r="AC1033" s="36"/>
      <c r="AD1033" s="36"/>
    </row>
    <row r="1034" spans="25:30" x14ac:dyDescent="0.2">
      <c r="Y1034" s="36"/>
      <c r="Z1034" s="36"/>
      <c r="AA1034" s="36"/>
      <c r="AB1034" s="36"/>
      <c r="AC1034" s="36"/>
      <c r="AD1034" s="36"/>
    </row>
    <row r="1035" spans="25:30" x14ac:dyDescent="0.2">
      <c r="Y1035" s="36"/>
      <c r="Z1035" s="36"/>
      <c r="AA1035" s="36"/>
      <c r="AB1035" s="36"/>
      <c r="AC1035" s="36"/>
      <c r="AD1035" s="36"/>
    </row>
    <row r="1036" spans="25:30" x14ac:dyDescent="0.2">
      <c r="Y1036" s="36"/>
      <c r="Z1036" s="36"/>
      <c r="AA1036" s="36"/>
      <c r="AB1036" s="36"/>
      <c r="AC1036" s="36"/>
      <c r="AD1036" s="36"/>
    </row>
    <row r="1037" spans="25:30" x14ac:dyDescent="0.2">
      <c r="Y1037" s="36"/>
      <c r="Z1037" s="36"/>
      <c r="AA1037" s="36"/>
      <c r="AB1037" s="36"/>
      <c r="AC1037" s="36"/>
      <c r="AD1037" s="36"/>
    </row>
    <row r="1038" spans="25:30" x14ac:dyDescent="0.2">
      <c r="Y1038" s="36"/>
      <c r="Z1038" s="36"/>
      <c r="AA1038" s="36"/>
      <c r="AB1038" s="36"/>
      <c r="AC1038" s="36"/>
      <c r="AD1038" s="36"/>
    </row>
    <row r="1039" spans="25:30" x14ac:dyDescent="0.2">
      <c r="Y1039" s="36"/>
      <c r="Z1039" s="36"/>
      <c r="AA1039" s="36"/>
      <c r="AB1039" s="36"/>
      <c r="AC1039" s="36"/>
      <c r="AD1039" s="36"/>
    </row>
    <row r="1040" spans="25:30" x14ac:dyDescent="0.2">
      <c r="Y1040" s="36"/>
      <c r="Z1040" s="36"/>
      <c r="AA1040" s="36"/>
      <c r="AB1040" s="36"/>
      <c r="AC1040" s="36"/>
      <c r="AD1040" s="36"/>
    </row>
    <row r="1041" spans="25:30" x14ac:dyDescent="0.2">
      <c r="Y1041" s="36"/>
      <c r="Z1041" s="36"/>
      <c r="AA1041" s="36"/>
      <c r="AB1041" s="36"/>
      <c r="AC1041" s="36"/>
      <c r="AD1041" s="36"/>
    </row>
    <row r="1042" spans="25:30" x14ac:dyDescent="0.2">
      <c r="Y1042" s="36"/>
      <c r="Z1042" s="36"/>
      <c r="AA1042" s="36"/>
      <c r="AB1042" s="36"/>
      <c r="AC1042" s="36"/>
      <c r="AD1042" s="36"/>
    </row>
    <row r="1043" spans="25:30" x14ac:dyDescent="0.2">
      <c r="Y1043" s="36"/>
      <c r="Z1043" s="36"/>
      <c r="AA1043" s="36"/>
      <c r="AB1043" s="36"/>
      <c r="AC1043" s="36"/>
      <c r="AD1043" s="36"/>
    </row>
    <row r="1044" spans="25:30" x14ac:dyDescent="0.2">
      <c r="Y1044" s="36"/>
      <c r="Z1044" s="36"/>
      <c r="AA1044" s="36"/>
      <c r="AB1044" s="36"/>
      <c r="AC1044" s="36"/>
      <c r="AD1044" s="36"/>
    </row>
    <row r="1045" spans="25:30" x14ac:dyDescent="0.2">
      <c r="Y1045" s="36"/>
      <c r="Z1045" s="36"/>
      <c r="AA1045" s="36"/>
      <c r="AB1045" s="36"/>
      <c r="AC1045" s="36"/>
      <c r="AD1045" s="36"/>
    </row>
    <row r="1046" spans="25:30" x14ac:dyDescent="0.2">
      <c r="Y1046" s="36"/>
      <c r="Z1046" s="36"/>
      <c r="AA1046" s="36"/>
      <c r="AB1046" s="36"/>
      <c r="AC1046" s="36"/>
      <c r="AD1046" s="36"/>
    </row>
    <row r="1047" spans="25:30" x14ac:dyDescent="0.2">
      <c r="Y1047" s="36"/>
      <c r="Z1047" s="36"/>
      <c r="AA1047" s="36"/>
      <c r="AB1047" s="36"/>
      <c r="AC1047" s="36"/>
      <c r="AD1047" s="36"/>
    </row>
    <row r="1048" spans="25:30" x14ac:dyDescent="0.2">
      <c r="Y1048" s="36"/>
      <c r="Z1048" s="36"/>
      <c r="AA1048" s="36"/>
      <c r="AB1048" s="36"/>
      <c r="AC1048" s="36"/>
      <c r="AD1048" s="36"/>
    </row>
    <row r="1049" spans="25:30" x14ac:dyDescent="0.2">
      <c r="Y1049" s="36"/>
      <c r="Z1049" s="36"/>
      <c r="AA1049" s="36"/>
      <c r="AB1049" s="36"/>
      <c r="AC1049" s="36"/>
      <c r="AD1049" s="36"/>
    </row>
    <row r="1050" spans="25:30" x14ac:dyDescent="0.2">
      <c r="Y1050" s="36"/>
      <c r="Z1050" s="36"/>
      <c r="AA1050" s="36"/>
      <c r="AB1050" s="36"/>
      <c r="AC1050" s="36"/>
      <c r="AD1050" s="36"/>
    </row>
    <row r="1051" spans="25:30" x14ac:dyDescent="0.2">
      <c r="Y1051" s="36"/>
      <c r="Z1051" s="36"/>
      <c r="AA1051" s="36"/>
      <c r="AB1051" s="36"/>
      <c r="AC1051" s="36"/>
      <c r="AD1051" s="36"/>
    </row>
    <row r="1052" spans="25:30" x14ac:dyDescent="0.2">
      <c r="Y1052" s="36"/>
      <c r="Z1052" s="36"/>
      <c r="AA1052" s="36"/>
      <c r="AB1052" s="36"/>
      <c r="AC1052" s="36"/>
      <c r="AD1052" s="36"/>
    </row>
    <row r="1053" spans="25:30" x14ac:dyDescent="0.2">
      <c r="Y1053" s="36"/>
      <c r="Z1053" s="36"/>
      <c r="AA1053" s="36"/>
      <c r="AB1053" s="36"/>
      <c r="AC1053" s="36"/>
      <c r="AD1053" s="36"/>
    </row>
    <row r="1054" spans="25:30" x14ac:dyDescent="0.2">
      <c r="Y1054" s="36"/>
      <c r="Z1054" s="36"/>
      <c r="AA1054" s="36"/>
      <c r="AB1054" s="36"/>
      <c r="AC1054" s="36"/>
      <c r="AD1054" s="36"/>
    </row>
    <row r="1055" spans="25:30" x14ac:dyDescent="0.2">
      <c r="Y1055" s="36"/>
      <c r="Z1055" s="36"/>
      <c r="AA1055" s="36"/>
      <c r="AB1055" s="36"/>
      <c r="AC1055" s="36"/>
      <c r="AD1055" s="36"/>
    </row>
    <row r="1056" spans="25:30" x14ac:dyDescent="0.2">
      <c r="Y1056" s="36"/>
      <c r="Z1056" s="36"/>
      <c r="AA1056" s="36"/>
      <c r="AB1056" s="36"/>
      <c r="AC1056" s="36"/>
      <c r="AD1056" s="36"/>
    </row>
    <row r="1057" spans="25:30" x14ac:dyDescent="0.2">
      <c r="Y1057" s="36"/>
      <c r="Z1057" s="36"/>
      <c r="AA1057" s="36"/>
      <c r="AB1057" s="36"/>
      <c r="AC1057" s="36"/>
      <c r="AD1057" s="36"/>
    </row>
    <row r="1058" spans="25:30" x14ac:dyDescent="0.2">
      <c r="Y1058" s="36"/>
      <c r="Z1058" s="36"/>
      <c r="AA1058" s="36"/>
      <c r="AB1058" s="36"/>
      <c r="AC1058" s="36"/>
      <c r="AD1058" s="36"/>
    </row>
    <row r="1059" spans="25:30" x14ac:dyDescent="0.2">
      <c r="Y1059" s="36"/>
      <c r="Z1059" s="36"/>
      <c r="AA1059" s="36"/>
      <c r="AB1059" s="36"/>
      <c r="AC1059" s="36"/>
      <c r="AD1059" s="36"/>
    </row>
    <row r="1060" spans="25:30" x14ac:dyDescent="0.2">
      <c r="Y1060" s="36"/>
      <c r="Z1060" s="36"/>
      <c r="AA1060" s="36"/>
      <c r="AB1060" s="36"/>
      <c r="AC1060" s="36"/>
      <c r="AD1060" s="36"/>
    </row>
    <row r="1061" spans="25:30" x14ac:dyDescent="0.2">
      <c r="Y1061" s="36"/>
      <c r="Z1061" s="36"/>
      <c r="AA1061" s="36"/>
      <c r="AB1061" s="36"/>
      <c r="AC1061" s="36"/>
      <c r="AD1061" s="36"/>
    </row>
    <row r="1062" spans="25:30" x14ac:dyDescent="0.2">
      <c r="Y1062" s="36"/>
      <c r="Z1062" s="36"/>
      <c r="AA1062" s="36"/>
      <c r="AB1062" s="36"/>
      <c r="AC1062" s="36"/>
      <c r="AD1062" s="36"/>
    </row>
    <row r="1063" spans="25:30" x14ac:dyDescent="0.2">
      <c r="Y1063" s="36"/>
      <c r="Z1063" s="36"/>
      <c r="AA1063" s="36"/>
      <c r="AB1063" s="36"/>
      <c r="AC1063" s="36"/>
      <c r="AD1063" s="36"/>
    </row>
    <row r="1064" spans="25:30" x14ac:dyDescent="0.2">
      <c r="Y1064" s="36"/>
      <c r="Z1064" s="36"/>
      <c r="AA1064" s="36"/>
      <c r="AB1064" s="36"/>
      <c r="AC1064" s="36"/>
      <c r="AD1064" s="36"/>
    </row>
    <row r="1065" spans="25:30" x14ac:dyDescent="0.2">
      <c r="Y1065" s="36"/>
      <c r="Z1065" s="36"/>
      <c r="AA1065" s="36"/>
      <c r="AB1065" s="36"/>
      <c r="AC1065" s="36"/>
      <c r="AD1065" s="36"/>
    </row>
    <row r="1066" spans="25:30" x14ac:dyDescent="0.2">
      <c r="Y1066" s="36"/>
      <c r="Z1066" s="36"/>
      <c r="AA1066" s="36"/>
      <c r="AB1066" s="36"/>
      <c r="AC1066" s="36"/>
      <c r="AD1066" s="36"/>
    </row>
    <row r="1067" spans="25:30" x14ac:dyDescent="0.2">
      <c r="Y1067" s="36"/>
      <c r="Z1067" s="36"/>
      <c r="AA1067" s="36"/>
      <c r="AB1067" s="36"/>
      <c r="AC1067" s="36"/>
      <c r="AD1067" s="36"/>
    </row>
    <row r="1068" spans="25:30" x14ac:dyDescent="0.2">
      <c r="Y1068" s="36"/>
      <c r="Z1068" s="36"/>
      <c r="AA1068" s="36"/>
      <c r="AB1068" s="36"/>
      <c r="AC1068" s="36"/>
      <c r="AD1068" s="36"/>
    </row>
    <row r="1069" spans="25:30" x14ac:dyDescent="0.2">
      <c r="Y1069" s="36"/>
      <c r="Z1069" s="36"/>
      <c r="AA1069" s="36"/>
      <c r="AB1069" s="36"/>
      <c r="AC1069" s="36"/>
      <c r="AD1069" s="36"/>
    </row>
    <row r="1070" spans="25:30" x14ac:dyDescent="0.2">
      <c r="Y1070" s="36"/>
      <c r="Z1070" s="36"/>
      <c r="AA1070" s="36"/>
      <c r="AB1070" s="36"/>
      <c r="AC1070" s="36"/>
      <c r="AD1070" s="36"/>
    </row>
    <row r="1071" spans="25:30" x14ac:dyDescent="0.2">
      <c r="Y1071" s="36"/>
      <c r="Z1071" s="36"/>
      <c r="AA1071" s="36"/>
      <c r="AB1071" s="36"/>
      <c r="AC1071" s="36"/>
      <c r="AD1071" s="36"/>
    </row>
    <row r="1072" spans="25:30" x14ac:dyDescent="0.2">
      <c r="Y1072" s="36"/>
      <c r="Z1072" s="36"/>
      <c r="AA1072" s="36"/>
      <c r="AB1072" s="36"/>
      <c r="AC1072" s="36"/>
      <c r="AD1072" s="36"/>
    </row>
    <row r="1073" spans="25:30" x14ac:dyDescent="0.2">
      <c r="Y1073" s="36"/>
      <c r="Z1073" s="36"/>
      <c r="AA1073" s="36"/>
      <c r="AB1073" s="36"/>
      <c r="AC1073" s="36"/>
      <c r="AD1073" s="36"/>
    </row>
    <row r="1074" spans="25:30" x14ac:dyDescent="0.2">
      <c r="Y1074" s="36"/>
      <c r="Z1074" s="36"/>
      <c r="AA1074" s="36"/>
      <c r="AB1074" s="36"/>
      <c r="AC1074" s="36"/>
      <c r="AD1074" s="36"/>
    </row>
    <row r="1075" spans="25:30" x14ac:dyDescent="0.2">
      <c r="Y1075" s="36"/>
      <c r="Z1075" s="36"/>
      <c r="AA1075" s="36"/>
      <c r="AB1075" s="36"/>
      <c r="AC1075" s="36"/>
      <c r="AD1075" s="36"/>
    </row>
    <row r="1076" spans="25:30" x14ac:dyDescent="0.2">
      <c r="Y1076" s="36"/>
      <c r="Z1076" s="36"/>
      <c r="AA1076" s="36"/>
      <c r="AB1076" s="36"/>
      <c r="AC1076" s="36"/>
      <c r="AD1076" s="36"/>
    </row>
    <row r="1077" spans="25:30" x14ac:dyDescent="0.2">
      <c r="Y1077" s="36"/>
      <c r="Z1077" s="36"/>
      <c r="AA1077" s="36"/>
      <c r="AB1077" s="36"/>
      <c r="AC1077" s="36"/>
      <c r="AD1077" s="36"/>
    </row>
    <row r="1078" spans="25:30" x14ac:dyDescent="0.2">
      <c r="Y1078" s="36"/>
      <c r="Z1078" s="36"/>
      <c r="AA1078" s="36"/>
      <c r="AB1078" s="36"/>
      <c r="AC1078" s="36"/>
      <c r="AD1078" s="36"/>
    </row>
    <row r="1079" spans="25:30" x14ac:dyDescent="0.2">
      <c r="Y1079" s="36"/>
      <c r="Z1079" s="36"/>
      <c r="AA1079" s="36"/>
      <c r="AB1079" s="36"/>
      <c r="AC1079" s="36"/>
      <c r="AD1079" s="36"/>
    </row>
    <row r="1080" spans="25:30" x14ac:dyDescent="0.2">
      <c r="Y1080" s="36"/>
      <c r="Z1080" s="36"/>
      <c r="AA1080" s="36"/>
      <c r="AB1080" s="36"/>
      <c r="AC1080" s="36"/>
      <c r="AD1080" s="36"/>
    </row>
    <row r="1081" spans="25:30" x14ac:dyDescent="0.2">
      <c r="Y1081" s="36"/>
      <c r="Z1081" s="36"/>
      <c r="AA1081" s="36"/>
      <c r="AB1081" s="36"/>
      <c r="AC1081" s="36"/>
      <c r="AD1081" s="36"/>
    </row>
    <row r="1082" spans="25:30" x14ac:dyDescent="0.2">
      <c r="Y1082" s="36"/>
      <c r="Z1082" s="36"/>
      <c r="AA1082" s="36"/>
      <c r="AB1082" s="36"/>
      <c r="AC1082" s="36"/>
      <c r="AD1082" s="36"/>
    </row>
    <row r="1083" spans="25:30" x14ac:dyDescent="0.2">
      <c r="Y1083" s="36"/>
      <c r="Z1083" s="36"/>
      <c r="AA1083" s="36"/>
      <c r="AB1083" s="36"/>
      <c r="AC1083" s="36"/>
      <c r="AD1083" s="36"/>
    </row>
    <row r="1084" spans="25:30" x14ac:dyDescent="0.2">
      <c r="Y1084" s="36"/>
      <c r="Z1084" s="36"/>
      <c r="AA1084" s="36"/>
      <c r="AB1084" s="36"/>
      <c r="AC1084" s="36"/>
      <c r="AD1084" s="36"/>
    </row>
    <row r="1085" spans="25:30" x14ac:dyDescent="0.2">
      <c r="Y1085" s="36"/>
      <c r="Z1085" s="36"/>
      <c r="AA1085" s="36"/>
      <c r="AB1085" s="36"/>
      <c r="AC1085" s="36"/>
      <c r="AD1085" s="36"/>
    </row>
    <row r="1086" spans="25:30" x14ac:dyDescent="0.2">
      <c r="Y1086" s="36"/>
      <c r="Z1086" s="36"/>
      <c r="AA1086" s="36"/>
      <c r="AB1086" s="36"/>
      <c r="AC1086" s="36"/>
      <c r="AD1086" s="36"/>
    </row>
    <row r="1087" spans="25:30" x14ac:dyDescent="0.2">
      <c r="Y1087" s="36"/>
      <c r="Z1087" s="36"/>
      <c r="AA1087" s="36"/>
      <c r="AB1087" s="36"/>
      <c r="AC1087" s="36"/>
      <c r="AD1087" s="36"/>
    </row>
    <row r="1088" spans="25:30" x14ac:dyDescent="0.2">
      <c r="Y1088" s="36"/>
      <c r="Z1088" s="36"/>
      <c r="AA1088" s="36"/>
      <c r="AB1088" s="36"/>
      <c r="AC1088" s="36"/>
      <c r="AD1088" s="36"/>
    </row>
    <row r="1089" spans="25:30" x14ac:dyDescent="0.2">
      <c r="Y1089" s="36"/>
      <c r="Z1089" s="36"/>
      <c r="AA1089" s="36"/>
      <c r="AB1089" s="36"/>
      <c r="AC1089" s="36"/>
      <c r="AD1089" s="36"/>
    </row>
    <row r="1090" spans="25:30" x14ac:dyDescent="0.2">
      <c r="Y1090" s="36"/>
      <c r="Z1090" s="36"/>
      <c r="AA1090" s="36"/>
      <c r="AB1090" s="36"/>
      <c r="AC1090" s="36"/>
      <c r="AD1090" s="36"/>
    </row>
    <row r="1091" spans="25:30" x14ac:dyDescent="0.2">
      <c r="Y1091" s="36"/>
      <c r="Z1091" s="36"/>
      <c r="AA1091" s="36"/>
      <c r="AB1091" s="36"/>
      <c r="AC1091" s="36"/>
      <c r="AD1091" s="36"/>
    </row>
    <row r="1092" spans="25:30" x14ac:dyDescent="0.2">
      <c r="Y1092" s="36"/>
      <c r="Z1092" s="36"/>
      <c r="AA1092" s="36"/>
      <c r="AB1092" s="36"/>
      <c r="AC1092" s="36"/>
      <c r="AD1092" s="36"/>
    </row>
    <row r="1093" spans="25:30" x14ac:dyDescent="0.2">
      <c r="Y1093" s="36"/>
      <c r="Z1093" s="36"/>
      <c r="AA1093" s="36"/>
      <c r="AB1093" s="36"/>
      <c r="AC1093" s="36"/>
      <c r="AD1093" s="36"/>
    </row>
    <row r="1094" spans="25:30" x14ac:dyDescent="0.2">
      <c r="Y1094" s="36"/>
      <c r="Z1094" s="36"/>
      <c r="AA1094" s="36"/>
      <c r="AB1094" s="36"/>
      <c r="AC1094" s="36"/>
      <c r="AD1094" s="36"/>
    </row>
    <row r="1095" spans="25:30" x14ac:dyDescent="0.2">
      <c r="Y1095" s="36"/>
      <c r="Z1095" s="36"/>
      <c r="AA1095" s="36"/>
      <c r="AB1095" s="36"/>
      <c r="AC1095" s="36"/>
      <c r="AD1095" s="36"/>
    </row>
    <row r="1096" spans="25:30" x14ac:dyDescent="0.2">
      <c r="Y1096" s="36"/>
      <c r="Z1096" s="36"/>
      <c r="AA1096" s="36"/>
      <c r="AB1096" s="36"/>
      <c r="AC1096" s="36"/>
      <c r="AD1096" s="36"/>
    </row>
    <row r="1097" spans="25:30" x14ac:dyDescent="0.2">
      <c r="Y1097" s="36"/>
      <c r="Z1097" s="36"/>
      <c r="AA1097" s="36"/>
      <c r="AB1097" s="36"/>
      <c r="AC1097" s="36"/>
      <c r="AD1097" s="36"/>
    </row>
    <row r="1098" spans="25:30" x14ac:dyDescent="0.2">
      <c r="Y1098" s="36"/>
      <c r="Z1098" s="36"/>
      <c r="AA1098" s="36"/>
      <c r="AB1098" s="36"/>
      <c r="AC1098" s="36"/>
      <c r="AD1098" s="36"/>
    </row>
    <row r="1099" spans="25:30" x14ac:dyDescent="0.2">
      <c r="Y1099" s="36"/>
      <c r="Z1099" s="36"/>
      <c r="AA1099" s="36"/>
      <c r="AB1099" s="36"/>
      <c r="AC1099" s="36"/>
      <c r="AD1099" s="36"/>
    </row>
    <row r="1100" spans="25:30" x14ac:dyDescent="0.2">
      <c r="Y1100" s="36"/>
      <c r="Z1100" s="36"/>
      <c r="AA1100" s="36"/>
      <c r="AB1100" s="36"/>
      <c r="AC1100" s="36"/>
      <c r="AD1100" s="36"/>
    </row>
    <row r="1101" spans="25:30" x14ac:dyDescent="0.2">
      <c r="Y1101" s="36"/>
      <c r="Z1101" s="36"/>
      <c r="AA1101" s="36"/>
      <c r="AB1101" s="36"/>
      <c r="AC1101" s="36"/>
      <c r="AD1101" s="36"/>
    </row>
    <row r="1102" spans="25:30" x14ac:dyDescent="0.2">
      <c r="Y1102" s="36"/>
      <c r="Z1102" s="36"/>
      <c r="AA1102" s="36"/>
      <c r="AB1102" s="36"/>
      <c r="AC1102" s="36"/>
      <c r="AD1102" s="36"/>
    </row>
    <row r="1103" spans="25:30" x14ac:dyDescent="0.2">
      <c r="Y1103" s="36"/>
      <c r="Z1103" s="36"/>
      <c r="AA1103" s="36"/>
      <c r="AB1103" s="36"/>
      <c r="AC1103" s="36"/>
      <c r="AD1103" s="36"/>
    </row>
    <row r="1104" spans="25:30" x14ac:dyDescent="0.2">
      <c r="Y1104" s="36"/>
      <c r="Z1104" s="36"/>
      <c r="AA1104" s="36"/>
      <c r="AB1104" s="36"/>
      <c r="AC1104" s="36"/>
      <c r="AD1104" s="36"/>
    </row>
    <row r="1105" spans="25:30" x14ac:dyDescent="0.2">
      <c r="Y1105" s="36"/>
      <c r="Z1105" s="36"/>
      <c r="AA1105" s="36"/>
      <c r="AB1105" s="36"/>
      <c r="AC1105" s="36"/>
      <c r="AD1105" s="36"/>
    </row>
    <row r="1106" spans="25:30" x14ac:dyDescent="0.2">
      <c r="Y1106" s="36"/>
      <c r="Z1106" s="36"/>
      <c r="AA1106" s="36"/>
      <c r="AB1106" s="36"/>
      <c r="AC1106" s="36"/>
      <c r="AD1106" s="36"/>
    </row>
    <row r="1107" spans="25:30" x14ac:dyDescent="0.2">
      <c r="Y1107" s="36"/>
      <c r="Z1107" s="36"/>
      <c r="AA1107" s="36"/>
      <c r="AB1107" s="36"/>
      <c r="AC1107" s="36"/>
      <c r="AD1107" s="36"/>
    </row>
    <row r="1108" spans="25:30" x14ac:dyDescent="0.2">
      <c r="Y1108" s="36"/>
      <c r="Z1108" s="36"/>
      <c r="AA1108" s="36"/>
      <c r="AB1108" s="36"/>
      <c r="AC1108" s="36"/>
      <c r="AD1108" s="36"/>
    </row>
    <row r="1109" spans="25:30" x14ac:dyDescent="0.2">
      <c r="Y1109" s="36"/>
      <c r="Z1109" s="36"/>
      <c r="AA1109" s="36"/>
      <c r="AB1109" s="36"/>
      <c r="AC1109" s="36"/>
      <c r="AD1109" s="36"/>
    </row>
    <row r="1110" spans="25:30" x14ac:dyDescent="0.2">
      <c r="Y1110" s="36"/>
      <c r="Z1110" s="36"/>
      <c r="AA1110" s="36"/>
      <c r="AB1110" s="36"/>
      <c r="AC1110" s="36"/>
      <c r="AD1110" s="36"/>
    </row>
    <row r="1111" spans="25:30" x14ac:dyDescent="0.2">
      <c r="Y1111" s="36"/>
      <c r="Z1111" s="36"/>
      <c r="AA1111" s="36"/>
      <c r="AB1111" s="36"/>
      <c r="AC1111" s="36"/>
      <c r="AD1111" s="36"/>
    </row>
    <row r="1112" spans="25:30" x14ac:dyDescent="0.2">
      <c r="Y1112" s="36"/>
      <c r="Z1112" s="36"/>
      <c r="AA1112" s="36"/>
      <c r="AB1112" s="36"/>
      <c r="AC1112" s="36"/>
      <c r="AD1112" s="36"/>
    </row>
    <row r="1113" spans="25:30" x14ac:dyDescent="0.2">
      <c r="Y1113" s="36"/>
      <c r="Z1113" s="36"/>
      <c r="AA1113" s="36"/>
      <c r="AB1113" s="36"/>
      <c r="AC1113" s="36"/>
      <c r="AD1113" s="36"/>
    </row>
    <row r="1114" spans="25:30" x14ac:dyDescent="0.2">
      <c r="Y1114" s="36"/>
      <c r="Z1114" s="36"/>
      <c r="AA1114" s="36"/>
      <c r="AB1114" s="36"/>
      <c r="AC1114" s="36"/>
      <c r="AD1114" s="36"/>
    </row>
    <row r="1115" spans="25:30" x14ac:dyDescent="0.2">
      <c r="Y1115" s="36"/>
      <c r="Z1115" s="36"/>
      <c r="AA1115" s="36"/>
      <c r="AB1115" s="36"/>
      <c r="AC1115" s="36"/>
      <c r="AD1115" s="36"/>
    </row>
    <row r="1116" spans="25:30" x14ac:dyDescent="0.2">
      <c r="Y1116" s="36"/>
      <c r="Z1116" s="36"/>
      <c r="AA1116" s="36"/>
      <c r="AB1116" s="36"/>
      <c r="AC1116" s="36"/>
      <c r="AD1116" s="36"/>
    </row>
    <row r="1117" spans="25:30" x14ac:dyDescent="0.2">
      <c r="Y1117" s="36"/>
      <c r="Z1117" s="36"/>
      <c r="AA1117" s="36"/>
      <c r="AB1117" s="36"/>
      <c r="AC1117" s="36"/>
      <c r="AD1117" s="36"/>
    </row>
    <row r="1118" spans="25:30" x14ac:dyDescent="0.2">
      <c r="Y1118" s="36"/>
      <c r="Z1118" s="36"/>
      <c r="AA1118" s="36"/>
      <c r="AB1118" s="36"/>
      <c r="AC1118" s="36"/>
      <c r="AD1118" s="36"/>
    </row>
    <row r="1119" spans="25:30" x14ac:dyDescent="0.2">
      <c r="Y1119" s="36"/>
      <c r="Z1119" s="36"/>
      <c r="AA1119" s="36"/>
      <c r="AB1119" s="36"/>
      <c r="AC1119" s="36"/>
      <c r="AD1119" s="36"/>
    </row>
    <row r="1120" spans="25:30" x14ac:dyDescent="0.2">
      <c r="Y1120" s="36"/>
      <c r="Z1120" s="36"/>
      <c r="AA1120" s="36"/>
      <c r="AB1120" s="36"/>
      <c r="AC1120" s="36"/>
      <c r="AD1120" s="36"/>
    </row>
    <row r="1121" spans="25:30" x14ac:dyDescent="0.2">
      <c r="Y1121" s="36"/>
      <c r="Z1121" s="36"/>
      <c r="AA1121" s="36"/>
      <c r="AB1121" s="36"/>
      <c r="AC1121" s="36"/>
      <c r="AD1121" s="36"/>
    </row>
    <row r="1122" spans="25:30" x14ac:dyDescent="0.2">
      <c r="Y1122" s="36"/>
      <c r="Z1122" s="36"/>
      <c r="AA1122" s="36"/>
      <c r="AB1122" s="36"/>
      <c r="AC1122" s="36"/>
      <c r="AD1122" s="36"/>
    </row>
    <row r="1123" spans="25:30" x14ac:dyDescent="0.2">
      <c r="Y1123" s="36"/>
      <c r="Z1123" s="36"/>
      <c r="AA1123" s="36"/>
      <c r="AB1123" s="36"/>
      <c r="AC1123" s="36"/>
      <c r="AD1123" s="36"/>
    </row>
    <row r="1124" spans="25:30" x14ac:dyDescent="0.2">
      <c r="Y1124" s="36"/>
      <c r="Z1124" s="36"/>
      <c r="AA1124" s="36"/>
      <c r="AB1124" s="36"/>
      <c r="AC1124" s="36"/>
      <c r="AD1124" s="36"/>
    </row>
    <row r="1125" spans="25:30" x14ac:dyDescent="0.2">
      <c r="Y1125" s="36"/>
      <c r="Z1125" s="36"/>
      <c r="AA1125" s="36"/>
      <c r="AB1125" s="36"/>
      <c r="AC1125" s="36"/>
      <c r="AD1125" s="36"/>
    </row>
    <row r="1126" spans="25:30" x14ac:dyDescent="0.2">
      <c r="Y1126" s="36"/>
      <c r="Z1126" s="36"/>
      <c r="AA1126" s="36"/>
      <c r="AB1126" s="36"/>
      <c r="AC1126" s="36"/>
      <c r="AD1126" s="36"/>
    </row>
    <row r="1127" spans="25:30" x14ac:dyDescent="0.2">
      <c r="Y1127" s="36"/>
      <c r="Z1127" s="36"/>
      <c r="AA1127" s="36"/>
      <c r="AB1127" s="36"/>
      <c r="AC1127" s="36"/>
      <c r="AD1127" s="36"/>
    </row>
    <row r="1128" spans="25:30" x14ac:dyDescent="0.2">
      <c r="Y1128" s="36"/>
      <c r="Z1128" s="36"/>
      <c r="AA1128" s="36"/>
      <c r="AB1128" s="36"/>
      <c r="AC1128" s="36"/>
      <c r="AD1128" s="36"/>
    </row>
    <row r="1129" spans="25:30" x14ac:dyDescent="0.2">
      <c r="Y1129" s="36"/>
      <c r="Z1129" s="36"/>
      <c r="AA1129" s="36"/>
      <c r="AB1129" s="36"/>
      <c r="AC1129" s="36"/>
      <c r="AD1129" s="36"/>
    </row>
    <row r="1130" spans="25:30" x14ac:dyDescent="0.2">
      <c r="Y1130" s="36"/>
      <c r="Z1130" s="36"/>
      <c r="AA1130" s="36"/>
      <c r="AB1130" s="36"/>
      <c r="AC1130" s="36"/>
      <c r="AD1130" s="36"/>
    </row>
    <row r="1131" spans="25:30" x14ac:dyDescent="0.2">
      <c r="Y1131" s="36"/>
      <c r="Z1131" s="36"/>
      <c r="AA1131" s="36"/>
      <c r="AB1131" s="36"/>
      <c r="AC1131" s="36"/>
      <c r="AD1131" s="36"/>
    </row>
    <row r="1132" spans="25:30" x14ac:dyDescent="0.2">
      <c r="Y1132" s="36"/>
      <c r="Z1132" s="36"/>
      <c r="AA1132" s="36"/>
      <c r="AB1132" s="36"/>
      <c r="AC1132" s="36"/>
      <c r="AD1132" s="36"/>
    </row>
    <row r="1133" spans="25:30" x14ac:dyDescent="0.2">
      <c r="Y1133" s="36"/>
      <c r="Z1133" s="36"/>
      <c r="AA1133" s="36"/>
      <c r="AB1133" s="36"/>
      <c r="AC1133" s="36"/>
      <c r="AD1133" s="36"/>
    </row>
    <row r="1134" spans="25:30" x14ac:dyDescent="0.2">
      <c r="Y1134" s="36"/>
      <c r="Z1134" s="36"/>
      <c r="AA1134" s="36"/>
      <c r="AB1134" s="36"/>
      <c r="AC1134" s="36"/>
      <c r="AD1134" s="36"/>
    </row>
    <row r="1135" spans="25:30" x14ac:dyDescent="0.2">
      <c r="Y1135" s="36"/>
      <c r="Z1135" s="36"/>
      <c r="AA1135" s="36"/>
      <c r="AB1135" s="36"/>
      <c r="AC1135" s="36"/>
      <c r="AD1135" s="36"/>
    </row>
    <row r="1136" spans="25:30" x14ac:dyDescent="0.2">
      <c r="Y1136" s="36"/>
      <c r="Z1136" s="36"/>
      <c r="AA1136" s="36"/>
      <c r="AB1136" s="36"/>
      <c r="AC1136" s="36"/>
      <c r="AD1136" s="36"/>
    </row>
    <row r="1137" spans="25:30" x14ac:dyDescent="0.2">
      <c r="Y1137" s="36"/>
      <c r="Z1137" s="36"/>
      <c r="AA1137" s="36"/>
      <c r="AB1137" s="36"/>
      <c r="AC1137" s="36"/>
      <c r="AD1137" s="36"/>
    </row>
    <row r="1138" spans="25:30" x14ac:dyDescent="0.2">
      <c r="Y1138" s="36"/>
      <c r="Z1138" s="36"/>
      <c r="AA1138" s="36"/>
      <c r="AB1138" s="36"/>
      <c r="AC1138" s="36"/>
      <c r="AD1138" s="36"/>
    </row>
    <row r="1139" spans="25:30" x14ac:dyDescent="0.2">
      <c r="Y1139" s="36"/>
      <c r="Z1139" s="36"/>
      <c r="AA1139" s="36"/>
      <c r="AB1139" s="36"/>
      <c r="AC1139" s="36"/>
      <c r="AD1139" s="36"/>
    </row>
    <row r="1140" spans="25:30" x14ac:dyDescent="0.2">
      <c r="Y1140" s="36"/>
      <c r="Z1140" s="36"/>
      <c r="AA1140" s="36"/>
      <c r="AB1140" s="36"/>
      <c r="AC1140" s="36"/>
      <c r="AD1140" s="36"/>
    </row>
    <row r="1141" spans="25:30" x14ac:dyDescent="0.2">
      <c r="Y1141" s="36"/>
      <c r="Z1141" s="36"/>
      <c r="AA1141" s="36"/>
      <c r="AB1141" s="36"/>
      <c r="AC1141" s="36"/>
      <c r="AD1141" s="36"/>
    </row>
    <row r="1142" spans="25:30" x14ac:dyDescent="0.2">
      <c r="Y1142" s="36"/>
      <c r="Z1142" s="36"/>
      <c r="AA1142" s="36"/>
      <c r="AB1142" s="36"/>
      <c r="AC1142" s="36"/>
      <c r="AD1142" s="36"/>
    </row>
    <row r="1143" spans="25:30" x14ac:dyDescent="0.2">
      <c r="Y1143" s="36"/>
      <c r="Z1143" s="36"/>
      <c r="AA1143" s="36"/>
      <c r="AB1143" s="36"/>
      <c r="AC1143" s="36"/>
      <c r="AD1143" s="36"/>
    </row>
    <row r="1144" spans="25:30" x14ac:dyDescent="0.2">
      <c r="Y1144" s="36"/>
      <c r="Z1144" s="36"/>
      <c r="AA1144" s="36"/>
      <c r="AB1144" s="36"/>
      <c r="AC1144" s="36"/>
      <c r="AD1144" s="36"/>
    </row>
    <row r="1145" spans="25:30" x14ac:dyDescent="0.2">
      <c r="Y1145" s="36"/>
      <c r="Z1145" s="36"/>
      <c r="AA1145" s="36"/>
      <c r="AB1145" s="36"/>
      <c r="AC1145" s="36"/>
      <c r="AD1145" s="36"/>
    </row>
    <row r="1146" spans="25:30" x14ac:dyDescent="0.2">
      <c r="Y1146" s="36"/>
      <c r="Z1146" s="36"/>
      <c r="AA1146" s="36"/>
      <c r="AB1146" s="36"/>
      <c r="AC1146" s="36"/>
      <c r="AD1146" s="36"/>
    </row>
    <row r="1147" spans="25:30" x14ac:dyDescent="0.2">
      <c r="Y1147" s="36"/>
      <c r="Z1147" s="36"/>
      <c r="AA1147" s="36"/>
      <c r="AB1147" s="36"/>
      <c r="AC1147" s="36"/>
      <c r="AD1147" s="36"/>
    </row>
    <row r="1148" spans="25:30" x14ac:dyDescent="0.2">
      <c r="Y1148" s="36"/>
      <c r="Z1148" s="36"/>
      <c r="AA1148" s="36"/>
      <c r="AB1148" s="36"/>
      <c r="AC1148" s="36"/>
      <c r="AD1148" s="36"/>
    </row>
    <row r="1149" spans="25:30" x14ac:dyDescent="0.2">
      <c r="Y1149" s="36"/>
      <c r="Z1149" s="36"/>
      <c r="AA1149" s="36"/>
      <c r="AB1149" s="36"/>
      <c r="AC1149" s="36"/>
      <c r="AD1149" s="36"/>
    </row>
    <row r="1150" spans="25:30" x14ac:dyDescent="0.2">
      <c r="Y1150" s="36"/>
      <c r="Z1150" s="36"/>
      <c r="AA1150" s="36"/>
      <c r="AB1150" s="36"/>
      <c r="AC1150" s="36"/>
      <c r="AD1150" s="36"/>
    </row>
    <row r="1151" spans="25:30" x14ac:dyDescent="0.2">
      <c r="Y1151" s="36"/>
      <c r="Z1151" s="36"/>
      <c r="AA1151" s="36"/>
      <c r="AB1151" s="36"/>
      <c r="AC1151" s="36"/>
      <c r="AD1151" s="36"/>
    </row>
    <row r="1152" spans="25:30" x14ac:dyDescent="0.2">
      <c r="Y1152" s="36"/>
      <c r="Z1152" s="36"/>
      <c r="AA1152" s="36"/>
      <c r="AB1152" s="36"/>
      <c r="AC1152" s="36"/>
      <c r="AD1152" s="36"/>
    </row>
    <row r="1153" spans="25:30" x14ac:dyDescent="0.2">
      <c r="Y1153" s="36"/>
      <c r="Z1153" s="36"/>
      <c r="AA1153" s="36"/>
      <c r="AB1153" s="36"/>
      <c r="AC1153" s="36"/>
      <c r="AD1153" s="36"/>
    </row>
    <row r="1154" spans="25:30" x14ac:dyDescent="0.2">
      <c r="Y1154" s="36"/>
      <c r="Z1154" s="36"/>
      <c r="AA1154" s="36"/>
      <c r="AB1154" s="36"/>
      <c r="AC1154" s="36"/>
      <c r="AD1154" s="36"/>
    </row>
    <row r="1155" spans="25:30" x14ac:dyDescent="0.2">
      <c r="Y1155" s="36"/>
      <c r="Z1155" s="36"/>
      <c r="AA1155" s="36"/>
      <c r="AB1155" s="36"/>
      <c r="AC1155" s="36"/>
      <c r="AD1155" s="36"/>
    </row>
    <row r="1156" spans="25:30" x14ac:dyDescent="0.2">
      <c r="Y1156" s="36"/>
      <c r="Z1156" s="36"/>
      <c r="AA1156" s="36"/>
      <c r="AB1156" s="36"/>
      <c r="AC1156" s="36"/>
      <c r="AD1156" s="36"/>
    </row>
    <row r="1157" spans="25:30" x14ac:dyDescent="0.2">
      <c r="Y1157" s="36"/>
      <c r="Z1157" s="36"/>
      <c r="AA1157" s="36"/>
      <c r="AB1157" s="36"/>
      <c r="AC1157" s="36"/>
      <c r="AD1157" s="36"/>
    </row>
    <row r="1158" spans="25:30" x14ac:dyDescent="0.2">
      <c r="Y1158" s="36"/>
      <c r="Z1158" s="36"/>
      <c r="AA1158" s="36"/>
      <c r="AB1158" s="36"/>
      <c r="AC1158" s="36"/>
      <c r="AD1158" s="36"/>
    </row>
    <row r="1159" spans="25:30" x14ac:dyDescent="0.2">
      <c r="Y1159" s="36"/>
      <c r="Z1159" s="36"/>
      <c r="AA1159" s="36"/>
      <c r="AB1159" s="36"/>
      <c r="AC1159" s="36"/>
      <c r="AD1159" s="36"/>
    </row>
    <row r="1160" spans="25:30" x14ac:dyDescent="0.2">
      <c r="Y1160" s="36"/>
      <c r="Z1160" s="36"/>
      <c r="AA1160" s="36"/>
      <c r="AB1160" s="36"/>
      <c r="AC1160" s="36"/>
      <c r="AD1160" s="36"/>
    </row>
    <row r="1161" spans="25:30" x14ac:dyDescent="0.2">
      <c r="Y1161" s="36"/>
      <c r="Z1161" s="36"/>
      <c r="AA1161" s="36"/>
      <c r="AB1161" s="36"/>
      <c r="AC1161" s="36"/>
      <c r="AD1161" s="36"/>
    </row>
    <row r="1162" spans="25:30" x14ac:dyDescent="0.2">
      <c r="Y1162" s="36"/>
      <c r="Z1162" s="36"/>
      <c r="AA1162" s="36"/>
      <c r="AB1162" s="36"/>
      <c r="AC1162" s="36"/>
      <c r="AD1162" s="36"/>
    </row>
    <row r="1163" spans="25:30" x14ac:dyDescent="0.2">
      <c r="Y1163" s="36"/>
      <c r="Z1163" s="36"/>
      <c r="AA1163" s="36"/>
      <c r="AB1163" s="36"/>
      <c r="AC1163" s="36"/>
      <c r="AD1163" s="36"/>
    </row>
    <row r="1164" spans="25:30" x14ac:dyDescent="0.2">
      <c r="Y1164" s="36"/>
      <c r="Z1164" s="36"/>
      <c r="AA1164" s="36"/>
      <c r="AB1164" s="36"/>
      <c r="AC1164" s="36"/>
      <c r="AD1164" s="36"/>
    </row>
    <row r="1165" spans="25:30" x14ac:dyDescent="0.2">
      <c r="Y1165" s="36"/>
      <c r="Z1165" s="36"/>
      <c r="AA1165" s="36"/>
      <c r="AB1165" s="36"/>
      <c r="AC1165" s="36"/>
      <c r="AD1165" s="36"/>
    </row>
    <row r="1166" spans="25:30" x14ac:dyDescent="0.2">
      <c r="Y1166" s="36"/>
      <c r="Z1166" s="36"/>
      <c r="AA1166" s="36"/>
      <c r="AB1166" s="36"/>
      <c r="AC1166" s="36"/>
      <c r="AD1166" s="36"/>
    </row>
    <row r="1167" spans="25:30" x14ac:dyDescent="0.2">
      <c r="Y1167" s="36"/>
      <c r="Z1167" s="36"/>
      <c r="AA1167" s="36"/>
      <c r="AB1167" s="36"/>
      <c r="AC1167" s="36"/>
      <c r="AD1167" s="36"/>
    </row>
    <row r="1168" spans="25:30" x14ac:dyDescent="0.2">
      <c r="Y1168" s="36"/>
      <c r="Z1168" s="36"/>
      <c r="AA1168" s="36"/>
      <c r="AB1168" s="36"/>
      <c r="AC1168" s="36"/>
      <c r="AD1168" s="36"/>
    </row>
    <row r="1169" spans="25:30" x14ac:dyDescent="0.2">
      <c r="Y1169" s="36"/>
      <c r="Z1169" s="36"/>
      <c r="AA1169" s="36"/>
      <c r="AB1169" s="36"/>
      <c r="AC1169" s="36"/>
      <c r="AD1169" s="36"/>
    </row>
    <row r="1170" spans="25:30" x14ac:dyDescent="0.2">
      <c r="Y1170" s="36"/>
      <c r="Z1170" s="36"/>
      <c r="AA1170" s="36"/>
      <c r="AB1170" s="36"/>
      <c r="AC1170" s="36"/>
      <c r="AD1170" s="36"/>
    </row>
    <row r="1171" spans="25:30" x14ac:dyDescent="0.2">
      <c r="Y1171" s="36"/>
      <c r="Z1171" s="36"/>
      <c r="AA1171" s="36"/>
      <c r="AB1171" s="36"/>
      <c r="AC1171" s="36"/>
      <c r="AD1171" s="36"/>
    </row>
  </sheetData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U1198"/>
  <sheetViews>
    <sheetView workbookViewId="0">
      <selection sqref="A1:IV65536"/>
    </sheetView>
  </sheetViews>
  <sheetFormatPr defaultColWidth="38.5703125" defaultRowHeight="12.75" x14ac:dyDescent="0.2"/>
  <cols>
    <col min="1" max="1" width="20.85546875" style="1" customWidth="1"/>
    <col min="2" max="2" width="12.7109375" style="1" customWidth="1"/>
    <col min="3" max="3" width="18.7109375" style="1" customWidth="1"/>
    <col min="4" max="4" width="6.7109375" style="2" customWidth="1"/>
    <col min="5" max="5" width="6.7109375" style="1" customWidth="1"/>
    <col min="6" max="6" width="10.7109375" style="2" customWidth="1"/>
    <col min="7" max="7" width="14.7109375" style="2" customWidth="1"/>
    <col min="8" max="8" width="12.7109375" style="3" customWidth="1"/>
    <col min="9" max="9" width="8.7109375" style="4" customWidth="1"/>
    <col min="10" max="10" width="8.7109375" style="39" customWidth="1"/>
    <col min="11" max="11" width="8.7109375" style="4" customWidth="1"/>
    <col min="12" max="12" width="8.7109375" style="5" customWidth="1"/>
    <col min="13" max="13" width="12.7109375" style="6" customWidth="1"/>
    <col min="14" max="14" width="12.7109375" style="7" customWidth="1"/>
    <col min="15" max="15" width="21.85546875" style="8" customWidth="1"/>
    <col min="16" max="16" width="17.28515625" style="8" customWidth="1"/>
    <col min="17" max="17" width="21.85546875" style="9" customWidth="1"/>
    <col min="18" max="18" width="7.140625" style="10" customWidth="1"/>
    <col min="19" max="19" width="12.7109375" style="11" customWidth="1"/>
    <col min="20" max="20" width="27.5703125" style="11" customWidth="1"/>
    <col min="21" max="50" width="18.7109375" style="11" customWidth="1"/>
    <col min="51" max="51" width="12.5703125" style="11" customWidth="1"/>
    <col min="52" max="77" width="18.7109375" style="11" customWidth="1"/>
    <col min="78" max="79" width="12.5703125" style="11" customWidth="1"/>
    <col min="80" max="99" width="38.5703125" style="11" customWidth="1"/>
    <col min="100" max="16384" width="38.5703125" style="10"/>
  </cols>
  <sheetData>
    <row r="1" spans="1:99" ht="13.5" thickBot="1" x14ac:dyDescent="0.25">
      <c r="J1" s="4"/>
    </row>
    <row r="2" spans="1:99" ht="13.5" thickBot="1" x14ac:dyDescent="0.25">
      <c r="J2" s="43"/>
      <c r="K2" s="44"/>
      <c r="L2" s="12" t="s">
        <v>0</v>
      </c>
      <c r="M2" s="13">
        <f>SUM(M5:M65536)</f>
        <v>0</v>
      </c>
      <c r="N2" s="13">
        <f>SUM(N5:N65536)</f>
        <v>0</v>
      </c>
      <c r="O2" s="14">
        <f>SUM(M2:N2)</f>
        <v>0</v>
      </c>
    </row>
    <row r="3" spans="1:99" x14ac:dyDescent="0.2">
      <c r="A3" s="15"/>
      <c r="B3" s="15"/>
      <c r="C3" s="15"/>
      <c r="D3" s="15" t="s">
        <v>1</v>
      </c>
      <c r="E3" s="15" t="s">
        <v>2</v>
      </c>
      <c r="F3" s="15"/>
      <c r="G3" s="15" t="s">
        <v>3</v>
      </c>
      <c r="H3" s="15" t="s">
        <v>4</v>
      </c>
      <c r="I3" s="16" t="s">
        <v>5</v>
      </c>
      <c r="J3" s="42" t="s">
        <v>39</v>
      </c>
      <c r="K3" s="42"/>
      <c r="L3" s="17" t="s">
        <v>6</v>
      </c>
      <c r="M3" s="18" t="s">
        <v>6</v>
      </c>
      <c r="N3" s="18" t="s">
        <v>7</v>
      </c>
      <c r="O3" s="19"/>
      <c r="P3" s="20"/>
      <c r="Q3" s="21"/>
    </row>
    <row r="4" spans="1:99" s="28" customFormat="1" ht="12.75" customHeight="1" x14ac:dyDescent="0.2">
      <c r="A4" s="22" t="s">
        <v>8</v>
      </c>
      <c r="B4" s="22" t="s">
        <v>9</v>
      </c>
      <c r="C4" s="22" t="s">
        <v>10</v>
      </c>
      <c r="D4" s="22" t="s">
        <v>11</v>
      </c>
      <c r="E4" s="22" t="s">
        <v>12</v>
      </c>
      <c r="F4" s="22" t="s">
        <v>13</v>
      </c>
      <c r="G4" s="22" t="s">
        <v>14</v>
      </c>
      <c r="H4" s="22" t="s">
        <v>15</v>
      </c>
      <c r="I4" s="23" t="s">
        <v>17</v>
      </c>
      <c r="J4" s="23" t="s">
        <v>40</v>
      </c>
      <c r="K4" s="23"/>
      <c r="L4" s="24" t="s">
        <v>18</v>
      </c>
      <c r="M4" s="25" t="s">
        <v>19</v>
      </c>
      <c r="N4" s="25" t="s">
        <v>19</v>
      </c>
      <c r="O4" s="19"/>
      <c r="P4" s="26"/>
      <c r="Q4" s="27"/>
      <c r="S4" s="29"/>
      <c r="T4" s="29"/>
      <c r="U4" s="29"/>
      <c r="V4" s="29"/>
      <c r="W4" s="30"/>
      <c r="X4" s="30"/>
      <c r="Y4" s="30"/>
      <c r="Z4" s="31"/>
      <c r="AA4" s="32"/>
      <c r="AB4" s="32"/>
      <c r="AC4" s="33"/>
      <c r="AD4" s="31"/>
      <c r="AE4" s="31"/>
      <c r="AF4" s="31"/>
      <c r="AG4" s="31"/>
      <c r="AH4" s="34"/>
      <c r="AI4" s="34"/>
      <c r="AJ4" s="34"/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34"/>
      <c r="AW4" s="34"/>
      <c r="AX4" s="34"/>
      <c r="AY4" s="34"/>
      <c r="AZ4" s="34"/>
      <c r="BA4" s="34"/>
      <c r="BB4" s="34"/>
      <c r="BC4" s="34"/>
      <c r="BD4" s="34"/>
      <c r="BE4" s="34"/>
      <c r="BF4" s="34"/>
      <c r="BG4" s="34"/>
      <c r="BH4" s="34"/>
      <c r="BI4" s="34"/>
      <c r="BJ4" s="34"/>
      <c r="BK4" s="34"/>
      <c r="BL4" s="34"/>
      <c r="BM4" s="34"/>
      <c r="BN4" s="34"/>
      <c r="BO4" s="34"/>
      <c r="BP4" s="34"/>
      <c r="BQ4" s="34"/>
      <c r="BR4" s="34"/>
      <c r="BS4" s="34"/>
      <c r="BT4" s="34"/>
      <c r="BU4" s="34"/>
      <c r="BV4" s="34"/>
      <c r="BW4" s="34"/>
      <c r="BX4" s="34"/>
      <c r="BY4" s="34"/>
      <c r="BZ4" s="34"/>
      <c r="CA4" s="34"/>
      <c r="CB4" s="34"/>
      <c r="CC4" s="34"/>
      <c r="CD4" s="34"/>
      <c r="CE4" s="34"/>
      <c r="CF4" s="34"/>
      <c r="CG4" s="34"/>
      <c r="CH4" s="34"/>
      <c r="CI4" s="34"/>
      <c r="CJ4" s="34"/>
      <c r="CK4" s="34"/>
      <c r="CL4" s="34"/>
      <c r="CM4" s="34"/>
      <c r="CN4" s="34"/>
      <c r="CO4" s="34"/>
      <c r="CP4" s="34"/>
      <c r="CQ4" s="34"/>
      <c r="CR4" s="34"/>
      <c r="CS4" s="34"/>
      <c r="CT4" s="34"/>
      <c r="CU4" s="34"/>
    </row>
    <row r="5" spans="1:99" x14ac:dyDescent="0.2">
      <c r="A5" s="35" t="s">
        <v>20</v>
      </c>
      <c r="B5" s="35" t="s">
        <v>21</v>
      </c>
      <c r="C5" s="35" t="s">
        <v>22</v>
      </c>
      <c r="D5" s="2" t="s">
        <v>23</v>
      </c>
      <c r="E5" s="35" t="s">
        <v>24</v>
      </c>
      <c r="F5" s="2">
        <v>36557</v>
      </c>
      <c r="G5" s="2">
        <v>36552</v>
      </c>
      <c r="H5" s="3">
        <v>300000</v>
      </c>
      <c r="I5" s="4">
        <v>2.3800001000000002</v>
      </c>
      <c r="J5" s="45">
        <v>0.99778950199084449</v>
      </c>
      <c r="L5" s="5">
        <v>0.55000000000000004</v>
      </c>
      <c r="M5" s="6">
        <v>25419.3845</v>
      </c>
      <c r="N5" s="7">
        <v>0</v>
      </c>
      <c r="S5" s="36"/>
      <c r="T5" s="36"/>
      <c r="U5" s="36"/>
      <c r="V5" s="36"/>
      <c r="W5" s="37"/>
      <c r="X5" s="37"/>
      <c r="Y5" s="37"/>
      <c r="Z5" s="38"/>
      <c r="AA5" s="39"/>
      <c r="AB5" s="39"/>
      <c r="AC5" s="40"/>
      <c r="AD5" s="38"/>
      <c r="AE5" s="38"/>
      <c r="AF5" s="38"/>
      <c r="AG5" s="38"/>
    </row>
    <row r="6" spans="1:99" x14ac:dyDescent="0.2">
      <c r="A6" s="35" t="s">
        <v>20</v>
      </c>
      <c r="B6" s="35" t="s">
        <v>21</v>
      </c>
      <c r="C6" s="35" t="s">
        <v>22</v>
      </c>
      <c r="D6" s="2" t="s">
        <v>23</v>
      </c>
      <c r="E6" s="35" t="s">
        <v>24</v>
      </c>
      <c r="F6" s="2">
        <v>36586</v>
      </c>
      <c r="G6" s="2">
        <v>36581</v>
      </c>
      <c r="H6" s="3">
        <v>300000</v>
      </c>
      <c r="I6" s="4">
        <v>2.3800001000000002</v>
      </c>
      <c r="J6" s="45">
        <v>0.993075526745679</v>
      </c>
      <c r="L6" s="5">
        <v>0.47</v>
      </c>
      <c r="M6" s="6">
        <v>47516.553899999999</v>
      </c>
      <c r="N6" s="7">
        <v>0</v>
      </c>
      <c r="S6" s="36"/>
      <c r="T6" s="36"/>
      <c r="U6" s="36"/>
      <c r="V6" s="36"/>
      <c r="W6" s="37"/>
      <c r="X6" s="37"/>
      <c r="Y6" s="37"/>
      <c r="Z6" s="38"/>
      <c r="AA6" s="39"/>
      <c r="AB6" s="39"/>
      <c r="AC6" s="40"/>
      <c r="AD6" s="38"/>
      <c r="AE6" s="38"/>
      <c r="AF6" s="38"/>
      <c r="AG6" s="38"/>
    </row>
    <row r="7" spans="1:99" x14ac:dyDescent="0.2">
      <c r="A7" s="35" t="s">
        <v>20</v>
      </c>
      <c r="B7" s="35" t="s">
        <v>21</v>
      </c>
      <c r="C7" s="35" t="s">
        <v>22</v>
      </c>
      <c r="D7" s="2" t="s">
        <v>23</v>
      </c>
      <c r="E7" s="35" t="s">
        <v>24</v>
      </c>
      <c r="F7" s="2">
        <v>36617</v>
      </c>
      <c r="G7" s="2">
        <v>36614</v>
      </c>
      <c r="H7" s="3">
        <v>300000</v>
      </c>
      <c r="I7" s="4">
        <v>2.3800001000000002</v>
      </c>
      <c r="J7" s="45">
        <v>0.987899090872838</v>
      </c>
      <c r="L7" s="5">
        <v>0.39</v>
      </c>
      <c r="M7" s="6">
        <v>55588.607799999998</v>
      </c>
      <c r="N7" s="7">
        <v>0</v>
      </c>
    </row>
    <row r="8" spans="1:99" x14ac:dyDescent="0.2">
      <c r="A8" s="35"/>
      <c r="B8" s="35"/>
      <c r="C8" s="35"/>
      <c r="E8" s="35"/>
      <c r="J8" s="45"/>
    </row>
    <row r="9" spans="1:99" x14ac:dyDescent="0.2">
      <c r="A9" s="35" t="s">
        <v>20</v>
      </c>
      <c r="B9" s="35" t="s">
        <v>25</v>
      </c>
      <c r="C9" s="35" t="s">
        <v>22</v>
      </c>
      <c r="D9" s="2" t="s">
        <v>26</v>
      </c>
      <c r="E9" s="35" t="s">
        <v>24</v>
      </c>
      <c r="F9" s="2">
        <v>36557</v>
      </c>
      <c r="G9" s="2">
        <v>36552</v>
      </c>
      <c r="H9" s="3">
        <v>-300000</v>
      </c>
      <c r="I9" s="4">
        <v>2.1500001000000002</v>
      </c>
      <c r="J9" s="45">
        <v>0.99778950199084449</v>
      </c>
      <c r="L9" s="5">
        <v>0.55000000000000004</v>
      </c>
      <c r="M9" s="6">
        <v>-3258.4879000000001</v>
      </c>
      <c r="N9" s="7">
        <v>0</v>
      </c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36"/>
      <c r="AL9" s="36"/>
      <c r="AM9" s="36"/>
      <c r="AN9" s="36"/>
      <c r="AO9" s="36"/>
      <c r="AP9" s="36"/>
      <c r="AQ9" s="36"/>
      <c r="AR9" s="36"/>
      <c r="AS9" s="36"/>
      <c r="AT9" s="36"/>
      <c r="AU9" s="36"/>
      <c r="AV9" s="36"/>
      <c r="AW9" s="36"/>
      <c r="AX9" s="36"/>
      <c r="AY9" s="36"/>
      <c r="AZ9" s="36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36"/>
      <c r="BW9" s="36"/>
      <c r="BX9" s="36"/>
      <c r="BY9" s="36"/>
      <c r="BZ9" s="36"/>
      <c r="CA9" s="36"/>
    </row>
    <row r="10" spans="1:99" x14ac:dyDescent="0.2">
      <c r="A10" s="35" t="s">
        <v>20</v>
      </c>
      <c r="B10" s="35" t="s">
        <v>25</v>
      </c>
      <c r="C10" s="35" t="s">
        <v>22</v>
      </c>
      <c r="D10" s="2" t="s">
        <v>26</v>
      </c>
      <c r="E10" s="35" t="s">
        <v>24</v>
      </c>
      <c r="F10" s="2">
        <v>36586</v>
      </c>
      <c r="G10" s="2">
        <v>36581</v>
      </c>
      <c r="H10" s="3">
        <v>-300000</v>
      </c>
      <c r="I10" s="4">
        <v>2.1500001000000002</v>
      </c>
      <c r="J10" s="45">
        <v>0.993075526745679</v>
      </c>
      <c r="L10" s="5">
        <v>0.47</v>
      </c>
      <c r="M10" s="6">
        <v>-13497.548199999999</v>
      </c>
      <c r="N10" s="7">
        <v>0</v>
      </c>
      <c r="T10" s="36"/>
      <c r="U10" s="36"/>
      <c r="V10" s="36"/>
      <c r="W10" s="36"/>
      <c r="X10" s="36"/>
      <c r="Y10" s="36"/>
      <c r="Z10" s="36"/>
      <c r="AA10" s="36"/>
      <c r="AB10" s="36"/>
      <c r="AC10" s="36"/>
      <c r="AD10" s="36"/>
      <c r="AE10" s="36"/>
      <c r="AF10" s="36"/>
      <c r="AG10" s="36"/>
      <c r="AH10" s="36"/>
      <c r="AI10" s="36"/>
      <c r="AJ10" s="36"/>
      <c r="AK10" s="36"/>
      <c r="AL10" s="36"/>
      <c r="AM10" s="36"/>
      <c r="AN10" s="36"/>
      <c r="AO10" s="36"/>
      <c r="AP10" s="36"/>
      <c r="AQ10" s="36"/>
      <c r="AR10" s="36"/>
      <c r="AS10" s="36"/>
      <c r="AT10" s="36"/>
      <c r="AU10" s="36"/>
      <c r="AV10" s="36"/>
      <c r="AW10" s="36"/>
      <c r="AX10" s="36"/>
      <c r="AY10" s="36"/>
      <c r="AZ10" s="36"/>
      <c r="BA10" s="36"/>
      <c r="BB10" s="36"/>
      <c r="BC10" s="36"/>
      <c r="BD10" s="36"/>
      <c r="BE10" s="36"/>
      <c r="BF10" s="36"/>
      <c r="BG10" s="36"/>
      <c r="BH10" s="36"/>
      <c r="BI10" s="36"/>
      <c r="BJ10" s="36"/>
      <c r="BK10" s="36"/>
      <c r="BL10" s="36"/>
      <c r="BM10" s="36"/>
      <c r="BN10" s="36"/>
      <c r="BO10" s="36"/>
      <c r="BP10" s="36"/>
      <c r="BQ10" s="36"/>
      <c r="BR10" s="36"/>
      <c r="BS10" s="36"/>
      <c r="BT10" s="36"/>
      <c r="BU10" s="36"/>
      <c r="BV10" s="36"/>
      <c r="BW10" s="36"/>
      <c r="BX10" s="36"/>
      <c r="BY10" s="36"/>
      <c r="BZ10" s="36"/>
      <c r="CA10" s="36"/>
    </row>
    <row r="11" spans="1:99" x14ac:dyDescent="0.2">
      <c r="A11" s="35" t="s">
        <v>20</v>
      </c>
      <c r="B11" s="35" t="s">
        <v>25</v>
      </c>
      <c r="C11" s="35" t="s">
        <v>22</v>
      </c>
      <c r="D11" s="2" t="s">
        <v>26</v>
      </c>
      <c r="E11" s="35" t="s">
        <v>24</v>
      </c>
      <c r="F11" s="2">
        <v>36617</v>
      </c>
      <c r="G11" s="2">
        <v>36614</v>
      </c>
      <c r="H11" s="3">
        <v>-300000</v>
      </c>
      <c r="I11" s="4">
        <v>2.1500001000000002</v>
      </c>
      <c r="J11" s="45">
        <v>0.987899090872838</v>
      </c>
      <c r="L11" s="5">
        <v>0.39</v>
      </c>
      <c r="M11" s="6">
        <v>-16664.6368</v>
      </c>
      <c r="N11" s="7">
        <v>0</v>
      </c>
      <c r="T11" s="36"/>
      <c r="U11" s="36"/>
      <c r="V11" s="36"/>
      <c r="W11" s="36"/>
      <c r="X11" s="36"/>
      <c r="Y11" s="36"/>
      <c r="Z11" s="36"/>
      <c r="AA11" s="36"/>
      <c r="AB11" s="36"/>
      <c r="AC11" s="36"/>
      <c r="AD11" s="36"/>
      <c r="AE11" s="36"/>
      <c r="AF11" s="36"/>
      <c r="AG11" s="36"/>
      <c r="AH11" s="36"/>
      <c r="AI11" s="36"/>
      <c r="AJ11" s="36"/>
      <c r="AK11" s="36"/>
      <c r="AL11" s="36"/>
      <c r="AM11" s="36"/>
      <c r="AN11" s="36"/>
      <c r="AO11" s="36"/>
      <c r="AP11" s="36"/>
      <c r="AQ11" s="36"/>
      <c r="AR11" s="36"/>
      <c r="AS11" s="36"/>
      <c r="AT11" s="36"/>
      <c r="AU11" s="36"/>
      <c r="AV11" s="36"/>
      <c r="AW11" s="36"/>
      <c r="AX11" s="36"/>
      <c r="AY11" s="36"/>
      <c r="AZ11" s="36"/>
      <c r="BA11" s="36"/>
      <c r="BB11" s="36"/>
      <c r="BC11" s="36"/>
      <c r="BD11" s="36"/>
      <c r="BE11" s="36"/>
      <c r="BF11" s="36"/>
      <c r="BG11" s="36"/>
      <c r="BH11" s="36"/>
      <c r="BI11" s="36"/>
      <c r="BJ11" s="36"/>
      <c r="BK11" s="36"/>
      <c r="BL11" s="36"/>
      <c r="BM11" s="36"/>
      <c r="BN11" s="36"/>
      <c r="BO11" s="36"/>
      <c r="BP11" s="36"/>
      <c r="BQ11" s="36"/>
      <c r="BR11" s="36"/>
      <c r="BS11" s="36"/>
      <c r="BT11" s="36"/>
      <c r="BU11" s="36"/>
      <c r="BV11" s="36"/>
      <c r="BW11" s="36"/>
      <c r="BX11" s="36"/>
      <c r="BY11" s="36"/>
      <c r="BZ11" s="36"/>
      <c r="CA11" s="36"/>
    </row>
    <row r="12" spans="1:99" x14ac:dyDescent="0.2">
      <c r="A12" s="35"/>
      <c r="B12" s="35"/>
      <c r="C12" s="35"/>
      <c r="E12" s="35"/>
      <c r="J12" s="45"/>
      <c r="T12" s="36"/>
      <c r="U12" s="36"/>
      <c r="V12" s="36"/>
      <c r="W12" s="36"/>
      <c r="X12" s="36"/>
      <c r="Y12" s="36"/>
      <c r="Z12" s="36"/>
      <c r="AA12" s="36"/>
      <c r="AB12" s="36"/>
      <c r="AC12" s="36"/>
      <c r="AD12" s="36"/>
      <c r="AE12" s="36"/>
      <c r="AF12" s="36"/>
      <c r="AG12" s="36"/>
      <c r="AH12" s="36"/>
      <c r="AI12" s="36"/>
      <c r="AJ12" s="36"/>
      <c r="AK12" s="36"/>
      <c r="AL12" s="36"/>
      <c r="AM12" s="36"/>
      <c r="AN12" s="36"/>
      <c r="AO12" s="36"/>
      <c r="AP12" s="36"/>
      <c r="AQ12" s="36"/>
      <c r="AR12" s="36"/>
      <c r="AS12" s="36"/>
      <c r="AT12" s="36"/>
      <c r="AU12" s="36"/>
      <c r="AV12" s="36"/>
      <c r="AW12" s="36"/>
      <c r="AX12" s="36"/>
      <c r="AY12" s="36"/>
      <c r="AZ12" s="36"/>
      <c r="BA12" s="36"/>
      <c r="BB12" s="36"/>
      <c r="BC12" s="36"/>
      <c r="BD12" s="36"/>
      <c r="BE12" s="36"/>
      <c r="BF12" s="36"/>
      <c r="BG12" s="36"/>
      <c r="BH12" s="36"/>
      <c r="BI12" s="36"/>
      <c r="BJ12" s="36"/>
      <c r="BK12" s="36"/>
      <c r="BL12" s="36"/>
      <c r="BM12" s="36"/>
      <c r="BN12" s="36"/>
      <c r="BO12" s="36"/>
      <c r="BP12" s="36"/>
      <c r="BQ12" s="36"/>
      <c r="BR12" s="36"/>
      <c r="BS12" s="36"/>
      <c r="BT12" s="36"/>
      <c r="BU12" s="36"/>
      <c r="BV12" s="36"/>
      <c r="BW12" s="36"/>
      <c r="BX12" s="36"/>
      <c r="BY12" s="36"/>
      <c r="BZ12" s="36"/>
      <c r="CA12" s="36"/>
    </row>
    <row r="13" spans="1:99" x14ac:dyDescent="0.2">
      <c r="A13" s="35" t="s">
        <v>20</v>
      </c>
      <c r="B13" s="35" t="s">
        <v>27</v>
      </c>
      <c r="C13" s="35" t="s">
        <v>22</v>
      </c>
      <c r="D13" s="2" t="s">
        <v>23</v>
      </c>
      <c r="E13" s="35" t="s">
        <v>24</v>
      </c>
      <c r="F13" s="2">
        <v>36557</v>
      </c>
      <c r="G13" s="2">
        <v>36552</v>
      </c>
      <c r="H13" s="3">
        <v>-300000</v>
      </c>
      <c r="I13" s="4">
        <v>2.3800001000000002</v>
      </c>
      <c r="J13" s="45">
        <v>0.99778950199084449</v>
      </c>
      <c r="L13" s="5">
        <v>0.55000000000000004</v>
      </c>
      <c r="M13" s="6">
        <v>-25419.3845</v>
      </c>
      <c r="N13" s="7">
        <v>0</v>
      </c>
      <c r="T13" s="37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  <c r="AM13" s="41"/>
      <c r="AN13" s="41"/>
      <c r="AO13" s="41"/>
      <c r="AP13" s="41"/>
      <c r="AQ13" s="41"/>
      <c r="AR13" s="41"/>
      <c r="AS13" s="41"/>
      <c r="AT13" s="41"/>
      <c r="AU13" s="41"/>
      <c r="AV13" s="41"/>
      <c r="AW13" s="41"/>
      <c r="AX13" s="41"/>
      <c r="AY13" s="41"/>
      <c r="AZ13" s="41"/>
      <c r="BA13" s="41"/>
      <c r="BB13" s="41"/>
      <c r="BC13" s="41"/>
      <c r="BD13" s="41"/>
      <c r="BE13" s="41"/>
      <c r="BF13" s="41"/>
      <c r="BG13" s="41"/>
      <c r="BH13" s="41"/>
      <c r="BI13" s="41"/>
      <c r="BJ13" s="41"/>
      <c r="BK13" s="41"/>
      <c r="BL13" s="41"/>
      <c r="BM13" s="41"/>
      <c r="BN13" s="41"/>
      <c r="BO13" s="41"/>
      <c r="BP13" s="41"/>
      <c r="BQ13" s="41"/>
      <c r="BR13" s="41"/>
      <c r="BS13" s="41"/>
      <c r="BT13" s="41"/>
      <c r="BU13" s="41"/>
      <c r="BV13" s="41"/>
      <c r="BW13" s="41"/>
      <c r="BX13" s="41"/>
      <c r="BY13" s="41"/>
      <c r="BZ13" s="41"/>
      <c r="CA13" s="41"/>
    </row>
    <row r="14" spans="1:99" x14ac:dyDescent="0.2">
      <c r="A14" s="35" t="s">
        <v>20</v>
      </c>
      <c r="B14" s="35" t="s">
        <v>27</v>
      </c>
      <c r="C14" s="35" t="s">
        <v>22</v>
      </c>
      <c r="D14" s="2" t="s">
        <v>23</v>
      </c>
      <c r="E14" s="35" t="s">
        <v>24</v>
      </c>
      <c r="F14" s="2">
        <v>36586</v>
      </c>
      <c r="G14" s="2">
        <v>36581</v>
      </c>
      <c r="H14" s="3">
        <v>-300000</v>
      </c>
      <c r="I14" s="4">
        <v>2.3800001000000002</v>
      </c>
      <c r="J14" s="45">
        <v>0.993075526745679</v>
      </c>
      <c r="L14" s="5">
        <v>0.47</v>
      </c>
      <c r="M14" s="6">
        <v>-47516.553899999999</v>
      </c>
      <c r="N14" s="7">
        <v>0</v>
      </c>
      <c r="T14" s="37"/>
      <c r="U14" s="41"/>
      <c r="V14" s="41"/>
      <c r="W14" s="41"/>
      <c r="X14" s="41"/>
      <c r="Y14" s="41"/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  <c r="AK14" s="41"/>
      <c r="AL14" s="41"/>
      <c r="AM14" s="41"/>
      <c r="AN14" s="41"/>
      <c r="AO14" s="41"/>
      <c r="AP14" s="41"/>
      <c r="AQ14" s="41"/>
      <c r="AR14" s="41"/>
      <c r="AS14" s="41"/>
      <c r="AT14" s="41"/>
      <c r="AU14" s="41"/>
      <c r="AV14" s="41"/>
      <c r="AW14" s="41"/>
      <c r="AX14" s="41"/>
      <c r="AY14" s="41"/>
      <c r="AZ14" s="41"/>
      <c r="BA14" s="41"/>
      <c r="BB14" s="41"/>
      <c r="BC14" s="41"/>
      <c r="BD14" s="41"/>
      <c r="BE14" s="41"/>
      <c r="BF14" s="41"/>
      <c r="BG14" s="41"/>
      <c r="BH14" s="41"/>
      <c r="BI14" s="41"/>
      <c r="BJ14" s="41"/>
      <c r="BK14" s="41"/>
      <c r="BL14" s="41"/>
      <c r="BM14" s="41"/>
      <c r="BN14" s="41"/>
      <c r="BO14" s="41"/>
      <c r="BP14" s="41"/>
      <c r="BQ14" s="41"/>
      <c r="BR14" s="41"/>
      <c r="BS14" s="41"/>
      <c r="BT14" s="41"/>
      <c r="BU14" s="41"/>
      <c r="BV14" s="41"/>
      <c r="BW14" s="41"/>
      <c r="BX14" s="41"/>
      <c r="BY14" s="41"/>
      <c r="BZ14" s="41"/>
      <c r="CA14" s="41"/>
    </row>
    <row r="15" spans="1:99" x14ac:dyDescent="0.2">
      <c r="A15" s="35" t="s">
        <v>20</v>
      </c>
      <c r="B15" s="35" t="s">
        <v>27</v>
      </c>
      <c r="C15" s="35" t="s">
        <v>22</v>
      </c>
      <c r="D15" s="2" t="s">
        <v>23</v>
      </c>
      <c r="E15" s="35" t="s">
        <v>24</v>
      </c>
      <c r="F15" s="2">
        <v>36617</v>
      </c>
      <c r="G15" s="2">
        <v>36614</v>
      </c>
      <c r="H15" s="3">
        <v>-300000</v>
      </c>
      <c r="I15" s="4">
        <v>2.3800001000000002</v>
      </c>
      <c r="J15" s="45">
        <v>0.987899090872838</v>
      </c>
      <c r="L15" s="5">
        <v>0.39</v>
      </c>
      <c r="M15" s="6">
        <v>-55588.607799999998</v>
      </c>
      <c r="N15" s="7">
        <v>0</v>
      </c>
      <c r="T15" s="37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s="41"/>
      <c r="AL15" s="41"/>
      <c r="AM15" s="41"/>
      <c r="AN15" s="41"/>
      <c r="AO15" s="41"/>
      <c r="AP15" s="41"/>
      <c r="AQ15" s="41"/>
      <c r="AR15" s="41"/>
      <c r="AS15" s="41"/>
      <c r="AT15" s="41"/>
      <c r="AU15" s="41"/>
      <c r="AV15" s="41"/>
      <c r="AW15" s="41"/>
      <c r="AX15" s="41"/>
      <c r="AY15" s="41"/>
      <c r="AZ15" s="41"/>
      <c r="BA15" s="41"/>
      <c r="BB15" s="41"/>
      <c r="BC15" s="41"/>
      <c r="BD15" s="41"/>
      <c r="BE15" s="41"/>
      <c r="BF15" s="41"/>
      <c r="BG15" s="41"/>
      <c r="BH15" s="41"/>
      <c r="BI15" s="41"/>
      <c r="BJ15" s="41"/>
      <c r="BK15" s="41"/>
      <c r="BL15" s="41"/>
      <c r="BM15" s="41"/>
      <c r="BN15" s="41"/>
      <c r="BO15" s="41"/>
      <c r="BP15" s="41"/>
      <c r="BQ15" s="41"/>
      <c r="BR15" s="41"/>
      <c r="BS15" s="41"/>
      <c r="BT15" s="41"/>
      <c r="BU15" s="41"/>
      <c r="BV15" s="41"/>
      <c r="BW15" s="41"/>
      <c r="BX15" s="41"/>
      <c r="BY15" s="41"/>
      <c r="BZ15" s="41"/>
      <c r="CA15" s="41"/>
    </row>
    <row r="16" spans="1:99" x14ac:dyDescent="0.2">
      <c r="A16" s="35"/>
      <c r="B16" s="35"/>
      <c r="C16" s="35"/>
      <c r="E16" s="35"/>
      <c r="J16" s="45"/>
      <c r="T16" s="37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41"/>
      <c r="AG16" s="41"/>
      <c r="AH16" s="41"/>
      <c r="AI16" s="41"/>
      <c r="AJ16" s="41"/>
      <c r="AK16" s="41"/>
      <c r="AL16" s="41"/>
      <c r="AM16" s="41"/>
      <c r="AN16" s="41"/>
      <c r="AO16" s="41"/>
      <c r="AP16" s="41"/>
      <c r="AQ16" s="41"/>
      <c r="AR16" s="41"/>
      <c r="AS16" s="41"/>
      <c r="AT16" s="41"/>
      <c r="AU16" s="41"/>
      <c r="AV16" s="41"/>
      <c r="AW16" s="41"/>
      <c r="AX16" s="41"/>
      <c r="AY16" s="41"/>
      <c r="AZ16" s="41"/>
      <c r="BA16" s="41"/>
      <c r="BB16" s="41"/>
      <c r="BC16" s="41"/>
      <c r="BD16" s="41"/>
      <c r="BE16" s="41"/>
      <c r="BF16" s="41"/>
      <c r="BG16" s="41"/>
      <c r="BH16" s="41"/>
      <c r="BI16" s="41"/>
      <c r="BJ16" s="41"/>
      <c r="BK16" s="41"/>
      <c r="BL16" s="41"/>
      <c r="BM16" s="41"/>
      <c r="BN16" s="41"/>
      <c r="BO16" s="41"/>
      <c r="BP16" s="41"/>
      <c r="BQ16" s="41"/>
      <c r="BR16" s="41"/>
      <c r="BS16" s="41"/>
      <c r="BT16" s="41"/>
      <c r="BU16" s="41"/>
      <c r="BV16" s="41"/>
      <c r="BW16" s="41"/>
      <c r="BX16" s="41"/>
      <c r="BY16" s="41"/>
      <c r="BZ16" s="41"/>
      <c r="CA16" s="41"/>
    </row>
    <row r="17" spans="1:79" x14ac:dyDescent="0.2">
      <c r="A17" s="35" t="s">
        <v>20</v>
      </c>
      <c r="B17" s="35" t="s">
        <v>28</v>
      </c>
      <c r="C17" s="35" t="s">
        <v>22</v>
      </c>
      <c r="D17" s="2" t="s">
        <v>26</v>
      </c>
      <c r="E17" s="35" t="s">
        <v>24</v>
      </c>
      <c r="F17" s="2">
        <v>36557</v>
      </c>
      <c r="G17" s="2">
        <v>36552</v>
      </c>
      <c r="H17" s="3">
        <v>300000</v>
      </c>
      <c r="I17" s="4">
        <v>2.1500001000000002</v>
      </c>
      <c r="J17" s="45">
        <v>0.99778950199084449</v>
      </c>
      <c r="L17" s="5">
        <v>0.55000000000000004</v>
      </c>
      <c r="M17" s="6">
        <v>3258.4879000000001</v>
      </c>
      <c r="N17" s="7">
        <v>0</v>
      </c>
      <c r="T17" s="37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1"/>
      <c r="AN17" s="41"/>
      <c r="AO17" s="41"/>
      <c r="AP17" s="41"/>
      <c r="AQ17" s="41"/>
      <c r="AR17" s="41"/>
      <c r="AS17" s="41"/>
      <c r="AT17" s="41"/>
      <c r="AU17" s="41"/>
      <c r="AV17" s="41"/>
      <c r="AW17" s="41"/>
      <c r="AX17" s="41"/>
      <c r="AY17" s="41"/>
      <c r="AZ17" s="41"/>
      <c r="BA17" s="41"/>
      <c r="BB17" s="41"/>
      <c r="BC17" s="41"/>
      <c r="BD17" s="41"/>
      <c r="BE17" s="41"/>
      <c r="BF17" s="41"/>
      <c r="BG17" s="41"/>
      <c r="BH17" s="41"/>
      <c r="BI17" s="41"/>
      <c r="BJ17" s="41"/>
      <c r="BK17" s="41"/>
      <c r="BL17" s="41"/>
      <c r="BM17" s="41"/>
      <c r="BN17" s="41"/>
      <c r="BO17" s="41"/>
      <c r="BP17" s="41"/>
      <c r="BQ17" s="41"/>
      <c r="BR17" s="41"/>
      <c r="BS17" s="41"/>
      <c r="BT17" s="41"/>
      <c r="BU17" s="41"/>
      <c r="BV17" s="41"/>
      <c r="BW17" s="41"/>
      <c r="BX17" s="41"/>
      <c r="BY17" s="41"/>
      <c r="BZ17" s="41"/>
      <c r="CA17" s="41"/>
    </row>
    <row r="18" spans="1:79" x14ac:dyDescent="0.2">
      <c r="A18" s="35" t="s">
        <v>20</v>
      </c>
      <c r="B18" s="35" t="s">
        <v>28</v>
      </c>
      <c r="C18" s="35" t="s">
        <v>22</v>
      </c>
      <c r="D18" s="2" t="s">
        <v>26</v>
      </c>
      <c r="E18" s="35" t="s">
        <v>24</v>
      </c>
      <c r="F18" s="2">
        <v>36586</v>
      </c>
      <c r="G18" s="2">
        <v>36581</v>
      </c>
      <c r="H18" s="3">
        <v>300000</v>
      </c>
      <c r="I18" s="4">
        <v>2.1500001000000002</v>
      </c>
      <c r="J18" s="45">
        <v>0.993075526745679</v>
      </c>
      <c r="L18" s="5">
        <v>0.47</v>
      </c>
      <c r="M18" s="6">
        <v>13497.548199999999</v>
      </c>
      <c r="N18" s="7">
        <v>0</v>
      </c>
      <c r="T18" s="37"/>
      <c r="U18" s="41"/>
      <c r="V18" s="41"/>
      <c r="W18" s="41"/>
      <c r="X18" s="41"/>
      <c r="Y18" s="41"/>
      <c r="Z18" s="41"/>
      <c r="AA18" s="41"/>
      <c r="AB18" s="41"/>
      <c r="AC18" s="41"/>
      <c r="AD18" s="41"/>
      <c r="AE18" s="41"/>
      <c r="AF18" s="41"/>
      <c r="AG18" s="41"/>
      <c r="AH18" s="41"/>
      <c r="AI18" s="41"/>
      <c r="AJ18" s="41"/>
      <c r="AK18" s="41"/>
      <c r="AL18" s="41"/>
      <c r="AM18" s="41"/>
      <c r="AN18" s="41"/>
      <c r="AO18" s="41"/>
      <c r="AP18" s="41"/>
      <c r="AQ18" s="41"/>
      <c r="AR18" s="41"/>
      <c r="AS18" s="41"/>
      <c r="AT18" s="41"/>
      <c r="AU18" s="41"/>
      <c r="AV18" s="41"/>
      <c r="AW18" s="41"/>
      <c r="AX18" s="41"/>
      <c r="AY18" s="41"/>
      <c r="AZ18" s="41"/>
      <c r="BA18" s="41"/>
      <c r="BB18" s="41"/>
      <c r="BC18" s="41"/>
      <c r="BD18" s="41"/>
      <c r="BE18" s="41"/>
      <c r="BF18" s="41"/>
      <c r="BG18" s="41"/>
      <c r="BH18" s="41"/>
      <c r="BI18" s="41"/>
      <c r="BJ18" s="41"/>
      <c r="BK18" s="41"/>
      <c r="BL18" s="41"/>
      <c r="BM18" s="41"/>
      <c r="BN18" s="41"/>
      <c r="BO18" s="41"/>
      <c r="BP18" s="41"/>
      <c r="BQ18" s="41"/>
      <c r="BR18" s="41"/>
      <c r="BS18" s="41"/>
      <c r="BT18" s="41"/>
      <c r="BU18" s="41"/>
      <c r="BV18" s="41"/>
      <c r="BW18" s="41"/>
      <c r="BX18" s="41"/>
      <c r="BY18" s="41"/>
      <c r="BZ18" s="41"/>
      <c r="CA18" s="41"/>
    </row>
    <row r="19" spans="1:79" x14ac:dyDescent="0.2">
      <c r="A19" s="35" t="s">
        <v>20</v>
      </c>
      <c r="B19" s="35" t="s">
        <v>28</v>
      </c>
      <c r="C19" s="35" t="s">
        <v>22</v>
      </c>
      <c r="D19" s="2" t="s">
        <v>26</v>
      </c>
      <c r="E19" s="35" t="s">
        <v>24</v>
      </c>
      <c r="F19" s="2">
        <v>36617</v>
      </c>
      <c r="G19" s="2">
        <v>36614</v>
      </c>
      <c r="H19" s="3">
        <v>300000</v>
      </c>
      <c r="I19" s="4">
        <v>2.1500001000000002</v>
      </c>
      <c r="J19" s="45">
        <v>0.987899090872838</v>
      </c>
      <c r="L19" s="5">
        <v>0.39</v>
      </c>
      <c r="M19" s="6">
        <v>16664.6368</v>
      </c>
      <c r="N19" s="7">
        <v>0</v>
      </c>
      <c r="T19" s="37"/>
      <c r="U19" s="41"/>
      <c r="V19" s="41"/>
      <c r="W19" s="41"/>
      <c r="X19" s="41"/>
      <c r="Y19" s="41"/>
      <c r="Z19" s="41"/>
      <c r="AA19" s="41"/>
      <c r="AB19" s="41"/>
      <c r="AC19" s="41"/>
      <c r="AD19" s="41"/>
      <c r="AE19" s="41"/>
      <c r="AF19" s="41"/>
      <c r="AG19" s="41"/>
      <c r="AH19" s="41"/>
      <c r="AI19" s="41"/>
      <c r="AJ19" s="41"/>
      <c r="AK19" s="41"/>
      <c r="AL19" s="41"/>
      <c r="AM19" s="41"/>
      <c r="AN19" s="41"/>
      <c r="AO19" s="41"/>
      <c r="AP19" s="41"/>
      <c r="AQ19" s="41"/>
      <c r="AR19" s="41"/>
      <c r="AS19" s="41"/>
      <c r="AT19" s="41"/>
      <c r="AU19" s="41"/>
      <c r="AV19" s="41"/>
      <c r="AW19" s="41"/>
      <c r="AX19" s="41"/>
      <c r="AY19" s="41"/>
      <c r="AZ19" s="41"/>
      <c r="BA19" s="41"/>
      <c r="BB19" s="41"/>
      <c r="BC19" s="41"/>
      <c r="BD19" s="41"/>
      <c r="BE19" s="41"/>
      <c r="BF19" s="41"/>
      <c r="BG19" s="41"/>
      <c r="BH19" s="41"/>
      <c r="BI19" s="41"/>
      <c r="BJ19" s="41"/>
      <c r="BK19" s="41"/>
      <c r="BL19" s="41"/>
      <c r="BM19" s="41"/>
      <c r="BN19" s="41"/>
      <c r="BO19" s="41"/>
      <c r="BP19" s="41"/>
      <c r="BQ19" s="41"/>
      <c r="BR19" s="41"/>
      <c r="BS19" s="41"/>
      <c r="BT19" s="41"/>
      <c r="BU19" s="41"/>
      <c r="BV19" s="41"/>
      <c r="BW19" s="41"/>
      <c r="BX19" s="41"/>
      <c r="BY19" s="41"/>
      <c r="BZ19" s="41"/>
      <c r="CA19" s="41"/>
    </row>
    <row r="20" spans="1:79" x14ac:dyDescent="0.2">
      <c r="A20" s="35" t="s">
        <v>20</v>
      </c>
      <c r="B20" s="35" t="s">
        <v>29</v>
      </c>
      <c r="C20" s="35" t="s">
        <v>22</v>
      </c>
      <c r="D20" s="2" t="s">
        <v>26</v>
      </c>
      <c r="E20" s="35" t="s">
        <v>24</v>
      </c>
      <c r="F20" s="2">
        <v>36526</v>
      </c>
      <c r="G20" s="2">
        <v>36522</v>
      </c>
      <c r="H20" s="3">
        <v>0</v>
      </c>
      <c r="I20" s="4">
        <v>2</v>
      </c>
      <c r="J20" s="45"/>
      <c r="L20" s="5">
        <v>0.4</v>
      </c>
      <c r="M20" s="6">
        <v>0</v>
      </c>
      <c r="N20" s="7">
        <v>0</v>
      </c>
      <c r="T20" s="37"/>
      <c r="U20" s="41"/>
      <c r="V20" s="41"/>
      <c r="W20" s="41"/>
      <c r="X20" s="41"/>
      <c r="Y20" s="41"/>
      <c r="Z20" s="41"/>
      <c r="AA20" s="41"/>
      <c r="AB20" s="41"/>
      <c r="AC20" s="41"/>
      <c r="AD20" s="41"/>
      <c r="AE20" s="41"/>
      <c r="AF20" s="41"/>
      <c r="AG20" s="41"/>
      <c r="AH20" s="41"/>
      <c r="AI20" s="41"/>
      <c r="AJ20" s="41"/>
      <c r="AK20" s="41"/>
      <c r="AL20" s="41"/>
      <c r="AM20" s="41"/>
      <c r="AN20" s="41"/>
      <c r="AO20" s="41"/>
      <c r="AP20" s="41"/>
      <c r="AQ20" s="41"/>
      <c r="AR20" s="41"/>
      <c r="AS20" s="41"/>
      <c r="AT20" s="41"/>
      <c r="AU20" s="41"/>
      <c r="AV20" s="41"/>
      <c r="AW20" s="41"/>
      <c r="AX20" s="41"/>
      <c r="AY20" s="41"/>
      <c r="AZ20" s="41"/>
      <c r="BA20" s="41"/>
      <c r="BB20" s="41"/>
      <c r="BC20" s="41"/>
      <c r="BD20" s="41"/>
      <c r="BE20" s="41"/>
      <c r="BF20" s="41"/>
      <c r="BG20" s="41"/>
      <c r="BH20" s="41"/>
      <c r="BI20" s="41"/>
      <c r="BJ20" s="41"/>
      <c r="BK20" s="41"/>
      <c r="BL20" s="41"/>
      <c r="BM20" s="41"/>
      <c r="BN20" s="41"/>
      <c r="BO20" s="41"/>
      <c r="BP20" s="41"/>
      <c r="BQ20" s="41"/>
      <c r="BR20" s="41"/>
      <c r="BS20" s="41"/>
      <c r="BT20" s="41"/>
      <c r="BU20" s="41"/>
      <c r="BV20" s="41"/>
      <c r="BW20" s="41"/>
      <c r="BX20" s="41"/>
      <c r="BY20" s="41"/>
      <c r="BZ20" s="41"/>
      <c r="CA20" s="41"/>
    </row>
    <row r="21" spans="1:79" x14ac:dyDescent="0.2">
      <c r="A21" s="35" t="s">
        <v>20</v>
      </c>
      <c r="B21" s="35" t="s">
        <v>29</v>
      </c>
      <c r="C21" s="35" t="s">
        <v>22</v>
      </c>
      <c r="D21" s="2" t="s">
        <v>26</v>
      </c>
      <c r="E21" s="35" t="s">
        <v>24</v>
      </c>
      <c r="F21" s="2">
        <v>36557</v>
      </c>
      <c r="G21" s="2">
        <v>36552</v>
      </c>
      <c r="H21" s="3">
        <v>-150000</v>
      </c>
      <c r="I21" s="4">
        <v>2</v>
      </c>
      <c r="J21" s="45">
        <v>0.99778950199084449</v>
      </c>
      <c r="L21" s="5">
        <v>0.55000000000000004</v>
      </c>
      <c r="M21" s="6">
        <v>-213.292</v>
      </c>
      <c r="N21" s="7">
        <v>0</v>
      </c>
      <c r="T21" s="37"/>
      <c r="U21" s="41"/>
      <c r="V21" s="41"/>
      <c r="W21" s="41"/>
      <c r="X21" s="41"/>
      <c r="Y21" s="41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1"/>
      <c r="AL21" s="41"/>
      <c r="AM21" s="41"/>
      <c r="AN21" s="41"/>
      <c r="AO21" s="41"/>
      <c r="AP21" s="41"/>
      <c r="AQ21" s="41"/>
      <c r="AR21" s="41"/>
      <c r="AS21" s="41"/>
      <c r="AT21" s="41"/>
      <c r="AU21" s="41"/>
      <c r="AV21" s="41"/>
      <c r="AW21" s="41"/>
      <c r="AX21" s="41"/>
      <c r="AY21" s="41"/>
      <c r="AZ21" s="41"/>
      <c r="BA21" s="41"/>
      <c r="BB21" s="41"/>
      <c r="BC21" s="41"/>
      <c r="BD21" s="41"/>
      <c r="BE21" s="41"/>
      <c r="BF21" s="41"/>
      <c r="BG21" s="41"/>
      <c r="BH21" s="41"/>
      <c r="BI21" s="41"/>
      <c r="BJ21" s="41"/>
      <c r="BK21" s="41"/>
      <c r="BL21" s="41"/>
      <c r="BM21" s="41"/>
      <c r="BN21" s="41"/>
      <c r="BO21" s="41"/>
      <c r="BP21" s="41"/>
      <c r="BQ21" s="41"/>
      <c r="BR21" s="41"/>
      <c r="BS21" s="41"/>
      <c r="BT21" s="41"/>
      <c r="BU21" s="41"/>
      <c r="BV21" s="41"/>
      <c r="BW21" s="41"/>
      <c r="BX21" s="41"/>
      <c r="BY21" s="41"/>
      <c r="BZ21" s="41"/>
      <c r="CA21" s="41"/>
    </row>
    <row r="22" spans="1:79" x14ac:dyDescent="0.2">
      <c r="A22" s="35" t="s">
        <v>20</v>
      </c>
      <c r="B22" s="35" t="s">
        <v>29</v>
      </c>
      <c r="C22" s="35" t="s">
        <v>22</v>
      </c>
      <c r="D22" s="2" t="s">
        <v>26</v>
      </c>
      <c r="E22" s="35" t="s">
        <v>24</v>
      </c>
      <c r="F22" s="2">
        <v>36586</v>
      </c>
      <c r="G22" s="2">
        <v>36581</v>
      </c>
      <c r="H22" s="3">
        <v>-150000</v>
      </c>
      <c r="I22" s="4">
        <v>2</v>
      </c>
      <c r="J22" s="45">
        <v>0.993075526745679</v>
      </c>
      <c r="L22" s="5">
        <v>0.47</v>
      </c>
      <c r="M22" s="6">
        <v>-2632.9101999999998</v>
      </c>
      <c r="N22" s="7">
        <v>0</v>
      </c>
      <c r="T22" s="37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s="41"/>
      <c r="AL22" s="41"/>
      <c r="AM22" s="41"/>
      <c r="AN22" s="41"/>
      <c r="AO22" s="41"/>
      <c r="AP22" s="41"/>
      <c r="AQ22" s="41"/>
      <c r="AR22" s="41"/>
      <c r="AS22" s="41"/>
      <c r="AT22" s="41"/>
      <c r="AU22" s="41"/>
      <c r="AV22" s="41"/>
      <c r="AW22" s="41"/>
      <c r="AX22" s="41"/>
      <c r="AY22" s="41"/>
      <c r="AZ22" s="41"/>
      <c r="BA22" s="41"/>
      <c r="BB22" s="41"/>
      <c r="BC22" s="41"/>
      <c r="BD22" s="41"/>
      <c r="BE22" s="41"/>
      <c r="BF22" s="41"/>
      <c r="BG22" s="41"/>
      <c r="BH22" s="41"/>
      <c r="BI22" s="41"/>
      <c r="BJ22" s="41"/>
      <c r="BK22" s="41"/>
      <c r="BL22" s="41"/>
      <c r="BM22" s="41"/>
      <c r="BN22" s="41"/>
      <c r="BO22" s="41"/>
      <c r="BP22" s="41"/>
      <c r="BQ22" s="41"/>
      <c r="BR22" s="41"/>
      <c r="BS22" s="41"/>
      <c r="BT22" s="41"/>
      <c r="BU22" s="41"/>
      <c r="BV22" s="41"/>
      <c r="BW22" s="41"/>
      <c r="BX22" s="41"/>
      <c r="BY22" s="41"/>
      <c r="BZ22" s="41"/>
      <c r="CA22" s="41"/>
    </row>
    <row r="23" spans="1:79" x14ac:dyDescent="0.2">
      <c r="A23" s="35" t="s">
        <v>20</v>
      </c>
      <c r="B23" s="35" t="s">
        <v>29</v>
      </c>
      <c r="C23" s="35" t="s">
        <v>22</v>
      </c>
      <c r="D23" s="2" t="s">
        <v>26</v>
      </c>
      <c r="E23" s="35" t="s">
        <v>24</v>
      </c>
      <c r="F23" s="2">
        <v>36617</v>
      </c>
      <c r="G23" s="2">
        <v>36614</v>
      </c>
      <c r="H23" s="3">
        <v>-150000</v>
      </c>
      <c r="I23" s="4">
        <v>2</v>
      </c>
      <c r="J23" s="45">
        <v>0.987899090872838</v>
      </c>
      <c r="L23" s="5">
        <v>0.39</v>
      </c>
      <c r="M23" s="6">
        <v>-3706.8573999999999</v>
      </c>
      <c r="N23" s="7">
        <v>0</v>
      </c>
      <c r="T23" s="37"/>
      <c r="U23" s="41"/>
      <c r="V23" s="41"/>
      <c r="W23" s="41"/>
      <c r="X23" s="41"/>
      <c r="Y23" s="41"/>
      <c r="Z23" s="41"/>
      <c r="AA23" s="41"/>
      <c r="AB23" s="41"/>
      <c r="AC23" s="41"/>
      <c r="AD23" s="41"/>
      <c r="AE23" s="41"/>
      <c r="AF23" s="41"/>
      <c r="AG23" s="41"/>
      <c r="AH23" s="41"/>
      <c r="AI23" s="41"/>
      <c r="AJ23" s="41"/>
      <c r="AK23" s="41"/>
      <c r="AL23" s="41"/>
      <c r="AM23" s="41"/>
      <c r="AN23" s="41"/>
      <c r="AO23" s="41"/>
      <c r="AP23" s="41"/>
      <c r="AQ23" s="41"/>
      <c r="AR23" s="41"/>
      <c r="AS23" s="41"/>
      <c r="AT23" s="41"/>
      <c r="AU23" s="41"/>
      <c r="AV23" s="41"/>
      <c r="AW23" s="41"/>
      <c r="AX23" s="41"/>
      <c r="AY23" s="41"/>
      <c r="AZ23" s="41"/>
      <c r="BA23" s="41"/>
      <c r="BB23" s="41"/>
      <c r="BC23" s="41"/>
      <c r="BD23" s="41"/>
      <c r="BE23" s="41"/>
      <c r="BF23" s="41"/>
      <c r="BG23" s="41"/>
      <c r="BH23" s="41"/>
      <c r="BI23" s="41"/>
      <c r="BJ23" s="41"/>
      <c r="BK23" s="41"/>
      <c r="BL23" s="41"/>
      <c r="BM23" s="41"/>
      <c r="BN23" s="41"/>
      <c r="BO23" s="41"/>
      <c r="BP23" s="41"/>
      <c r="BQ23" s="41"/>
      <c r="BR23" s="41"/>
      <c r="BS23" s="41"/>
      <c r="BT23" s="41"/>
      <c r="BU23" s="41"/>
      <c r="BV23" s="41"/>
      <c r="BW23" s="41"/>
      <c r="BX23" s="41"/>
      <c r="BY23" s="41"/>
      <c r="BZ23" s="41"/>
      <c r="CA23" s="41"/>
    </row>
    <row r="24" spans="1:79" x14ac:dyDescent="0.2">
      <c r="A24" s="35"/>
      <c r="B24" s="35"/>
      <c r="C24" s="35"/>
      <c r="E24" s="35"/>
      <c r="J24" s="45"/>
      <c r="T24" s="37"/>
      <c r="U24" s="41"/>
      <c r="V24" s="41"/>
      <c r="W24" s="41"/>
      <c r="X24" s="41"/>
      <c r="Y24" s="41"/>
      <c r="Z24" s="41"/>
      <c r="AA24" s="41"/>
      <c r="AB24" s="41"/>
      <c r="AC24" s="41"/>
      <c r="AD24" s="41"/>
      <c r="AE24" s="41"/>
      <c r="AF24" s="41"/>
      <c r="AG24" s="41"/>
      <c r="AH24" s="41"/>
      <c r="AI24" s="41"/>
      <c r="AJ24" s="41"/>
      <c r="AK24" s="41"/>
      <c r="AL24" s="41"/>
      <c r="AM24" s="41"/>
      <c r="AN24" s="41"/>
      <c r="AO24" s="41"/>
      <c r="AP24" s="41"/>
      <c r="AQ24" s="41"/>
      <c r="AR24" s="41"/>
      <c r="AS24" s="41"/>
      <c r="AT24" s="41"/>
      <c r="AU24" s="41"/>
      <c r="AV24" s="41"/>
      <c r="AW24" s="41"/>
      <c r="AX24" s="41"/>
      <c r="AY24" s="41"/>
      <c r="AZ24" s="41"/>
      <c r="BA24" s="41"/>
      <c r="BB24" s="41"/>
      <c r="BC24" s="41"/>
      <c r="BD24" s="41"/>
      <c r="BE24" s="41"/>
      <c r="BF24" s="41"/>
      <c r="BG24" s="41"/>
      <c r="BH24" s="41"/>
      <c r="BI24" s="41"/>
      <c r="BJ24" s="41"/>
      <c r="BK24" s="41"/>
      <c r="BL24" s="41"/>
      <c r="BM24" s="41"/>
      <c r="BN24" s="41"/>
      <c r="BO24" s="41"/>
      <c r="BP24" s="41"/>
      <c r="BQ24" s="41"/>
      <c r="BR24" s="41"/>
      <c r="BS24" s="41"/>
      <c r="BT24" s="41"/>
      <c r="BU24" s="41"/>
      <c r="BV24" s="41"/>
      <c r="BW24" s="41"/>
      <c r="BX24" s="41"/>
      <c r="BY24" s="41"/>
      <c r="BZ24" s="41"/>
      <c r="CA24" s="41"/>
    </row>
    <row r="25" spans="1:79" x14ac:dyDescent="0.2">
      <c r="A25" s="35" t="s">
        <v>20</v>
      </c>
      <c r="B25" s="35" t="s">
        <v>30</v>
      </c>
      <c r="C25" s="35" t="s">
        <v>22</v>
      </c>
      <c r="D25" s="2" t="s">
        <v>23</v>
      </c>
      <c r="E25" s="35" t="s">
        <v>24</v>
      </c>
      <c r="F25" s="2">
        <v>36557</v>
      </c>
      <c r="G25" s="2">
        <v>36552</v>
      </c>
      <c r="H25" s="3">
        <v>150000</v>
      </c>
      <c r="I25" s="4">
        <v>2.2200000000000002</v>
      </c>
      <c r="J25" s="45">
        <v>0.99778950199084449</v>
      </c>
      <c r="L25" s="5">
        <v>0.55000000000000004</v>
      </c>
      <c r="M25" s="6">
        <v>28163.739300000001</v>
      </c>
      <c r="N25" s="7">
        <v>0</v>
      </c>
      <c r="T25" s="37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1"/>
      <c r="AM25" s="41"/>
      <c r="AN25" s="41"/>
      <c r="AO25" s="41"/>
      <c r="AP25" s="41"/>
      <c r="AQ25" s="41"/>
      <c r="AR25" s="41"/>
      <c r="AS25" s="41"/>
      <c r="AT25" s="41"/>
      <c r="AU25" s="41"/>
      <c r="AV25" s="41"/>
      <c r="AW25" s="41"/>
      <c r="AX25" s="41"/>
      <c r="AY25" s="41"/>
      <c r="AZ25" s="41"/>
      <c r="BA25" s="41"/>
      <c r="BB25" s="41"/>
      <c r="BC25" s="41"/>
      <c r="BD25" s="41"/>
      <c r="BE25" s="41"/>
      <c r="BF25" s="41"/>
      <c r="BG25" s="41"/>
      <c r="BH25" s="41"/>
      <c r="BI25" s="41"/>
      <c r="BJ25" s="41"/>
      <c r="BK25" s="41"/>
      <c r="BL25" s="41"/>
      <c r="BM25" s="41"/>
      <c r="BN25" s="41"/>
      <c r="BO25" s="41"/>
      <c r="BP25" s="41"/>
      <c r="BQ25" s="41"/>
      <c r="BR25" s="41"/>
      <c r="BS25" s="41"/>
      <c r="BT25" s="41"/>
      <c r="BU25" s="41"/>
      <c r="BV25" s="41"/>
      <c r="BW25" s="41"/>
      <c r="BX25" s="41"/>
      <c r="BY25" s="41"/>
      <c r="BZ25" s="41"/>
      <c r="CA25" s="41"/>
    </row>
    <row r="26" spans="1:79" x14ac:dyDescent="0.2">
      <c r="A26" s="35" t="s">
        <v>20</v>
      </c>
      <c r="B26" s="35" t="s">
        <v>30</v>
      </c>
      <c r="C26" s="35" t="s">
        <v>22</v>
      </c>
      <c r="D26" s="2" t="s">
        <v>23</v>
      </c>
      <c r="E26" s="35" t="s">
        <v>24</v>
      </c>
      <c r="F26" s="2">
        <v>36586</v>
      </c>
      <c r="G26" s="2">
        <v>36581</v>
      </c>
      <c r="H26" s="3">
        <v>150000</v>
      </c>
      <c r="I26" s="4">
        <v>2.2200000000000002</v>
      </c>
      <c r="J26" s="45">
        <v>0.993075526745679</v>
      </c>
      <c r="L26" s="5">
        <v>0.47</v>
      </c>
      <c r="M26" s="6">
        <v>37827.468099999998</v>
      </c>
      <c r="N26" s="7">
        <v>0</v>
      </c>
      <c r="T26" s="37"/>
      <c r="U26" s="41"/>
      <c r="V26" s="41"/>
      <c r="W26" s="41"/>
      <c r="X26" s="41"/>
      <c r="Y26" s="41"/>
      <c r="Z26" s="41"/>
      <c r="AA26" s="41"/>
      <c r="AB26" s="41"/>
      <c r="AC26" s="41"/>
      <c r="AD26" s="41"/>
      <c r="AE26" s="41"/>
      <c r="AF26" s="41"/>
      <c r="AG26" s="41"/>
      <c r="AH26" s="41"/>
      <c r="AI26" s="41"/>
      <c r="AJ26" s="41"/>
      <c r="AK26" s="41"/>
      <c r="AL26" s="41"/>
      <c r="AM26" s="41"/>
      <c r="AN26" s="41"/>
      <c r="AO26" s="41"/>
      <c r="AP26" s="41"/>
      <c r="AQ26" s="41"/>
      <c r="AR26" s="41"/>
      <c r="AS26" s="41"/>
      <c r="AT26" s="41"/>
      <c r="AU26" s="41"/>
      <c r="AV26" s="41"/>
      <c r="AW26" s="41"/>
      <c r="AX26" s="41"/>
      <c r="AY26" s="41"/>
      <c r="AZ26" s="41"/>
      <c r="BA26" s="41"/>
      <c r="BB26" s="41"/>
      <c r="BC26" s="41"/>
      <c r="BD26" s="41"/>
      <c r="BE26" s="41"/>
      <c r="BF26" s="41"/>
      <c r="BG26" s="41"/>
      <c r="BH26" s="41"/>
      <c r="BI26" s="41"/>
      <c r="BJ26" s="41"/>
      <c r="BK26" s="41"/>
      <c r="BL26" s="41"/>
      <c r="BM26" s="41"/>
      <c r="BN26" s="41"/>
      <c r="BO26" s="41"/>
      <c r="BP26" s="41"/>
      <c r="BQ26" s="41"/>
      <c r="BR26" s="41"/>
      <c r="BS26" s="41"/>
      <c r="BT26" s="41"/>
      <c r="BU26" s="41"/>
      <c r="BV26" s="41"/>
      <c r="BW26" s="41"/>
      <c r="BX26" s="41"/>
      <c r="BY26" s="41"/>
      <c r="BZ26" s="41"/>
      <c r="CA26" s="41"/>
    </row>
    <row r="27" spans="1:79" x14ac:dyDescent="0.2">
      <c r="A27" s="35" t="s">
        <v>20</v>
      </c>
      <c r="B27" s="35" t="s">
        <v>30</v>
      </c>
      <c r="C27" s="35" t="s">
        <v>22</v>
      </c>
      <c r="D27" s="2" t="s">
        <v>23</v>
      </c>
      <c r="E27" s="35" t="s">
        <v>24</v>
      </c>
      <c r="F27" s="2">
        <v>36617</v>
      </c>
      <c r="G27" s="2">
        <v>36614</v>
      </c>
      <c r="H27" s="3">
        <v>150000</v>
      </c>
      <c r="I27" s="4">
        <v>2.2200000000000002</v>
      </c>
      <c r="J27" s="45">
        <v>0.987899090872838</v>
      </c>
      <c r="L27" s="5">
        <v>0.39</v>
      </c>
      <c r="M27" s="6">
        <v>41707.609600000003</v>
      </c>
      <c r="N27" s="7">
        <v>0</v>
      </c>
      <c r="T27" s="37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s="41"/>
      <c r="AL27" s="41"/>
      <c r="AM27" s="41"/>
      <c r="AN27" s="41"/>
      <c r="AO27" s="41"/>
      <c r="AP27" s="41"/>
      <c r="AQ27" s="41"/>
      <c r="AR27" s="41"/>
      <c r="AS27" s="41"/>
      <c r="AT27" s="41"/>
      <c r="AU27" s="41"/>
      <c r="AV27" s="41"/>
      <c r="AW27" s="41"/>
      <c r="AX27" s="41"/>
      <c r="AY27" s="41"/>
      <c r="AZ27" s="41"/>
      <c r="BA27" s="41"/>
      <c r="BB27" s="41"/>
      <c r="BC27" s="41"/>
      <c r="BD27" s="41"/>
      <c r="BE27" s="41"/>
      <c r="BF27" s="41"/>
      <c r="BG27" s="41"/>
      <c r="BH27" s="41"/>
      <c r="BI27" s="41"/>
      <c r="BJ27" s="41"/>
      <c r="BK27" s="41"/>
      <c r="BL27" s="41"/>
      <c r="BM27" s="41"/>
      <c r="BN27" s="41"/>
      <c r="BO27" s="41"/>
      <c r="BP27" s="41"/>
      <c r="BQ27" s="41"/>
      <c r="BR27" s="41"/>
      <c r="BS27" s="41"/>
      <c r="BT27" s="41"/>
      <c r="BU27" s="41"/>
      <c r="BV27" s="41"/>
      <c r="BW27" s="41"/>
      <c r="BX27" s="41"/>
      <c r="BY27" s="41"/>
      <c r="BZ27" s="41"/>
      <c r="CA27" s="41"/>
    </row>
    <row r="28" spans="1:79" x14ac:dyDescent="0.2">
      <c r="A28" s="35" t="s">
        <v>20</v>
      </c>
      <c r="B28" s="35" t="s">
        <v>31</v>
      </c>
      <c r="C28" s="35" t="s">
        <v>22</v>
      </c>
      <c r="D28" s="2" t="s">
        <v>23</v>
      </c>
      <c r="E28" s="35" t="s">
        <v>24</v>
      </c>
      <c r="F28" s="2">
        <v>36557</v>
      </c>
      <c r="G28" s="2">
        <v>36552</v>
      </c>
      <c r="H28" s="3">
        <v>-150000</v>
      </c>
      <c r="I28" s="4">
        <v>2.2200000000000002</v>
      </c>
      <c r="J28" s="45">
        <v>0.99778950199084449</v>
      </c>
      <c r="L28" s="5">
        <v>0.55000000000000004</v>
      </c>
      <c r="M28" s="6">
        <v>-28163.739300000001</v>
      </c>
      <c r="N28" s="7">
        <v>0</v>
      </c>
      <c r="T28" s="37"/>
      <c r="U28" s="41"/>
      <c r="V28" s="41"/>
      <c r="W28" s="41"/>
      <c r="X28" s="41"/>
      <c r="Y28" s="41"/>
      <c r="Z28" s="41"/>
      <c r="AA28" s="41"/>
      <c r="AB28" s="41"/>
      <c r="AC28" s="41"/>
      <c r="AD28" s="41"/>
      <c r="AE28" s="41"/>
      <c r="AF28" s="41"/>
      <c r="AG28" s="41"/>
      <c r="AH28" s="41"/>
      <c r="AI28" s="41"/>
      <c r="AJ28" s="41"/>
      <c r="AK28" s="41"/>
      <c r="AL28" s="41"/>
      <c r="AM28" s="41"/>
      <c r="AN28" s="41"/>
      <c r="AO28" s="41"/>
      <c r="AP28" s="41"/>
      <c r="AQ28" s="41"/>
      <c r="AR28" s="41"/>
      <c r="AS28" s="41"/>
      <c r="AT28" s="41"/>
      <c r="AU28" s="41"/>
      <c r="AV28" s="41"/>
      <c r="AW28" s="41"/>
      <c r="AX28" s="41"/>
      <c r="AY28" s="41"/>
      <c r="AZ28" s="41"/>
      <c r="BA28" s="41"/>
      <c r="BB28" s="41"/>
      <c r="BC28" s="41"/>
      <c r="BD28" s="41"/>
      <c r="BE28" s="41"/>
      <c r="BF28" s="41"/>
      <c r="BG28" s="41"/>
      <c r="BH28" s="41"/>
      <c r="BI28" s="41"/>
      <c r="BJ28" s="41"/>
      <c r="BK28" s="41"/>
      <c r="BL28" s="41"/>
      <c r="BM28" s="41"/>
      <c r="BN28" s="41"/>
      <c r="BO28" s="41"/>
      <c r="BP28" s="41"/>
      <c r="BQ28" s="41"/>
      <c r="BR28" s="41"/>
      <c r="BS28" s="41"/>
      <c r="BT28" s="41"/>
      <c r="BU28" s="41"/>
      <c r="BV28" s="41"/>
      <c r="BW28" s="41"/>
      <c r="BX28" s="41"/>
      <c r="BY28" s="41"/>
      <c r="BZ28" s="41"/>
      <c r="CA28" s="41"/>
    </row>
    <row r="29" spans="1:79" x14ac:dyDescent="0.2">
      <c r="A29" s="35" t="s">
        <v>20</v>
      </c>
      <c r="B29" s="35" t="s">
        <v>31</v>
      </c>
      <c r="C29" s="35" t="s">
        <v>22</v>
      </c>
      <c r="D29" s="2" t="s">
        <v>23</v>
      </c>
      <c r="E29" s="35" t="s">
        <v>24</v>
      </c>
      <c r="F29" s="2">
        <v>36586</v>
      </c>
      <c r="G29" s="2">
        <v>36581</v>
      </c>
      <c r="H29" s="3">
        <v>-150000</v>
      </c>
      <c r="I29" s="4">
        <v>2.2200000000000002</v>
      </c>
      <c r="J29" s="45">
        <v>0.993075526745679</v>
      </c>
      <c r="L29" s="5">
        <v>0.47</v>
      </c>
      <c r="M29" s="6">
        <v>-37827.468099999998</v>
      </c>
      <c r="N29" s="7">
        <v>0</v>
      </c>
      <c r="T29" s="37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1"/>
      <c r="AN29" s="41"/>
      <c r="AO29" s="41"/>
      <c r="AP29" s="41"/>
      <c r="AQ29" s="41"/>
      <c r="AR29" s="41"/>
      <c r="AS29" s="41"/>
      <c r="AT29" s="41"/>
      <c r="AU29" s="41"/>
      <c r="AV29" s="41"/>
      <c r="AW29" s="41"/>
      <c r="AX29" s="41"/>
      <c r="AY29" s="41"/>
      <c r="AZ29" s="41"/>
      <c r="BA29" s="41"/>
      <c r="BB29" s="41"/>
      <c r="BC29" s="41"/>
      <c r="BD29" s="41"/>
      <c r="BE29" s="41"/>
      <c r="BF29" s="41"/>
      <c r="BG29" s="41"/>
      <c r="BH29" s="41"/>
      <c r="BI29" s="41"/>
      <c r="BJ29" s="41"/>
      <c r="BK29" s="41"/>
      <c r="BL29" s="41"/>
      <c r="BM29" s="41"/>
      <c r="BN29" s="41"/>
      <c r="BO29" s="41"/>
      <c r="BP29" s="41"/>
      <c r="BQ29" s="41"/>
      <c r="BR29" s="41"/>
      <c r="BS29" s="41"/>
      <c r="BT29" s="41"/>
      <c r="BU29" s="41"/>
      <c r="BV29" s="41"/>
      <c r="BW29" s="41"/>
      <c r="BX29" s="41"/>
      <c r="BY29" s="41"/>
      <c r="BZ29" s="41"/>
      <c r="CA29" s="41"/>
    </row>
    <row r="30" spans="1:79" x14ac:dyDescent="0.2">
      <c r="A30" s="35" t="s">
        <v>20</v>
      </c>
      <c r="B30" s="35" t="s">
        <v>31</v>
      </c>
      <c r="C30" s="35" t="s">
        <v>22</v>
      </c>
      <c r="D30" s="2" t="s">
        <v>23</v>
      </c>
      <c r="E30" s="35" t="s">
        <v>24</v>
      </c>
      <c r="F30" s="2">
        <v>36617</v>
      </c>
      <c r="G30" s="2">
        <v>36614</v>
      </c>
      <c r="H30" s="3">
        <v>-150000</v>
      </c>
      <c r="I30" s="4">
        <v>2.2200000000000002</v>
      </c>
      <c r="J30" s="45">
        <v>0.987899090872838</v>
      </c>
      <c r="L30" s="5">
        <v>0.39</v>
      </c>
      <c r="M30" s="6">
        <v>-41707.609600000003</v>
      </c>
      <c r="N30" s="7">
        <v>0</v>
      </c>
      <c r="T30" s="37"/>
      <c r="U30" s="41"/>
      <c r="V30" s="41"/>
      <c r="W30" s="41"/>
      <c r="X30" s="41"/>
      <c r="Y30" s="41"/>
      <c r="Z30" s="41"/>
      <c r="AA30" s="41"/>
      <c r="AB30" s="41"/>
      <c r="AC30" s="41"/>
      <c r="AD30" s="41"/>
      <c r="AE30" s="41"/>
      <c r="AF30" s="41"/>
      <c r="AG30" s="41"/>
      <c r="AH30" s="41"/>
      <c r="AI30" s="41"/>
      <c r="AJ30" s="41"/>
      <c r="AK30" s="41"/>
      <c r="AL30" s="41"/>
      <c r="AM30" s="41"/>
      <c r="AN30" s="41"/>
      <c r="AO30" s="41"/>
      <c r="AP30" s="41"/>
      <c r="AQ30" s="41"/>
      <c r="AR30" s="41"/>
      <c r="AS30" s="41"/>
      <c r="AT30" s="41"/>
      <c r="AU30" s="41"/>
      <c r="AV30" s="41"/>
      <c r="AW30" s="41"/>
      <c r="AX30" s="41"/>
      <c r="AY30" s="41"/>
      <c r="AZ30" s="41"/>
      <c r="BA30" s="41"/>
      <c r="BB30" s="41"/>
      <c r="BC30" s="41"/>
      <c r="BD30" s="41"/>
      <c r="BE30" s="41"/>
      <c r="BF30" s="41"/>
      <c r="BG30" s="41"/>
      <c r="BH30" s="41"/>
      <c r="BI30" s="41"/>
      <c r="BJ30" s="41"/>
      <c r="BK30" s="41"/>
      <c r="BL30" s="41"/>
      <c r="BM30" s="41"/>
      <c r="BN30" s="41"/>
      <c r="BO30" s="41"/>
      <c r="BP30" s="41"/>
      <c r="BQ30" s="41"/>
      <c r="BR30" s="41"/>
      <c r="BS30" s="41"/>
      <c r="BT30" s="41"/>
      <c r="BU30" s="41"/>
      <c r="BV30" s="41"/>
      <c r="BW30" s="41"/>
      <c r="BX30" s="41"/>
      <c r="BY30" s="41"/>
      <c r="BZ30" s="41"/>
      <c r="CA30" s="41"/>
    </row>
    <row r="31" spans="1:79" x14ac:dyDescent="0.2">
      <c r="A31" s="35" t="s">
        <v>20</v>
      </c>
      <c r="B31" s="35" t="s">
        <v>32</v>
      </c>
      <c r="C31" s="35" t="s">
        <v>22</v>
      </c>
      <c r="D31" s="2" t="s">
        <v>23</v>
      </c>
      <c r="E31" s="35" t="s">
        <v>24</v>
      </c>
      <c r="F31" s="2">
        <v>36557</v>
      </c>
      <c r="G31" s="2">
        <v>36552</v>
      </c>
      <c r="H31" s="3">
        <v>150000</v>
      </c>
      <c r="I31" s="4">
        <v>2.3849999999999998</v>
      </c>
      <c r="J31" s="45">
        <v>0.99778950199084449</v>
      </c>
      <c r="L31" s="5">
        <v>0.55000000000000004</v>
      </c>
      <c r="M31" s="6">
        <v>12344.3812</v>
      </c>
      <c r="N31" s="7">
        <v>0</v>
      </c>
      <c r="T31" s="37"/>
      <c r="U31" s="41"/>
      <c r="V31" s="41"/>
      <c r="W31" s="41"/>
      <c r="X31" s="41"/>
      <c r="Y31" s="41"/>
      <c r="Z31" s="41"/>
      <c r="AA31" s="41"/>
      <c r="AB31" s="41"/>
      <c r="AC31" s="41"/>
      <c r="AD31" s="41"/>
      <c r="AE31" s="41"/>
      <c r="AF31" s="41"/>
      <c r="AG31" s="41"/>
      <c r="AH31" s="41"/>
      <c r="AI31" s="41"/>
      <c r="AJ31" s="41"/>
      <c r="AK31" s="41"/>
      <c r="AL31" s="41"/>
      <c r="AM31" s="41"/>
      <c r="AN31" s="41"/>
      <c r="AO31" s="41"/>
      <c r="AP31" s="41"/>
      <c r="AQ31" s="41"/>
      <c r="AR31" s="41"/>
      <c r="AS31" s="41"/>
      <c r="AT31" s="41"/>
      <c r="AU31" s="41"/>
      <c r="AV31" s="41"/>
      <c r="AW31" s="41"/>
      <c r="AX31" s="41"/>
      <c r="AY31" s="41"/>
      <c r="AZ31" s="41"/>
      <c r="BA31" s="41"/>
      <c r="BB31" s="41"/>
      <c r="BC31" s="41"/>
      <c r="BD31" s="41"/>
      <c r="BE31" s="41"/>
      <c r="BF31" s="41"/>
      <c r="BG31" s="41"/>
      <c r="BH31" s="41"/>
      <c r="BI31" s="41"/>
      <c r="BJ31" s="41"/>
      <c r="BK31" s="41"/>
      <c r="BL31" s="41"/>
      <c r="BM31" s="41"/>
      <c r="BN31" s="41"/>
      <c r="BO31" s="41"/>
      <c r="BP31" s="41"/>
      <c r="BQ31" s="41"/>
      <c r="BR31" s="41"/>
      <c r="BS31" s="41"/>
      <c r="BT31" s="41"/>
      <c r="BU31" s="41"/>
      <c r="BV31" s="41"/>
      <c r="BW31" s="41"/>
      <c r="BX31" s="41"/>
      <c r="BY31" s="41"/>
      <c r="BZ31" s="41"/>
      <c r="CA31" s="41"/>
    </row>
    <row r="32" spans="1:79" x14ac:dyDescent="0.2">
      <c r="A32" s="35" t="s">
        <v>20</v>
      </c>
      <c r="B32" s="35" t="s">
        <v>32</v>
      </c>
      <c r="C32" s="35" t="s">
        <v>22</v>
      </c>
      <c r="D32" s="2" t="s">
        <v>23</v>
      </c>
      <c r="E32" s="35" t="s">
        <v>24</v>
      </c>
      <c r="F32" s="2">
        <v>36586</v>
      </c>
      <c r="G32" s="2">
        <v>36581</v>
      </c>
      <c r="H32" s="3">
        <v>150000</v>
      </c>
      <c r="I32" s="4">
        <v>2.3849999999999998</v>
      </c>
      <c r="J32" s="45">
        <v>0.993075526745679</v>
      </c>
      <c r="L32" s="5">
        <v>0.47</v>
      </c>
      <c r="M32" s="6">
        <v>23388.202600000001</v>
      </c>
      <c r="N32" s="7">
        <v>0</v>
      </c>
      <c r="T32" s="37"/>
      <c r="U32" s="41"/>
      <c r="V32" s="41"/>
      <c r="W32" s="41"/>
      <c r="X32" s="41"/>
      <c r="Y32" s="41"/>
      <c r="Z32" s="41"/>
      <c r="AA32" s="41"/>
      <c r="AB32" s="41"/>
      <c r="AC32" s="41"/>
      <c r="AD32" s="41"/>
      <c r="AE32" s="41"/>
      <c r="AF32" s="41"/>
      <c r="AG32" s="41"/>
      <c r="AH32" s="41"/>
      <c r="AI32" s="41"/>
      <c r="AJ32" s="41"/>
      <c r="AK32" s="41"/>
      <c r="AL32" s="41"/>
      <c r="AM32" s="41"/>
      <c r="AN32" s="41"/>
      <c r="AO32" s="41"/>
      <c r="AP32" s="41"/>
      <c r="AQ32" s="41"/>
      <c r="AR32" s="41"/>
      <c r="AS32" s="41"/>
      <c r="AT32" s="41"/>
      <c r="AU32" s="41"/>
      <c r="AV32" s="41"/>
      <c r="AW32" s="41"/>
      <c r="AX32" s="41"/>
      <c r="AY32" s="41"/>
      <c r="AZ32" s="41"/>
      <c r="BA32" s="41"/>
      <c r="BB32" s="41"/>
      <c r="BC32" s="41"/>
      <c r="BD32" s="41"/>
      <c r="BE32" s="41"/>
      <c r="BF32" s="41"/>
      <c r="BG32" s="41"/>
      <c r="BH32" s="41"/>
      <c r="BI32" s="41"/>
      <c r="BJ32" s="41"/>
      <c r="BK32" s="41"/>
      <c r="BL32" s="41"/>
      <c r="BM32" s="41"/>
      <c r="BN32" s="41"/>
      <c r="BO32" s="41"/>
      <c r="BP32" s="41"/>
      <c r="BQ32" s="41"/>
      <c r="BR32" s="41"/>
      <c r="BS32" s="41"/>
      <c r="BT32" s="41"/>
      <c r="BU32" s="41"/>
      <c r="BV32" s="41"/>
      <c r="BW32" s="41"/>
      <c r="BX32" s="41"/>
      <c r="BY32" s="41"/>
      <c r="BZ32" s="41"/>
      <c r="CA32" s="41"/>
    </row>
    <row r="33" spans="1:79" x14ac:dyDescent="0.2">
      <c r="A33" s="35" t="s">
        <v>20</v>
      </c>
      <c r="B33" s="35" t="s">
        <v>32</v>
      </c>
      <c r="C33" s="35" t="s">
        <v>22</v>
      </c>
      <c r="D33" s="2" t="s">
        <v>23</v>
      </c>
      <c r="E33" s="35" t="s">
        <v>24</v>
      </c>
      <c r="F33" s="2">
        <v>36617</v>
      </c>
      <c r="G33" s="2">
        <v>36614</v>
      </c>
      <c r="H33" s="3">
        <v>150000</v>
      </c>
      <c r="I33" s="4">
        <v>2.3849999999999998</v>
      </c>
      <c r="J33" s="45">
        <v>0.987899090872838</v>
      </c>
      <c r="L33" s="5">
        <v>0.39</v>
      </c>
      <c r="M33" s="6">
        <v>27420.576400000002</v>
      </c>
      <c r="N33" s="7">
        <v>0</v>
      </c>
      <c r="T33" s="37"/>
      <c r="U33" s="41"/>
      <c r="V33" s="41"/>
      <c r="W33" s="41"/>
      <c r="X33" s="41"/>
      <c r="Y33" s="41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1"/>
      <c r="AN33" s="41"/>
      <c r="AO33" s="41"/>
      <c r="AP33" s="41"/>
      <c r="AQ33" s="41"/>
      <c r="AR33" s="41"/>
      <c r="AS33" s="41"/>
      <c r="AT33" s="41"/>
      <c r="AU33" s="41"/>
      <c r="AV33" s="41"/>
      <c r="AW33" s="41"/>
      <c r="AX33" s="41"/>
      <c r="AY33" s="41"/>
      <c r="AZ33" s="41"/>
      <c r="BA33" s="41"/>
      <c r="BB33" s="41"/>
      <c r="BC33" s="41"/>
      <c r="BD33" s="41"/>
      <c r="BE33" s="41"/>
      <c r="BF33" s="41"/>
      <c r="BG33" s="41"/>
      <c r="BH33" s="41"/>
      <c r="BI33" s="41"/>
      <c r="BJ33" s="41"/>
      <c r="BK33" s="41"/>
      <c r="BL33" s="41"/>
      <c r="BM33" s="41"/>
      <c r="BN33" s="41"/>
      <c r="BO33" s="41"/>
      <c r="BP33" s="41"/>
      <c r="BQ33" s="41"/>
      <c r="BR33" s="41"/>
      <c r="BS33" s="41"/>
      <c r="BT33" s="41"/>
      <c r="BU33" s="41"/>
      <c r="BV33" s="41"/>
      <c r="BW33" s="41"/>
      <c r="BX33" s="41"/>
      <c r="BY33" s="41"/>
      <c r="BZ33" s="41"/>
      <c r="CA33" s="41"/>
    </row>
    <row r="34" spans="1:79" x14ac:dyDescent="0.2">
      <c r="A34" s="35"/>
      <c r="B34" s="35"/>
      <c r="C34" s="35"/>
      <c r="E34" s="35"/>
      <c r="J34" s="45"/>
      <c r="T34" s="37"/>
      <c r="U34" s="41"/>
      <c r="V34" s="41"/>
      <c r="W34" s="41"/>
      <c r="X34" s="41"/>
      <c r="Y34" s="41"/>
      <c r="Z34" s="41"/>
      <c r="AA34" s="41"/>
      <c r="AB34" s="41"/>
      <c r="AC34" s="41"/>
      <c r="AD34" s="41"/>
      <c r="AE34" s="41"/>
      <c r="AF34" s="41"/>
      <c r="AG34" s="41"/>
      <c r="AH34" s="41"/>
      <c r="AI34" s="41"/>
      <c r="AJ34" s="41"/>
      <c r="AK34" s="41"/>
      <c r="AL34" s="41"/>
      <c r="AM34" s="41"/>
      <c r="AN34" s="41"/>
      <c r="AO34" s="41"/>
      <c r="AP34" s="41"/>
      <c r="AQ34" s="41"/>
      <c r="AR34" s="41"/>
      <c r="AS34" s="41"/>
      <c r="AT34" s="41"/>
      <c r="AU34" s="41"/>
      <c r="AV34" s="41"/>
      <c r="AW34" s="41"/>
      <c r="AX34" s="41"/>
      <c r="AY34" s="41"/>
      <c r="AZ34" s="41"/>
      <c r="BA34" s="41"/>
      <c r="BB34" s="41"/>
      <c r="BC34" s="41"/>
      <c r="BD34" s="41"/>
      <c r="BE34" s="41"/>
      <c r="BF34" s="41"/>
      <c r="BG34" s="41"/>
      <c r="BH34" s="41"/>
      <c r="BI34" s="41"/>
      <c r="BJ34" s="41"/>
      <c r="BK34" s="41"/>
      <c r="BL34" s="41"/>
      <c r="BM34" s="41"/>
      <c r="BN34" s="41"/>
      <c r="BO34" s="41"/>
      <c r="BP34" s="41"/>
      <c r="BQ34" s="41"/>
      <c r="BR34" s="41"/>
      <c r="BS34" s="41"/>
      <c r="BT34" s="41"/>
      <c r="BU34" s="41"/>
      <c r="BV34" s="41"/>
      <c r="BW34" s="41"/>
      <c r="BX34" s="41"/>
      <c r="BY34" s="41"/>
      <c r="BZ34" s="41"/>
      <c r="CA34" s="41"/>
    </row>
    <row r="35" spans="1:79" x14ac:dyDescent="0.2">
      <c r="A35" s="35" t="s">
        <v>20</v>
      </c>
      <c r="B35" s="35" t="s">
        <v>33</v>
      </c>
      <c r="C35" s="35" t="s">
        <v>22</v>
      </c>
      <c r="D35" s="2" t="s">
        <v>26</v>
      </c>
      <c r="E35" s="35" t="s">
        <v>24</v>
      </c>
      <c r="F35" s="2">
        <v>36557</v>
      </c>
      <c r="G35" s="2">
        <v>36552</v>
      </c>
      <c r="H35" s="3">
        <v>150000</v>
      </c>
      <c r="I35" s="4">
        <v>2</v>
      </c>
      <c r="J35" s="45">
        <v>0.99778950199084449</v>
      </c>
      <c r="L35" s="5">
        <v>0.55000000000000004</v>
      </c>
      <c r="M35" s="6">
        <v>213.292</v>
      </c>
      <c r="N35" s="7">
        <v>0</v>
      </c>
      <c r="T35" s="37"/>
      <c r="U35" s="41"/>
      <c r="V35" s="41"/>
      <c r="W35" s="41"/>
      <c r="X35" s="41"/>
      <c r="Y35" s="41"/>
      <c r="Z35" s="41"/>
      <c r="AA35" s="41"/>
      <c r="AB35" s="41"/>
      <c r="AC35" s="41"/>
      <c r="AD35" s="41"/>
      <c r="AE35" s="41"/>
      <c r="AF35" s="41"/>
      <c r="AG35" s="41"/>
      <c r="AH35" s="41"/>
      <c r="AI35" s="41"/>
      <c r="AJ35" s="41"/>
      <c r="AK35" s="41"/>
      <c r="AL35" s="41"/>
      <c r="AM35" s="41"/>
      <c r="AN35" s="41"/>
      <c r="AO35" s="41"/>
      <c r="AP35" s="41"/>
      <c r="AQ35" s="41"/>
      <c r="AR35" s="41"/>
      <c r="AS35" s="41"/>
      <c r="AT35" s="41"/>
      <c r="AU35" s="41"/>
      <c r="AV35" s="41"/>
      <c r="AW35" s="41"/>
      <c r="AX35" s="41"/>
      <c r="AY35" s="41"/>
      <c r="AZ35" s="41"/>
      <c r="BA35" s="41"/>
      <c r="BB35" s="41"/>
      <c r="BC35" s="41"/>
      <c r="BD35" s="41"/>
      <c r="BE35" s="41"/>
      <c r="BF35" s="41"/>
      <c r="BG35" s="41"/>
      <c r="BH35" s="41"/>
      <c r="BI35" s="41"/>
      <c r="BJ35" s="41"/>
      <c r="BK35" s="41"/>
      <c r="BL35" s="41"/>
      <c r="BM35" s="41"/>
      <c r="BN35" s="41"/>
      <c r="BO35" s="41"/>
      <c r="BP35" s="41"/>
      <c r="BQ35" s="41"/>
      <c r="BR35" s="41"/>
      <c r="BS35" s="41"/>
      <c r="BT35" s="41"/>
      <c r="BU35" s="41"/>
      <c r="BV35" s="41"/>
      <c r="BW35" s="41"/>
      <c r="BX35" s="41"/>
      <c r="BY35" s="41"/>
      <c r="BZ35" s="41"/>
      <c r="CA35" s="41"/>
    </row>
    <row r="36" spans="1:79" x14ac:dyDescent="0.2">
      <c r="A36" s="35" t="s">
        <v>20</v>
      </c>
      <c r="B36" s="35" t="s">
        <v>33</v>
      </c>
      <c r="C36" s="35" t="s">
        <v>22</v>
      </c>
      <c r="D36" s="2" t="s">
        <v>26</v>
      </c>
      <c r="E36" s="35" t="s">
        <v>24</v>
      </c>
      <c r="F36" s="2">
        <v>36586</v>
      </c>
      <c r="G36" s="2">
        <v>36581</v>
      </c>
      <c r="H36" s="3">
        <v>150000</v>
      </c>
      <c r="I36" s="4">
        <v>2</v>
      </c>
      <c r="J36" s="45">
        <v>0.993075526745679</v>
      </c>
      <c r="L36" s="5">
        <v>0.47</v>
      </c>
      <c r="M36" s="6">
        <v>2632.9101999999998</v>
      </c>
      <c r="N36" s="7">
        <v>0</v>
      </c>
      <c r="T36" s="37"/>
      <c r="U36" s="41"/>
      <c r="V36" s="41"/>
      <c r="W36" s="41"/>
      <c r="X36" s="41"/>
      <c r="Y36" s="41"/>
      <c r="Z36" s="41"/>
      <c r="AA36" s="41"/>
      <c r="AB36" s="41"/>
      <c r="AC36" s="41"/>
      <c r="AD36" s="41"/>
      <c r="AE36" s="41"/>
      <c r="AF36" s="41"/>
      <c r="AG36" s="41"/>
      <c r="AH36" s="41"/>
      <c r="AI36" s="41"/>
      <c r="AJ36" s="41"/>
      <c r="AK36" s="41"/>
      <c r="AL36" s="41"/>
      <c r="AM36" s="41"/>
      <c r="AN36" s="41"/>
      <c r="AO36" s="41"/>
      <c r="AP36" s="41"/>
      <c r="AQ36" s="41"/>
      <c r="AR36" s="41"/>
      <c r="AS36" s="41"/>
      <c r="AT36" s="41"/>
      <c r="AU36" s="41"/>
      <c r="AV36" s="41"/>
      <c r="AW36" s="41"/>
      <c r="AX36" s="41"/>
      <c r="AY36" s="41"/>
      <c r="AZ36" s="41"/>
      <c r="BA36" s="41"/>
      <c r="BB36" s="41"/>
      <c r="BC36" s="41"/>
      <c r="BD36" s="41"/>
      <c r="BE36" s="41"/>
      <c r="BF36" s="41"/>
      <c r="BG36" s="41"/>
      <c r="BH36" s="41"/>
      <c r="BI36" s="41"/>
      <c r="BJ36" s="41"/>
      <c r="BK36" s="41"/>
      <c r="BL36" s="41"/>
      <c r="BM36" s="41"/>
      <c r="BN36" s="41"/>
      <c r="BO36" s="41"/>
      <c r="BP36" s="41"/>
      <c r="BQ36" s="41"/>
      <c r="BR36" s="41"/>
      <c r="BS36" s="41"/>
      <c r="BT36" s="41"/>
      <c r="BU36" s="41"/>
      <c r="BV36" s="41"/>
      <c r="BW36" s="41"/>
      <c r="BX36" s="41"/>
      <c r="BY36" s="41"/>
      <c r="BZ36" s="41"/>
      <c r="CA36" s="41"/>
    </row>
    <row r="37" spans="1:79" x14ac:dyDescent="0.2">
      <c r="A37" s="35" t="s">
        <v>20</v>
      </c>
      <c r="B37" s="35" t="s">
        <v>33</v>
      </c>
      <c r="C37" s="35" t="s">
        <v>22</v>
      </c>
      <c r="D37" s="2" t="s">
        <v>26</v>
      </c>
      <c r="E37" s="35" t="s">
        <v>24</v>
      </c>
      <c r="F37" s="2">
        <v>36617</v>
      </c>
      <c r="G37" s="2">
        <v>36614</v>
      </c>
      <c r="H37" s="3">
        <v>150000</v>
      </c>
      <c r="I37" s="4">
        <v>2</v>
      </c>
      <c r="J37" s="45">
        <v>0.987899090872838</v>
      </c>
      <c r="L37" s="5">
        <v>0.39</v>
      </c>
      <c r="M37" s="6">
        <v>3706.8573999999999</v>
      </c>
      <c r="N37" s="7">
        <v>0</v>
      </c>
      <c r="T37" s="37"/>
      <c r="U37" s="41"/>
      <c r="V37" s="41"/>
      <c r="W37" s="41"/>
      <c r="X37" s="41"/>
      <c r="Y37" s="41"/>
      <c r="Z37" s="41"/>
      <c r="AA37" s="41"/>
      <c r="AB37" s="41"/>
      <c r="AC37" s="41"/>
      <c r="AD37" s="41"/>
      <c r="AE37" s="41"/>
      <c r="AF37" s="41"/>
      <c r="AG37" s="41"/>
      <c r="AH37" s="41"/>
      <c r="AI37" s="41"/>
      <c r="AJ37" s="41"/>
      <c r="AK37" s="41"/>
      <c r="AL37" s="41"/>
      <c r="AM37" s="41"/>
      <c r="AN37" s="41"/>
      <c r="AO37" s="41"/>
      <c r="AP37" s="41"/>
      <c r="AQ37" s="41"/>
      <c r="AR37" s="41"/>
      <c r="AS37" s="41"/>
      <c r="AT37" s="41"/>
      <c r="AU37" s="41"/>
      <c r="AV37" s="41"/>
      <c r="AW37" s="41"/>
      <c r="AX37" s="41"/>
      <c r="AY37" s="41"/>
      <c r="AZ37" s="41"/>
      <c r="BA37" s="41"/>
      <c r="BB37" s="41"/>
      <c r="BC37" s="41"/>
      <c r="BD37" s="41"/>
      <c r="BE37" s="41"/>
      <c r="BF37" s="41"/>
      <c r="BG37" s="41"/>
      <c r="BH37" s="41"/>
      <c r="BI37" s="41"/>
      <c r="BJ37" s="41"/>
      <c r="BK37" s="41"/>
      <c r="BL37" s="41"/>
      <c r="BM37" s="41"/>
      <c r="BN37" s="41"/>
      <c r="BO37" s="41"/>
      <c r="BP37" s="41"/>
      <c r="BQ37" s="41"/>
      <c r="BR37" s="41"/>
      <c r="BS37" s="41"/>
      <c r="BT37" s="41"/>
      <c r="BU37" s="41"/>
      <c r="BV37" s="41"/>
      <c r="BW37" s="41"/>
      <c r="BX37" s="41"/>
      <c r="BY37" s="41"/>
      <c r="BZ37" s="41"/>
      <c r="CA37" s="41"/>
    </row>
    <row r="38" spans="1:79" x14ac:dyDescent="0.2">
      <c r="A38" s="35"/>
      <c r="B38" s="35"/>
      <c r="C38" s="35"/>
      <c r="E38" s="35"/>
      <c r="J38" s="45"/>
      <c r="T38" s="37"/>
      <c r="U38" s="41"/>
      <c r="V38" s="41"/>
      <c r="W38" s="41"/>
      <c r="X38" s="41"/>
      <c r="Y38" s="41"/>
      <c r="Z38" s="41"/>
      <c r="AA38" s="41"/>
      <c r="AB38" s="41"/>
      <c r="AC38" s="41"/>
      <c r="AD38" s="41"/>
      <c r="AE38" s="41"/>
      <c r="AF38" s="41"/>
      <c r="AG38" s="41"/>
      <c r="AH38" s="41"/>
      <c r="AI38" s="41"/>
      <c r="AJ38" s="41"/>
      <c r="AK38" s="41"/>
      <c r="AL38" s="41"/>
      <c r="AM38" s="41"/>
      <c r="AN38" s="41"/>
      <c r="AO38" s="41"/>
      <c r="AP38" s="41"/>
      <c r="AQ38" s="41"/>
      <c r="AR38" s="41"/>
      <c r="AS38" s="41"/>
      <c r="AT38" s="41"/>
      <c r="AU38" s="41"/>
      <c r="AV38" s="41"/>
      <c r="AW38" s="41"/>
      <c r="AX38" s="41"/>
      <c r="AY38" s="41"/>
      <c r="AZ38" s="41"/>
      <c r="BA38" s="41"/>
      <c r="BB38" s="41"/>
      <c r="BC38" s="41"/>
      <c r="BD38" s="41"/>
      <c r="BE38" s="41"/>
      <c r="BF38" s="41"/>
      <c r="BG38" s="41"/>
      <c r="BH38" s="41"/>
      <c r="BI38" s="41"/>
      <c r="BJ38" s="41"/>
      <c r="BK38" s="41"/>
      <c r="BL38" s="41"/>
      <c r="BM38" s="41"/>
      <c r="BN38" s="41"/>
      <c r="BO38" s="41"/>
      <c r="BP38" s="41"/>
      <c r="BQ38" s="41"/>
      <c r="BR38" s="41"/>
      <c r="BS38" s="41"/>
      <c r="BT38" s="41"/>
      <c r="BU38" s="41"/>
      <c r="BV38" s="41"/>
      <c r="BW38" s="41"/>
      <c r="BX38" s="41"/>
      <c r="BY38" s="41"/>
      <c r="BZ38" s="41"/>
      <c r="CA38" s="41"/>
    </row>
    <row r="39" spans="1:79" x14ac:dyDescent="0.2">
      <c r="A39" s="35" t="s">
        <v>20</v>
      </c>
      <c r="B39" s="35" t="s">
        <v>34</v>
      </c>
      <c r="C39" s="35" t="s">
        <v>22</v>
      </c>
      <c r="D39" s="2" t="s">
        <v>23</v>
      </c>
      <c r="E39" s="35" t="s">
        <v>24</v>
      </c>
      <c r="F39" s="2">
        <v>36557</v>
      </c>
      <c r="G39" s="2">
        <v>36552</v>
      </c>
      <c r="H39" s="3">
        <v>-150000</v>
      </c>
      <c r="I39" s="4">
        <v>2.3849999999999998</v>
      </c>
      <c r="J39" s="45">
        <v>0.99778950199084449</v>
      </c>
      <c r="L39" s="5">
        <v>0.55000000000000004</v>
      </c>
      <c r="M39" s="6">
        <v>-12344.3812</v>
      </c>
      <c r="N39" s="7">
        <v>0</v>
      </c>
      <c r="T39" s="37"/>
      <c r="U39" s="41"/>
      <c r="V39" s="41"/>
      <c r="W39" s="41"/>
      <c r="X39" s="41"/>
      <c r="Y39" s="41"/>
      <c r="Z39" s="41"/>
      <c r="AA39" s="41"/>
      <c r="AB39" s="41"/>
      <c r="AC39" s="41"/>
      <c r="AD39" s="41"/>
      <c r="AE39" s="41"/>
      <c r="AF39" s="41"/>
      <c r="AG39" s="41"/>
      <c r="AH39" s="41"/>
      <c r="AI39" s="41"/>
      <c r="AJ39" s="41"/>
      <c r="AK39" s="41"/>
      <c r="AL39" s="41"/>
      <c r="AM39" s="41"/>
      <c r="AN39" s="41"/>
      <c r="AO39" s="41"/>
      <c r="AP39" s="41"/>
      <c r="AQ39" s="41"/>
      <c r="AR39" s="41"/>
      <c r="AS39" s="41"/>
      <c r="AT39" s="41"/>
      <c r="AU39" s="41"/>
      <c r="AV39" s="41"/>
      <c r="AW39" s="41"/>
      <c r="AX39" s="41"/>
      <c r="AY39" s="41"/>
      <c r="AZ39" s="41"/>
      <c r="BA39" s="41"/>
      <c r="BB39" s="41"/>
      <c r="BC39" s="41"/>
      <c r="BD39" s="41"/>
      <c r="BE39" s="41"/>
      <c r="BF39" s="41"/>
      <c r="BG39" s="41"/>
      <c r="BH39" s="41"/>
      <c r="BI39" s="41"/>
      <c r="BJ39" s="41"/>
      <c r="BK39" s="41"/>
      <c r="BL39" s="41"/>
      <c r="BM39" s="41"/>
      <c r="BN39" s="41"/>
      <c r="BO39" s="41"/>
      <c r="BP39" s="41"/>
      <c r="BQ39" s="41"/>
      <c r="BR39" s="41"/>
      <c r="BS39" s="41"/>
      <c r="BT39" s="41"/>
      <c r="BU39" s="41"/>
      <c r="BV39" s="41"/>
      <c r="BW39" s="41"/>
      <c r="BX39" s="41"/>
      <c r="BY39" s="41"/>
      <c r="BZ39" s="41"/>
      <c r="CA39" s="41"/>
    </row>
    <row r="40" spans="1:79" x14ac:dyDescent="0.2">
      <c r="A40" s="35" t="s">
        <v>20</v>
      </c>
      <c r="B40" s="35" t="s">
        <v>34</v>
      </c>
      <c r="C40" s="35" t="s">
        <v>22</v>
      </c>
      <c r="D40" s="2" t="s">
        <v>23</v>
      </c>
      <c r="E40" s="35" t="s">
        <v>24</v>
      </c>
      <c r="F40" s="2">
        <v>36586</v>
      </c>
      <c r="G40" s="2">
        <v>36581</v>
      </c>
      <c r="H40" s="3">
        <v>-150000</v>
      </c>
      <c r="I40" s="4">
        <v>2.3849999999999998</v>
      </c>
      <c r="J40" s="45">
        <v>0.993075526745679</v>
      </c>
      <c r="L40" s="5">
        <v>0.47</v>
      </c>
      <c r="M40" s="6">
        <v>-23388.202600000001</v>
      </c>
      <c r="N40" s="7">
        <v>0</v>
      </c>
      <c r="T40" s="37"/>
      <c r="U40" s="41"/>
      <c r="V40" s="41"/>
      <c r="W40" s="41"/>
      <c r="X40" s="41"/>
      <c r="Y40" s="41"/>
      <c r="Z40" s="41"/>
      <c r="AA40" s="41"/>
      <c r="AB40" s="41"/>
      <c r="AC40" s="41"/>
      <c r="AD40" s="41"/>
      <c r="AE40" s="41"/>
      <c r="AF40" s="41"/>
      <c r="AG40" s="41"/>
      <c r="AH40" s="41"/>
      <c r="AI40" s="41"/>
      <c r="AJ40" s="41"/>
      <c r="AK40" s="41"/>
      <c r="AL40" s="41"/>
      <c r="AM40" s="41"/>
      <c r="AN40" s="41"/>
      <c r="AO40" s="41"/>
      <c r="AP40" s="41"/>
      <c r="AQ40" s="41"/>
      <c r="AR40" s="41"/>
      <c r="AS40" s="41"/>
      <c r="AT40" s="41"/>
      <c r="AU40" s="41"/>
      <c r="AV40" s="41"/>
      <c r="AW40" s="41"/>
      <c r="AX40" s="41"/>
      <c r="AY40" s="41"/>
      <c r="AZ40" s="41"/>
      <c r="BA40" s="41"/>
      <c r="BB40" s="41"/>
      <c r="BC40" s="41"/>
      <c r="BD40" s="41"/>
      <c r="BE40" s="41"/>
      <c r="BF40" s="41"/>
      <c r="BG40" s="41"/>
      <c r="BH40" s="41"/>
      <c r="BI40" s="41"/>
      <c r="BJ40" s="41"/>
      <c r="BK40" s="41"/>
      <c r="BL40" s="41"/>
      <c r="BM40" s="41"/>
      <c r="BN40" s="41"/>
      <c r="BO40" s="41"/>
      <c r="BP40" s="41"/>
      <c r="BQ40" s="41"/>
      <c r="BR40" s="41"/>
      <c r="BS40" s="41"/>
      <c r="BT40" s="41"/>
      <c r="BU40" s="41"/>
      <c r="BV40" s="41"/>
      <c r="BW40" s="41"/>
      <c r="BX40" s="41"/>
      <c r="BY40" s="41"/>
      <c r="BZ40" s="41"/>
      <c r="CA40" s="41"/>
    </row>
    <row r="41" spans="1:79" x14ac:dyDescent="0.2">
      <c r="A41" s="35" t="s">
        <v>20</v>
      </c>
      <c r="B41" s="35" t="s">
        <v>34</v>
      </c>
      <c r="C41" s="35" t="s">
        <v>22</v>
      </c>
      <c r="D41" s="2" t="s">
        <v>23</v>
      </c>
      <c r="E41" s="35" t="s">
        <v>24</v>
      </c>
      <c r="F41" s="2">
        <v>36617</v>
      </c>
      <c r="G41" s="2">
        <v>36614</v>
      </c>
      <c r="H41" s="3">
        <v>-150000</v>
      </c>
      <c r="I41" s="4">
        <v>2.3849999999999998</v>
      </c>
      <c r="J41" s="45">
        <v>0.987899090872838</v>
      </c>
      <c r="L41" s="5">
        <v>0.39</v>
      </c>
      <c r="M41" s="6">
        <v>-27420.576400000002</v>
      </c>
      <c r="N41" s="7">
        <v>0</v>
      </c>
      <c r="T41" s="37"/>
      <c r="U41" s="41"/>
      <c r="V41" s="41"/>
      <c r="W41" s="41"/>
      <c r="X41" s="41"/>
      <c r="Y41" s="41"/>
      <c r="Z41" s="41"/>
      <c r="AA41" s="41"/>
      <c r="AB41" s="41"/>
      <c r="AC41" s="41"/>
      <c r="AD41" s="41"/>
      <c r="AE41" s="41"/>
      <c r="AF41" s="41"/>
      <c r="AG41" s="41"/>
      <c r="AH41" s="41"/>
      <c r="AI41" s="41"/>
      <c r="AJ41" s="41"/>
      <c r="AK41" s="41"/>
      <c r="AL41" s="41"/>
      <c r="AM41" s="41"/>
      <c r="AN41" s="41"/>
      <c r="AO41" s="41"/>
      <c r="AP41" s="41"/>
      <c r="AQ41" s="41"/>
      <c r="AR41" s="41"/>
      <c r="AS41" s="41"/>
      <c r="AT41" s="41"/>
      <c r="AU41" s="41"/>
      <c r="AV41" s="41"/>
      <c r="AW41" s="41"/>
      <c r="AX41" s="41"/>
      <c r="AY41" s="41"/>
      <c r="AZ41" s="41"/>
      <c r="BA41" s="41"/>
      <c r="BB41" s="41"/>
      <c r="BC41" s="41"/>
      <c r="BD41" s="41"/>
      <c r="BE41" s="41"/>
      <c r="BF41" s="41"/>
      <c r="BG41" s="41"/>
      <c r="BH41" s="41"/>
      <c r="BI41" s="41"/>
      <c r="BJ41" s="41"/>
      <c r="BK41" s="41"/>
      <c r="BL41" s="41"/>
      <c r="BM41" s="41"/>
      <c r="BN41" s="41"/>
      <c r="BO41" s="41"/>
      <c r="BP41" s="41"/>
      <c r="BQ41" s="41"/>
      <c r="BR41" s="41"/>
      <c r="BS41" s="41"/>
      <c r="BT41" s="41"/>
      <c r="BU41" s="41"/>
      <c r="BV41" s="41"/>
      <c r="BW41" s="41"/>
      <c r="BX41" s="41"/>
      <c r="BY41" s="41"/>
      <c r="BZ41" s="41"/>
      <c r="CA41" s="41"/>
    </row>
    <row r="42" spans="1:79" x14ac:dyDescent="0.2">
      <c r="A42" s="35" t="s">
        <v>20</v>
      </c>
      <c r="B42" s="35" t="s">
        <v>35</v>
      </c>
      <c r="C42" s="35" t="s">
        <v>22</v>
      </c>
      <c r="D42" s="2" t="s">
        <v>23</v>
      </c>
      <c r="E42" s="35" t="s">
        <v>24</v>
      </c>
      <c r="F42" s="2">
        <v>36557</v>
      </c>
      <c r="G42" s="2">
        <v>36552</v>
      </c>
      <c r="H42" s="3">
        <v>-150000</v>
      </c>
      <c r="I42" s="4">
        <v>2.2200001</v>
      </c>
      <c r="J42" s="45">
        <v>0.99778950199084449</v>
      </c>
      <c r="L42" s="5">
        <v>0.55000000000000004</v>
      </c>
      <c r="M42" s="6">
        <v>-28163.727599999998</v>
      </c>
      <c r="N42" s="7">
        <v>0</v>
      </c>
      <c r="T42" s="37"/>
      <c r="U42" s="41"/>
      <c r="V42" s="41"/>
      <c r="W42" s="41"/>
      <c r="X42" s="41"/>
      <c r="Y42" s="41"/>
      <c r="Z42" s="41"/>
      <c r="AA42" s="41"/>
      <c r="AB42" s="41"/>
      <c r="AC42" s="41"/>
      <c r="AD42" s="41"/>
      <c r="AE42" s="41"/>
      <c r="AF42" s="41"/>
      <c r="AG42" s="41"/>
      <c r="AH42" s="41"/>
      <c r="AI42" s="41"/>
      <c r="AJ42" s="41"/>
      <c r="AK42" s="41"/>
      <c r="AL42" s="41"/>
      <c r="AM42" s="41"/>
      <c r="AN42" s="41"/>
      <c r="AO42" s="41"/>
      <c r="AP42" s="41"/>
      <c r="AQ42" s="41"/>
      <c r="AR42" s="41"/>
      <c r="AS42" s="41"/>
      <c r="AT42" s="41"/>
      <c r="AU42" s="41"/>
      <c r="AV42" s="41"/>
      <c r="AW42" s="41"/>
      <c r="AX42" s="41"/>
      <c r="AY42" s="41"/>
      <c r="AZ42" s="41"/>
      <c r="BA42" s="41"/>
      <c r="BB42" s="41"/>
      <c r="BC42" s="41"/>
      <c r="BD42" s="41"/>
      <c r="BE42" s="41"/>
      <c r="BF42" s="41"/>
      <c r="BG42" s="41"/>
      <c r="BH42" s="41"/>
      <c r="BI42" s="41"/>
      <c r="BJ42" s="41"/>
      <c r="BK42" s="41"/>
      <c r="BL42" s="41"/>
      <c r="BM42" s="41"/>
      <c r="BN42" s="41"/>
      <c r="BO42" s="41"/>
      <c r="BP42" s="41"/>
      <c r="BQ42" s="41"/>
      <c r="BR42" s="41"/>
      <c r="BS42" s="41"/>
      <c r="BT42" s="41"/>
      <c r="BU42" s="41"/>
      <c r="BV42" s="41"/>
      <c r="BW42" s="41"/>
      <c r="BX42" s="41"/>
      <c r="BY42" s="41"/>
      <c r="BZ42" s="41"/>
      <c r="CA42" s="41"/>
    </row>
    <row r="43" spans="1:79" x14ac:dyDescent="0.2">
      <c r="A43" s="35" t="s">
        <v>20</v>
      </c>
      <c r="B43" s="35" t="s">
        <v>35</v>
      </c>
      <c r="C43" s="35" t="s">
        <v>22</v>
      </c>
      <c r="D43" s="2" t="s">
        <v>23</v>
      </c>
      <c r="E43" s="35" t="s">
        <v>24</v>
      </c>
      <c r="F43" s="2">
        <v>36586</v>
      </c>
      <c r="G43" s="2">
        <v>36581</v>
      </c>
      <c r="H43" s="3">
        <v>-150000</v>
      </c>
      <c r="I43" s="4">
        <v>2.2200001</v>
      </c>
      <c r="J43" s="45">
        <v>0.993075526745679</v>
      </c>
      <c r="L43" s="5">
        <v>0.47</v>
      </c>
      <c r="M43" s="6">
        <v>-37827.457999999999</v>
      </c>
      <c r="N43" s="7">
        <v>0</v>
      </c>
      <c r="T43" s="37"/>
      <c r="U43" s="41"/>
      <c r="V43" s="41"/>
      <c r="W43" s="41"/>
      <c r="X43" s="41"/>
      <c r="Y43" s="41"/>
      <c r="Z43" s="41"/>
      <c r="AA43" s="41"/>
      <c r="AB43" s="41"/>
      <c r="AC43" s="41"/>
      <c r="AD43" s="41"/>
      <c r="AE43" s="41"/>
      <c r="AF43" s="41"/>
      <c r="AG43" s="41"/>
      <c r="AH43" s="41"/>
      <c r="AI43" s="41"/>
      <c r="AJ43" s="41"/>
      <c r="AK43" s="41"/>
      <c r="AL43" s="41"/>
      <c r="AM43" s="41"/>
      <c r="AN43" s="41"/>
      <c r="AO43" s="41"/>
      <c r="AP43" s="41"/>
      <c r="AQ43" s="41"/>
      <c r="AR43" s="41"/>
      <c r="AS43" s="41"/>
      <c r="AT43" s="41"/>
      <c r="AU43" s="41"/>
      <c r="AV43" s="41"/>
      <c r="AW43" s="41"/>
      <c r="AX43" s="41"/>
      <c r="AY43" s="41"/>
      <c r="AZ43" s="41"/>
      <c r="BA43" s="41"/>
      <c r="BB43" s="41"/>
      <c r="BC43" s="41"/>
      <c r="BD43" s="41"/>
      <c r="BE43" s="41"/>
      <c r="BF43" s="41"/>
      <c r="BG43" s="41"/>
      <c r="BH43" s="41"/>
      <c r="BI43" s="41"/>
      <c r="BJ43" s="41"/>
      <c r="BK43" s="41"/>
      <c r="BL43" s="41"/>
      <c r="BM43" s="41"/>
      <c r="BN43" s="41"/>
      <c r="BO43" s="41"/>
      <c r="BP43" s="41"/>
      <c r="BQ43" s="41"/>
      <c r="BR43" s="41"/>
      <c r="BS43" s="41"/>
      <c r="BT43" s="41"/>
      <c r="BU43" s="41"/>
      <c r="BV43" s="41"/>
      <c r="BW43" s="41"/>
      <c r="BX43" s="41"/>
      <c r="BY43" s="41"/>
      <c r="BZ43" s="41"/>
      <c r="CA43" s="41"/>
    </row>
    <row r="44" spans="1:79" x14ac:dyDescent="0.2">
      <c r="A44" s="35" t="s">
        <v>20</v>
      </c>
      <c r="B44" s="35" t="s">
        <v>35</v>
      </c>
      <c r="C44" s="35" t="s">
        <v>22</v>
      </c>
      <c r="D44" s="2" t="s">
        <v>23</v>
      </c>
      <c r="E44" s="35" t="s">
        <v>24</v>
      </c>
      <c r="F44" s="2">
        <v>36617</v>
      </c>
      <c r="G44" s="2">
        <v>36614</v>
      </c>
      <c r="H44" s="3">
        <v>-150000</v>
      </c>
      <c r="I44" s="4">
        <v>2.2200001</v>
      </c>
      <c r="J44" s="45">
        <v>0.987899090872838</v>
      </c>
      <c r="L44" s="5">
        <v>0.39</v>
      </c>
      <c r="M44" s="6">
        <v>-41707.599699999999</v>
      </c>
      <c r="N44" s="7">
        <v>0</v>
      </c>
      <c r="T44" s="37"/>
      <c r="U44" s="41"/>
      <c r="V44" s="41"/>
      <c r="W44" s="41"/>
      <c r="X44" s="41"/>
      <c r="Y44" s="41"/>
      <c r="Z44" s="41"/>
      <c r="AA44" s="41"/>
      <c r="AB44" s="41"/>
      <c r="AC44" s="41"/>
      <c r="AD44" s="41"/>
      <c r="AE44" s="41"/>
      <c r="AF44" s="41"/>
      <c r="AG44" s="41"/>
      <c r="AH44" s="41"/>
      <c r="AI44" s="41"/>
      <c r="AJ44" s="41"/>
      <c r="AK44" s="41"/>
      <c r="AL44" s="41"/>
      <c r="AM44" s="41"/>
      <c r="AN44" s="41"/>
      <c r="AO44" s="41"/>
      <c r="AP44" s="41"/>
      <c r="AQ44" s="41"/>
      <c r="AR44" s="41"/>
      <c r="AS44" s="41"/>
      <c r="AT44" s="41"/>
      <c r="AU44" s="41"/>
      <c r="AV44" s="41"/>
      <c r="AW44" s="41"/>
      <c r="AX44" s="41"/>
      <c r="AY44" s="41"/>
      <c r="AZ44" s="41"/>
      <c r="BA44" s="41"/>
      <c r="BB44" s="41"/>
      <c r="BC44" s="41"/>
      <c r="BD44" s="41"/>
      <c r="BE44" s="41"/>
      <c r="BF44" s="41"/>
      <c r="BG44" s="41"/>
      <c r="BH44" s="41"/>
      <c r="BI44" s="41"/>
      <c r="BJ44" s="41"/>
      <c r="BK44" s="41"/>
      <c r="BL44" s="41"/>
      <c r="BM44" s="41"/>
      <c r="BN44" s="41"/>
      <c r="BO44" s="41"/>
      <c r="BP44" s="41"/>
      <c r="BQ44" s="41"/>
      <c r="BR44" s="41"/>
      <c r="BS44" s="41"/>
      <c r="BT44" s="41"/>
      <c r="BU44" s="41"/>
      <c r="BV44" s="41"/>
      <c r="BW44" s="41"/>
      <c r="BX44" s="41"/>
      <c r="BY44" s="41"/>
      <c r="BZ44" s="41"/>
      <c r="CA44" s="41"/>
    </row>
    <row r="45" spans="1:79" x14ac:dyDescent="0.2">
      <c r="A45" s="35" t="s">
        <v>20</v>
      </c>
      <c r="B45" s="35" t="s">
        <v>36</v>
      </c>
      <c r="C45" s="35" t="s">
        <v>22</v>
      </c>
      <c r="D45" s="2" t="s">
        <v>23</v>
      </c>
      <c r="E45" s="35" t="s">
        <v>24</v>
      </c>
      <c r="F45" s="2">
        <v>36557</v>
      </c>
      <c r="G45" s="2">
        <v>36552</v>
      </c>
      <c r="H45" s="3">
        <v>150000</v>
      </c>
      <c r="I45" s="4">
        <v>2.3850001000000001</v>
      </c>
      <c r="J45" s="45">
        <v>0.99778950199084449</v>
      </c>
      <c r="L45" s="5">
        <v>0.55000000000000004</v>
      </c>
      <c r="M45" s="6">
        <v>12344.374</v>
      </c>
      <c r="N45" s="7">
        <v>0</v>
      </c>
      <c r="T45" s="37"/>
      <c r="U45" s="41"/>
      <c r="V45" s="41"/>
      <c r="W45" s="41"/>
      <c r="X45" s="41"/>
      <c r="Y45" s="41"/>
      <c r="Z45" s="41"/>
      <c r="AA45" s="41"/>
      <c r="AB45" s="41"/>
      <c r="AC45" s="41"/>
      <c r="AD45" s="41"/>
      <c r="AE45" s="41"/>
      <c r="AF45" s="41"/>
      <c r="AG45" s="41"/>
      <c r="AH45" s="41"/>
      <c r="AI45" s="41"/>
      <c r="AJ45" s="41"/>
      <c r="AK45" s="41"/>
      <c r="AL45" s="41"/>
      <c r="AM45" s="41"/>
      <c r="AN45" s="41"/>
      <c r="AO45" s="41"/>
      <c r="AP45" s="41"/>
      <c r="AQ45" s="41"/>
      <c r="AR45" s="41"/>
      <c r="AS45" s="41"/>
      <c r="AT45" s="41"/>
      <c r="AU45" s="41"/>
      <c r="AV45" s="41"/>
      <c r="AW45" s="41"/>
      <c r="AX45" s="41"/>
      <c r="AY45" s="41"/>
      <c r="AZ45" s="41"/>
      <c r="BA45" s="41"/>
      <c r="BB45" s="41"/>
      <c r="BC45" s="41"/>
      <c r="BD45" s="41"/>
      <c r="BE45" s="41"/>
      <c r="BF45" s="41"/>
      <c r="BG45" s="41"/>
      <c r="BH45" s="41"/>
      <c r="BI45" s="41"/>
      <c r="BJ45" s="41"/>
      <c r="BK45" s="41"/>
      <c r="BL45" s="41"/>
      <c r="BM45" s="41"/>
      <c r="BN45" s="41"/>
      <c r="BO45" s="41"/>
      <c r="BP45" s="41"/>
      <c r="BQ45" s="41"/>
      <c r="BR45" s="41"/>
      <c r="BS45" s="41"/>
      <c r="BT45" s="41"/>
      <c r="BU45" s="41"/>
      <c r="BV45" s="41"/>
      <c r="BW45" s="41"/>
      <c r="BX45" s="41"/>
      <c r="BY45" s="41"/>
      <c r="BZ45" s="41"/>
      <c r="CA45" s="41"/>
    </row>
    <row r="46" spans="1:79" x14ac:dyDescent="0.2">
      <c r="A46" s="35" t="s">
        <v>20</v>
      </c>
      <c r="B46" s="35" t="s">
        <v>36</v>
      </c>
      <c r="C46" s="35" t="s">
        <v>22</v>
      </c>
      <c r="D46" s="2" t="s">
        <v>23</v>
      </c>
      <c r="E46" s="35" t="s">
        <v>24</v>
      </c>
      <c r="F46" s="2">
        <v>36586</v>
      </c>
      <c r="G46" s="2">
        <v>36581</v>
      </c>
      <c r="H46" s="3">
        <v>150000</v>
      </c>
      <c r="I46" s="4">
        <v>2.3850001000000001</v>
      </c>
      <c r="J46" s="45">
        <v>0.993075526745679</v>
      </c>
      <c r="L46" s="5">
        <v>0.47</v>
      </c>
      <c r="M46" s="6">
        <v>23388.195199999998</v>
      </c>
      <c r="N46" s="7">
        <v>0</v>
      </c>
      <c r="T46" s="37"/>
      <c r="U46" s="41"/>
      <c r="V46" s="41"/>
      <c r="W46" s="41"/>
      <c r="X46" s="41"/>
      <c r="Y46" s="41"/>
      <c r="Z46" s="41"/>
      <c r="AA46" s="41"/>
      <c r="AB46" s="41"/>
      <c r="AC46" s="41"/>
      <c r="AD46" s="41"/>
      <c r="AE46" s="41"/>
      <c r="AF46" s="41"/>
      <c r="AG46" s="41"/>
      <c r="AH46" s="41"/>
      <c r="AI46" s="41"/>
      <c r="AJ46" s="41"/>
      <c r="AK46" s="41"/>
      <c r="AL46" s="41"/>
      <c r="AM46" s="41"/>
      <c r="AN46" s="41"/>
      <c r="AO46" s="41"/>
      <c r="AP46" s="41"/>
      <c r="AQ46" s="41"/>
      <c r="AR46" s="41"/>
      <c r="AS46" s="41"/>
      <c r="AT46" s="41"/>
      <c r="AU46" s="41"/>
      <c r="AV46" s="41"/>
      <c r="AW46" s="41"/>
      <c r="AX46" s="41"/>
      <c r="AY46" s="41"/>
      <c r="AZ46" s="41"/>
      <c r="BA46" s="41"/>
      <c r="BB46" s="41"/>
      <c r="BC46" s="41"/>
      <c r="BD46" s="41"/>
      <c r="BE46" s="41"/>
      <c r="BF46" s="41"/>
      <c r="BG46" s="41"/>
      <c r="BH46" s="41"/>
      <c r="BI46" s="41"/>
      <c r="BJ46" s="41"/>
      <c r="BK46" s="41"/>
      <c r="BL46" s="41"/>
      <c r="BM46" s="41"/>
      <c r="BN46" s="41"/>
      <c r="BO46" s="41"/>
      <c r="BP46" s="41"/>
      <c r="BQ46" s="41"/>
      <c r="BR46" s="41"/>
      <c r="BS46" s="41"/>
      <c r="BT46" s="41"/>
      <c r="BU46" s="41"/>
      <c r="BV46" s="41"/>
      <c r="BW46" s="41"/>
      <c r="BX46" s="41"/>
      <c r="BY46" s="41"/>
      <c r="BZ46" s="41"/>
      <c r="CA46" s="41"/>
    </row>
    <row r="47" spans="1:79" x14ac:dyDescent="0.2">
      <c r="A47" s="35" t="s">
        <v>20</v>
      </c>
      <c r="B47" s="35" t="s">
        <v>36</v>
      </c>
      <c r="C47" s="35" t="s">
        <v>22</v>
      </c>
      <c r="D47" s="2" t="s">
        <v>23</v>
      </c>
      <c r="E47" s="35" t="s">
        <v>24</v>
      </c>
      <c r="F47" s="2">
        <v>36617</v>
      </c>
      <c r="G47" s="2">
        <v>36614</v>
      </c>
      <c r="H47" s="3">
        <v>150000</v>
      </c>
      <c r="I47" s="4">
        <v>2.3850001000000001</v>
      </c>
      <c r="J47" s="45">
        <v>0.987899090872838</v>
      </c>
      <c r="L47" s="5">
        <v>0.39</v>
      </c>
      <c r="M47" s="6">
        <v>27420.568899999998</v>
      </c>
      <c r="N47" s="7">
        <v>0</v>
      </c>
      <c r="T47" s="37"/>
      <c r="U47" s="41"/>
      <c r="V47" s="41"/>
      <c r="W47" s="41"/>
      <c r="X47" s="41"/>
      <c r="Y47" s="41"/>
      <c r="Z47" s="41"/>
      <c r="AA47" s="41"/>
      <c r="AB47" s="41"/>
      <c r="AC47" s="41"/>
      <c r="AD47" s="41"/>
      <c r="AE47" s="41"/>
      <c r="AF47" s="41"/>
      <c r="AG47" s="41"/>
      <c r="AH47" s="41"/>
      <c r="AI47" s="41"/>
      <c r="AJ47" s="41"/>
      <c r="AK47" s="41"/>
      <c r="AL47" s="41"/>
      <c r="AM47" s="41"/>
      <c r="AN47" s="41"/>
      <c r="AO47" s="41"/>
      <c r="AP47" s="41"/>
      <c r="AQ47" s="41"/>
      <c r="AR47" s="41"/>
      <c r="AS47" s="41"/>
      <c r="AT47" s="41"/>
      <c r="AU47" s="41"/>
      <c r="AV47" s="41"/>
      <c r="AW47" s="41"/>
      <c r="AX47" s="41"/>
      <c r="AY47" s="41"/>
      <c r="AZ47" s="41"/>
      <c r="BA47" s="41"/>
      <c r="BB47" s="41"/>
      <c r="BC47" s="41"/>
      <c r="BD47" s="41"/>
      <c r="BE47" s="41"/>
      <c r="BF47" s="41"/>
      <c r="BG47" s="41"/>
      <c r="BH47" s="41"/>
      <c r="BI47" s="41"/>
      <c r="BJ47" s="41"/>
      <c r="BK47" s="41"/>
      <c r="BL47" s="41"/>
      <c r="BM47" s="41"/>
      <c r="BN47" s="41"/>
      <c r="BO47" s="41"/>
      <c r="BP47" s="41"/>
      <c r="BQ47" s="41"/>
      <c r="BR47" s="41"/>
      <c r="BS47" s="41"/>
      <c r="BT47" s="41"/>
      <c r="BU47" s="41"/>
      <c r="BV47" s="41"/>
      <c r="BW47" s="41"/>
      <c r="BX47" s="41"/>
      <c r="BY47" s="41"/>
      <c r="BZ47" s="41"/>
      <c r="CA47" s="41"/>
    </row>
    <row r="48" spans="1:79" x14ac:dyDescent="0.2">
      <c r="A48" s="35" t="s">
        <v>20</v>
      </c>
      <c r="B48" s="35" t="s">
        <v>37</v>
      </c>
      <c r="C48" s="35" t="s">
        <v>22</v>
      </c>
      <c r="D48" s="2" t="s">
        <v>23</v>
      </c>
      <c r="E48" s="35" t="s">
        <v>24</v>
      </c>
      <c r="F48" s="2">
        <v>36557</v>
      </c>
      <c r="G48" s="2">
        <v>36552</v>
      </c>
      <c r="H48" s="3">
        <v>150000</v>
      </c>
      <c r="I48" s="4">
        <v>2.2200001</v>
      </c>
      <c r="J48" s="45">
        <v>0.99778950199084449</v>
      </c>
      <c r="L48" s="5">
        <v>0.55000000000000004</v>
      </c>
      <c r="M48" s="6">
        <v>28163.727599999998</v>
      </c>
      <c r="N48" s="7">
        <v>0</v>
      </c>
      <c r="T48" s="37"/>
      <c r="U48" s="41"/>
      <c r="V48" s="41"/>
      <c r="W48" s="41"/>
      <c r="X48" s="41"/>
      <c r="Y48" s="41"/>
      <c r="Z48" s="41"/>
      <c r="AA48" s="41"/>
      <c r="AB48" s="41"/>
      <c r="AC48" s="41"/>
      <c r="AD48" s="41"/>
      <c r="AE48" s="41"/>
      <c r="AF48" s="41"/>
      <c r="AG48" s="41"/>
      <c r="AH48" s="41"/>
      <c r="AI48" s="41"/>
      <c r="AJ48" s="41"/>
      <c r="AK48" s="41"/>
      <c r="AL48" s="41"/>
      <c r="AM48" s="41"/>
      <c r="AN48" s="41"/>
      <c r="AO48" s="41"/>
      <c r="AP48" s="41"/>
      <c r="AQ48" s="41"/>
      <c r="AR48" s="41"/>
      <c r="AS48" s="41"/>
      <c r="AT48" s="41"/>
      <c r="AU48" s="41"/>
      <c r="AV48" s="41"/>
      <c r="AW48" s="41"/>
      <c r="AX48" s="41"/>
      <c r="AY48" s="41"/>
      <c r="AZ48" s="41"/>
      <c r="BA48" s="41"/>
      <c r="BB48" s="41"/>
      <c r="BC48" s="41"/>
      <c r="BD48" s="41"/>
      <c r="BE48" s="41"/>
      <c r="BF48" s="41"/>
      <c r="BG48" s="41"/>
      <c r="BH48" s="41"/>
      <c r="BI48" s="41"/>
      <c r="BJ48" s="41"/>
      <c r="BK48" s="41"/>
      <c r="BL48" s="41"/>
      <c r="BM48" s="41"/>
      <c r="BN48" s="41"/>
      <c r="BO48" s="41"/>
      <c r="BP48" s="41"/>
      <c r="BQ48" s="41"/>
      <c r="BR48" s="41"/>
      <c r="BS48" s="41"/>
      <c r="BT48" s="41"/>
      <c r="BU48" s="41"/>
      <c r="BV48" s="41"/>
      <c r="BW48" s="41"/>
      <c r="BX48" s="41"/>
      <c r="BY48" s="41"/>
      <c r="BZ48" s="41"/>
      <c r="CA48" s="41"/>
    </row>
    <row r="49" spans="1:79" x14ac:dyDescent="0.2">
      <c r="A49" s="35" t="s">
        <v>20</v>
      </c>
      <c r="B49" s="35" t="s">
        <v>37</v>
      </c>
      <c r="C49" s="35" t="s">
        <v>22</v>
      </c>
      <c r="D49" s="2" t="s">
        <v>23</v>
      </c>
      <c r="E49" s="35" t="s">
        <v>24</v>
      </c>
      <c r="F49" s="2">
        <v>36586</v>
      </c>
      <c r="G49" s="2">
        <v>36581</v>
      </c>
      <c r="H49" s="3">
        <v>150000</v>
      </c>
      <c r="I49" s="4">
        <v>2.2200001</v>
      </c>
      <c r="J49" s="45">
        <v>0.993075526745679</v>
      </c>
      <c r="L49" s="5">
        <v>0.47</v>
      </c>
      <c r="M49" s="6">
        <v>37827.457999999999</v>
      </c>
      <c r="N49" s="7">
        <v>0</v>
      </c>
      <c r="T49" s="37"/>
      <c r="U49" s="41"/>
      <c r="V49" s="41"/>
      <c r="W49" s="41"/>
      <c r="X49" s="41"/>
      <c r="Y49" s="41"/>
      <c r="Z49" s="41"/>
      <c r="AA49" s="41"/>
      <c r="AB49" s="41"/>
      <c r="AC49" s="41"/>
      <c r="AD49" s="41"/>
      <c r="AE49" s="41"/>
      <c r="AF49" s="41"/>
      <c r="AG49" s="41"/>
      <c r="AH49" s="41"/>
      <c r="AI49" s="41"/>
      <c r="AJ49" s="41"/>
      <c r="AK49" s="41"/>
      <c r="AL49" s="41"/>
      <c r="AM49" s="41"/>
      <c r="AN49" s="41"/>
      <c r="AO49" s="41"/>
      <c r="AP49" s="41"/>
      <c r="AQ49" s="41"/>
      <c r="AR49" s="41"/>
      <c r="AS49" s="41"/>
      <c r="AT49" s="41"/>
      <c r="AU49" s="41"/>
      <c r="AV49" s="41"/>
      <c r="AW49" s="41"/>
      <c r="AX49" s="41"/>
      <c r="AY49" s="41"/>
      <c r="AZ49" s="41"/>
      <c r="BA49" s="41"/>
      <c r="BB49" s="41"/>
      <c r="BC49" s="41"/>
      <c r="BD49" s="41"/>
      <c r="BE49" s="41"/>
      <c r="BF49" s="41"/>
      <c r="BG49" s="41"/>
      <c r="BH49" s="41"/>
      <c r="BI49" s="41"/>
      <c r="BJ49" s="41"/>
      <c r="BK49" s="41"/>
      <c r="BL49" s="41"/>
      <c r="BM49" s="41"/>
      <c r="BN49" s="41"/>
      <c r="BO49" s="41"/>
      <c r="BP49" s="41"/>
      <c r="BQ49" s="41"/>
      <c r="BR49" s="41"/>
      <c r="BS49" s="41"/>
      <c r="BT49" s="41"/>
      <c r="BU49" s="41"/>
      <c r="BV49" s="41"/>
      <c r="BW49" s="41"/>
      <c r="BX49" s="41"/>
      <c r="BY49" s="41"/>
      <c r="BZ49" s="41"/>
      <c r="CA49" s="41"/>
    </row>
    <row r="50" spans="1:79" x14ac:dyDescent="0.2">
      <c r="A50" s="35" t="s">
        <v>20</v>
      </c>
      <c r="B50" s="35" t="s">
        <v>37</v>
      </c>
      <c r="C50" s="35" t="s">
        <v>22</v>
      </c>
      <c r="D50" s="2" t="s">
        <v>23</v>
      </c>
      <c r="E50" s="35" t="s">
        <v>24</v>
      </c>
      <c r="F50" s="2">
        <v>36617</v>
      </c>
      <c r="G50" s="2">
        <v>36614</v>
      </c>
      <c r="H50" s="3">
        <v>150000</v>
      </c>
      <c r="I50" s="4">
        <v>2.2200001</v>
      </c>
      <c r="J50" s="45">
        <v>0.987899090872838</v>
      </c>
      <c r="L50" s="5">
        <v>0.39</v>
      </c>
      <c r="M50" s="6">
        <v>41707.599699999999</v>
      </c>
      <c r="N50" s="7">
        <v>0</v>
      </c>
      <c r="T50" s="37"/>
      <c r="U50" s="41"/>
      <c r="V50" s="41"/>
      <c r="W50" s="41"/>
      <c r="X50" s="41"/>
      <c r="Y50" s="41"/>
      <c r="Z50" s="41"/>
      <c r="AA50" s="41"/>
      <c r="AB50" s="41"/>
      <c r="AC50" s="41"/>
      <c r="AD50" s="41"/>
      <c r="AE50" s="41"/>
      <c r="AF50" s="41"/>
      <c r="AG50" s="41"/>
      <c r="AH50" s="41"/>
      <c r="AI50" s="41"/>
      <c r="AJ50" s="41"/>
      <c r="AK50" s="41"/>
      <c r="AL50" s="41"/>
      <c r="AM50" s="41"/>
      <c r="AN50" s="41"/>
      <c r="AO50" s="41"/>
      <c r="AP50" s="41"/>
      <c r="AQ50" s="41"/>
      <c r="AR50" s="41"/>
      <c r="AS50" s="41"/>
      <c r="AT50" s="41"/>
      <c r="AU50" s="41"/>
      <c r="AV50" s="41"/>
      <c r="AW50" s="41"/>
      <c r="AX50" s="41"/>
      <c r="AY50" s="41"/>
      <c r="AZ50" s="41"/>
      <c r="BA50" s="41"/>
      <c r="BB50" s="41"/>
      <c r="BC50" s="41"/>
      <c r="BD50" s="41"/>
      <c r="BE50" s="41"/>
      <c r="BF50" s="41"/>
      <c r="BG50" s="41"/>
      <c r="BH50" s="41"/>
      <c r="BI50" s="41"/>
      <c r="BJ50" s="41"/>
      <c r="BK50" s="41"/>
      <c r="BL50" s="41"/>
      <c r="BM50" s="41"/>
      <c r="BN50" s="41"/>
      <c r="BO50" s="41"/>
      <c r="BP50" s="41"/>
      <c r="BQ50" s="41"/>
      <c r="BR50" s="41"/>
      <c r="BS50" s="41"/>
      <c r="BT50" s="41"/>
      <c r="BU50" s="41"/>
      <c r="BV50" s="41"/>
      <c r="BW50" s="41"/>
      <c r="BX50" s="41"/>
      <c r="BY50" s="41"/>
      <c r="BZ50" s="41"/>
      <c r="CA50" s="41"/>
    </row>
    <row r="51" spans="1:79" x14ac:dyDescent="0.2">
      <c r="A51" s="35" t="s">
        <v>20</v>
      </c>
      <c r="B51" s="35" t="s">
        <v>38</v>
      </c>
      <c r="C51" s="35" t="s">
        <v>22</v>
      </c>
      <c r="D51" s="2" t="s">
        <v>23</v>
      </c>
      <c r="E51" s="35" t="s">
        <v>24</v>
      </c>
      <c r="F51" s="2">
        <v>36557</v>
      </c>
      <c r="G51" s="2">
        <v>36552</v>
      </c>
      <c r="H51" s="3">
        <v>-150000</v>
      </c>
      <c r="I51" s="4">
        <v>2.3850001000000001</v>
      </c>
      <c r="J51" s="45">
        <v>0.99778950199084449</v>
      </c>
      <c r="L51" s="5">
        <v>0.55000000000000004</v>
      </c>
      <c r="M51" s="6">
        <v>-12344.374</v>
      </c>
      <c r="N51" s="7">
        <v>0</v>
      </c>
      <c r="T51" s="37"/>
      <c r="U51" s="41"/>
      <c r="V51" s="41"/>
      <c r="W51" s="41"/>
      <c r="X51" s="41"/>
      <c r="Y51" s="41"/>
      <c r="Z51" s="41"/>
      <c r="AA51" s="41"/>
      <c r="AB51" s="41"/>
      <c r="AC51" s="41"/>
      <c r="AD51" s="41"/>
      <c r="AE51" s="41"/>
      <c r="AF51" s="41"/>
      <c r="AG51" s="41"/>
      <c r="AH51" s="41"/>
      <c r="AI51" s="41"/>
      <c r="AJ51" s="41"/>
      <c r="AK51" s="41"/>
      <c r="AL51" s="41"/>
      <c r="AM51" s="41"/>
      <c r="AN51" s="41"/>
      <c r="AO51" s="41"/>
      <c r="AP51" s="41"/>
      <c r="AQ51" s="41"/>
      <c r="AR51" s="41"/>
      <c r="AS51" s="41"/>
      <c r="AT51" s="41"/>
      <c r="AU51" s="41"/>
      <c r="AV51" s="41"/>
      <c r="AW51" s="41"/>
      <c r="AX51" s="41"/>
      <c r="AY51" s="41"/>
      <c r="AZ51" s="41"/>
      <c r="BA51" s="41"/>
      <c r="BB51" s="41"/>
      <c r="BC51" s="41"/>
      <c r="BD51" s="41"/>
      <c r="BE51" s="41"/>
      <c r="BF51" s="41"/>
      <c r="BG51" s="41"/>
      <c r="BH51" s="41"/>
      <c r="BI51" s="41"/>
      <c r="BJ51" s="41"/>
      <c r="BK51" s="41"/>
      <c r="BL51" s="41"/>
      <c r="BM51" s="41"/>
      <c r="BN51" s="41"/>
      <c r="BO51" s="41"/>
      <c r="BP51" s="41"/>
      <c r="BQ51" s="41"/>
      <c r="BR51" s="41"/>
      <c r="BS51" s="41"/>
      <c r="BT51" s="41"/>
      <c r="BU51" s="41"/>
      <c r="BV51" s="41"/>
      <c r="BW51" s="41"/>
      <c r="BX51" s="41"/>
      <c r="BY51" s="41"/>
      <c r="BZ51" s="41"/>
      <c r="CA51" s="41"/>
    </row>
    <row r="52" spans="1:79" x14ac:dyDescent="0.2">
      <c r="A52" s="35" t="s">
        <v>20</v>
      </c>
      <c r="B52" s="35" t="s">
        <v>38</v>
      </c>
      <c r="C52" s="35" t="s">
        <v>22</v>
      </c>
      <c r="D52" s="2" t="s">
        <v>23</v>
      </c>
      <c r="E52" s="35" t="s">
        <v>24</v>
      </c>
      <c r="F52" s="2">
        <v>36586</v>
      </c>
      <c r="G52" s="2">
        <v>36581</v>
      </c>
      <c r="H52" s="3">
        <v>-150000</v>
      </c>
      <c r="I52" s="4">
        <v>2.3850001000000001</v>
      </c>
      <c r="J52" s="45">
        <v>0.993075526745679</v>
      </c>
      <c r="L52" s="5">
        <v>0.47</v>
      </c>
      <c r="M52" s="6">
        <v>-23388.195199999998</v>
      </c>
      <c r="N52" s="7">
        <v>0</v>
      </c>
      <c r="T52" s="37"/>
      <c r="U52" s="41"/>
      <c r="V52" s="41"/>
      <c r="W52" s="41"/>
      <c r="X52" s="41"/>
      <c r="Y52" s="41"/>
      <c r="Z52" s="41"/>
      <c r="AA52" s="41"/>
      <c r="AB52" s="41"/>
      <c r="AC52" s="41"/>
      <c r="AD52" s="41"/>
      <c r="AE52" s="41"/>
      <c r="AF52" s="41"/>
      <c r="AG52" s="41"/>
      <c r="AH52" s="41"/>
      <c r="AI52" s="41"/>
      <c r="AJ52" s="41"/>
      <c r="AK52" s="41"/>
      <c r="AL52" s="41"/>
      <c r="AM52" s="41"/>
      <c r="AN52" s="41"/>
      <c r="AO52" s="41"/>
      <c r="AP52" s="41"/>
      <c r="AQ52" s="41"/>
      <c r="AR52" s="41"/>
      <c r="AS52" s="41"/>
      <c r="AT52" s="41"/>
      <c r="AU52" s="41"/>
      <c r="AV52" s="41"/>
      <c r="AW52" s="41"/>
      <c r="AX52" s="41"/>
      <c r="AY52" s="41"/>
      <c r="AZ52" s="41"/>
      <c r="BA52" s="41"/>
      <c r="BB52" s="41"/>
      <c r="BC52" s="41"/>
      <c r="BD52" s="41"/>
      <c r="BE52" s="41"/>
      <c r="BF52" s="41"/>
      <c r="BG52" s="41"/>
      <c r="BH52" s="41"/>
      <c r="BI52" s="41"/>
      <c r="BJ52" s="41"/>
      <c r="BK52" s="41"/>
      <c r="BL52" s="41"/>
      <c r="BM52" s="41"/>
      <c r="BN52" s="41"/>
      <c r="BO52" s="41"/>
      <c r="BP52" s="41"/>
      <c r="BQ52" s="41"/>
      <c r="BR52" s="41"/>
      <c r="BS52" s="41"/>
      <c r="BT52" s="41"/>
      <c r="BU52" s="41"/>
      <c r="BV52" s="41"/>
      <c r="BW52" s="41"/>
      <c r="BX52" s="41"/>
      <c r="BY52" s="41"/>
      <c r="BZ52" s="41"/>
      <c r="CA52" s="41"/>
    </row>
    <row r="53" spans="1:79" x14ac:dyDescent="0.2">
      <c r="A53" s="35" t="s">
        <v>20</v>
      </c>
      <c r="B53" s="35" t="s">
        <v>38</v>
      </c>
      <c r="C53" s="35" t="s">
        <v>22</v>
      </c>
      <c r="D53" s="2" t="s">
        <v>23</v>
      </c>
      <c r="E53" s="35" t="s">
        <v>24</v>
      </c>
      <c r="F53" s="2">
        <v>36617</v>
      </c>
      <c r="G53" s="2">
        <v>36614</v>
      </c>
      <c r="H53" s="3">
        <v>-150000</v>
      </c>
      <c r="I53" s="4">
        <v>2.3850001000000001</v>
      </c>
      <c r="J53" s="45">
        <v>0.987899090872838</v>
      </c>
      <c r="L53" s="5">
        <v>0.39</v>
      </c>
      <c r="M53" s="6">
        <v>-27420.568899999998</v>
      </c>
      <c r="N53" s="7">
        <v>0</v>
      </c>
      <c r="T53" s="37"/>
      <c r="U53" s="41"/>
      <c r="V53" s="41"/>
      <c r="W53" s="41"/>
      <c r="X53" s="41"/>
      <c r="Y53" s="41"/>
      <c r="Z53" s="41"/>
      <c r="AA53" s="41"/>
      <c r="AB53" s="41"/>
      <c r="AC53" s="41"/>
      <c r="AD53" s="41"/>
      <c r="AE53" s="41"/>
      <c r="AF53" s="41"/>
      <c r="AG53" s="41"/>
      <c r="AH53" s="41"/>
      <c r="AI53" s="41"/>
      <c r="AJ53" s="41"/>
      <c r="AK53" s="41"/>
      <c r="AL53" s="41"/>
      <c r="AM53" s="41"/>
      <c r="AN53" s="41"/>
      <c r="AO53" s="41"/>
      <c r="AP53" s="41"/>
      <c r="AQ53" s="41"/>
      <c r="AR53" s="41"/>
      <c r="AS53" s="41"/>
      <c r="AT53" s="41"/>
      <c r="AU53" s="41"/>
      <c r="AV53" s="41"/>
      <c r="AW53" s="41"/>
      <c r="AX53" s="41"/>
      <c r="AY53" s="41"/>
      <c r="AZ53" s="41"/>
      <c r="BA53" s="41"/>
      <c r="BB53" s="41"/>
      <c r="BC53" s="41"/>
      <c r="BD53" s="41"/>
      <c r="BE53" s="41"/>
      <c r="BF53" s="41"/>
      <c r="BG53" s="41"/>
      <c r="BH53" s="41"/>
      <c r="BI53" s="41"/>
      <c r="BJ53" s="41"/>
      <c r="BK53" s="41"/>
      <c r="BL53" s="41"/>
      <c r="BM53" s="41"/>
      <c r="BN53" s="41"/>
      <c r="BO53" s="41"/>
      <c r="BP53" s="41"/>
      <c r="BQ53" s="41"/>
      <c r="BR53" s="41"/>
      <c r="BS53" s="41"/>
      <c r="BT53" s="41"/>
      <c r="BU53" s="41"/>
      <c r="BV53" s="41"/>
      <c r="BW53" s="41"/>
      <c r="BX53" s="41"/>
      <c r="BY53" s="41"/>
      <c r="BZ53" s="41"/>
      <c r="CA53" s="41"/>
    </row>
    <row r="54" spans="1:79" x14ac:dyDescent="0.2">
      <c r="A54" s="35"/>
      <c r="B54" s="35"/>
      <c r="C54" s="35"/>
      <c r="E54" s="35"/>
      <c r="T54" s="37"/>
      <c r="U54" s="41"/>
      <c r="V54" s="41"/>
      <c r="W54" s="41"/>
      <c r="X54" s="41"/>
      <c r="Y54" s="41"/>
      <c r="Z54" s="41"/>
      <c r="AA54" s="41"/>
      <c r="AB54" s="41"/>
      <c r="AC54" s="41"/>
      <c r="AD54" s="41"/>
      <c r="AE54" s="41"/>
      <c r="AF54" s="41"/>
      <c r="AG54" s="41"/>
      <c r="AH54" s="41"/>
      <c r="AI54" s="41"/>
      <c r="AJ54" s="41"/>
      <c r="AK54" s="41"/>
      <c r="AL54" s="41"/>
      <c r="AM54" s="41"/>
      <c r="AN54" s="41"/>
      <c r="AO54" s="41"/>
      <c r="AP54" s="41"/>
      <c r="AQ54" s="41"/>
      <c r="AR54" s="41"/>
      <c r="AS54" s="41"/>
      <c r="AT54" s="41"/>
      <c r="AU54" s="41"/>
      <c r="AV54" s="41"/>
      <c r="AW54" s="41"/>
      <c r="AX54" s="41"/>
      <c r="AY54" s="41"/>
      <c r="AZ54" s="41"/>
      <c r="BA54" s="41"/>
      <c r="BB54" s="41"/>
      <c r="BC54" s="41"/>
      <c r="BD54" s="41"/>
      <c r="BE54" s="41"/>
      <c r="BF54" s="41"/>
      <c r="BG54" s="41"/>
      <c r="BH54" s="41"/>
      <c r="BI54" s="41"/>
      <c r="BJ54" s="41"/>
      <c r="BK54" s="41"/>
      <c r="BL54" s="41"/>
      <c r="BM54" s="41"/>
      <c r="BN54" s="41"/>
      <c r="BO54" s="41"/>
      <c r="BP54" s="41"/>
      <c r="BQ54" s="41"/>
      <c r="BR54" s="41"/>
      <c r="BS54" s="41"/>
      <c r="BT54" s="41"/>
      <c r="BU54" s="41"/>
      <c r="BV54" s="41"/>
      <c r="BW54" s="41"/>
      <c r="BX54" s="41"/>
      <c r="BY54" s="41"/>
      <c r="BZ54" s="41"/>
      <c r="CA54" s="41"/>
    </row>
    <row r="55" spans="1:79" x14ac:dyDescent="0.2">
      <c r="A55" s="35"/>
      <c r="B55" s="35"/>
      <c r="C55" s="35"/>
      <c r="E55" s="35"/>
      <c r="T55" s="37"/>
      <c r="U55" s="41"/>
      <c r="V55" s="41"/>
      <c r="W55" s="41"/>
      <c r="X55" s="41"/>
      <c r="Y55" s="41"/>
      <c r="Z55" s="41"/>
      <c r="AA55" s="41"/>
      <c r="AB55" s="41"/>
      <c r="AC55" s="41"/>
      <c r="AD55" s="41"/>
      <c r="AE55" s="41"/>
      <c r="AF55" s="41"/>
      <c r="AG55" s="41"/>
      <c r="AH55" s="41"/>
      <c r="AI55" s="41"/>
      <c r="AJ55" s="41"/>
      <c r="AK55" s="41"/>
      <c r="AL55" s="41"/>
      <c r="AM55" s="41"/>
      <c r="AN55" s="41"/>
      <c r="AO55" s="41"/>
      <c r="AP55" s="41"/>
      <c r="AQ55" s="41"/>
      <c r="AR55" s="41"/>
      <c r="AS55" s="41"/>
      <c r="AT55" s="41"/>
      <c r="AU55" s="41"/>
      <c r="AV55" s="41"/>
      <c r="AW55" s="41"/>
      <c r="AX55" s="41"/>
      <c r="AY55" s="41"/>
      <c r="AZ55" s="41"/>
      <c r="BA55" s="41"/>
      <c r="BB55" s="41"/>
      <c r="BC55" s="41"/>
      <c r="BD55" s="41"/>
      <c r="BE55" s="41"/>
      <c r="BF55" s="41"/>
      <c r="BG55" s="41"/>
      <c r="BH55" s="41"/>
      <c r="BI55" s="41"/>
      <c r="BJ55" s="41"/>
      <c r="BK55" s="41"/>
      <c r="BL55" s="41"/>
      <c r="BM55" s="41"/>
      <c r="BN55" s="41"/>
      <c r="BO55" s="41"/>
      <c r="BP55" s="41"/>
      <c r="BQ55" s="41"/>
      <c r="BR55" s="41"/>
      <c r="BS55" s="41"/>
      <c r="BT55" s="41"/>
      <c r="BU55" s="41"/>
      <c r="BV55" s="41"/>
      <c r="BW55" s="41"/>
      <c r="BX55" s="41"/>
      <c r="BY55" s="41"/>
      <c r="BZ55" s="41"/>
      <c r="CA55" s="41"/>
    </row>
    <row r="56" spans="1:79" x14ac:dyDescent="0.2">
      <c r="A56" s="35"/>
      <c r="B56" s="35"/>
      <c r="C56" s="35"/>
      <c r="E56" s="35"/>
      <c r="T56" s="37"/>
      <c r="U56" s="41"/>
      <c r="V56" s="41"/>
      <c r="W56" s="41"/>
      <c r="X56" s="41"/>
      <c r="Y56" s="41"/>
      <c r="Z56" s="41"/>
      <c r="AA56" s="41"/>
      <c r="AB56" s="41"/>
      <c r="AC56" s="41"/>
      <c r="AD56" s="41"/>
      <c r="AE56" s="41"/>
      <c r="AF56" s="41"/>
      <c r="AG56" s="41"/>
      <c r="AH56" s="41"/>
      <c r="AI56" s="41"/>
      <c r="AJ56" s="41"/>
      <c r="AK56" s="41"/>
      <c r="AL56" s="41"/>
      <c r="AM56" s="41"/>
      <c r="AN56" s="41"/>
      <c r="AO56" s="41"/>
      <c r="AP56" s="41"/>
      <c r="AQ56" s="41"/>
      <c r="AR56" s="41"/>
      <c r="AS56" s="41"/>
      <c r="AT56" s="41"/>
      <c r="AU56" s="41"/>
      <c r="AV56" s="41"/>
      <c r="AW56" s="41"/>
      <c r="AX56" s="41"/>
      <c r="AY56" s="41"/>
      <c r="AZ56" s="41"/>
      <c r="BA56" s="41"/>
      <c r="BB56" s="41"/>
      <c r="BC56" s="41"/>
      <c r="BD56" s="41"/>
      <c r="BE56" s="41"/>
      <c r="BF56" s="41"/>
      <c r="BG56" s="41"/>
      <c r="BH56" s="41"/>
      <c r="BI56" s="41"/>
      <c r="BJ56" s="41"/>
      <c r="BK56" s="41"/>
      <c r="BL56" s="41"/>
      <c r="BM56" s="41"/>
      <c r="BN56" s="41"/>
      <c r="BO56" s="41"/>
      <c r="BP56" s="41"/>
      <c r="BQ56" s="41"/>
      <c r="BR56" s="41"/>
      <c r="BS56" s="41"/>
      <c r="BT56" s="41"/>
      <c r="BU56" s="41"/>
      <c r="BV56" s="41"/>
      <c r="BW56" s="41"/>
      <c r="BX56" s="41"/>
      <c r="BY56" s="41"/>
      <c r="BZ56" s="41"/>
      <c r="CA56" s="41"/>
    </row>
    <row r="57" spans="1:79" x14ac:dyDescent="0.2">
      <c r="A57" s="35"/>
      <c r="B57" s="35"/>
      <c r="C57" s="35"/>
      <c r="E57" s="35"/>
      <c r="T57" s="37"/>
      <c r="U57" s="41"/>
      <c r="V57" s="41"/>
      <c r="W57" s="41"/>
      <c r="X57" s="41"/>
      <c r="Y57" s="41"/>
      <c r="Z57" s="41"/>
      <c r="AA57" s="41"/>
      <c r="AB57" s="41"/>
      <c r="AC57" s="41"/>
      <c r="AD57" s="41"/>
      <c r="AE57" s="41"/>
      <c r="AF57" s="41"/>
      <c r="AG57" s="41"/>
      <c r="AH57" s="41"/>
      <c r="AI57" s="41"/>
      <c r="AJ57" s="41"/>
      <c r="AK57" s="41"/>
      <c r="AL57" s="41"/>
      <c r="AM57" s="41"/>
      <c r="AN57" s="41"/>
      <c r="AO57" s="41"/>
      <c r="AP57" s="41"/>
      <c r="AQ57" s="41"/>
      <c r="AR57" s="41"/>
      <c r="AS57" s="41"/>
      <c r="AT57" s="41"/>
      <c r="AU57" s="41"/>
      <c r="AV57" s="41"/>
      <c r="AW57" s="41"/>
      <c r="AX57" s="41"/>
      <c r="AY57" s="41"/>
      <c r="AZ57" s="41"/>
      <c r="BA57" s="41"/>
      <c r="BB57" s="41"/>
      <c r="BC57" s="41"/>
      <c r="BD57" s="41"/>
      <c r="BE57" s="41"/>
      <c r="BF57" s="41"/>
      <c r="BG57" s="41"/>
      <c r="BH57" s="41"/>
      <c r="BI57" s="41"/>
      <c r="BJ57" s="41"/>
      <c r="BK57" s="41"/>
      <c r="BL57" s="41"/>
      <c r="BM57" s="41"/>
      <c r="BN57" s="41"/>
      <c r="BO57" s="41"/>
      <c r="BP57" s="41"/>
      <c r="BQ57" s="41"/>
      <c r="BR57" s="41"/>
      <c r="BS57" s="41"/>
      <c r="BT57" s="41"/>
      <c r="BU57" s="41"/>
      <c r="BV57" s="41"/>
      <c r="BW57" s="41"/>
      <c r="BX57" s="41"/>
      <c r="BY57" s="41"/>
      <c r="BZ57" s="41"/>
      <c r="CA57" s="41"/>
    </row>
    <row r="58" spans="1:79" x14ac:dyDescent="0.2">
      <c r="A58" s="35"/>
      <c r="B58" s="35"/>
      <c r="C58" s="35"/>
      <c r="E58" s="35"/>
      <c r="T58" s="37"/>
      <c r="U58" s="41"/>
      <c r="V58" s="41"/>
      <c r="W58" s="41"/>
      <c r="X58" s="41"/>
      <c r="Y58" s="41"/>
      <c r="Z58" s="41"/>
      <c r="AA58" s="41"/>
      <c r="AB58" s="41"/>
      <c r="AC58" s="41"/>
      <c r="AD58" s="41"/>
      <c r="AE58" s="41"/>
      <c r="AF58" s="41"/>
      <c r="AG58" s="41"/>
      <c r="AH58" s="41"/>
      <c r="AI58" s="41"/>
      <c r="AJ58" s="41"/>
      <c r="AK58" s="41"/>
      <c r="AL58" s="41"/>
      <c r="AM58" s="41"/>
      <c r="AN58" s="41"/>
      <c r="AO58" s="41"/>
      <c r="AP58" s="41"/>
      <c r="AQ58" s="41"/>
      <c r="AR58" s="41"/>
      <c r="AS58" s="41"/>
      <c r="AT58" s="41"/>
      <c r="AU58" s="41"/>
      <c r="AV58" s="41"/>
      <c r="AW58" s="41"/>
      <c r="AX58" s="41"/>
      <c r="AY58" s="41"/>
      <c r="AZ58" s="41"/>
      <c r="BA58" s="41"/>
      <c r="BB58" s="41"/>
      <c r="BC58" s="41"/>
      <c r="BD58" s="41"/>
      <c r="BE58" s="41"/>
      <c r="BF58" s="41"/>
      <c r="BG58" s="41"/>
      <c r="BH58" s="41"/>
      <c r="BI58" s="41"/>
      <c r="BJ58" s="41"/>
      <c r="BK58" s="41"/>
      <c r="BL58" s="41"/>
      <c r="BM58" s="41"/>
      <c r="BN58" s="41"/>
      <c r="BO58" s="41"/>
      <c r="BP58" s="41"/>
      <c r="BQ58" s="41"/>
      <c r="BR58" s="41"/>
      <c r="BS58" s="41"/>
      <c r="BT58" s="41"/>
      <c r="BU58" s="41"/>
      <c r="BV58" s="41"/>
      <c r="BW58" s="41"/>
      <c r="BX58" s="41"/>
      <c r="BY58" s="41"/>
      <c r="BZ58" s="41"/>
      <c r="CA58" s="41"/>
    </row>
    <row r="59" spans="1:79" x14ac:dyDescent="0.2">
      <c r="A59" s="35"/>
      <c r="B59" s="35"/>
      <c r="C59" s="35"/>
      <c r="E59" s="35"/>
      <c r="T59" s="37"/>
      <c r="U59" s="41"/>
      <c r="V59" s="41"/>
      <c r="W59" s="41"/>
      <c r="X59" s="41"/>
      <c r="Y59" s="41"/>
      <c r="Z59" s="41"/>
      <c r="AA59" s="41"/>
      <c r="AB59" s="41"/>
      <c r="AC59" s="41"/>
      <c r="AD59" s="41"/>
      <c r="AE59" s="41"/>
      <c r="AF59" s="41"/>
      <c r="AG59" s="41"/>
      <c r="AH59" s="41"/>
      <c r="AI59" s="41"/>
      <c r="AJ59" s="41"/>
      <c r="AK59" s="41"/>
      <c r="AL59" s="41"/>
      <c r="AM59" s="41"/>
      <c r="AN59" s="41"/>
      <c r="AO59" s="41"/>
      <c r="AP59" s="41"/>
      <c r="AQ59" s="41"/>
      <c r="AR59" s="41"/>
      <c r="AS59" s="41"/>
      <c r="AT59" s="41"/>
      <c r="AU59" s="41"/>
      <c r="AV59" s="41"/>
      <c r="AW59" s="41"/>
      <c r="AX59" s="41"/>
      <c r="AY59" s="41"/>
      <c r="AZ59" s="41"/>
      <c r="BA59" s="41"/>
      <c r="BB59" s="41"/>
      <c r="BC59" s="41"/>
      <c r="BD59" s="41"/>
      <c r="BE59" s="41"/>
      <c r="BF59" s="41"/>
      <c r="BG59" s="41"/>
      <c r="BH59" s="41"/>
      <c r="BI59" s="41"/>
      <c r="BJ59" s="41"/>
      <c r="BK59" s="41"/>
      <c r="BL59" s="41"/>
      <c r="BM59" s="41"/>
      <c r="BN59" s="41"/>
      <c r="BO59" s="41"/>
      <c r="BP59" s="41"/>
      <c r="BQ59" s="41"/>
      <c r="BR59" s="41"/>
      <c r="BS59" s="41"/>
      <c r="BT59" s="41"/>
      <c r="BU59" s="41"/>
      <c r="BV59" s="41"/>
      <c r="BW59" s="41"/>
      <c r="BX59" s="41"/>
      <c r="BY59" s="41"/>
      <c r="BZ59" s="41"/>
      <c r="CA59" s="41"/>
    </row>
    <row r="60" spans="1:79" x14ac:dyDescent="0.2">
      <c r="A60" s="35"/>
      <c r="B60" s="35"/>
      <c r="C60" s="35"/>
      <c r="E60" s="35"/>
      <c r="T60" s="37"/>
      <c r="U60" s="41"/>
      <c r="V60" s="41"/>
      <c r="W60" s="41"/>
      <c r="X60" s="41"/>
      <c r="Y60" s="41"/>
      <c r="Z60" s="41"/>
      <c r="AA60" s="41"/>
      <c r="AB60" s="41"/>
      <c r="AC60" s="41"/>
      <c r="AD60" s="41"/>
      <c r="AE60" s="41"/>
      <c r="AF60" s="41"/>
      <c r="AG60" s="41"/>
      <c r="AH60" s="41"/>
      <c r="AI60" s="41"/>
      <c r="AJ60" s="41"/>
      <c r="AK60" s="41"/>
      <c r="AL60" s="41"/>
      <c r="AM60" s="41"/>
      <c r="AN60" s="41"/>
      <c r="AO60" s="41"/>
      <c r="AP60" s="41"/>
      <c r="AQ60" s="41"/>
      <c r="AR60" s="41"/>
      <c r="AS60" s="41"/>
      <c r="AT60" s="41"/>
      <c r="AU60" s="41"/>
      <c r="AV60" s="41"/>
      <c r="AW60" s="41"/>
      <c r="AX60" s="41"/>
      <c r="AY60" s="41"/>
      <c r="AZ60" s="41"/>
      <c r="BA60" s="41"/>
      <c r="BB60" s="41"/>
      <c r="BC60" s="41"/>
      <c r="BD60" s="41"/>
      <c r="BE60" s="41"/>
      <c r="BF60" s="41"/>
      <c r="BG60" s="41"/>
      <c r="BH60" s="41"/>
      <c r="BI60" s="41"/>
      <c r="BJ60" s="41"/>
      <c r="BK60" s="41"/>
      <c r="BL60" s="41"/>
      <c r="BM60" s="41"/>
      <c r="BN60" s="41"/>
      <c r="BO60" s="41"/>
      <c r="BP60" s="41"/>
      <c r="BQ60" s="41"/>
      <c r="BR60" s="41"/>
      <c r="BS60" s="41"/>
      <c r="BT60" s="41"/>
      <c r="BU60" s="41"/>
      <c r="BV60" s="41"/>
      <c r="BW60" s="41"/>
      <c r="BX60" s="41"/>
      <c r="BY60" s="41"/>
      <c r="BZ60" s="41"/>
      <c r="CA60" s="41"/>
    </row>
    <row r="61" spans="1:79" x14ac:dyDescent="0.2">
      <c r="A61" s="35"/>
      <c r="B61" s="35"/>
      <c r="C61" s="35"/>
      <c r="E61" s="35"/>
      <c r="T61" s="37"/>
      <c r="U61" s="41"/>
      <c r="V61" s="41"/>
      <c r="W61" s="41"/>
      <c r="X61" s="41"/>
      <c r="Y61" s="41"/>
      <c r="Z61" s="41"/>
      <c r="AA61" s="41"/>
      <c r="AB61" s="41"/>
      <c r="AC61" s="41"/>
      <c r="AD61" s="41"/>
      <c r="AE61" s="41"/>
      <c r="AF61" s="41"/>
      <c r="AG61" s="41"/>
      <c r="AH61" s="41"/>
      <c r="AI61" s="41"/>
      <c r="AJ61" s="41"/>
      <c r="AK61" s="41"/>
      <c r="AL61" s="41"/>
      <c r="AM61" s="41"/>
      <c r="AN61" s="41"/>
      <c r="AO61" s="41"/>
      <c r="AP61" s="41"/>
      <c r="AQ61" s="41"/>
      <c r="AR61" s="41"/>
      <c r="AS61" s="41"/>
      <c r="AT61" s="41"/>
      <c r="AU61" s="41"/>
      <c r="AV61" s="41"/>
      <c r="AW61" s="41"/>
      <c r="AX61" s="41"/>
      <c r="AY61" s="41"/>
      <c r="AZ61" s="41"/>
      <c r="BA61" s="41"/>
      <c r="BB61" s="41"/>
      <c r="BC61" s="41"/>
      <c r="BD61" s="41"/>
      <c r="BE61" s="41"/>
      <c r="BF61" s="41"/>
      <c r="BG61" s="41"/>
      <c r="BH61" s="41"/>
      <c r="BI61" s="41"/>
      <c r="BJ61" s="41"/>
      <c r="BK61" s="41"/>
      <c r="BL61" s="41"/>
      <c r="BM61" s="41"/>
      <c r="BN61" s="41"/>
      <c r="BO61" s="41"/>
      <c r="BP61" s="41"/>
      <c r="BQ61" s="41"/>
      <c r="BR61" s="41"/>
      <c r="BS61" s="41"/>
      <c r="BT61" s="41"/>
      <c r="BU61" s="41"/>
      <c r="BV61" s="41"/>
      <c r="BW61" s="41"/>
      <c r="BX61" s="41"/>
      <c r="BY61" s="41"/>
      <c r="BZ61" s="41"/>
      <c r="CA61" s="41"/>
    </row>
    <row r="62" spans="1:79" x14ac:dyDescent="0.2">
      <c r="A62" s="35"/>
      <c r="B62" s="35"/>
      <c r="C62" s="35"/>
      <c r="E62" s="35"/>
      <c r="T62" s="37"/>
      <c r="U62" s="41"/>
      <c r="V62" s="41"/>
      <c r="W62" s="41"/>
      <c r="X62" s="41"/>
      <c r="Y62" s="41"/>
      <c r="Z62" s="41"/>
      <c r="AA62" s="41"/>
      <c r="AB62" s="41"/>
      <c r="AC62" s="41"/>
      <c r="AD62" s="41"/>
      <c r="AE62" s="41"/>
      <c r="AF62" s="41"/>
      <c r="AG62" s="41"/>
      <c r="AH62" s="41"/>
      <c r="AI62" s="41"/>
      <c r="AJ62" s="41"/>
      <c r="AK62" s="41"/>
      <c r="AL62" s="41"/>
      <c r="AM62" s="41"/>
      <c r="AN62" s="41"/>
      <c r="AO62" s="41"/>
      <c r="AP62" s="41"/>
      <c r="AQ62" s="41"/>
      <c r="AR62" s="41"/>
      <c r="AS62" s="41"/>
      <c r="AT62" s="41"/>
      <c r="AU62" s="41"/>
      <c r="AV62" s="41"/>
      <c r="AW62" s="41"/>
      <c r="AX62" s="41"/>
      <c r="AY62" s="41"/>
      <c r="AZ62" s="41"/>
      <c r="BA62" s="41"/>
      <c r="BB62" s="41"/>
      <c r="BC62" s="41"/>
      <c r="BD62" s="41"/>
      <c r="BE62" s="41"/>
      <c r="BF62" s="41"/>
      <c r="BG62" s="41"/>
      <c r="BH62" s="41"/>
      <c r="BI62" s="41"/>
      <c r="BJ62" s="41"/>
      <c r="BK62" s="41"/>
      <c r="BL62" s="41"/>
      <c r="BM62" s="41"/>
      <c r="BN62" s="41"/>
      <c r="BO62" s="41"/>
      <c r="BP62" s="41"/>
      <c r="BQ62" s="41"/>
      <c r="BR62" s="41"/>
      <c r="BS62" s="41"/>
      <c r="BT62" s="41"/>
      <c r="BU62" s="41"/>
      <c r="BV62" s="41"/>
      <c r="BW62" s="41"/>
      <c r="BX62" s="41"/>
      <c r="BY62" s="41"/>
      <c r="BZ62" s="41"/>
      <c r="CA62" s="41"/>
    </row>
    <row r="63" spans="1:79" x14ac:dyDescent="0.2">
      <c r="A63" s="35"/>
      <c r="B63" s="35"/>
      <c r="C63" s="35"/>
      <c r="E63" s="35"/>
      <c r="T63" s="37"/>
      <c r="U63" s="41"/>
      <c r="V63" s="41"/>
      <c r="W63" s="41"/>
      <c r="X63" s="41"/>
      <c r="Y63" s="41"/>
      <c r="Z63" s="41"/>
      <c r="AA63" s="41"/>
      <c r="AB63" s="41"/>
      <c r="AC63" s="41"/>
      <c r="AD63" s="41"/>
      <c r="AE63" s="41"/>
      <c r="AF63" s="41"/>
      <c r="AG63" s="41"/>
      <c r="AH63" s="41"/>
      <c r="AI63" s="41"/>
      <c r="AJ63" s="41"/>
      <c r="AK63" s="41"/>
      <c r="AL63" s="41"/>
      <c r="AM63" s="41"/>
      <c r="AN63" s="41"/>
      <c r="AO63" s="41"/>
      <c r="AP63" s="41"/>
      <c r="AQ63" s="41"/>
      <c r="AR63" s="41"/>
      <c r="AS63" s="41"/>
      <c r="AT63" s="41"/>
      <c r="AU63" s="41"/>
      <c r="AV63" s="41"/>
      <c r="AW63" s="41"/>
      <c r="AX63" s="41"/>
      <c r="AY63" s="41"/>
      <c r="AZ63" s="41"/>
      <c r="BA63" s="41"/>
      <c r="BB63" s="41"/>
      <c r="BC63" s="41"/>
      <c r="BD63" s="41"/>
      <c r="BE63" s="41"/>
      <c r="BF63" s="41"/>
      <c r="BG63" s="41"/>
      <c r="BH63" s="41"/>
      <c r="BI63" s="41"/>
      <c r="BJ63" s="41"/>
      <c r="BK63" s="41"/>
      <c r="BL63" s="41"/>
      <c r="BM63" s="41"/>
      <c r="BN63" s="41"/>
      <c r="BO63" s="41"/>
      <c r="BP63" s="41"/>
      <c r="BQ63" s="41"/>
      <c r="BR63" s="41"/>
      <c r="BS63" s="41"/>
      <c r="BT63" s="41"/>
      <c r="BU63" s="41"/>
      <c r="BV63" s="41"/>
      <c r="BW63" s="41"/>
      <c r="BX63" s="41"/>
      <c r="BY63" s="41"/>
      <c r="BZ63" s="41"/>
      <c r="CA63" s="41"/>
    </row>
    <row r="64" spans="1:79" x14ac:dyDescent="0.2">
      <c r="A64" s="35"/>
      <c r="B64" s="35"/>
      <c r="C64" s="35"/>
      <c r="E64" s="35"/>
      <c r="T64" s="37"/>
      <c r="U64" s="41"/>
      <c r="V64" s="41"/>
      <c r="W64" s="41"/>
      <c r="X64" s="41"/>
      <c r="Y64" s="41"/>
      <c r="Z64" s="41"/>
      <c r="AA64" s="41"/>
      <c r="AB64" s="41"/>
      <c r="AC64" s="41"/>
      <c r="AD64" s="41"/>
      <c r="AE64" s="41"/>
      <c r="AF64" s="41"/>
      <c r="AG64" s="41"/>
      <c r="AH64" s="41"/>
      <c r="AI64" s="41"/>
      <c r="AJ64" s="41"/>
      <c r="AK64" s="41"/>
      <c r="AL64" s="41"/>
      <c r="AM64" s="41"/>
      <c r="AN64" s="41"/>
      <c r="AO64" s="41"/>
      <c r="AP64" s="41"/>
      <c r="AQ64" s="41"/>
      <c r="AR64" s="41"/>
      <c r="AS64" s="41"/>
      <c r="AT64" s="41"/>
      <c r="AU64" s="41"/>
      <c r="AV64" s="41"/>
      <c r="AW64" s="41"/>
      <c r="AX64" s="41"/>
      <c r="AY64" s="41"/>
      <c r="AZ64" s="41"/>
      <c r="BA64" s="41"/>
      <c r="BB64" s="41"/>
      <c r="BC64" s="41"/>
      <c r="BD64" s="41"/>
      <c r="BE64" s="41"/>
      <c r="BF64" s="41"/>
      <c r="BG64" s="41"/>
      <c r="BH64" s="41"/>
      <c r="BI64" s="41"/>
      <c r="BJ64" s="41"/>
      <c r="BK64" s="41"/>
      <c r="BL64" s="41"/>
      <c r="BM64" s="41"/>
      <c r="BN64" s="41"/>
      <c r="BO64" s="41"/>
      <c r="BP64" s="41"/>
      <c r="BQ64" s="41"/>
      <c r="BR64" s="41"/>
      <c r="BS64" s="41"/>
      <c r="BT64" s="41"/>
      <c r="BU64" s="41"/>
      <c r="BV64" s="41"/>
      <c r="BW64" s="41"/>
      <c r="BX64" s="41"/>
      <c r="BY64" s="41"/>
      <c r="BZ64" s="41"/>
      <c r="CA64" s="41"/>
    </row>
    <row r="65" spans="1:79" x14ac:dyDescent="0.2">
      <c r="A65" s="35"/>
      <c r="B65" s="35"/>
      <c r="C65" s="35"/>
      <c r="E65" s="35"/>
      <c r="T65" s="37"/>
      <c r="U65" s="41"/>
      <c r="V65" s="41"/>
      <c r="W65" s="41"/>
      <c r="X65" s="41"/>
      <c r="Y65" s="41"/>
      <c r="Z65" s="41"/>
      <c r="AA65" s="41"/>
      <c r="AB65" s="41"/>
      <c r="AC65" s="41"/>
      <c r="AD65" s="41"/>
      <c r="AE65" s="41"/>
      <c r="AF65" s="41"/>
      <c r="AG65" s="41"/>
      <c r="AH65" s="41"/>
      <c r="AI65" s="41"/>
      <c r="AJ65" s="41"/>
      <c r="AK65" s="41"/>
      <c r="AL65" s="41"/>
      <c r="AM65" s="41"/>
      <c r="AN65" s="41"/>
      <c r="AO65" s="41"/>
      <c r="AP65" s="41"/>
      <c r="AQ65" s="41"/>
      <c r="AR65" s="41"/>
      <c r="AS65" s="41"/>
      <c r="AT65" s="41"/>
      <c r="AU65" s="41"/>
      <c r="AV65" s="41"/>
      <c r="AW65" s="41"/>
      <c r="AX65" s="41"/>
      <c r="AY65" s="41"/>
      <c r="AZ65" s="41"/>
      <c r="BA65" s="41"/>
      <c r="BB65" s="41"/>
      <c r="BC65" s="41"/>
      <c r="BD65" s="41"/>
      <c r="BE65" s="41"/>
      <c r="BF65" s="41"/>
      <c r="BG65" s="41"/>
      <c r="BH65" s="41"/>
      <c r="BI65" s="41"/>
      <c r="BJ65" s="41"/>
      <c r="BK65" s="41"/>
      <c r="BL65" s="41"/>
      <c r="BM65" s="41"/>
      <c r="BN65" s="41"/>
      <c r="BO65" s="41"/>
      <c r="BP65" s="41"/>
      <c r="BQ65" s="41"/>
      <c r="BR65" s="41"/>
      <c r="BS65" s="41"/>
      <c r="BT65" s="41"/>
      <c r="BU65" s="41"/>
      <c r="BV65" s="41"/>
      <c r="BW65" s="41"/>
      <c r="BX65" s="41"/>
      <c r="BY65" s="41"/>
      <c r="BZ65" s="41"/>
      <c r="CA65" s="41"/>
    </row>
    <row r="66" spans="1:79" x14ac:dyDescent="0.2">
      <c r="A66" s="35"/>
      <c r="B66" s="35"/>
      <c r="C66" s="35"/>
      <c r="E66" s="35"/>
      <c r="T66" s="37"/>
      <c r="U66" s="41"/>
      <c r="V66" s="41"/>
      <c r="W66" s="41"/>
      <c r="X66" s="41"/>
      <c r="Y66" s="41"/>
      <c r="Z66" s="41"/>
      <c r="AA66" s="41"/>
      <c r="AB66" s="41"/>
      <c r="AC66" s="41"/>
      <c r="AD66" s="41"/>
      <c r="AE66" s="41"/>
      <c r="AF66" s="41"/>
      <c r="AG66" s="41"/>
      <c r="AH66" s="41"/>
      <c r="AI66" s="41"/>
      <c r="AJ66" s="41"/>
      <c r="AK66" s="41"/>
      <c r="AL66" s="41"/>
      <c r="AM66" s="41"/>
      <c r="AN66" s="41"/>
      <c r="AO66" s="41"/>
      <c r="AP66" s="41"/>
      <c r="AQ66" s="41"/>
      <c r="AR66" s="41"/>
      <c r="AS66" s="41"/>
      <c r="AT66" s="41"/>
      <c r="AU66" s="41"/>
      <c r="AV66" s="41"/>
      <c r="AW66" s="41"/>
      <c r="AX66" s="41"/>
      <c r="AY66" s="41"/>
      <c r="AZ66" s="41"/>
      <c r="BA66" s="41"/>
      <c r="BB66" s="41"/>
      <c r="BC66" s="41"/>
      <c r="BD66" s="41"/>
      <c r="BE66" s="41"/>
      <c r="BF66" s="41"/>
      <c r="BG66" s="41"/>
      <c r="BH66" s="41"/>
      <c r="BI66" s="41"/>
      <c r="BJ66" s="41"/>
      <c r="BK66" s="41"/>
      <c r="BL66" s="41"/>
      <c r="BM66" s="41"/>
      <c r="BN66" s="41"/>
      <c r="BO66" s="41"/>
      <c r="BP66" s="41"/>
      <c r="BQ66" s="41"/>
      <c r="BR66" s="41"/>
      <c r="BS66" s="41"/>
      <c r="BT66" s="41"/>
      <c r="BU66" s="41"/>
      <c r="BV66" s="41"/>
      <c r="BW66" s="41"/>
      <c r="BX66" s="41"/>
      <c r="BY66" s="41"/>
      <c r="BZ66" s="41"/>
      <c r="CA66" s="41"/>
    </row>
    <row r="67" spans="1:79" x14ac:dyDescent="0.2">
      <c r="A67" s="35"/>
      <c r="B67" s="35"/>
      <c r="C67" s="35"/>
      <c r="E67" s="35"/>
      <c r="T67" s="37"/>
      <c r="U67" s="41"/>
      <c r="V67" s="41"/>
      <c r="W67" s="41"/>
      <c r="X67" s="41"/>
      <c r="Y67" s="41"/>
      <c r="Z67" s="41"/>
      <c r="AA67" s="41"/>
      <c r="AB67" s="41"/>
      <c r="AC67" s="41"/>
      <c r="AD67" s="41"/>
      <c r="AE67" s="41"/>
      <c r="AF67" s="41"/>
      <c r="AG67" s="41"/>
      <c r="AH67" s="41"/>
      <c r="AI67" s="41"/>
      <c r="AJ67" s="41"/>
      <c r="AK67" s="41"/>
      <c r="AL67" s="41"/>
      <c r="AM67" s="41"/>
      <c r="AN67" s="41"/>
      <c r="AO67" s="41"/>
      <c r="AP67" s="41"/>
      <c r="AQ67" s="41"/>
      <c r="AR67" s="41"/>
      <c r="AS67" s="41"/>
      <c r="AT67" s="41"/>
      <c r="AU67" s="41"/>
      <c r="AV67" s="41"/>
      <c r="AW67" s="41"/>
      <c r="AX67" s="41"/>
      <c r="AY67" s="41"/>
      <c r="AZ67" s="41"/>
      <c r="BA67" s="41"/>
      <c r="BB67" s="41"/>
      <c r="BC67" s="41"/>
      <c r="BD67" s="41"/>
      <c r="BE67" s="41"/>
      <c r="BF67" s="41"/>
      <c r="BG67" s="41"/>
      <c r="BH67" s="41"/>
      <c r="BI67" s="41"/>
      <c r="BJ67" s="41"/>
      <c r="BK67" s="41"/>
      <c r="BL67" s="41"/>
      <c r="BM67" s="41"/>
      <c r="BN67" s="41"/>
      <c r="BO67" s="41"/>
      <c r="BP67" s="41"/>
      <c r="BQ67" s="41"/>
      <c r="BR67" s="41"/>
      <c r="BS67" s="41"/>
      <c r="BT67" s="41"/>
      <c r="BU67" s="41"/>
      <c r="BV67" s="41"/>
      <c r="BW67" s="41"/>
      <c r="BX67" s="41"/>
      <c r="BY67" s="41"/>
      <c r="BZ67" s="41"/>
      <c r="CA67" s="41"/>
    </row>
    <row r="68" spans="1:79" x14ac:dyDescent="0.2">
      <c r="A68" s="35"/>
      <c r="B68" s="35"/>
      <c r="C68" s="35"/>
      <c r="E68" s="35"/>
      <c r="T68" s="37"/>
      <c r="U68" s="41"/>
      <c r="V68" s="41"/>
      <c r="W68" s="41"/>
      <c r="X68" s="41"/>
      <c r="Y68" s="41"/>
      <c r="Z68" s="41"/>
      <c r="AA68" s="41"/>
      <c r="AB68" s="41"/>
      <c r="AC68" s="41"/>
      <c r="AD68" s="41"/>
      <c r="AE68" s="41"/>
      <c r="AF68" s="41"/>
      <c r="AG68" s="41"/>
      <c r="AH68" s="41"/>
      <c r="AI68" s="41"/>
      <c r="AJ68" s="41"/>
      <c r="AK68" s="41"/>
      <c r="AL68" s="41"/>
      <c r="AM68" s="41"/>
      <c r="AN68" s="41"/>
      <c r="AO68" s="41"/>
      <c r="AP68" s="41"/>
      <c r="AQ68" s="41"/>
      <c r="AR68" s="41"/>
      <c r="AS68" s="41"/>
      <c r="AT68" s="41"/>
      <c r="AU68" s="41"/>
      <c r="AV68" s="41"/>
      <c r="AW68" s="41"/>
      <c r="AX68" s="41"/>
      <c r="AY68" s="41"/>
      <c r="AZ68" s="41"/>
      <c r="BA68" s="41"/>
      <c r="BB68" s="41"/>
      <c r="BC68" s="41"/>
      <c r="BD68" s="41"/>
      <c r="BE68" s="41"/>
      <c r="BF68" s="41"/>
      <c r="BG68" s="41"/>
      <c r="BH68" s="41"/>
      <c r="BI68" s="41"/>
      <c r="BJ68" s="41"/>
      <c r="BK68" s="41"/>
      <c r="BL68" s="41"/>
      <c r="BM68" s="41"/>
      <c r="BN68" s="41"/>
      <c r="BO68" s="41"/>
      <c r="BP68" s="41"/>
      <c r="BQ68" s="41"/>
      <c r="BR68" s="41"/>
      <c r="BS68" s="41"/>
      <c r="BT68" s="41"/>
      <c r="BU68" s="41"/>
      <c r="BV68" s="41"/>
      <c r="BW68" s="41"/>
      <c r="BX68" s="41"/>
      <c r="BY68" s="41"/>
      <c r="BZ68" s="41"/>
      <c r="CA68" s="41"/>
    </row>
    <row r="69" spans="1:79" x14ac:dyDescent="0.2">
      <c r="A69" s="35"/>
      <c r="B69" s="35"/>
      <c r="C69" s="35"/>
      <c r="E69" s="35"/>
      <c r="T69" s="37"/>
      <c r="U69" s="41"/>
      <c r="V69" s="41"/>
      <c r="W69" s="41"/>
      <c r="X69" s="41"/>
      <c r="Y69" s="41"/>
      <c r="Z69" s="41"/>
      <c r="AA69" s="41"/>
      <c r="AB69" s="41"/>
      <c r="AC69" s="41"/>
      <c r="AD69" s="41"/>
      <c r="AE69" s="41"/>
      <c r="AF69" s="41"/>
      <c r="AG69" s="41"/>
      <c r="AH69" s="41"/>
      <c r="AI69" s="41"/>
      <c r="AJ69" s="41"/>
      <c r="AK69" s="41"/>
      <c r="AL69" s="41"/>
      <c r="AM69" s="41"/>
      <c r="AN69" s="41"/>
      <c r="AO69" s="41"/>
      <c r="AP69" s="41"/>
      <c r="AQ69" s="41"/>
      <c r="AR69" s="41"/>
      <c r="AS69" s="41"/>
      <c r="AT69" s="41"/>
      <c r="AU69" s="41"/>
      <c r="AV69" s="41"/>
      <c r="AW69" s="41"/>
      <c r="AX69" s="41"/>
      <c r="AY69" s="41"/>
      <c r="AZ69" s="41"/>
      <c r="BA69" s="41"/>
      <c r="BB69" s="41"/>
      <c r="BC69" s="41"/>
      <c r="BD69" s="41"/>
      <c r="BE69" s="41"/>
      <c r="BF69" s="41"/>
      <c r="BG69" s="41"/>
      <c r="BH69" s="41"/>
      <c r="BI69" s="41"/>
      <c r="BJ69" s="41"/>
      <c r="BK69" s="41"/>
      <c r="BL69" s="41"/>
      <c r="BM69" s="41"/>
      <c r="BN69" s="41"/>
      <c r="BO69" s="41"/>
      <c r="BP69" s="41"/>
      <c r="BQ69" s="41"/>
      <c r="BR69" s="41"/>
      <c r="BS69" s="41"/>
      <c r="BT69" s="41"/>
      <c r="BU69" s="41"/>
      <c r="BV69" s="41"/>
      <c r="BW69" s="41"/>
      <c r="BX69" s="41"/>
      <c r="BY69" s="41"/>
      <c r="BZ69" s="41"/>
      <c r="CA69" s="41"/>
    </row>
    <row r="70" spans="1:79" x14ac:dyDescent="0.2">
      <c r="A70" s="35"/>
      <c r="B70" s="35"/>
      <c r="C70" s="35"/>
      <c r="E70" s="35"/>
      <c r="T70" s="37"/>
      <c r="U70" s="41"/>
      <c r="V70" s="41"/>
      <c r="W70" s="41"/>
      <c r="X70" s="41"/>
      <c r="Y70" s="41"/>
      <c r="Z70" s="41"/>
      <c r="AA70" s="41"/>
      <c r="AB70" s="41"/>
      <c r="AC70" s="41"/>
      <c r="AD70" s="41"/>
      <c r="AE70" s="41"/>
      <c r="AF70" s="41"/>
      <c r="AG70" s="41"/>
      <c r="AH70" s="41"/>
      <c r="AI70" s="41"/>
      <c r="AJ70" s="41"/>
      <c r="AK70" s="41"/>
      <c r="AL70" s="41"/>
      <c r="AM70" s="41"/>
      <c r="AN70" s="41"/>
      <c r="AO70" s="41"/>
      <c r="AP70" s="41"/>
      <c r="AQ70" s="41"/>
      <c r="AR70" s="41"/>
      <c r="AS70" s="41"/>
      <c r="AT70" s="41"/>
      <c r="AU70" s="41"/>
      <c r="AV70" s="41"/>
      <c r="AW70" s="41"/>
      <c r="AX70" s="41"/>
      <c r="AY70" s="41"/>
      <c r="AZ70" s="41"/>
      <c r="BA70" s="41"/>
      <c r="BB70" s="41"/>
      <c r="BC70" s="41"/>
      <c r="BD70" s="41"/>
      <c r="BE70" s="41"/>
      <c r="BF70" s="41"/>
      <c r="BG70" s="41"/>
      <c r="BH70" s="41"/>
      <c r="BI70" s="41"/>
      <c r="BJ70" s="41"/>
      <c r="BK70" s="41"/>
      <c r="BL70" s="41"/>
      <c r="BM70" s="41"/>
      <c r="BN70" s="41"/>
      <c r="BO70" s="41"/>
      <c r="BP70" s="41"/>
      <c r="BQ70" s="41"/>
      <c r="BR70" s="41"/>
      <c r="BS70" s="41"/>
      <c r="BT70" s="41"/>
      <c r="BU70" s="41"/>
      <c r="BV70" s="41"/>
      <c r="BW70" s="41"/>
      <c r="BX70" s="41"/>
      <c r="BY70" s="41"/>
      <c r="BZ70" s="41"/>
      <c r="CA70" s="41"/>
    </row>
    <row r="71" spans="1:79" x14ac:dyDescent="0.2">
      <c r="A71" s="35"/>
      <c r="B71" s="35"/>
      <c r="C71" s="35"/>
      <c r="E71" s="35"/>
      <c r="T71" s="37"/>
      <c r="U71" s="41"/>
      <c r="V71" s="41"/>
      <c r="W71" s="41"/>
      <c r="X71" s="41"/>
      <c r="Y71" s="41"/>
      <c r="Z71" s="41"/>
      <c r="AA71" s="41"/>
      <c r="AB71" s="41"/>
      <c r="AC71" s="41"/>
      <c r="AD71" s="41"/>
      <c r="AE71" s="41"/>
      <c r="AF71" s="41"/>
      <c r="AG71" s="41"/>
      <c r="AH71" s="41"/>
      <c r="AI71" s="41"/>
      <c r="AJ71" s="41"/>
      <c r="AK71" s="41"/>
      <c r="AL71" s="41"/>
      <c r="AM71" s="41"/>
      <c r="AN71" s="41"/>
      <c r="AO71" s="41"/>
      <c r="AP71" s="41"/>
      <c r="AQ71" s="41"/>
      <c r="AR71" s="41"/>
      <c r="AS71" s="41"/>
      <c r="AT71" s="41"/>
      <c r="AU71" s="41"/>
      <c r="AV71" s="41"/>
      <c r="AW71" s="41"/>
      <c r="AX71" s="41"/>
      <c r="AY71" s="41"/>
      <c r="AZ71" s="41"/>
      <c r="BA71" s="41"/>
      <c r="BB71" s="41"/>
      <c r="BC71" s="41"/>
      <c r="BD71" s="41"/>
      <c r="BE71" s="41"/>
      <c r="BF71" s="41"/>
      <c r="BG71" s="41"/>
      <c r="BH71" s="41"/>
      <c r="BI71" s="41"/>
      <c r="BJ71" s="41"/>
      <c r="BK71" s="41"/>
      <c r="BL71" s="41"/>
      <c r="BM71" s="41"/>
      <c r="BN71" s="41"/>
      <c r="BO71" s="41"/>
      <c r="BP71" s="41"/>
      <c r="BQ71" s="41"/>
      <c r="BR71" s="41"/>
      <c r="BS71" s="41"/>
      <c r="BT71" s="41"/>
      <c r="BU71" s="41"/>
      <c r="BV71" s="41"/>
      <c r="BW71" s="41"/>
      <c r="BX71" s="41"/>
      <c r="BY71" s="41"/>
      <c r="BZ71" s="41"/>
      <c r="CA71" s="41"/>
    </row>
    <row r="72" spans="1:79" x14ac:dyDescent="0.2">
      <c r="A72" s="35"/>
      <c r="B72" s="35"/>
      <c r="C72" s="35"/>
      <c r="E72" s="35"/>
      <c r="T72" s="37"/>
      <c r="U72" s="41"/>
      <c r="V72" s="41"/>
      <c r="W72" s="41"/>
      <c r="X72" s="41"/>
      <c r="Y72" s="41"/>
      <c r="Z72" s="41"/>
      <c r="AA72" s="41"/>
      <c r="AB72" s="41"/>
      <c r="AC72" s="41"/>
      <c r="AD72" s="41"/>
      <c r="AE72" s="41"/>
      <c r="AF72" s="41"/>
      <c r="AG72" s="41"/>
      <c r="AH72" s="41"/>
      <c r="AI72" s="41"/>
      <c r="AJ72" s="41"/>
      <c r="AK72" s="41"/>
      <c r="AL72" s="41"/>
      <c r="AM72" s="41"/>
      <c r="AN72" s="41"/>
      <c r="AO72" s="41"/>
      <c r="AP72" s="41"/>
      <c r="AQ72" s="41"/>
      <c r="AR72" s="41"/>
      <c r="AS72" s="41"/>
      <c r="AT72" s="41"/>
      <c r="AU72" s="41"/>
      <c r="AV72" s="41"/>
      <c r="AW72" s="41"/>
      <c r="AX72" s="41"/>
      <c r="AY72" s="41"/>
      <c r="AZ72" s="41"/>
      <c r="BA72" s="41"/>
      <c r="BB72" s="41"/>
      <c r="BC72" s="41"/>
      <c r="BD72" s="41"/>
      <c r="BE72" s="41"/>
      <c r="BF72" s="41"/>
      <c r="BG72" s="41"/>
      <c r="BH72" s="41"/>
      <c r="BI72" s="41"/>
      <c r="BJ72" s="41"/>
      <c r="BK72" s="41"/>
      <c r="BL72" s="41"/>
      <c r="BM72" s="41"/>
      <c r="BN72" s="41"/>
      <c r="BO72" s="41"/>
      <c r="BP72" s="41"/>
      <c r="BQ72" s="41"/>
      <c r="BR72" s="41"/>
      <c r="BS72" s="41"/>
      <c r="BT72" s="41"/>
      <c r="BU72" s="41"/>
      <c r="BV72" s="41"/>
      <c r="BW72" s="41"/>
      <c r="BX72" s="41"/>
      <c r="BY72" s="41"/>
      <c r="BZ72" s="41"/>
      <c r="CA72" s="41"/>
    </row>
    <row r="73" spans="1:79" x14ac:dyDescent="0.2">
      <c r="A73" s="35"/>
      <c r="B73" s="35"/>
      <c r="C73" s="35"/>
      <c r="E73" s="35"/>
      <c r="T73" s="37"/>
      <c r="U73" s="41"/>
      <c r="V73" s="41"/>
      <c r="W73" s="41"/>
      <c r="X73" s="41"/>
      <c r="Y73" s="41"/>
      <c r="Z73" s="41"/>
      <c r="AA73" s="41"/>
      <c r="AB73" s="41"/>
      <c r="AC73" s="41"/>
      <c r="AD73" s="41"/>
      <c r="AE73" s="41"/>
      <c r="AF73" s="41"/>
      <c r="AG73" s="41"/>
      <c r="AH73" s="41"/>
      <c r="AI73" s="41"/>
      <c r="AJ73" s="41"/>
      <c r="AK73" s="41"/>
      <c r="AL73" s="41"/>
      <c r="AM73" s="41"/>
      <c r="AN73" s="41"/>
      <c r="AO73" s="41"/>
      <c r="AP73" s="41"/>
      <c r="AQ73" s="41"/>
      <c r="AR73" s="41"/>
      <c r="AS73" s="41"/>
      <c r="AT73" s="41"/>
      <c r="AU73" s="41"/>
      <c r="AV73" s="41"/>
      <c r="AW73" s="41"/>
      <c r="AX73" s="41"/>
      <c r="AY73" s="41"/>
      <c r="AZ73" s="41"/>
      <c r="BA73" s="41"/>
      <c r="BB73" s="41"/>
      <c r="BC73" s="41"/>
      <c r="BD73" s="41"/>
      <c r="BE73" s="41"/>
      <c r="BF73" s="41"/>
      <c r="BG73" s="41"/>
      <c r="BH73" s="41"/>
      <c r="BI73" s="41"/>
      <c r="BJ73" s="41"/>
      <c r="BK73" s="41"/>
      <c r="BL73" s="41"/>
      <c r="BM73" s="41"/>
      <c r="BN73" s="41"/>
      <c r="BO73" s="41"/>
      <c r="BP73" s="41"/>
      <c r="BQ73" s="41"/>
      <c r="BR73" s="41"/>
      <c r="BS73" s="41"/>
      <c r="BT73" s="41"/>
      <c r="BU73" s="41"/>
      <c r="BV73" s="41"/>
      <c r="BW73" s="41"/>
      <c r="BX73" s="41"/>
      <c r="BY73" s="41"/>
      <c r="BZ73" s="41"/>
      <c r="CA73" s="41"/>
    </row>
    <row r="74" spans="1:79" x14ac:dyDescent="0.2">
      <c r="A74" s="35"/>
      <c r="B74" s="35"/>
      <c r="C74" s="35"/>
      <c r="E74" s="35"/>
      <c r="T74" s="37"/>
      <c r="U74" s="41"/>
      <c r="V74" s="41"/>
      <c r="W74" s="41"/>
      <c r="X74" s="41"/>
      <c r="Y74" s="41"/>
      <c r="Z74" s="41"/>
      <c r="AA74" s="41"/>
      <c r="AB74" s="41"/>
      <c r="AC74" s="41"/>
      <c r="AD74" s="41"/>
      <c r="AE74" s="41"/>
      <c r="AF74" s="41"/>
      <c r="AG74" s="41"/>
      <c r="AH74" s="41"/>
      <c r="AI74" s="41"/>
      <c r="AJ74" s="41"/>
      <c r="AK74" s="41"/>
      <c r="AL74" s="41"/>
      <c r="AM74" s="41"/>
      <c r="AN74" s="41"/>
      <c r="AO74" s="41"/>
      <c r="AP74" s="41"/>
      <c r="AQ74" s="41"/>
      <c r="AR74" s="41"/>
      <c r="AS74" s="41"/>
      <c r="AT74" s="41"/>
      <c r="AU74" s="41"/>
      <c r="AV74" s="41"/>
      <c r="AW74" s="41"/>
      <c r="AX74" s="41"/>
      <c r="AY74" s="41"/>
      <c r="AZ74" s="41"/>
      <c r="BA74" s="41"/>
      <c r="BB74" s="41"/>
      <c r="BC74" s="41"/>
      <c r="BD74" s="41"/>
      <c r="BE74" s="41"/>
      <c r="BF74" s="41"/>
      <c r="BG74" s="41"/>
      <c r="BH74" s="41"/>
      <c r="BI74" s="41"/>
      <c r="BJ74" s="41"/>
      <c r="BK74" s="41"/>
      <c r="BL74" s="41"/>
      <c r="BM74" s="41"/>
      <c r="BN74" s="41"/>
      <c r="BO74" s="41"/>
      <c r="BP74" s="41"/>
      <c r="BQ74" s="41"/>
      <c r="BR74" s="41"/>
      <c r="BS74" s="41"/>
      <c r="BT74" s="41"/>
      <c r="BU74" s="41"/>
      <c r="BV74" s="41"/>
      <c r="BW74" s="41"/>
      <c r="BX74" s="41"/>
      <c r="BY74" s="41"/>
      <c r="BZ74" s="41"/>
      <c r="CA74" s="41"/>
    </row>
    <row r="75" spans="1:79" x14ac:dyDescent="0.2">
      <c r="A75" s="35"/>
      <c r="B75" s="35"/>
      <c r="C75" s="35"/>
      <c r="E75" s="35"/>
      <c r="T75" s="37"/>
      <c r="U75" s="41"/>
      <c r="V75" s="41"/>
      <c r="W75" s="41"/>
      <c r="X75" s="41"/>
      <c r="Y75" s="41"/>
      <c r="Z75" s="41"/>
      <c r="AA75" s="41"/>
      <c r="AB75" s="41"/>
      <c r="AC75" s="41"/>
      <c r="AD75" s="41"/>
      <c r="AE75" s="41"/>
      <c r="AF75" s="41"/>
      <c r="AG75" s="41"/>
      <c r="AH75" s="41"/>
      <c r="AI75" s="41"/>
      <c r="AJ75" s="41"/>
      <c r="AK75" s="41"/>
      <c r="AL75" s="41"/>
      <c r="AM75" s="41"/>
      <c r="AN75" s="41"/>
      <c r="AO75" s="41"/>
      <c r="AP75" s="41"/>
      <c r="AQ75" s="41"/>
      <c r="AR75" s="41"/>
      <c r="AS75" s="41"/>
      <c r="AT75" s="41"/>
      <c r="AU75" s="41"/>
      <c r="AV75" s="41"/>
      <c r="AW75" s="41"/>
      <c r="AX75" s="41"/>
      <c r="AY75" s="41"/>
      <c r="AZ75" s="41"/>
      <c r="BA75" s="41"/>
      <c r="BB75" s="41"/>
      <c r="BC75" s="41"/>
      <c r="BD75" s="41"/>
      <c r="BE75" s="41"/>
      <c r="BF75" s="41"/>
      <c r="BG75" s="41"/>
      <c r="BH75" s="41"/>
      <c r="BI75" s="41"/>
      <c r="BJ75" s="41"/>
      <c r="BK75" s="41"/>
      <c r="BL75" s="41"/>
      <c r="BM75" s="41"/>
      <c r="BN75" s="41"/>
      <c r="BO75" s="41"/>
      <c r="BP75" s="41"/>
      <c r="BQ75" s="41"/>
      <c r="BR75" s="41"/>
      <c r="BS75" s="41"/>
      <c r="BT75" s="41"/>
      <c r="BU75" s="41"/>
      <c r="BV75" s="41"/>
      <c r="BW75" s="41"/>
      <c r="BX75" s="41"/>
      <c r="BY75" s="41"/>
      <c r="BZ75" s="41"/>
      <c r="CA75" s="41"/>
    </row>
    <row r="76" spans="1:79" x14ac:dyDescent="0.2">
      <c r="A76" s="35"/>
      <c r="B76" s="35"/>
      <c r="C76" s="35"/>
      <c r="E76" s="35"/>
      <c r="T76" s="37"/>
      <c r="U76" s="41"/>
      <c r="V76" s="41"/>
      <c r="W76" s="41"/>
      <c r="X76" s="41"/>
      <c r="Y76" s="41"/>
      <c r="Z76" s="41"/>
      <c r="AA76" s="41"/>
      <c r="AB76" s="41"/>
      <c r="AC76" s="41"/>
      <c r="AD76" s="41"/>
      <c r="AE76" s="41"/>
      <c r="AF76" s="41"/>
      <c r="AG76" s="41"/>
      <c r="AH76" s="41"/>
      <c r="AI76" s="41"/>
      <c r="AJ76" s="41"/>
      <c r="AK76" s="41"/>
      <c r="AL76" s="41"/>
      <c r="AM76" s="41"/>
      <c r="AN76" s="41"/>
      <c r="AO76" s="41"/>
      <c r="AP76" s="41"/>
      <c r="AQ76" s="41"/>
      <c r="AR76" s="41"/>
      <c r="AS76" s="41"/>
      <c r="AT76" s="41"/>
      <c r="AU76" s="41"/>
      <c r="AV76" s="41"/>
      <c r="AW76" s="41"/>
      <c r="AX76" s="41"/>
      <c r="AY76" s="41"/>
      <c r="AZ76" s="41"/>
      <c r="BA76" s="41"/>
      <c r="BB76" s="41"/>
      <c r="BC76" s="41"/>
      <c r="BD76" s="41"/>
      <c r="BE76" s="41"/>
      <c r="BF76" s="41"/>
      <c r="BG76" s="41"/>
      <c r="BH76" s="41"/>
      <c r="BI76" s="41"/>
      <c r="BJ76" s="41"/>
      <c r="BK76" s="41"/>
      <c r="BL76" s="41"/>
      <c r="BM76" s="41"/>
      <c r="BN76" s="41"/>
      <c r="BO76" s="41"/>
      <c r="BP76" s="41"/>
      <c r="BQ76" s="41"/>
      <c r="BR76" s="41"/>
      <c r="BS76" s="41"/>
      <c r="BT76" s="41"/>
      <c r="BU76" s="41"/>
      <c r="BV76" s="41"/>
      <c r="BW76" s="41"/>
      <c r="BX76" s="41"/>
      <c r="BY76" s="41"/>
      <c r="BZ76" s="41"/>
      <c r="CA76" s="41"/>
    </row>
    <row r="77" spans="1:79" x14ac:dyDescent="0.2">
      <c r="A77" s="35"/>
      <c r="B77" s="35"/>
      <c r="C77" s="35"/>
      <c r="E77" s="35"/>
      <c r="T77" s="37"/>
      <c r="U77" s="41"/>
      <c r="V77" s="41"/>
      <c r="W77" s="41"/>
      <c r="X77" s="41"/>
      <c r="Y77" s="41"/>
      <c r="Z77" s="41"/>
      <c r="AA77" s="41"/>
      <c r="AB77" s="41"/>
      <c r="AC77" s="41"/>
      <c r="AD77" s="41"/>
      <c r="AE77" s="41"/>
      <c r="AF77" s="41"/>
      <c r="AG77" s="41"/>
      <c r="AH77" s="41"/>
      <c r="AI77" s="41"/>
      <c r="AJ77" s="41"/>
      <c r="AK77" s="41"/>
      <c r="AL77" s="41"/>
      <c r="AM77" s="41"/>
      <c r="AN77" s="41"/>
      <c r="AO77" s="41"/>
      <c r="AP77" s="41"/>
      <c r="AQ77" s="41"/>
      <c r="AR77" s="41"/>
      <c r="AS77" s="41"/>
      <c r="AT77" s="41"/>
      <c r="AU77" s="41"/>
      <c r="AV77" s="41"/>
      <c r="AW77" s="41"/>
      <c r="AX77" s="41"/>
      <c r="AY77" s="41"/>
      <c r="AZ77" s="41"/>
      <c r="BA77" s="41"/>
      <c r="BB77" s="41"/>
      <c r="BC77" s="41"/>
      <c r="BD77" s="41"/>
      <c r="BE77" s="41"/>
      <c r="BF77" s="41"/>
      <c r="BG77" s="41"/>
      <c r="BH77" s="41"/>
      <c r="BI77" s="41"/>
      <c r="BJ77" s="41"/>
      <c r="BK77" s="41"/>
      <c r="BL77" s="41"/>
      <c r="BM77" s="41"/>
      <c r="BN77" s="41"/>
      <c r="BO77" s="41"/>
      <c r="BP77" s="41"/>
      <c r="BQ77" s="41"/>
      <c r="BR77" s="41"/>
      <c r="BS77" s="41"/>
      <c r="BT77" s="41"/>
      <c r="BU77" s="41"/>
      <c r="BV77" s="41"/>
      <c r="BW77" s="41"/>
      <c r="BX77" s="41"/>
      <c r="BY77" s="41"/>
      <c r="BZ77" s="41"/>
      <c r="CA77" s="41"/>
    </row>
    <row r="78" spans="1:79" x14ac:dyDescent="0.2">
      <c r="A78" s="35"/>
      <c r="B78" s="35"/>
      <c r="C78" s="35"/>
      <c r="E78" s="35"/>
      <c r="T78" s="37"/>
      <c r="U78" s="41"/>
      <c r="V78" s="41"/>
      <c r="W78" s="41"/>
      <c r="X78" s="41"/>
      <c r="Y78" s="41"/>
      <c r="Z78" s="41"/>
      <c r="AA78" s="41"/>
      <c r="AB78" s="41"/>
      <c r="AC78" s="41"/>
      <c r="AD78" s="41"/>
      <c r="AE78" s="41"/>
      <c r="AF78" s="41"/>
      <c r="AG78" s="41"/>
      <c r="AH78" s="41"/>
      <c r="AI78" s="41"/>
      <c r="AJ78" s="41"/>
      <c r="AK78" s="41"/>
      <c r="AL78" s="41"/>
      <c r="AM78" s="41"/>
      <c r="AN78" s="41"/>
      <c r="AO78" s="41"/>
      <c r="AP78" s="41"/>
      <c r="AQ78" s="41"/>
      <c r="AR78" s="41"/>
      <c r="AS78" s="41"/>
      <c r="AT78" s="41"/>
      <c r="AU78" s="41"/>
      <c r="AV78" s="41"/>
      <c r="AW78" s="41"/>
      <c r="AX78" s="41"/>
      <c r="AY78" s="41"/>
      <c r="AZ78" s="41"/>
      <c r="BA78" s="41"/>
      <c r="BB78" s="41"/>
      <c r="BC78" s="41"/>
      <c r="BD78" s="41"/>
      <c r="BE78" s="41"/>
      <c r="BF78" s="41"/>
      <c r="BG78" s="41"/>
      <c r="BH78" s="41"/>
      <c r="BI78" s="41"/>
      <c r="BJ78" s="41"/>
      <c r="BK78" s="41"/>
      <c r="BL78" s="41"/>
      <c r="BM78" s="41"/>
      <c r="BN78" s="41"/>
      <c r="BO78" s="41"/>
      <c r="BP78" s="41"/>
      <c r="BQ78" s="41"/>
      <c r="BR78" s="41"/>
      <c r="BS78" s="41"/>
      <c r="BT78" s="41"/>
      <c r="BU78" s="41"/>
      <c r="BV78" s="41"/>
      <c r="BW78" s="41"/>
      <c r="BX78" s="41"/>
      <c r="BY78" s="41"/>
      <c r="BZ78" s="41"/>
      <c r="CA78" s="41"/>
    </row>
    <row r="79" spans="1:79" x14ac:dyDescent="0.2">
      <c r="A79" s="35"/>
      <c r="B79" s="35"/>
      <c r="C79" s="35"/>
      <c r="E79" s="35"/>
      <c r="T79" s="37"/>
      <c r="U79" s="41"/>
      <c r="V79" s="41"/>
      <c r="W79" s="41"/>
      <c r="X79" s="41"/>
      <c r="Y79" s="41"/>
      <c r="Z79" s="41"/>
      <c r="AA79" s="41"/>
      <c r="AB79" s="41"/>
      <c r="AC79" s="41"/>
      <c r="AD79" s="41"/>
      <c r="AE79" s="41"/>
      <c r="AF79" s="41"/>
      <c r="AG79" s="41"/>
      <c r="AH79" s="41"/>
      <c r="AI79" s="41"/>
      <c r="AJ79" s="41"/>
      <c r="AK79" s="41"/>
      <c r="AL79" s="41"/>
      <c r="AM79" s="41"/>
      <c r="AN79" s="41"/>
      <c r="AO79" s="41"/>
      <c r="AP79" s="41"/>
      <c r="AQ79" s="41"/>
      <c r="AR79" s="41"/>
      <c r="AS79" s="41"/>
      <c r="AT79" s="41"/>
      <c r="AU79" s="41"/>
      <c r="AV79" s="41"/>
      <c r="AW79" s="41"/>
      <c r="AX79" s="41"/>
      <c r="AY79" s="41"/>
      <c r="AZ79" s="41"/>
      <c r="BA79" s="41"/>
      <c r="BB79" s="41"/>
      <c r="BC79" s="41"/>
      <c r="BD79" s="41"/>
      <c r="BE79" s="41"/>
      <c r="BF79" s="41"/>
      <c r="BG79" s="41"/>
      <c r="BH79" s="41"/>
      <c r="BI79" s="41"/>
      <c r="BJ79" s="41"/>
      <c r="BK79" s="41"/>
      <c r="BL79" s="41"/>
      <c r="BM79" s="41"/>
      <c r="BN79" s="41"/>
      <c r="BO79" s="41"/>
      <c r="BP79" s="41"/>
      <c r="BQ79" s="41"/>
      <c r="BR79" s="41"/>
      <c r="BS79" s="41"/>
      <c r="BT79" s="41"/>
      <c r="BU79" s="41"/>
      <c r="BV79" s="41"/>
      <c r="BW79" s="41"/>
      <c r="BX79" s="41"/>
      <c r="BY79" s="41"/>
      <c r="BZ79" s="41"/>
      <c r="CA79" s="41"/>
    </row>
    <row r="80" spans="1:79" x14ac:dyDescent="0.2">
      <c r="A80" s="35"/>
      <c r="B80" s="35"/>
      <c r="C80" s="35"/>
      <c r="E80" s="35"/>
      <c r="T80" s="37"/>
      <c r="U80" s="41"/>
      <c r="V80" s="41"/>
      <c r="W80" s="41"/>
      <c r="X80" s="41"/>
      <c r="Y80" s="41"/>
      <c r="Z80" s="41"/>
      <c r="AA80" s="41"/>
      <c r="AB80" s="41"/>
      <c r="AC80" s="41"/>
      <c r="AD80" s="41"/>
      <c r="AE80" s="41"/>
      <c r="AF80" s="41"/>
      <c r="AG80" s="41"/>
      <c r="AH80" s="41"/>
      <c r="AI80" s="41"/>
      <c r="AJ80" s="41"/>
      <c r="AK80" s="41"/>
      <c r="AL80" s="41"/>
      <c r="AM80" s="41"/>
      <c r="AN80" s="41"/>
      <c r="AO80" s="41"/>
      <c r="AP80" s="41"/>
      <c r="AQ80" s="41"/>
      <c r="AR80" s="41"/>
      <c r="AS80" s="41"/>
      <c r="AT80" s="41"/>
      <c r="AU80" s="41"/>
      <c r="AV80" s="41"/>
      <c r="AW80" s="41"/>
      <c r="AX80" s="41"/>
      <c r="AY80" s="41"/>
      <c r="AZ80" s="41"/>
      <c r="BA80" s="41"/>
      <c r="BB80" s="41"/>
      <c r="BC80" s="41"/>
      <c r="BD80" s="41"/>
      <c r="BE80" s="41"/>
      <c r="BF80" s="41"/>
      <c r="BG80" s="41"/>
      <c r="BH80" s="41"/>
      <c r="BI80" s="41"/>
      <c r="BJ80" s="41"/>
      <c r="BK80" s="41"/>
      <c r="BL80" s="41"/>
      <c r="BM80" s="41"/>
      <c r="BN80" s="41"/>
      <c r="BO80" s="41"/>
      <c r="BP80" s="41"/>
      <c r="BQ80" s="41"/>
      <c r="BR80" s="41"/>
      <c r="BS80" s="41"/>
      <c r="BT80" s="41"/>
      <c r="BU80" s="41"/>
      <c r="BV80" s="41"/>
      <c r="BW80" s="41"/>
      <c r="BX80" s="41"/>
      <c r="BY80" s="41"/>
      <c r="BZ80" s="41"/>
      <c r="CA80" s="41"/>
    </row>
    <row r="81" spans="1:79" x14ac:dyDescent="0.2">
      <c r="A81" s="35"/>
      <c r="B81" s="35"/>
      <c r="C81" s="35"/>
      <c r="E81" s="35"/>
      <c r="T81" s="37"/>
      <c r="U81" s="41"/>
      <c r="V81" s="41"/>
      <c r="W81" s="41"/>
      <c r="X81" s="41"/>
      <c r="Y81" s="41"/>
      <c r="Z81" s="41"/>
      <c r="AA81" s="41"/>
      <c r="AB81" s="41"/>
      <c r="AC81" s="41"/>
      <c r="AD81" s="41"/>
      <c r="AE81" s="41"/>
      <c r="AF81" s="41"/>
      <c r="AG81" s="41"/>
      <c r="AH81" s="41"/>
      <c r="AI81" s="41"/>
      <c r="AJ81" s="41"/>
      <c r="AK81" s="41"/>
      <c r="AL81" s="41"/>
      <c r="AM81" s="41"/>
      <c r="AN81" s="41"/>
      <c r="AO81" s="41"/>
      <c r="AP81" s="41"/>
      <c r="AQ81" s="41"/>
      <c r="AR81" s="41"/>
      <c r="AS81" s="41"/>
      <c r="AT81" s="41"/>
      <c r="AU81" s="41"/>
      <c r="AV81" s="41"/>
      <c r="AW81" s="41"/>
      <c r="AX81" s="41"/>
      <c r="AY81" s="41"/>
      <c r="AZ81" s="41"/>
      <c r="BA81" s="41"/>
      <c r="BB81" s="41"/>
      <c r="BC81" s="41"/>
      <c r="BD81" s="41"/>
      <c r="BE81" s="41"/>
      <c r="BF81" s="41"/>
      <c r="BG81" s="41"/>
      <c r="BH81" s="41"/>
      <c r="BI81" s="41"/>
      <c r="BJ81" s="41"/>
      <c r="BK81" s="41"/>
      <c r="BL81" s="41"/>
      <c r="BM81" s="41"/>
      <c r="BN81" s="41"/>
      <c r="BO81" s="41"/>
      <c r="BP81" s="41"/>
      <c r="BQ81" s="41"/>
      <c r="BR81" s="41"/>
      <c r="BS81" s="41"/>
      <c r="BT81" s="41"/>
      <c r="BU81" s="41"/>
      <c r="BV81" s="41"/>
      <c r="BW81" s="41"/>
      <c r="BX81" s="41"/>
      <c r="BY81" s="41"/>
      <c r="BZ81" s="41"/>
      <c r="CA81" s="41"/>
    </row>
    <row r="82" spans="1:79" x14ac:dyDescent="0.2">
      <c r="A82" s="35"/>
      <c r="B82" s="35"/>
      <c r="C82" s="35"/>
      <c r="E82" s="35"/>
      <c r="T82" s="37"/>
      <c r="U82" s="41"/>
      <c r="V82" s="41"/>
      <c r="W82" s="41"/>
      <c r="X82" s="41"/>
      <c r="Y82" s="41"/>
      <c r="Z82" s="41"/>
      <c r="AA82" s="41"/>
      <c r="AB82" s="41"/>
      <c r="AC82" s="41"/>
      <c r="AD82" s="41"/>
      <c r="AE82" s="41"/>
      <c r="AF82" s="41"/>
      <c r="AG82" s="41"/>
      <c r="AH82" s="41"/>
      <c r="AI82" s="41"/>
      <c r="AJ82" s="41"/>
      <c r="AK82" s="41"/>
      <c r="AL82" s="41"/>
      <c r="AM82" s="41"/>
      <c r="AN82" s="41"/>
      <c r="AO82" s="41"/>
      <c r="AP82" s="41"/>
      <c r="AQ82" s="41"/>
      <c r="AR82" s="41"/>
      <c r="AS82" s="41"/>
      <c r="AT82" s="41"/>
      <c r="AU82" s="41"/>
      <c r="AV82" s="41"/>
      <c r="AW82" s="41"/>
      <c r="AX82" s="41"/>
      <c r="AY82" s="41"/>
      <c r="AZ82" s="41"/>
      <c r="BA82" s="41"/>
      <c r="BB82" s="41"/>
      <c r="BC82" s="41"/>
      <c r="BD82" s="41"/>
      <c r="BE82" s="41"/>
      <c r="BF82" s="41"/>
      <c r="BG82" s="41"/>
      <c r="BH82" s="41"/>
      <c r="BI82" s="41"/>
      <c r="BJ82" s="41"/>
      <c r="BK82" s="41"/>
      <c r="BL82" s="41"/>
      <c r="BM82" s="41"/>
      <c r="BN82" s="41"/>
      <c r="BO82" s="41"/>
      <c r="BP82" s="41"/>
      <c r="BQ82" s="41"/>
      <c r="BR82" s="41"/>
      <c r="BS82" s="41"/>
      <c r="BT82" s="41"/>
      <c r="BU82" s="41"/>
      <c r="BV82" s="41"/>
      <c r="BW82" s="41"/>
      <c r="BX82" s="41"/>
      <c r="BY82" s="41"/>
      <c r="BZ82" s="41"/>
      <c r="CA82" s="41"/>
    </row>
    <row r="83" spans="1:79" x14ac:dyDescent="0.2">
      <c r="A83" s="35"/>
      <c r="B83" s="35"/>
      <c r="C83" s="35"/>
      <c r="E83" s="35"/>
      <c r="T83" s="37"/>
      <c r="U83" s="41"/>
      <c r="V83" s="41"/>
      <c r="W83" s="41"/>
      <c r="X83" s="41"/>
      <c r="Y83" s="41"/>
      <c r="Z83" s="41"/>
      <c r="AA83" s="41"/>
      <c r="AB83" s="41"/>
      <c r="AC83" s="41"/>
      <c r="AD83" s="41"/>
      <c r="AE83" s="41"/>
      <c r="AF83" s="41"/>
      <c r="AG83" s="41"/>
      <c r="AH83" s="41"/>
      <c r="AI83" s="41"/>
      <c r="AJ83" s="41"/>
      <c r="AK83" s="41"/>
      <c r="AL83" s="41"/>
      <c r="AM83" s="41"/>
      <c r="AN83" s="41"/>
      <c r="AO83" s="41"/>
      <c r="AP83" s="41"/>
      <c r="AQ83" s="41"/>
      <c r="AR83" s="41"/>
      <c r="AS83" s="41"/>
      <c r="AT83" s="41"/>
      <c r="AU83" s="41"/>
      <c r="AV83" s="41"/>
      <c r="AW83" s="41"/>
      <c r="AX83" s="41"/>
      <c r="AY83" s="41"/>
      <c r="AZ83" s="41"/>
      <c r="BA83" s="41"/>
      <c r="BB83" s="41"/>
      <c r="BC83" s="41"/>
      <c r="BD83" s="41"/>
      <c r="BE83" s="41"/>
      <c r="BF83" s="41"/>
      <c r="BG83" s="41"/>
      <c r="BH83" s="41"/>
      <c r="BI83" s="41"/>
      <c r="BJ83" s="41"/>
      <c r="BK83" s="41"/>
      <c r="BL83" s="41"/>
      <c r="BM83" s="41"/>
      <c r="BN83" s="41"/>
      <c r="BO83" s="41"/>
      <c r="BP83" s="41"/>
      <c r="BQ83" s="41"/>
      <c r="BR83" s="41"/>
      <c r="BS83" s="41"/>
      <c r="BT83" s="41"/>
      <c r="BU83" s="41"/>
      <c r="BV83" s="41"/>
      <c r="BW83" s="41"/>
      <c r="BX83" s="41"/>
      <c r="BY83" s="41"/>
      <c r="BZ83" s="41"/>
      <c r="CA83" s="41"/>
    </row>
    <row r="84" spans="1:79" x14ac:dyDescent="0.2">
      <c r="A84" s="35"/>
      <c r="B84" s="35"/>
      <c r="C84" s="35"/>
      <c r="E84" s="35"/>
      <c r="T84" s="37"/>
      <c r="U84" s="41"/>
      <c r="V84" s="41"/>
      <c r="W84" s="41"/>
      <c r="X84" s="41"/>
      <c r="Y84" s="41"/>
      <c r="Z84" s="41"/>
      <c r="AA84" s="41"/>
      <c r="AB84" s="41"/>
      <c r="AC84" s="41"/>
      <c r="AD84" s="41"/>
      <c r="AE84" s="41"/>
      <c r="AF84" s="41"/>
      <c r="AG84" s="41"/>
      <c r="AH84" s="41"/>
      <c r="AI84" s="41"/>
      <c r="AJ84" s="41"/>
      <c r="AK84" s="41"/>
      <c r="AL84" s="41"/>
      <c r="AM84" s="41"/>
      <c r="AN84" s="41"/>
      <c r="AO84" s="41"/>
      <c r="AP84" s="41"/>
      <c r="AQ84" s="41"/>
      <c r="AR84" s="41"/>
      <c r="AS84" s="41"/>
      <c r="AT84" s="41"/>
      <c r="AU84" s="41"/>
      <c r="AV84" s="41"/>
      <c r="AW84" s="41"/>
      <c r="AX84" s="41"/>
      <c r="AY84" s="41"/>
      <c r="AZ84" s="41"/>
      <c r="BA84" s="41"/>
      <c r="BB84" s="41"/>
      <c r="BC84" s="41"/>
      <c r="BD84" s="41"/>
      <c r="BE84" s="41"/>
      <c r="BF84" s="41"/>
      <c r="BG84" s="41"/>
      <c r="BH84" s="41"/>
      <c r="BI84" s="41"/>
      <c r="BJ84" s="41"/>
      <c r="BK84" s="41"/>
      <c r="BL84" s="41"/>
      <c r="BM84" s="41"/>
      <c r="BN84" s="41"/>
      <c r="BO84" s="41"/>
      <c r="BP84" s="41"/>
      <c r="BQ84" s="41"/>
      <c r="BR84" s="41"/>
      <c r="BS84" s="41"/>
      <c r="BT84" s="41"/>
      <c r="BU84" s="41"/>
      <c r="BV84" s="41"/>
      <c r="BW84" s="41"/>
      <c r="BX84" s="41"/>
      <c r="BY84" s="41"/>
      <c r="BZ84" s="41"/>
      <c r="CA84" s="41"/>
    </row>
    <row r="85" spans="1:79" x14ac:dyDescent="0.2">
      <c r="A85" s="35"/>
      <c r="B85" s="35"/>
      <c r="C85" s="35"/>
      <c r="E85" s="35"/>
      <c r="T85" s="37"/>
      <c r="U85" s="41"/>
      <c r="V85" s="41"/>
      <c r="W85" s="41"/>
      <c r="X85" s="41"/>
      <c r="Y85" s="41"/>
      <c r="Z85" s="41"/>
      <c r="AA85" s="41"/>
      <c r="AB85" s="41"/>
      <c r="AC85" s="41"/>
      <c r="AD85" s="41"/>
      <c r="AE85" s="41"/>
      <c r="AF85" s="41"/>
      <c r="AG85" s="41"/>
      <c r="AH85" s="41"/>
      <c r="AI85" s="41"/>
      <c r="AJ85" s="41"/>
      <c r="AK85" s="41"/>
      <c r="AL85" s="41"/>
      <c r="AM85" s="41"/>
      <c r="AN85" s="41"/>
      <c r="AO85" s="41"/>
      <c r="AP85" s="41"/>
      <c r="AQ85" s="41"/>
      <c r="AR85" s="41"/>
      <c r="AS85" s="41"/>
      <c r="AT85" s="41"/>
      <c r="AU85" s="41"/>
      <c r="AV85" s="41"/>
      <c r="AW85" s="41"/>
      <c r="AX85" s="41"/>
      <c r="AY85" s="41"/>
      <c r="AZ85" s="41"/>
      <c r="BA85" s="41"/>
      <c r="BB85" s="41"/>
      <c r="BC85" s="41"/>
      <c r="BD85" s="41"/>
      <c r="BE85" s="41"/>
      <c r="BF85" s="41"/>
      <c r="BG85" s="41"/>
      <c r="BH85" s="41"/>
      <c r="BI85" s="41"/>
      <c r="BJ85" s="41"/>
      <c r="BK85" s="41"/>
      <c r="BL85" s="41"/>
      <c r="BM85" s="41"/>
      <c r="BN85" s="41"/>
      <c r="BO85" s="41"/>
      <c r="BP85" s="41"/>
      <c r="BQ85" s="41"/>
      <c r="BR85" s="41"/>
      <c r="BS85" s="41"/>
      <c r="BT85" s="41"/>
      <c r="BU85" s="41"/>
      <c r="BV85" s="41"/>
      <c r="BW85" s="41"/>
      <c r="BX85" s="41"/>
      <c r="BY85" s="41"/>
      <c r="BZ85" s="41"/>
      <c r="CA85" s="41"/>
    </row>
    <row r="86" spans="1:79" x14ac:dyDescent="0.2">
      <c r="A86" s="35"/>
      <c r="B86" s="35"/>
      <c r="C86" s="35"/>
      <c r="E86" s="35"/>
      <c r="T86" s="37"/>
      <c r="U86" s="41"/>
      <c r="V86" s="41"/>
      <c r="W86" s="41"/>
      <c r="X86" s="41"/>
      <c r="Y86" s="41"/>
      <c r="Z86" s="41"/>
      <c r="AA86" s="41"/>
      <c r="AB86" s="41"/>
      <c r="AC86" s="41"/>
      <c r="AD86" s="41"/>
      <c r="AE86" s="41"/>
      <c r="AF86" s="41"/>
      <c r="AG86" s="41"/>
      <c r="AH86" s="41"/>
      <c r="AI86" s="41"/>
      <c r="AJ86" s="41"/>
      <c r="AK86" s="41"/>
      <c r="AL86" s="41"/>
      <c r="AM86" s="41"/>
      <c r="AN86" s="41"/>
      <c r="AO86" s="41"/>
      <c r="AP86" s="41"/>
      <c r="AQ86" s="41"/>
      <c r="AR86" s="41"/>
      <c r="AS86" s="41"/>
      <c r="AT86" s="41"/>
      <c r="AU86" s="41"/>
      <c r="AV86" s="41"/>
      <c r="AW86" s="41"/>
      <c r="AX86" s="41"/>
      <c r="AY86" s="41"/>
      <c r="AZ86" s="41"/>
      <c r="BA86" s="41"/>
      <c r="BB86" s="41"/>
      <c r="BC86" s="41"/>
      <c r="BD86" s="41"/>
      <c r="BE86" s="41"/>
      <c r="BF86" s="41"/>
      <c r="BG86" s="41"/>
      <c r="BH86" s="41"/>
      <c r="BI86" s="41"/>
      <c r="BJ86" s="41"/>
      <c r="BK86" s="41"/>
      <c r="BL86" s="41"/>
      <c r="BM86" s="41"/>
      <c r="BN86" s="41"/>
      <c r="BO86" s="41"/>
      <c r="BP86" s="41"/>
      <c r="BQ86" s="41"/>
      <c r="BR86" s="41"/>
      <c r="BS86" s="41"/>
      <c r="BT86" s="41"/>
      <c r="BU86" s="41"/>
      <c r="BV86" s="41"/>
      <c r="BW86" s="41"/>
      <c r="BX86" s="41"/>
      <c r="BY86" s="41"/>
      <c r="BZ86" s="41"/>
      <c r="CA86" s="41"/>
    </row>
    <row r="87" spans="1:79" x14ac:dyDescent="0.2">
      <c r="A87" s="35"/>
      <c r="B87" s="35"/>
      <c r="C87" s="35"/>
      <c r="E87" s="35"/>
      <c r="T87" s="37"/>
      <c r="U87" s="41"/>
      <c r="V87" s="41"/>
      <c r="W87" s="41"/>
      <c r="X87" s="41"/>
      <c r="Y87" s="41"/>
      <c r="Z87" s="41"/>
      <c r="AA87" s="41"/>
      <c r="AB87" s="41"/>
      <c r="AC87" s="41"/>
      <c r="AD87" s="41"/>
      <c r="AE87" s="41"/>
      <c r="AF87" s="41"/>
      <c r="AG87" s="41"/>
      <c r="AH87" s="41"/>
      <c r="AI87" s="41"/>
      <c r="AJ87" s="41"/>
      <c r="AK87" s="41"/>
      <c r="AL87" s="41"/>
      <c r="AM87" s="41"/>
      <c r="AN87" s="41"/>
      <c r="AO87" s="41"/>
      <c r="AP87" s="41"/>
      <c r="AQ87" s="41"/>
      <c r="AR87" s="41"/>
      <c r="AS87" s="41"/>
      <c r="AT87" s="41"/>
      <c r="AU87" s="41"/>
      <c r="AV87" s="41"/>
      <c r="AW87" s="41"/>
      <c r="AX87" s="41"/>
      <c r="AY87" s="41"/>
      <c r="AZ87" s="41"/>
      <c r="BA87" s="41"/>
      <c r="BB87" s="41"/>
      <c r="BC87" s="41"/>
      <c r="BD87" s="41"/>
      <c r="BE87" s="41"/>
      <c r="BF87" s="41"/>
      <c r="BG87" s="41"/>
      <c r="BH87" s="41"/>
      <c r="BI87" s="41"/>
      <c r="BJ87" s="41"/>
      <c r="BK87" s="41"/>
      <c r="BL87" s="41"/>
      <c r="BM87" s="41"/>
      <c r="BN87" s="41"/>
      <c r="BO87" s="41"/>
      <c r="BP87" s="41"/>
      <c r="BQ87" s="41"/>
      <c r="BR87" s="41"/>
      <c r="BS87" s="41"/>
      <c r="BT87" s="41"/>
      <c r="BU87" s="41"/>
      <c r="BV87" s="41"/>
      <c r="BW87" s="41"/>
      <c r="BX87" s="41"/>
      <c r="BY87" s="41"/>
      <c r="BZ87" s="41"/>
      <c r="CA87" s="41"/>
    </row>
    <row r="88" spans="1:79" x14ac:dyDescent="0.2">
      <c r="A88" s="35"/>
      <c r="B88" s="35"/>
      <c r="C88" s="35"/>
      <c r="E88" s="35"/>
      <c r="T88" s="37"/>
      <c r="U88" s="41"/>
      <c r="V88" s="41"/>
      <c r="W88" s="41"/>
      <c r="X88" s="41"/>
      <c r="Y88" s="41"/>
      <c r="Z88" s="41"/>
      <c r="AA88" s="41"/>
      <c r="AB88" s="41"/>
      <c r="AC88" s="41"/>
      <c r="AD88" s="41"/>
      <c r="AE88" s="41"/>
      <c r="AF88" s="41"/>
      <c r="AG88" s="41"/>
      <c r="AH88" s="41"/>
      <c r="AI88" s="41"/>
      <c r="AJ88" s="41"/>
      <c r="AK88" s="41"/>
      <c r="AL88" s="41"/>
      <c r="AM88" s="41"/>
      <c r="AN88" s="41"/>
      <c r="AO88" s="41"/>
      <c r="AP88" s="41"/>
      <c r="AQ88" s="41"/>
      <c r="AR88" s="41"/>
      <c r="AS88" s="41"/>
      <c r="AT88" s="41"/>
      <c r="AU88" s="41"/>
      <c r="AV88" s="41"/>
      <c r="AW88" s="41"/>
      <c r="AX88" s="41"/>
      <c r="AY88" s="41"/>
      <c r="AZ88" s="41"/>
      <c r="BA88" s="41"/>
      <c r="BB88" s="41"/>
      <c r="BC88" s="41"/>
      <c r="BD88" s="41"/>
      <c r="BE88" s="41"/>
      <c r="BF88" s="41"/>
      <c r="BG88" s="41"/>
      <c r="BH88" s="41"/>
      <c r="BI88" s="41"/>
      <c r="BJ88" s="41"/>
      <c r="BK88" s="41"/>
      <c r="BL88" s="41"/>
      <c r="BM88" s="41"/>
      <c r="BN88" s="41"/>
      <c r="BO88" s="41"/>
      <c r="BP88" s="41"/>
      <c r="BQ88" s="41"/>
      <c r="BR88" s="41"/>
      <c r="BS88" s="41"/>
      <c r="BT88" s="41"/>
      <c r="BU88" s="41"/>
      <c r="BV88" s="41"/>
      <c r="BW88" s="41"/>
      <c r="BX88" s="41"/>
      <c r="BY88" s="41"/>
      <c r="BZ88" s="41"/>
      <c r="CA88" s="41"/>
    </row>
    <row r="89" spans="1:79" x14ac:dyDescent="0.2">
      <c r="A89" s="35"/>
      <c r="B89" s="35"/>
      <c r="C89" s="35"/>
      <c r="E89" s="35"/>
      <c r="T89" s="37"/>
      <c r="U89" s="41"/>
      <c r="V89" s="41"/>
      <c r="W89" s="41"/>
      <c r="X89" s="41"/>
      <c r="Y89" s="41"/>
      <c r="Z89" s="41"/>
      <c r="AA89" s="41"/>
      <c r="AB89" s="41"/>
      <c r="AC89" s="41"/>
      <c r="AD89" s="41"/>
      <c r="AE89" s="41"/>
      <c r="AF89" s="41"/>
      <c r="AG89" s="41"/>
      <c r="AH89" s="41"/>
      <c r="AI89" s="41"/>
      <c r="AJ89" s="41"/>
      <c r="AK89" s="41"/>
      <c r="AL89" s="41"/>
      <c r="AM89" s="41"/>
      <c r="AN89" s="41"/>
      <c r="AO89" s="41"/>
      <c r="AP89" s="41"/>
      <c r="AQ89" s="41"/>
      <c r="AR89" s="41"/>
      <c r="AS89" s="41"/>
      <c r="AT89" s="41"/>
      <c r="AU89" s="41"/>
      <c r="AV89" s="41"/>
      <c r="AW89" s="41"/>
      <c r="AX89" s="41"/>
      <c r="AY89" s="41"/>
      <c r="AZ89" s="41"/>
      <c r="BA89" s="41"/>
      <c r="BB89" s="41"/>
      <c r="BC89" s="41"/>
      <c r="BD89" s="41"/>
      <c r="BE89" s="41"/>
      <c r="BF89" s="41"/>
      <c r="BG89" s="41"/>
      <c r="BH89" s="41"/>
      <c r="BI89" s="41"/>
      <c r="BJ89" s="41"/>
      <c r="BK89" s="41"/>
      <c r="BL89" s="41"/>
      <c r="BM89" s="41"/>
      <c r="BN89" s="41"/>
      <c r="BO89" s="41"/>
      <c r="BP89" s="41"/>
      <c r="BQ89" s="41"/>
      <c r="BR89" s="41"/>
      <c r="BS89" s="41"/>
      <c r="BT89" s="41"/>
      <c r="BU89" s="41"/>
      <c r="BV89" s="41"/>
      <c r="BW89" s="41"/>
      <c r="BX89" s="41"/>
      <c r="BY89" s="41"/>
      <c r="BZ89" s="41"/>
      <c r="CA89" s="41"/>
    </row>
    <row r="90" spans="1:79" x14ac:dyDescent="0.2">
      <c r="A90" s="35"/>
      <c r="B90" s="35"/>
      <c r="C90" s="35"/>
      <c r="E90" s="35"/>
      <c r="T90" s="37"/>
      <c r="U90" s="41"/>
      <c r="V90" s="41"/>
      <c r="W90" s="41"/>
      <c r="X90" s="41"/>
      <c r="Y90" s="41"/>
      <c r="Z90" s="41"/>
      <c r="AA90" s="41"/>
      <c r="AB90" s="41"/>
      <c r="AC90" s="41"/>
      <c r="AD90" s="41"/>
      <c r="AE90" s="41"/>
      <c r="AF90" s="41"/>
      <c r="AG90" s="41"/>
      <c r="AH90" s="41"/>
      <c r="AI90" s="41"/>
      <c r="AJ90" s="41"/>
      <c r="AK90" s="41"/>
      <c r="AL90" s="41"/>
      <c r="AM90" s="41"/>
      <c r="AN90" s="41"/>
      <c r="AO90" s="41"/>
      <c r="AP90" s="41"/>
      <c r="AQ90" s="41"/>
      <c r="AR90" s="41"/>
      <c r="AS90" s="41"/>
      <c r="AT90" s="41"/>
      <c r="AU90" s="41"/>
      <c r="AV90" s="41"/>
      <c r="AW90" s="41"/>
      <c r="AX90" s="41"/>
      <c r="AY90" s="41"/>
      <c r="AZ90" s="41"/>
      <c r="BA90" s="41"/>
      <c r="BB90" s="41"/>
      <c r="BC90" s="41"/>
      <c r="BD90" s="41"/>
      <c r="BE90" s="41"/>
      <c r="BF90" s="41"/>
      <c r="BG90" s="41"/>
      <c r="BH90" s="41"/>
      <c r="BI90" s="41"/>
      <c r="BJ90" s="41"/>
      <c r="BK90" s="41"/>
      <c r="BL90" s="41"/>
      <c r="BM90" s="41"/>
      <c r="BN90" s="41"/>
      <c r="BO90" s="41"/>
      <c r="BP90" s="41"/>
      <c r="BQ90" s="41"/>
      <c r="BR90" s="41"/>
      <c r="BS90" s="41"/>
      <c r="BT90" s="41"/>
      <c r="BU90" s="41"/>
      <c r="BV90" s="41"/>
      <c r="BW90" s="41"/>
      <c r="BX90" s="41"/>
      <c r="BY90" s="41"/>
      <c r="BZ90" s="41"/>
      <c r="CA90" s="41"/>
    </row>
    <row r="91" spans="1:79" x14ac:dyDescent="0.2">
      <c r="A91" s="35"/>
      <c r="B91" s="35"/>
      <c r="C91" s="35"/>
      <c r="E91" s="35"/>
      <c r="T91" s="37"/>
      <c r="U91" s="41"/>
      <c r="V91" s="41"/>
      <c r="W91" s="41"/>
      <c r="X91" s="41"/>
      <c r="Y91" s="41"/>
      <c r="Z91" s="41"/>
      <c r="AA91" s="41"/>
      <c r="AB91" s="41"/>
      <c r="AC91" s="41"/>
      <c r="AD91" s="41"/>
      <c r="AE91" s="41"/>
      <c r="AF91" s="41"/>
      <c r="AG91" s="41"/>
      <c r="AH91" s="41"/>
      <c r="AI91" s="41"/>
      <c r="AJ91" s="41"/>
      <c r="AK91" s="41"/>
      <c r="AL91" s="41"/>
      <c r="AM91" s="41"/>
      <c r="AN91" s="41"/>
      <c r="AO91" s="41"/>
      <c r="AP91" s="41"/>
      <c r="AQ91" s="41"/>
      <c r="AR91" s="41"/>
      <c r="AS91" s="41"/>
      <c r="AT91" s="41"/>
      <c r="AU91" s="41"/>
      <c r="AV91" s="41"/>
      <c r="AW91" s="41"/>
      <c r="AX91" s="41"/>
      <c r="AY91" s="41"/>
      <c r="AZ91" s="41"/>
      <c r="BA91" s="41"/>
      <c r="BB91" s="41"/>
      <c r="BC91" s="41"/>
      <c r="BD91" s="41"/>
      <c r="BE91" s="41"/>
      <c r="BF91" s="41"/>
      <c r="BG91" s="41"/>
      <c r="BH91" s="41"/>
      <c r="BI91" s="41"/>
      <c r="BJ91" s="41"/>
      <c r="BK91" s="41"/>
      <c r="BL91" s="41"/>
      <c r="BM91" s="41"/>
      <c r="BN91" s="41"/>
      <c r="BO91" s="41"/>
      <c r="BP91" s="41"/>
      <c r="BQ91" s="41"/>
      <c r="BR91" s="41"/>
      <c r="BS91" s="41"/>
      <c r="BT91" s="41"/>
      <c r="BU91" s="41"/>
      <c r="BV91" s="41"/>
      <c r="BW91" s="41"/>
      <c r="BX91" s="41"/>
      <c r="BY91" s="41"/>
      <c r="BZ91" s="41"/>
      <c r="CA91" s="41"/>
    </row>
    <row r="92" spans="1:79" x14ac:dyDescent="0.2">
      <c r="A92" s="35"/>
      <c r="B92" s="35"/>
      <c r="C92" s="35"/>
      <c r="E92" s="35"/>
      <c r="T92" s="37"/>
      <c r="U92" s="41"/>
      <c r="V92" s="41"/>
      <c r="W92" s="41"/>
      <c r="X92" s="41"/>
      <c r="Y92" s="41"/>
      <c r="Z92" s="41"/>
      <c r="AA92" s="41"/>
      <c r="AB92" s="41"/>
      <c r="AC92" s="41"/>
      <c r="AD92" s="41"/>
      <c r="AE92" s="41"/>
      <c r="AF92" s="41"/>
      <c r="AG92" s="41"/>
      <c r="AH92" s="41"/>
      <c r="AI92" s="41"/>
      <c r="AJ92" s="41"/>
      <c r="AK92" s="41"/>
      <c r="AL92" s="41"/>
      <c r="AM92" s="41"/>
      <c r="AN92" s="41"/>
      <c r="AO92" s="41"/>
      <c r="AP92" s="41"/>
      <c r="AQ92" s="41"/>
      <c r="AR92" s="41"/>
      <c r="AS92" s="41"/>
      <c r="AT92" s="41"/>
      <c r="AU92" s="41"/>
      <c r="AV92" s="41"/>
      <c r="AW92" s="41"/>
      <c r="AX92" s="41"/>
      <c r="AY92" s="41"/>
      <c r="AZ92" s="41"/>
      <c r="BA92" s="41"/>
      <c r="BB92" s="41"/>
      <c r="BC92" s="41"/>
      <c r="BD92" s="41"/>
      <c r="BE92" s="41"/>
      <c r="BF92" s="41"/>
      <c r="BG92" s="41"/>
      <c r="BH92" s="41"/>
      <c r="BI92" s="41"/>
      <c r="BJ92" s="41"/>
      <c r="BK92" s="41"/>
      <c r="BL92" s="41"/>
      <c r="BM92" s="41"/>
      <c r="BN92" s="41"/>
      <c r="BO92" s="41"/>
      <c r="BP92" s="41"/>
      <c r="BQ92" s="41"/>
      <c r="BR92" s="41"/>
      <c r="BS92" s="41"/>
      <c r="BT92" s="41"/>
      <c r="BU92" s="41"/>
      <c r="BV92" s="41"/>
      <c r="BW92" s="41"/>
      <c r="BX92" s="41"/>
      <c r="BY92" s="41"/>
      <c r="BZ92" s="41"/>
      <c r="CA92" s="41"/>
    </row>
    <row r="93" spans="1:79" x14ac:dyDescent="0.2">
      <c r="A93" s="35"/>
      <c r="B93" s="35"/>
      <c r="C93" s="35"/>
      <c r="E93" s="35"/>
      <c r="T93" s="37"/>
      <c r="U93" s="41"/>
      <c r="V93" s="41"/>
      <c r="W93" s="41"/>
      <c r="X93" s="41"/>
      <c r="Y93" s="41"/>
      <c r="Z93" s="41"/>
      <c r="AA93" s="41"/>
      <c r="AB93" s="41"/>
      <c r="AC93" s="41"/>
      <c r="AD93" s="41"/>
      <c r="AE93" s="41"/>
      <c r="AF93" s="41"/>
      <c r="AG93" s="41"/>
      <c r="AH93" s="41"/>
      <c r="AI93" s="41"/>
      <c r="AJ93" s="41"/>
      <c r="AK93" s="41"/>
      <c r="AL93" s="41"/>
      <c r="AM93" s="41"/>
      <c r="AN93" s="41"/>
      <c r="AO93" s="41"/>
      <c r="AP93" s="41"/>
      <c r="AQ93" s="41"/>
      <c r="AR93" s="41"/>
      <c r="AS93" s="41"/>
      <c r="AT93" s="41"/>
      <c r="AU93" s="41"/>
      <c r="AV93" s="41"/>
      <c r="AW93" s="41"/>
      <c r="AX93" s="41"/>
      <c r="AY93" s="41"/>
      <c r="AZ93" s="41"/>
      <c r="BA93" s="41"/>
      <c r="BB93" s="41"/>
      <c r="BC93" s="41"/>
      <c r="BD93" s="41"/>
      <c r="BE93" s="41"/>
      <c r="BF93" s="41"/>
      <c r="BG93" s="41"/>
      <c r="BH93" s="41"/>
      <c r="BI93" s="41"/>
      <c r="BJ93" s="41"/>
      <c r="BK93" s="41"/>
      <c r="BL93" s="41"/>
      <c r="BM93" s="41"/>
      <c r="BN93" s="41"/>
      <c r="BO93" s="41"/>
      <c r="BP93" s="41"/>
      <c r="BQ93" s="41"/>
      <c r="BR93" s="41"/>
      <c r="BS93" s="41"/>
      <c r="BT93" s="41"/>
      <c r="BU93" s="41"/>
      <c r="BV93" s="41"/>
      <c r="BW93" s="41"/>
      <c r="BX93" s="41"/>
      <c r="BY93" s="41"/>
      <c r="BZ93" s="41"/>
      <c r="CA93" s="41"/>
    </row>
    <row r="94" spans="1:79" x14ac:dyDescent="0.2">
      <c r="A94" s="35"/>
      <c r="B94" s="35"/>
      <c r="C94" s="35"/>
      <c r="E94" s="35"/>
      <c r="T94" s="37"/>
      <c r="U94" s="41"/>
      <c r="V94" s="41"/>
      <c r="W94" s="41"/>
      <c r="X94" s="41"/>
      <c r="Y94" s="41"/>
      <c r="Z94" s="41"/>
      <c r="AA94" s="41"/>
      <c r="AB94" s="41"/>
      <c r="AC94" s="41"/>
      <c r="AD94" s="41"/>
      <c r="AE94" s="41"/>
      <c r="AF94" s="41"/>
      <c r="AG94" s="41"/>
      <c r="AH94" s="41"/>
      <c r="AI94" s="41"/>
      <c r="AJ94" s="41"/>
      <c r="AK94" s="41"/>
      <c r="AL94" s="41"/>
      <c r="AM94" s="41"/>
      <c r="AN94" s="41"/>
      <c r="AO94" s="41"/>
      <c r="AP94" s="41"/>
      <c r="AQ94" s="41"/>
      <c r="AR94" s="41"/>
      <c r="AS94" s="41"/>
      <c r="AT94" s="41"/>
      <c r="AU94" s="41"/>
      <c r="AV94" s="41"/>
      <c r="AW94" s="41"/>
      <c r="AX94" s="41"/>
      <c r="AY94" s="41"/>
      <c r="AZ94" s="41"/>
      <c r="BA94" s="41"/>
      <c r="BB94" s="41"/>
      <c r="BC94" s="41"/>
      <c r="BD94" s="41"/>
      <c r="BE94" s="41"/>
      <c r="BF94" s="41"/>
      <c r="BG94" s="41"/>
      <c r="BH94" s="41"/>
      <c r="BI94" s="41"/>
      <c r="BJ94" s="41"/>
      <c r="BK94" s="41"/>
      <c r="BL94" s="41"/>
      <c r="BM94" s="41"/>
      <c r="BN94" s="41"/>
      <c r="BO94" s="41"/>
      <c r="BP94" s="41"/>
      <c r="BQ94" s="41"/>
      <c r="BR94" s="41"/>
      <c r="BS94" s="41"/>
      <c r="BT94" s="41"/>
      <c r="BU94" s="41"/>
      <c r="BV94" s="41"/>
      <c r="BW94" s="41"/>
      <c r="BX94" s="41"/>
      <c r="BY94" s="41"/>
      <c r="BZ94" s="41"/>
      <c r="CA94" s="41"/>
    </row>
    <row r="95" spans="1:79" x14ac:dyDescent="0.2">
      <c r="A95" s="35"/>
      <c r="B95" s="35"/>
      <c r="C95" s="35"/>
      <c r="E95" s="35"/>
      <c r="T95" s="37"/>
      <c r="U95" s="41"/>
      <c r="V95" s="41"/>
      <c r="W95" s="41"/>
      <c r="X95" s="41"/>
      <c r="Y95" s="41"/>
      <c r="Z95" s="41"/>
      <c r="AA95" s="41"/>
      <c r="AB95" s="41"/>
      <c r="AC95" s="41"/>
      <c r="AD95" s="41"/>
      <c r="AE95" s="41"/>
      <c r="AF95" s="41"/>
      <c r="AG95" s="41"/>
      <c r="AH95" s="41"/>
      <c r="AI95" s="41"/>
      <c r="AJ95" s="41"/>
      <c r="AK95" s="41"/>
      <c r="AL95" s="41"/>
      <c r="AM95" s="41"/>
      <c r="AN95" s="41"/>
      <c r="AO95" s="41"/>
      <c r="AP95" s="41"/>
      <c r="AQ95" s="41"/>
      <c r="AR95" s="41"/>
      <c r="AS95" s="41"/>
      <c r="AT95" s="41"/>
      <c r="AU95" s="41"/>
      <c r="AV95" s="41"/>
      <c r="AW95" s="41"/>
      <c r="AX95" s="41"/>
      <c r="AY95" s="41"/>
      <c r="AZ95" s="41"/>
      <c r="BA95" s="41"/>
      <c r="BB95" s="41"/>
      <c r="BC95" s="41"/>
      <c r="BD95" s="41"/>
      <c r="BE95" s="41"/>
      <c r="BF95" s="41"/>
      <c r="BG95" s="41"/>
      <c r="BH95" s="41"/>
      <c r="BI95" s="41"/>
      <c r="BJ95" s="41"/>
      <c r="BK95" s="41"/>
      <c r="BL95" s="41"/>
      <c r="BM95" s="41"/>
      <c r="BN95" s="41"/>
      <c r="BO95" s="41"/>
      <c r="BP95" s="41"/>
      <c r="BQ95" s="41"/>
      <c r="BR95" s="41"/>
      <c r="BS95" s="41"/>
      <c r="BT95" s="41"/>
      <c r="BU95" s="41"/>
      <c r="BV95" s="41"/>
      <c r="BW95" s="41"/>
      <c r="BX95" s="41"/>
      <c r="BY95" s="41"/>
      <c r="BZ95" s="41"/>
      <c r="CA95" s="41"/>
    </row>
    <row r="96" spans="1:79" x14ac:dyDescent="0.2">
      <c r="A96" s="35"/>
      <c r="B96" s="35"/>
      <c r="C96" s="35"/>
      <c r="E96" s="35"/>
      <c r="T96" s="37"/>
      <c r="U96" s="41"/>
      <c r="V96" s="41"/>
      <c r="W96" s="41"/>
      <c r="X96" s="41"/>
      <c r="Y96" s="41"/>
      <c r="Z96" s="41"/>
      <c r="AA96" s="41"/>
      <c r="AB96" s="41"/>
      <c r="AC96" s="41"/>
      <c r="AD96" s="41"/>
      <c r="AE96" s="41"/>
      <c r="AF96" s="41"/>
      <c r="AG96" s="41"/>
      <c r="AH96" s="41"/>
      <c r="AI96" s="41"/>
      <c r="AJ96" s="41"/>
      <c r="AK96" s="41"/>
      <c r="AL96" s="41"/>
      <c r="AM96" s="41"/>
      <c r="AN96" s="41"/>
      <c r="AO96" s="41"/>
      <c r="AP96" s="41"/>
      <c r="AQ96" s="41"/>
      <c r="AR96" s="41"/>
      <c r="AS96" s="41"/>
      <c r="AT96" s="41"/>
      <c r="AU96" s="41"/>
      <c r="AV96" s="41"/>
      <c r="AW96" s="41"/>
      <c r="AX96" s="41"/>
      <c r="AY96" s="41"/>
      <c r="AZ96" s="41"/>
      <c r="BA96" s="41"/>
      <c r="BB96" s="41"/>
      <c r="BC96" s="41"/>
      <c r="BD96" s="41"/>
      <c r="BE96" s="41"/>
      <c r="BF96" s="41"/>
      <c r="BG96" s="41"/>
      <c r="BH96" s="41"/>
      <c r="BI96" s="41"/>
      <c r="BJ96" s="41"/>
      <c r="BK96" s="41"/>
      <c r="BL96" s="41"/>
      <c r="BM96" s="41"/>
      <c r="BN96" s="41"/>
      <c r="BO96" s="41"/>
      <c r="BP96" s="41"/>
      <c r="BQ96" s="41"/>
      <c r="BR96" s="41"/>
      <c r="BS96" s="41"/>
      <c r="BT96" s="41"/>
      <c r="BU96" s="41"/>
      <c r="BV96" s="41"/>
      <c r="BW96" s="41"/>
      <c r="BX96" s="41"/>
      <c r="BY96" s="41"/>
      <c r="BZ96" s="41"/>
      <c r="CA96" s="41"/>
    </row>
    <row r="97" spans="1:79" x14ac:dyDescent="0.2">
      <c r="A97" s="35"/>
      <c r="B97" s="35"/>
      <c r="C97" s="35"/>
      <c r="E97" s="35"/>
      <c r="T97" s="37"/>
      <c r="U97" s="41"/>
      <c r="V97" s="41"/>
      <c r="W97" s="41"/>
      <c r="X97" s="41"/>
      <c r="Y97" s="41"/>
      <c r="Z97" s="41"/>
      <c r="AA97" s="41"/>
      <c r="AB97" s="41"/>
      <c r="AC97" s="41"/>
      <c r="AD97" s="41"/>
      <c r="AE97" s="41"/>
      <c r="AF97" s="41"/>
      <c r="AG97" s="41"/>
      <c r="AH97" s="41"/>
      <c r="AI97" s="41"/>
      <c r="AJ97" s="41"/>
      <c r="AK97" s="41"/>
      <c r="AL97" s="41"/>
      <c r="AM97" s="41"/>
      <c r="AN97" s="41"/>
      <c r="AO97" s="41"/>
      <c r="AP97" s="41"/>
      <c r="AQ97" s="41"/>
      <c r="AR97" s="41"/>
      <c r="AS97" s="41"/>
      <c r="AT97" s="41"/>
      <c r="AU97" s="41"/>
      <c r="AV97" s="41"/>
      <c r="AW97" s="41"/>
      <c r="AX97" s="41"/>
      <c r="AY97" s="41"/>
      <c r="AZ97" s="41"/>
      <c r="BA97" s="41"/>
      <c r="BB97" s="41"/>
      <c r="BC97" s="41"/>
      <c r="BD97" s="41"/>
      <c r="BE97" s="41"/>
      <c r="BF97" s="41"/>
      <c r="BG97" s="41"/>
      <c r="BH97" s="41"/>
      <c r="BI97" s="41"/>
      <c r="BJ97" s="41"/>
      <c r="BK97" s="41"/>
      <c r="BL97" s="41"/>
      <c r="BM97" s="41"/>
      <c r="BN97" s="41"/>
      <c r="BO97" s="41"/>
      <c r="BP97" s="41"/>
      <c r="BQ97" s="41"/>
      <c r="BR97" s="41"/>
      <c r="BS97" s="41"/>
      <c r="BT97" s="41"/>
      <c r="BU97" s="41"/>
      <c r="BV97" s="41"/>
      <c r="BW97" s="41"/>
      <c r="BX97" s="41"/>
      <c r="BY97" s="41"/>
      <c r="BZ97" s="41"/>
      <c r="CA97" s="41"/>
    </row>
    <row r="98" spans="1:79" x14ac:dyDescent="0.2">
      <c r="A98" s="35"/>
      <c r="B98" s="35"/>
      <c r="C98" s="35"/>
      <c r="E98" s="35"/>
      <c r="T98" s="37"/>
      <c r="U98" s="41"/>
      <c r="V98" s="41"/>
      <c r="W98" s="41"/>
      <c r="X98" s="41"/>
      <c r="Y98" s="41"/>
      <c r="Z98" s="41"/>
      <c r="AA98" s="41"/>
      <c r="AB98" s="41"/>
      <c r="AC98" s="41"/>
      <c r="AD98" s="41"/>
      <c r="AE98" s="41"/>
      <c r="AF98" s="41"/>
      <c r="AG98" s="41"/>
      <c r="AH98" s="41"/>
      <c r="AI98" s="41"/>
      <c r="AJ98" s="41"/>
      <c r="AK98" s="41"/>
      <c r="AL98" s="41"/>
      <c r="AM98" s="41"/>
      <c r="AN98" s="41"/>
      <c r="AO98" s="41"/>
      <c r="AP98" s="41"/>
      <c r="AQ98" s="41"/>
      <c r="AR98" s="41"/>
      <c r="AS98" s="41"/>
      <c r="AT98" s="41"/>
      <c r="AU98" s="41"/>
      <c r="AV98" s="41"/>
      <c r="AW98" s="41"/>
      <c r="AX98" s="41"/>
      <c r="AY98" s="41"/>
      <c r="AZ98" s="41"/>
      <c r="BA98" s="41"/>
      <c r="BB98" s="41"/>
      <c r="BC98" s="41"/>
      <c r="BD98" s="41"/>
      <c r="BE98" s="41"/>
      <c r="BF98" s="41"/>
      <c r="BG98" s="41"/>
      <c r="BH98" s="41"/>
      <c r="BI98" s="41"/>
      <c r="BJ98" s="41"/>
      <c r="BK98" s="41"/>
      <c r="BL98" s="41"/>
      <c r="BM98" s="41"/>
      <c r="BN98" s="41"/>
      <c r="BO98" s="41"/>
      <c r="BP98" s="41"/>
      <c r="BQ98" s="41"/>
      <c r="BR98" s="41"/>
      <c r="BS98" s="41"/>
      <c r="BT98" s="41"/>
      <c r="BU98" s="41"/>
      <c r="BV98" s="41"/>
      <c r="BW98" s="41"/>
      <c r="BX98" s="41"/>
      <c r="BY98" s="41"/>
      <c r="BZ98" s="41"/>
      <c r="CA98" s="41"/>
    </row>
    <row r="99" spans="1:79" x14ac:dyDescent="0.2">
      <c r="A99" s="35"/>
      <c r="B99" s="35"/>
      <c r="C99" s="35"/>
      <c r="E99" s="35"/>
      <c r="T99" s="37"/>
      <c r="U99" s="41"/>
      <c r="V99" s="41"/>
      <c r="W99" s="41"/>
      <c r="X99" s="41"/>
      <c r="Y99" s="41"/>
      <c r="Z99" s="41"/>
      <c r="AA99" s="41"/>
      <c r="AB99" s="41"/>
      <c r="AC99" s="41"/>
      <c r="AD99" s="41"/>
      <c r="AE99" s="41"/>
      <c r="AF99" s="41"/>
      <c r="AG99" s="41"/>
      <c r="AH99" s="41"/>
      <c r="AI99" s="41"/>
      <c r="AJ99" s="41"/>
      <c r="AK99" s="41"/>
      <c r="AL99" s="41"/>
      <c r="AM99" s="41"/>
      <c r="AN99" s="41"/>
      <c r="AO99" s="41"/>
      <c r="AP99" s="41"/>
      <c r="AQ99" s="41"/>
      <c r="AR99" s="41"/>
      <c r="AS99" s="41"/>
      <c r="AT99" s="41"/>
      <c r="AU99" s="41"/>
      <c r="AV99" s="41"/>
      <c r="AW99" s="41"/>
      <c r="AX99" s="41"/>
      <c r="AY99" s="41"/>
      <c r="AZ99" s="41"/>
      <c r="BA99" s="41"/>
      <c r="BB99" s="41"/>
      <c r="BC99" s="41"/>
      <c r="BD99" s="41"/>
      <c r="BE99" s="41"/>
      <c r="BF99" s="41"/>
      <c r="BG99" s="41"/>
      <c r="BH99" s="41"/>
      <c r="BI99" s="41"/>
      <c r="BJ99" s="41"/>
      <c r="BK99" s="41"/>
      <c r="BL99" s="41"/>
      <c r="BM99" s="41"/>
      <c r="BN99" s="41"/>
      <c r="BO99" s="41"/>
      <c r="BP99" s="41"/>
      <c r="BQ99" s="41"/>
      <c r="BR99" s="41"/>
      <c r="BS99" s="41"/>
      <c r="BT99" s="41"/>
      <c r="BU99" s="41"/>
      <c r="BV99" s="41"/>
      <c r="BW99" s="41"/>
      <c r="BX99" s="41"/>
      <c r="BY99" s="41"/>
      <c r="BZ99" s="41"/>
      <c r="CA99" s="41"/>
    </row>
    <row r="100" spans="1:79" x14ac:dyDescent="0.2">
      <c r="A100" s="35"/>
      <c r="B100" s="35"/>
      <c r="C100" s="35"/>
      <c r="E100" s="35"/>
      <c r="T100" s="37"/>
      <c r="U100" s="41"/>
      <c r="V100" s="41"/>
      <c r="W100" s="41"/>
      <c r="X100" s="41"/>
      <c r="Y100" s="41"/>
      <c r="Z100" s="41"/>
      <c r="AA100" s="41"/>
      <c r="AB100" s="41"/>
      <c r="AC100" s="41"/>
      <c r="AD100" s="41"/>
      <c r="AE100" s="41"/>
      <c r="AF100" s="41"/>
      <c r="AG100" s="41"/>
      <c r="AH100" s="41"/>
      <c r="AI100" s="41"/>
      <c r="AJ100" s="41"/>
      <c r="AK100" s="41"/>
      <c r="AL100" s="41"/>
      <c r="AM100" s="41"/>
      <c r="AN100" s="41"/>
      <c r="AO100" s="41"/>
      <c r="AP100" s="41"/>
      <c r="AQ100" s="41"/>
      <c r="AR100" s="41"/>
      <c r="AS100" s="41"/>
      <c r="AT100" s="41"/>
      <c r="AU100" s="41"/>
      <c r="AV100" s="41"/>
      <c r="AW100" s="41"/>
      <c r="AX100" s="41"/>
      <c r="AY100" s="41"/>
      <c r="AZ100" s="41"/>
      <c r="BA100" s="41"/>
      <c r="BB100" s="41"/>
      <c r="BC100" s="41"/>
      <c r="BD100" s="41"/>
      <c r="BE100" s="41"/>
      <c r="BF100" s="41"/>
      <c r="BG100" s="41"/>
      <c r="BH100" s="41"/>
      <c r="BI100" s="41"/>
      <c r="BJ100" s="41"/>
      <c r="BK100" s="41"/>
      <c r="BL100" s="41"/>
      <c r="BM100" s="41"/>
      <c r="BN100" s="41"/>
      <c r="BO100" s="41"/>
      <c r="BP100" s="41"/>
      <c r="BQ100" s="41"/>
      <c r="BR100" s="41"/>
      <c r="BS100" s="41"/>
      <c r="BT100" s="41"/>
      <c r="BU100" s="41"/>
      <c r="BV100" s="41"/>
      <c r="BW100" s="41"/>
      <c r="BX100" s="41"/>
      <c r="BY100" s="41"/>
      <c r="BZ100" s="41"/>
      <c r="CA100" s="41"/>
    </row>
    <row r="101" spans="1:79" x14ac:dyDescent="0.2">
      <c r="A101" s="35"/>
      <c r="B101" s="35"/>
      <c r="C101" s="35"/>
      <c r="E101" s="35"/>
      <c r="T101" s="37"/>
      <c r="U101" s="41"/>
      <c r="V101" s="41"/>
      <c r="W101" s="41"/>
      <c r="X101" s="41"/>
      <c r="Y101" s="41"/>
      <c r="Z101" s="41"/>
      <c r="AA101" s="41"/>
      <c r="AB101" s="41"/>
      <c r="AC101" s="41"/>
      <c r="AD101" s="41"/>
      <c r="AE101" s="41"/>
      <c r="AF101" s="41"/>
      <c r="AG101" s="41"/>
      <c r="AH101" s="41"/>
      <c r="AI101" s="41"/>
      <c r="AJ101" s="41"/>
      <c r="AK101" s="41"/>
      <c r="AL101" s="41"/>
      <c r="AM101" s="41"/>
      <c r="AN101" s="41"/>
      <c r="AO101" s="41"/>
      <c r="AP101" s="41"/>
      <c r="AQ101" s="41"/>
      <c r="AR101" s="41"/>
      <c r="AS101" s="41"/>
      <c r="AT101" s="41"/>
      <c r="AU101" s="41"/>
      <c r="AV101" s="41"/>
      <c r="AW101" s="41"/>
      <c r="AX101" s="41"/>
      <c r="AY101" s="41"/>
      <c r="AZ101" s="41"/>
      <c r="BA101" s="41"/>
      <c r="BB101" s="41"/>
      <c r="BC101" s="41"/>
      <c r="BD101" s="41"/>
      <c r="BE101" s="41"/>
      <c r="BF101" s="41"/>
      <c r="BG101" s="41"/>
      <c r="BH101" s="41"/>
      <c r="BI101" s="41"/>
      <c r="BJ101" s="41"/>
      <c r="BK101" s="41"/>
      <c r="BL101" s="41"/>
      <c r="BM101" s="41"/>
      <c r="BN101" s="41"/>
      <c r="BO101" s="41"/>
      <c r="BP101" s="41"/>
      <c r="BQ101" s="41"/>
      <c r="BR101" s="41"/>
      <c r="BS101" s="41"/>
      <c r="BT101" s="41"/>
      <c r="BU101" s="41"/>
      <c r="BV101" s="41"/>
      <c r="BW101" s="41"/>
      <c r="BX101" s="41"/>
      <c r="BY101" s="41"/>
      <c r="BZ101" s="41"/>
      <c r="CA101" s="41"/>
    </row>
    <row r="102" spans="1:79" x14ac:dyDescent="0.2">
      <c r="A102" s="35"/>
      <c r="B102" s="35"/>
      <c r="C102" s="35"/>
      <c r="E102" s="35"/>
      <c r="T102" s="37"/>
      <c r="U102" s="41"/>
      <c r="V102" s="41"/>
      <c r="W102" s="41"/>
      <c r="X102" s="41"/>
      <c r="Y102" s="41"/>
      <c r="Z102" s="41"/>
      <c r="AA102" s="41"/>
      <c r="AB102" s="41"/>
      <c r="AC102" s="41"/>
      <c r="AD102" s="41"/>
      <c r="AE102" s="41"/>
      <c r="AF102" s="41"/>
      <c r="AG102" s="41"/>
      <c r="AH102" s="41"/>
      <c r="AI102" s="41"/>
      <c r="AJ102" s="41"/>
      <c r="AK102" s="41"/>
      <c r="AL102" s="41"/>
      <c r="AM102" s="41"/>
      <c r="AN102" s="41"/>
      <c r="AO102" s="41"/>
      <c r="AP102" s="41"/>
      <c r="AQ102" s="41"/>
      <c r="AR102" s="41"/>
      <c r="AS102" s="41"/>
      <c r="AT102" s="41"/>
      <c r="AU102" s="41"/>
      <c r="AV102" s="41"/>
      <c r="AW102" s="41"/>
      <c r="AX102" s="41"/>
      <c r="AY102" s="41"/>
      <c r="AZ102" s="41"/>
      <c r="BA102" s="41"/>
      <c r="BB102" s="41"/>
      <c r="BC102" s="41"/>
      <c r="BD102" s="41"/>
      <c r="BE102" s="41"/>
      <c r="BF102" s="41"/>
      <c r="BG102" s="41"/>
      <c r="BH102" s="41"/>
      <c r="BI102" s="41"/>
      <c r="BJ102" s="41"/>
      <c r="BK102" s="41"/>
      <c r="BL102" s="41"/>
      <c r="BM102" s="41"/>
      <c r="BN102" s="41"/>
      <c r="BO102" s="41"/>
      <c r="BP102" s="41"/>
      <c r="BQ102" s="41"/>
      <c r="BR102" s="41"/>
      <c r="BS102" s="41"/>
      <c r="BT102" s="41"/>
      <c r="BU102" s="41"/>
      <c r="BV102" s="41"/>
      <c r="BW102" s="41"/>
      <c r="BX102" s="41"/>
      <c r="BY102" s="41"/>
      <c r="BZ102" s="41"/>
      <c r="CA102" s="41"/>
    </row>
    <row r="103" spans="1:79" x14ac:dyDescent="0.2">
      <c r="A103" s="35"/>
      <c r="B103" s="35"/>
      <c r="C103" s="35"/>
      <c r="E103" s="35"/>
      <c r="T103" s="37"/>
      <c r="U103" s="41"/>
      <c r="V103" s="41"/>
      <c r="W103" s="41"/>
      <c r="X103" s="41"/>
      <c r="Y103" s="41"/>
      <c r="Z103" s="41"/>
      <c r="AA103" s="41"/>
      <c r="AB103" s="41"/>
      <c r="AC103" s="41"/>
      <c r="AD103" s="41"/>
      <c r="AE103" s="41"/>
      <c r="AF103" s="41"/>
      <c r="AG103" s="41"/>
      <c r="AH103" s="41"/>
      <c r="AI103" s="41"/>
      <c r="AJ103" s="41"/>
      <c r="AK103" s="41"/>
      <c r="AL103" s="41"/>
      <c r="AM103" s="41"/>
      <c r="AN103" s="41"/>
      <c r="AO103" s="41"/>
      <c r="AP103" s="41"/>
      <c r="AQ103" s="41"/>
      <c r="AR103" s="41"/>
      <c r="AS103" s="41"/>
      <c r="AT103" s="41"/>
      <c r="AU103" s="41"/>
      <c r="AV103" s="41"/>
      <c r="AW103" s="41"/>
      <c r="AX103" s="41"/>
      <c r="AY103" s="41"/>
      <c r="AZ103" s="41"/>
      <c r="BA103" s="41"/>
      <c r="BB103" s="41"/>
      <c r="BC103" s="41"/>
      <c r="BD103" s="41"/>
      <c r="BE103" s="41"/>
      <c r="BF103" s="41"/>
      <c r="BG103" s="41"/>
      <c r="BH103" s="41"/>
      <c r="BI103" s="41"/>
      <c r="BJ103" s="41"/>
      <c r="BK103" s="41"/>
      <c r="BL103" s="41"/>
      <c r="BM103" s="41"/>
      <c r="BN103" s="41"/>
      <c r="BO103" s="41"/>
      <c r="BP103" s="41"/>
      <c r="BQ103" s="41"/>
      <c r="BR103" s="41"/>
      <c r="BS103" s="41"/>
      <c r="BT103" s="41"/>
      <c r="BU103" s="41"/>
      <c r="BV103" s="41"/>
      <c r="BW103" s="41"/>
      <c r="BX103" s="41"/>
      <c r="BY103" s="41"/>
      <c r="BZ103" s="41"/>
      <c r="CA103" s="41"/>
    </row>
    <row r="104" spans="1:79" x14ac:dyDescent="0.2">
      <c r="A104" s="35"/>
      <c r="B104" s="35"/>
      <c r="C104" s="35"/>
      <c r="E104" s="35"/>
      <c r="T104" s="37"/>
      <c r="U104" s="41"/>
      <c r="V104" s="41"/>
      <c r="W104" s="41"/>
      <c r="X104" s="41"/>
      <c r="Y104" s="41"/>
      <c r="Z104" s="41"/>
      <c r="AA104" s="41"/>
      <c r="AB104" s="41"/>
      <c r="AC104" s="41"/>
      <c r="AD104" s="41"/>
      <c r="AE104" s="41"/>
      <c r="AF104" s="41"/>
      <c r="AG104" s="41"/>
      <c r="AH104" s="41"/>
      <c r="AI104" s="41"/>
      <c r="AJ104" s="41"/>
      <c r="AK104" s="41"/>
      <c r="AL104" s="41"/>
      <c r="AM104" s="41"/>
      <c r="AN104" s="41"/>
      <c r="AO104" s="41"/>
      <c r="AP104" s="41"/>
      <c r="AQ104" s="41"/>
      <c r="AR104" s="41"/>
      <c r="AS104" s="41"/>
      <c r="AT104" s="41"/>
      <c r="AU104" s="41"/>
      <c r="AV104" s="41"/>
      <c r="AW104" s="41"/>
      <c r="AX104" s="41"/>
      <c r="AY104" s="41"/>
      <c r="AZ104" s="41"/>
      <c r="BA104" s="41"/>
      <c r="BB104" s="41"/>
      <c r="BC104" s="41"/>
      <c r="BD104" s="41"/>
      <c r="BE104" s="41"/>
      <c r="BF104" s="41"/>
      <c r="BG104" s="41"/>
      <c r="BH104" s="41"/>
      <c r="BI104" s="41"/>
      <c r="BJ104" s="41"/>
      <c r="BK104" s="41"/>
      <c r="BL104" s="41"/>
      <c r="BM104" s="41"/>
      <c r="BN104" s="41"/>
      <c r="BO104" s="41"/>
      <c r="BP104" s="41"/>
      <c r="BQ104" s="41"/>
      <c r="BR104" s="41"/>
      <c r="BS104" s="41"/>
      <c r="BT104" s="41"/>
      <c r="BU104" s="41"/>
      <c r="BV104" s="41"/>
      <c r="BW104" s="41"/>
      <c r="BX104" s="41"/>
      <c r="BY104" s="41"/>
      <c r="BZ104" s="41"/>
      <c r="CA104" s="41"/>
    </row>
    <row r="105" spans="1:79" x14ac:dyDescent="0.2">
      <c r="A105" s="35"/>
      <c r="B105" s="35"/>
      <c r="C105" s="35"/>
      <c r="E105" s="35"/>
      <c r="T105" s="37"/>
      <c r="U105" s="41"/>
      <c r="V105" s="41"/>
      <c r="W105" s="41"/>
      <c r="X105" s="41"/>
      <c r="Y105" s="41"/>
      <c r="Z105" s="41"/>
      <c r="AA105" s="41"/>
      <c r="AB105" s="41"/>
      <c r="AC105" s="41"/>
      <c r="AD105" s="41"/>
      <c r="AE105" s="41"/>
      <c r="AF105" s="41"/>
      <c r="AG105" s="41"/>
      <c r="AH105" s="41"/>
      <c r="AI105" s="41"/>
      <c r="AJ105" s="41"/>
      <c r="AK105" s="41"/>
      <c r="AL105" s="41"/>
      <c r="AM105" s="41"/>
      <c r="AN105" s="41"/>
      <c r="AO105" s="41"/>
      <c r="AP105" s="41"/>
      <c r="AQ105" s="41"/>
      <c r="AR105" s="41"/>
      <c r="AS105" s="41"/>
      <c r="AT105" s="41"/>
      <c r="AU105" s="41"/>
      <c r="AV105" s="41"/>
      <c r="AW105" s="41"/>
      <c r="AX105" s="41"/>
      <c r="AY105" s="41"/>
      <c r="AZ105" s="41"/>
      <c r="BA105" s="41"/>
      <c r="BB105" s="41"/>
      <c r="BC105" s="41"/>
      <c r="BD105" s="41"/>
      <c r="BE105" s="41"/>
      <c r="BF105" s="41"/>
      <c r="BG105" s="41"/>
      <c r="BH105" s="41"/>
      <c r="BI105" s="41"/>
      <c r="BJ105" s="41"/>
      <c r="BK105" s="41"/>
      <c r="BL105" s="41"/>
      <c r="BM105" s="41"/>
      <c r="BN105" s="41"/>
      <c r="BO105" s="41"/>
      <c r="BP105" s="41"/>
      <c r="BQ105" s="41"/>
      <c r="BR105" s="41"/>
      <c r="BS105" s="41"/>
      <c r="BT105" s="41"/>
      <c r="BU105" s="41"/>
      <c r="BV105" s="41"/>
      <c r="BW105" s="41"/>
      <c r="BX105" s="41"/>
      <c r="BY105" s="41"/>
      <c r="BZ105" s="41"/>
      <c r="CA105" s="41"/>
    </row>
    <row r="106" spans="1:79" x14ac:dyDescent="0.2">
      <c r="A106" s="35"/>
      <c r="B106" s="35"/>
      <c r="C106" s="35"/>
      <c r="E106" s="35"/>
      <c r="T106" s="37"/>
      <c r="U106" s="41"/>
      <c r="V106" s="41"/>
      <c r="W106" s="41"/>
      <c r="X106" s="41"/>
      <c r="Y106" s="41"/>
      <c r="Z106" s="41"/>
      <c r="AA106" s="41"/>
      <c r="AB106" s="41"/>
      <c r="AC106" s="41"/>
      <c r="AD106" s="41"/>
      <c r="AE106" s="41"/>
      <c r="AF106" s="41"/>
      <c r="AG106" s="41"/>
      <c r="AH106" s="41"/>
      <c r="AI106" s="41"/>
      <c r="AJ106" s="41"/>
      <c r="AK106" s="41"/>
      <c r="AL106" s="41"/>
      <c r="AM106" s="41"/>
      <c r="AN106" s="41"/>
      <c r="AO106" s="41"/>
      <c r="AP106" s="41"/>
      <c r="AQ106" s="41"/>
      <c r="AR106" s="41"/>
      <c r="AS106" s="41"/>
      <c r="AT106" s="41"/>
      <c r="AU106" s="41"/>
      <c r="AV106" s="41"/>
      <c r="AW106" s="41"/>
      <c r="AX106" s="41"/>
      <c r="AY106" s="41"/>
      <c r="AZ106" s="41"/>
      <c r="BA106" s="41"/>
      <c r="BB106" s="41"/>
      <c r="BC106" s="41"/>
      <c r="BD106" s="41"/>
      <c r="BE106" s="41"/>
      <c r="BF106" s="41"/>
      <c r="BG106" s="41"/>
      <c r="BH106" s="41"/>
      <c r="BI106" s="41"/>
      <c r="BJ106" s="41"/>
      <c r="BK106" s="41"/>
      <c r="BL106" s="41"/>
      <c r="BM106" s="41"/>
      <c r="BN106" s="41"/>
      <c r="BO106" s="41"/>
      <c r="BP106" s="41"/>
      <c r="BQ106" s="41"/>
      <c r="BR106" s="41"/>
      <c r="BS106" s="41"/>
      <c r="BT106" s="41"/>
      <c r="BU106" s="41"/>
      <c r="BV106" s="41"/>
      <c r="BW106" s="41"/>
      <c r="BX106" s="41"/>
      <c r="BY106" s="41"/>
      <c r="BZ106" s="41"/>
      <c r="CA106" s="41"/>
    </row>
    <row r="107" spans="1:79" x14ac:dyDescent="0.2">
      <c r="A107" s="35"/>
      <c r="B107" s="35"/>
      <c r="C107" s="35"/>
      <c r="E107" s="35"/>
      <c r="T107" s="37"/>
      <c r="U107" s="41"/>
      <c r="V107" s="41"/>
      <c r="W107" s="41"/>
      <c r="X107" s="41"/>
      <c r="Y107" s="41"/>
      <c r="Z107" s="41"/>
      <c r="AA107" s="41"/>
      <c r="AB107" s="41"/>
      <c r="AC107" s="41"/>
      <c r="AD107" s="41"/>
      <c r="AE107" s="41"/>
      <c r="AF107" s="41"/>
      <c r="AG107" s="41"/>
      <c r="AH107" s="41"/>
      <c r="AI107" s="41"/>
      <c r="AJ107" s="41"/>
      <c r="AK107" s="41"/>
      <c r="AL107" s="41"/>
      <c r="AM107" s="41"/>
      <c r="AN107" s="41"/>
      <c r="AO107" s="41"/>
      <c r="AP107" s="41"/>
      <c r="AQ107" s="41"/>
      <c r="AR107" s="41"/>
      <c r="AS107" s="41"/>
      <c r="AT107" s="41"/>
      <c r="AU107" s="41"/>
      <c r="AV107" s="41"/>
      <c r="AW107" s="41"/>
      <c r="AX107" s="41"/>
      <c r="AY107" s="41"/>
      <c r="AZ107" s="41"/>
      <c r="BA107" s="41"/>
      <c r="BB107" s="41"/>
      <c r="BC107" s="41"/>
      <c r="BD107" s="41"/>
      <c r="BE107" s="41"/>
      <c r="BF107" s="41"/>
      <c r="BG107" s="41"/>
      <c r="BH107" s="41"/>
      <c r="BI107" s="41"/>
      <c r="BJ107" s="41"/>
      <c r="BK107" s="41"/>
      <c r="BL107" s="41"/>
      <c r="BM107" s="41"/>
      <c r="BN107" s="41"/>
      <c r="BO107" s="41"/>
      <c r="BP107" s="41"/>
      <c r="BQ107" s="41"/>
      <c r="BR107" s="41"/>
      <c r="BS107" s="41"/>
      <c r="BT107" s="41"/>
      <c r="BU107" s="41"/>
      <c r="BV107" s="41"/>
      <c r="BW107" s="41"/>
      <c r="BX107" s="41"/>
      <c r="BY107" s="41"/>
      <c r="BZ107" s="41"/>
      <c r="CA107" s="41"/>
    </row>
    <row r="108" spans="1:79" x14ac:dyDescent="0.2">
      <c r="A108" s="35"/>
      <c r="B108" s="35"/>
      <c r="C108" s="35"/>
      <c r="E108" s="35"/>
      <c r="T108" s="37"/>
      <c r="U108" s="41"/>
      <c r="V108" s="41"/>
      <c r="W108" s="41"/>
      <c r="X108" s="41"/>
      <c r="Y108" s="41"/>
      <c r="Z108" s="41"/>
      <c r="AA108" s="41"/>
      <c r="AB108" s="41"/>
      <c r="AC108" s="41"/>
      <c r="AD108" s="41"/>
      <c r="AE108" s="41"/>
      <c r="AF108" s="41"/>
      <c r="AG108" s="41"/>
      <c r="AH108" s="41"/>
      <c r="AI108" s="41"/>
      <c r="AJ108" s="41"/>
      <c r="AK108" s="41"/>
      <c r="AL108" s="41"/>
      <c r="AM108" s="41"/>
      <c r="AN108" s="41"/>
      <c r="AO108" s="41"/>
      <c r="AP108" s="41"/>
      <c r="AQ108" s="41"/>
      <c r="AR108" s="41"/>
      <c r="AS108" s="41"/>
      <c r="AT108" s="41"/>
      <c r="AU108" s="41"/>
      <c r="AV108" s="41"/>
      <c r="AW108" s="41"/>
      <c r="AX108" s="41"/>
      <c r="AY108" s="41"/>
      <c r="AZ108" s="41"/>
      <c r="BA108" s="41"/>
      <c r="BB108" s="41"/>
      <c r="BC108" s="41"/>
      <c r="BD108" s="41"/>
      <c r="BE108" s="41"/>
      <c r="BF108" s="41"/>
      <c r="BG108" s="41"/>
      <c r="BH108" s="41"/>
      <c r="BI108" s="41"/>
      <c r="BJ108" s="41"/>
      <c r="BK108" s="41"/>
      <c r="BL108" s="41"/>
      <c r="BM108" s="41"/>
      <c r="BN108" s="41"/>
      <c r="BO108" s="41"/>
      <c r="BP108" s="41"/>
      <c r="BQ108" s="41"/>
      <c r="BR108" s="41"/>
      <c r="BS108" s="41"/>
      <c r="BT108" s="41"/>
      <c r="BU108" s="41"/>
      <c r="BV108" s="41"/>
      <c r="BW108" s="41"/>
      <c r="BX108" s="41"/>
      <c r="BY108" s="41"/>
      <c r="BZ108" s="41"/>
      <c r="CA108" s="41"/>
    </row>
    <row r="109" spans="1:79" x14ac:dyDescent="0.2">
      <c r="A109" s="35"/>
      <c r="B109" s="35"/>
      <c r="C109" s="35"/>
      <c r="E109" s="35"/>
      <c r="T109" s="37"/>
      <c r="U109" s="41"/>
      <c r="V109" s="41"/>
      <c r="W109" s="41"/>
      <c r="X109" s="41"/>
      <c r="Y109" s="41"/>
      <c r="Z109" s="41"/>
      <c r="AA109" s="41"/>
      <c r="AB109" s="41"/>
      <c r="AC109" s="41"/>
      <c r="AD109" s="41"/>
      <c r="AE109" s="41"/>
      <c r="AF109" s="41"/>
      <c r="AG109" s="41"/>
      <c r="AH109" s="41"/>
      <c r="AI109" s="41"/>
      <c r="AJ109" s="41"/>
      <c r="AK109" s="41"/>
      <c r="AL109" s="41"/>
      <c r="AM109" s="41"/>
      <c r="AN109" s="41"/>
      <c r="AO109" s="41"/>
      <c r="AP109" s="41"/>
      <c r="AQ109" s="41"/>
      <c r="AR109" s="41"/>
      <c r="AS109" s="41"/>
      <c r="AT109" s="41"/>
      <c r="AU109" s="41"/>
      <c r="AV109" s="41"/>
      <c r="AW109" s="41"/>
      <c r="AX109" s="41"/>
      <c r="AY109" s="41"/>
      <c r="AZ109" s="41"/>
      <c r="BA109" s="41"/>
      <c r="BB109" s="41"/>
      <c r="BC109" s="41"/>
      <c r="BD109" s="41"/>
      <c r="BE109" s="41"/>
      <c r="BF109" s="41"/>
      <c r="BG109" s="41"/>
      <c r="BH109" s="41"/>
      <c r="BI109" s="41"/>
      <c r="BJ109" s="41"/>
      <c r="BK109" s="41"/>
      <c r="BL109" s="41"/>
      <c r="BM109" s="41"/>
      <c r="BN109" s="41"/>
      <c r="BO109" s="41"/>
      <c r="BP109" s="41"/>
      <c r="BQ109" s="41"/>
      <c r="BR109" s="41"/>
      <c r="BS109" s="41"/>
      <c r="BT109" s="41"/>
      <c r="BU109" s="41"/>
      <c r="BV109" s="41"/>
      <c r="BW109" s="41"/>
      <c r="BX109" s="41"/>
      <c r="BY109" s="41"/>
      <c r="BZ109" s="41"/>
      <c r="CA109" s="41"/>
    </row>
    <row r="110" spans="1:79" x14ac:dyDescent="0.2">
      <c r="A110" s="35"/>
      <c r="B110" s="35"/>
      <c r="C110" s="35"/>
      <c r="E110" s="35"/>
      <c r="T110" s="37"/>
      <c r="U110" s="41"/>
      <c r="V110" s="41"/>
      <c r="W110" s="41"/>
      <c r="X110" s="41"/>
      <c r="Y110" s="41"/>
      <c r="Z110" s="41"/>
      <c r="AA110" s="41"/>
      <c r="AB110" s="41"/>
      <c r="AC110" s="41"/>
      <c r="AD110" s="41"/>
      <c r="AE110" s="41"/>
      <c r="AF110" s="41"/>
      <c r="AG110" s="41"/>
      <c r="AH110" s="41"/>
      <c r="AI110" s="41"/>
      <c r="AJ110" s="41"/>
      <c r="AK110" s="41"/>
      <c r="AL110" s="41"/>
      <c r="AM110" s="41"/>
      <c r="AN110" s="41"/>
      <c r="AO110" s="41"/>
      <c r="AP110" s="41"/>
      <c r="AQ110" s="41"/>
      <c r="AR110" s="41"/>
      <c r="AS110" s="41"/>
      <c r="AT110" s="41"/>
      <c r="AU110" s="41"/>
      <c r="AV110" s="41"/>
      <c r="AW110" s="41"/>
      <c r="AX110" s="41"/>
      <c r="AY110" s="41"/>
      <c r="AZ110" s="41"/>
      <c r="BA110" s="41"/>
      <c r="BB110" s="41"/>
      <c r="BC110" s="41"/>
      <c r="BD110" s="41"/>
      <c r="BE110" s="41"/>
      <c r="BF110" s="41"/>
      <c r="BG110" s="41"/>
      <c r="BH110" s="41"/>
      <c r="BI110" s="41"/>
      <c r="BJ110" s="41"/>
      <c r="BK110" s="41"/>
      <c r="BL110" s="41"/>
      <c r="BM110" s="41"/>
      <c r="BN110" s="41"/>
      <c r="BO110" s="41"/>
      <c r="BP110" s="41"/>
      <c r="BQ110" s="41"/>
      <c r="BR110" s="41"/>
      <c r="BS110" s="41"/>
      <c r="BT110" s="41"/>
      <c r="BU110" s="41"/>
      <c r="BV110" s="41"/>
      <c r="BW110" s="41"/>
      <c r="BX110" s="41"/>
      <c r="BY110" s="41"/>
      <c r="BZ110" s="41"/>
      <c r="CA110" s="41"/>
    </row>
    <row r="111" spans="1:79" x14ac:dyDescent="0.2">
      <c r="A111" s="35"/>
      <c r="B111" s="35"/>
      <c r="C111" s="35"/>
      <c r="E111" s="35"/>
      <c r="T111" s="37"/>
      <c r="U111" s="41"/>
      <c r="V111" s="41"/>
      <c r="W111" s="41"/>
      <c r="X111" s="41"/>
      <c r="Y111" s="41"/>
      <c r="Z111" s="41"/>
      <c r="AA111" s="41"/>
      <c r="AB111" s="41"/>
      <c r="AC111" s="41"/>
      <c r="AD111" s="41"/>
      <c r="AE111" s="41"/>
      <c r="AF111" s="41"/>
      <c r="AG111" s="41"/>
      <c r="AH111" s="41"/>
      <c r="AI111" s="41"/>
      <c r="AJ111" s="41"/>
      <c r="AK111" s="41"/>
      <c r="AL111" s="41"/>
      <c r="AM111" s="41"/>
      <c r="AN111" s="41"/>
      <c r="AO111" s="41"/>
      <c r="AP111" s="41"/>
      <c r="AQ111" s="41"/>
      <c r="AR111" s="41"/>
      <c r="AS111" s="41"/>
      <c r="AT111" s="41"/>
      <c r="AU111" s="41"/>
      <c r="AV111" s="41"/>
      <c r="AW111" s="41"/>
      <c r="AX111" s="41"/>
      <c r="AY111" s="41"/>
      <c r="AZ111" s="41"/>
      <c r="BA111" s="41"/>
      <c r="BB111" s="41"/>
      <c r="BC111" s="41"/>
      <c r="BD111" s="41"/>
      <c r="BE111" s="41"/>
      <c r="BF111" s="41"/>
      <c r="BG111" s="41"/>
      <c r="BH111" s="41"/>
      <c r="BI111" s="41"/>
      <c r="BJ111" s="41"/>
      <c r="BK111" s="41"/>
      <c r="BL111" s="41"/>
      <c r="BM111" s="41"/>
      <c r="BN111" s="41"/>
      <c r="BO111" s="41"/>
      <c r="BP111" s="41"/>
      <c r="BQ111" s="41"/>
      <c r="BR111" s="41"/>
      <c r="BS111" s="41"/>
      <c r="BT111" s="41"/>
      <c r="BU111" s="41"/>
      <c r="BV111" s="41"/>
      <c r="BW111" s="41"/>
      <c r="BX111" s="41"/>
      <c r="BY111" s="41"/>
      <c r="BZ111" s="41"/>
      <c r="CA111" s="41"/>
    </row>
    <row r="112" spans="1:79" x14ac:dyDescent="0.2">
      <c r="A112" s="35"/>
      <c r="B112" s="35"/>
      <c r="C112" s="35"/>
      <c r="E112" s="35"/>
      <c r="T112" s="37"/>
      <c r="U112" s="41"/>
      <c r="V112" s="41"/>
      <c r="W112" s="41"/>
      <c r="X112" s="41"/>
      <c r="Y112" s="41"/>
      <c r="Z112" s="41"/>
      <c r="AA112" s="41"/>
      <c r="AB112" s="41"/>
      <c r="AC112" s="41"/>
      <c r="AD112" s="41"/>
      <c r="AE112" s="41"/>
      <c r="AF112" s="41"/>
      <c r="AG112" s="41"/>
      <c r="AH112" s="41"/>
      <c r="AI112" s="41"/>
      <c r="AJ112" s="41"/>
      <c r="AK112" s="41"/>
      <c r="AL112" s="41"/>
      <c r="AM112" s="41"/>
      <c r="AN112" s="41"/>
      <c r="AO112" s="41"/>
      <c r="AP112" s="41"/>
      <c r="AQ112" s="41"/>
      <c r="AR112" s="41"/>
      <c r="AS112" s="41"/>
      <c r="AT112" s="41"/>
      <c r="AU112" s="41"/>
      <c r="AV112" s="41"/>
      <c r="AW112" s="41"/>
      <c r="AX112" s="41"/>
      <c r="AY112" s="41"/>
      <c r="AZ112" s="41"/>
      <c r="BA112" s="41"/>
      <c r="BB112" s="41"/>
      <c r="BC112" s="41"/>
      <c r="BD112" s="41"/>
      <c r="BE112" s="41"/>
      <c r="BF112" s="41"/>
      <c r="BG112" s="41"/>
      <c r="BH112" s="41"/>
      <c r="BI112" s="41"/>
      <c r="BJ112" s="41"/>
      <c r="BK112" s="41"/>
      <c r="BL112" s="41"/>
      <c r="BM112" s="41"/>
      <c r="BN112" s="41"/>
      <c r="BO112" s="41"/>
      <c r="BP112" s="41"/>
      <c r="BQ112" s="41"/>
      <c r="BR112" s="41"/>
      <c r="BS112" s="41"/>
      <c r="BT112" s="41"/>
      <c r="BU112" s="41"/>
      <c r="BV112" s="41"/>
      <c r="BW112" s="41"/>
      <c r="BX112" s="41"/>
      <c r="BY112" s="41"/>
      <c r="BZ112" s="41"/>
      <c r="CA112" s="41"/>
    </row>
    <row r="113" spans="1:79" x14ac:dyDescent="0.2">
      <c r="A113" s="35"/>
      <c r="B113" s="35"/>
      <c r="C113" s="35"/>
      <c r="E113" s="35"/>
      <c r="T113" s="37"/>
      <c r="U113" s="41"/>
      <c r="V113" s="41"/>
      <c r="W113" s="41"/>
      <c r="X113" s="41"/>
      <c r="Y113" s="41"/>
      <c r="Z113" s="41"/>
      <c r="AA113" s="41"/>
      <c r="AB113" s="41"/>
      <c r="AC113" s="41"/>
      <c r="AD113" s="41"/>
      <c r="AE113" s="41"/>
      <c r="AF113" s="41"/>
      <c r="AG113" s="41"/>
      <c r="AH113" s="41"/>
      <c r="AI113" s="41"/>
      <c r="AJ113" s="41"/>
      <c r="AK113" s="41"/>
      <c r="AL113" s="41"/>
      <c r="AM113" s="41"/>
      <c r="AN113" s="41"/>
      <c r="AO113" s="41"/>
      <c r="AP113" s="41"/>
      <c r="AQ113" s="41"/>
      <c r="AR113" s="41"/>
      <c r="AS113" s="41"/>
      <c r="AT113" s="41"/>
      <c r="AU113" s="41"/>
      <c r="AV113" s="41"/>
      <c r="AW113" s="41"/>
      <c r="AX113" s="41"/>
      <c r="AY113" s="41"/>
      <c r="AZ113" s="41"/>
      <c r="BA113" s="41"/>
      <c r="BB113" s="41"/>
      <c r="BC113" s="41"/>
      <c r="BD113" s="41"/>
      <c r="BE113" s="41"/>
      <c r="BF113" s="41"/>
      <c r="BG113" s="41"/>
      <c r="BH113" s="41"/>
      <c r="BI113" s="41"/>
      <c r="BJ113" s="41"/>
      <c r="BK113" s="41"/>
      <c r="BL113" s="41"/>
      <c r="BM113" s="41"/>
      <c r="BN113" s="41"/>
      <c r="BO113" s="41"/>
      <c r="BP113" s="41"/>
      <c r="BQ113" s="41"/>
      <c r="BR113" s="41"/>
      <c r="BS113" s="41"/>
      <c r="BT113" s="41"/>
      <c r="BU113" s="41"/>
      <c r="BV113" s="41"/>
      <c r="BW113" s="41"/>
      <c r="BX113" s="41"/>
      <c r="BY113" s="41"/>
      <c r="BZ113" s="41"/>
      <c r="CA113" s="41"/>
    </row>
    <row r="114" spans="1:79" x14ac:dyDescent="0.2">
      <c r="A114" s="35"/>
      <c r="B114" s="35"/>
      <c r="C114" s="35"/>
      <c r="E114" s="35"/>
      <c r="T114" s="37"/>
      <c r="U114" s="41"/>
      <c r="V114" s="41"/>
      <c r="W114" s="41"/>
      <c r="X114" s="41"/>
      <c r="Y114" s="41"/>
      <c r="Z114" s="41"/>
      <c r="AA114" s="41"/>
      <c r="AB114" s="41"/>
      <c r="AC114" s="41"/>
      <c r="AD114" s="41"/>
      <c r="AE114" s="41"/>
      <c r="AF114" s="41"/>
      <c r="AG114" s="41"/>
      <c r="AH114" s="41"/>
      <c r="AI114" s="41"/>
      <c r="AJ114" s="41"/>
      <c r="AK114" s="41"/>
      <c r="AL114" s="41"/>
      <c r="AM114" s="41"/>
      <c r="AN114" s="41"/>
      <c r="AO114" s="41"/>
      <c r="AP114" s="41"/>
      <c r="AQ114" s="41"/>
      <c r="AR114" s="41"/>
      <c r="AS114" s="41"/>
      <c r="AT114" s="41"/>
      <c r="AU114" s="41"/>
      <c r="AV114" s="41"/>
      <c r="AW114" s="41"/>
      <c r="AX114" s="41"/>
      <c r="AY114" s="41"/>
      <c r="AZ114" s="41"/>
      <c r="BA114" s="41"/>
      <c r="BB114" s="41"/>
      <c r="BC114" s="41"/>
      <c r="BD114" s="41"/>
      <c r="BE114" s="41"/>
      <c r="BF114" s="41"/>
      <c r="BG114" s="41"/>
      <c r="BH114" s="41"/>
      <c r="BI114" s="41"/>
      <c r="BJ114" s="41"/>
      <c r="BK114" s="41"/>
      <c r="BL114" s="41"/>
      <c r="BM114" s="41"/>
      <c r="BN114" s="41"/>
      <c r="BO114" s="41"/>
      <c r="BP114" s="41"/>
      <c r="BQ114" s="41"/>
      <c r="BR114" s="41"/>
      <c r="BS114" s="41"/>
      <c r="BT114" s="41"/>
      <c r="BU114" s="41"/>
      <c r="BV114" s="41"/>
      <c r="BW114" s="41"/>
      <c r="BX114" s="41"/>
      <c r="BY114" s="41"/>
      <c r="BZ114" s="41"/>
      <c r="CA114" s="41"/>
    </row>
    <row r="115" spans="1:79" x14ac:dyDescent="0.2">
      <c r="A115" s="35"/>
      <c r="B115" s="35"/>
      <c r="C115" s="35"/>
      <c r="E115" s="35"/>
      <c r="T115" s="37"/>
      <c r="U115" s="41"/>
      <c r="V115" s="41"/>
      <c r="W115" s="41"/>
      <c r="X115" s="41"/>
      <c r="Y115" s="41"/>
      <c r="Z115" s="41"/>
      <c r="AA115" s="41"/>
      <c r="AB115" s="41"/>
      <c r="AC115" s="41"/>
      <c r="AD115" s="41"/>
      <c r="AE115" s="41"/>
      <c r="AF115" s="41"/>
      <c r="AG115" s="41"/>
      <c r="AH115" s="41"/>
      <c r="AI115" s="41"/>
      <c r="AJ115" s="41"/>
      <c r="AK115" s="41"/>
      <c r="AL115" s="41"/>
      <c r="AM115" s="41"/>
      <c r="AN115" s="41"/>
      <c r="AO115" s="41"/>
      <c r="AP115" s="41"/>
      <c r="AQ115" s="41"/>
      <c r="AR115" s="41"/>
      <c r="AS115" s="41"/>
      <c r="AT115" s="41"/>
      <c r="AU115" s="41"/>
      <c r="AV115" s="41"/>
      <c r="AW115" s="41"/>
      <c r="AX115" s="41"/>
      <c r="AY115" s="41"/>
      <c r="AZ115" s="41"/>
      <c r="BA115" s="41"/>
      <c r="BB115" s="41"/>
      <c r="BC115" s="41"/>
      <c r="BD115" s="41"/>
      <c r="BE115" s="41"/>
      <c r="BF115" s="41"/>
      <c r="BG115" s="41"/>
      <c r="BH115" s="41"/>
      <c r="BI115" s="41"/>
      <c r="BJ115" s="41"/>
      <c r="BK115" s="41"/>
      <c r="BL115" s="41"/>
      <c r="BM115" s="41"/>
      <c r="BN115" s="41"/>
      <c r="BO115" s="41"/>
      <c r="BP115" s="41"/>
      <c r="BQ115" s="41"/>
      <c r="BR115" s="41"/>
      <c r="BS115" s="41"/>
      <c r="BT115" s="41"/>
      <c r="BU115" s="41"/>
      <c r="BV115" s="41"/>
      <c r="BW115" s="41"/>
      <c r="BX115" s="41"/>
      <c r="BY115" s="41"/>
      <c r="BZ115" s="41"/>
      <c r="CA115" s="41"/>
    </row>
    <row r="116" spans="1:79" x14ac:dyDescent="0.2">
      <c r="A116" s="35"/>
      <c r="B116" s="35"/>
      <c r="C116" s="35"/>
      <c r="E116" s="35"/>
      <c r="T116" s="37"/>
      <c r="U116" s="41"/>
      <c r="V116" s="41"/>
      <c r="W116" s="41"/>
      <c r="X116" s="41"/>
      <c r="Y116" s="41"/>
      <c r="Z116" s="41"/>
      <c r="AA116" s="41"/>
      <c r="AB116" s="41"/>
      <c r="AC116" s="41"/>
      <c r="AD116" s="41"/>
      <c r="AE116" s="41"/>
      <c r="AF116" s="41"/>
      <c r="AG116" s="41"/>
      <c r="AH116" s="41"/>
      <c r="AI116" s="41"/>
      <c r="AJ116" s="41"/>
      <c r="AK116" s="41"/>
      <c r="AL116" s="41"/>
      <c r="AM116" s="41"/>
      <c r="AN116" s="41"/>
      <c r="AO116" s="41"/>
      <c r="AP116" s="41"/>
      <c r="AQ116" s="41"/>
      <c r="AR116" s="41"/>
      <c r="AS116" s="41"/>
      <c r="AT116" s="41"/>
      <c r="AU116" s="41"/>
      <c r="AV116" s="41"/>
      <c r="AW116" s="41"/>
      <c r="AX116" s="41"/>
      <c r="AY116" s="41"/>
      <c r="AZ116" s="41"/>
      <c r="BA116" s="41"/>
      <c r="BB116" s="41"/>
      <c r="BC116" s="41"/>
      <c r="BD116" s="41"/>
      <c r="BE116" s="41"/>
      <c r="BF116" s="41"/>
      <c r="BG116" s="41"/>
      <c r="BH116" s="41"/>
      <c r="BI116" s="41"/>
      <c r="BJ116" s="41"/>
      <c r="BK116" s="41"/>
      <c r="BL116" s="41"/>
      <c r="BM116" s="41"/>
      <c r="BN116" s="41"/>
      <c r="BO116" s="41"/>
      <c r="BP116" s="41"/>
      <c r="BQ116" s="41"/>
      <c r="BR116" s="41"/>
      <c r="BS116" s="41"/>
      <c r="BT116" s="41"/>
      <c r="BU116" s="41"/>
      <c r="BV116" s="41"/>
      <c r="BW116" s="41"/>
      <c r="BX116" s="41"/>
      <c r="BY116" s="41"/>
      <c r="BZ116" s="41"/>
      <c r="CA116" s="41"/>
    </row>
    <row r="117" spans="1:79" x14ac:dyDescent="0.2">
      <c r="A117" s="35"/>
      <c r="B117" s="35"/>
      <c r="C117" s="35"/>
      <c r="E117" s="35"/>
      <c r="T117" s="37"/>
      <c r="U117" s="41"/>
      <c r="V117" s="41"/>
      <c r="W117" s="41"/>
      <c r="X117" s="41"/>
      <c r="Y117" s="41"/>
      <c r="Z117" s="41"/>
      <c r="AA117" s="41"/>
      <c r="AB117" s="41"/>
      <c r="AC117" s="41"/>
      <c r="AD117" s="41"/>
      <c r="AE117" s="41"/>
      <c r="AF117" s="41"/>
      <c r="AG117" s="41"/>
      <c r="AH117" s="41"/>
      <c r="AI117" s="41"/>
      <c r="AJ117" s="41"/>
      <c r="AK117" s="41"/>
      <c r="AL117" s="41"/>
      <c r="AM117" s="41"/>
      <c r="AN117" s="41"/>
      <c r="AO117" s="41"/>
      <c r="AP117" s="41"/>
      <c r="AQ117" s="41"/>
      <c r="AR117" s="41"/>
      <c r="AS117" s="41"/>
      <c r="AT117" s="41"/>
      <c r="AU117" s="41"/>
      <c r="AV117" s="41"/>
      <c r="AW117" s="41"/>
      <c r="AX117" s="41"/>
      <c r="AY117" s="41"/>
      <c r="AZ117" s="41"/>
      <c r="BA117" s="41"/>
      <c r="BB117" s="41"/>
      <c r="BC117" s="41"/>
      <c r="BD117" s="41"/>
      <c r="BE117" s="41"/>
      <c r="BF117" s="41"/>
      <c r="BG117" s="41"/>
      <c r="BH117" s="41"/>
      <c r="BI117" s="41"/>
      <c r="BJ117" s="41"/>
      <c r="BK117" s="41"/>
      <c r="BL117" s="41"/>
      <c r="BM117" s="41"/>
      <c r="BN117" s="41"/>
      <c r="BO117" s="41"/>
      <c r="BP117" s="41"/>
      <c r="BQ117" s="41"/>
      <c r="BR117" s="41"/>
      <c r="BS117" s="41"/>
      <c r="BT117" s="41"/>
      <c r="BU117" s="41"/>
      <c r="BV117" s="41"/>
      <c r="BW117" s="41"/>
      <c r="BX117" s="41"/>
      <c r="BY117" s="41"/>
      <c r="BZ117" s="41"/>
      <c r="CA117" s="41"/>
    </row>
    <row r="118" spans="1:79" x14ac:dyDescent="0.2">
      <c r="A118" s="35"/>
      <c r="B118" s="35"/>
      <c r="C118" s="35"/>
      <c r="E118" s="35"/>
      <c r="T118" s="37"/>
      <c r="U118" s="41"/>
      <c r="V118" s="41"/>
      <c r="W118" s="41"/>
      <c r="X118" s="41"/>
      <c r="Y118" s="41"/>
      <c r="Z118" s="41"/>
      <c r="AA118" s="41"/>
      <c r="AB118" s="41"/>
      <c r="AC118" s="41"/>
      <c r="AD118" s="41"/>
      <c r="AE118" s="41"/>
      <c r="AF118" s="41"/>
      <c r="AG118" s="41"/>
      <c r="AH118" s="41"/>
      <c r="AI118" s="41"/>
      <c r="AJ118" s="41"/>
      <c r="AK118" s="41"/>
      <c r="AL118" s="41"/>
      <c r="AM118" s="41"/>
      <c r="AN118" s="41"/>
      <c r="AO118" s="41"/>
      <c r="AP118" s="41"/>
      <c r="AQ118" s="41"/>
      <c r="AR118" s="41"/>
      <c r="AS118" s="41"/>
      <c r="AT118" s="41"/>
      <c r="AU118" s="41"/>
      <c r="AV118" s="41"/>
      <c r="AW118" s="41"/>
      <c r="AX118" s="41"/>
      <c r="AY118" s="41"/>
      <c r="AZ118" s="41"/>
      <c r="BA118" s="41"/>
      <c r="BB118" s="41"/>
      <c r="BC118" s="41"/>
      <c r="BD118" s="41"/>
      <c r="BE118" s="41"/>
      <c r="BF118" s="41"/>
      <c r="BG118" s="41"/>
      <c r="BH118" s="41"/>
      <c r="BI118" s="41"/>
      <c r="BJ118" s="41"/>
      <c r="BK118" s="41"/>
      <c r="BL118" s="41"/>
      <c r="BM118" s="41"/>
      <c r="BN118" s="41"/>
      <c r="BO118" s="41"/>
      <c r="BP118" s="41"/>
      <c r="BQ118" s="41"/>
      <c r="BR118" s="41"/>
      <c r="BS118" s="41"/>
      <c r="BT118" s="41"/>
      <c r="BU118" s="41"/>
      <c r="BV118" s="41"/>
      <c r="BW118" s="41"/>
      <c r="BX118" s="41"/>
      <c r="BY118" s="41"/>
      <c r="BZ118" s="41"/>
      <c r="CA118" s="41"/>
    </row>
    <row r="119" spans="1:79" x14ac:dyDescent="0.2">
      <c r="A119" s="35"/>
      <c r="B119" s="35"/>
      <c r="C119" s="35"/>
      <c r="E119" s="35"/>
      <c r="T119" s="37"/>
      <c r="U119" s="41"/>
      <c r="V119" s="41"/>
      <c r="W119" s="41"/>
      <c r="X119" s="41"/>
      <c r="Y119" s="41"/>
      <c r="Z119" s="41"/>
      <c r="AA119" s="41"/>
      <c r="AB119" s="41"/>
      <c r="AC119" s="41"/>
      <c r="AD119" s="41"/>
      <c r="AE119" s="41"/>
      <c r="AF119" s="41"/>
      <c r="AG119" s="41"/>
      <c r="AH119" s="41"/>
      <c r="AI119" s="41"/>
      <c r="AJ119" s="41"/>
      <c r="AK119" s="41"/>
      <c r="AL119" s="41"/>
      <c r="AM119" s="41"/>
      <c r="AN119" s="41"/>
      <c r="AO119" s="41"/>
      <c r="AP119" s="41"/>
      <c r="AQ119" s="41"/>
      <c r="AR119" s="41"/>
      <c r="AS119" s="41"/>
      <c r="AT119" s="41"/>
      <c r="AU119" s="41"/>
      <c r="AV119" s="41"/>
      <c r="AW119" s="41"/>
      <c r="AX119" s="41"/>
      <c r="AY119" s="41"/>
      <c r="AZ119" s="41"/>
      <c r="BA119" s="41"/>
      <c r="BB119" s="41"/>
      <c r="BC119" s="41"/>
      <c r="BD119" s="41"/>
      <c r="BE119" s="41"/>
      <c r="BF119" s="41"/>
      <c r="BG119" s="41"/>
      <c r="BH119" s="41"/>
      <c r="BI119" s="41"/>
      <c r="BJ119" s="41"/>
      <c r="BK119" s="41"/>
      <c r="BL119" s="41"/>
      <c r="BM119" s="41"/>
      <c r="BN119" s="41"/>
      <c r="BO119" s="41"/>
      <c r="BP119" s="41"/>
      <c r="BQ119" s="41"/>
      <c r="BR119" s="41"/>
      <c r="BS119" s="41"/>
      <c r="BT119" s="41"/>
      <c r="BU119" s="41"/>
      <c r="BV119" s="41"/>
      <c r="BW119" s="41"/>
      <c r="BX119" s="41"/>
      <c r="BY119" s="41"/>
      <c r="BZ119" s="41"/>
      <c r="CA119" s="41"/>
    </row>
    <row r="120" spans="1:79" x14ac:dyDescent="0.2">
      <c r="A120" s="35"/>
      <c r="B120" s="35"/>
      <c r="C120" s="35"/>
      <c r="E120" s="35"/>
      <c r="T120" s="37"/>
      <c r="U120" s="41"/>
      <c r="V120" s="41"/>
      <c r="W120" s="41"/>
      <c r="X120" s="41"/>
      <c r="Y120" s="41"/>
      <c r="Z120" s="41"/>
      <c r="AA120" s="41"/>
      <c r="AB120" s="41"/>
      <c r="AC120" s="41"/>
      <c r="AD120" s="41"/>
      <c r="AE120" s="41"/>
      <c r="AF120" s="41"/>
      <c r="AG120" s="41"/>
      <c r="AH120" s="41"/>
      <c r="AI120" s="41"/>
      <c r="AJ120" s="41"/>
      <c r="AK120" s="41"/>
      <c r="AL120" s="41"/>
      <c r="AM120" s="41"/>
      <c r="AN120" s="41"/>
      <c r="AO120" s="41"/>
      <c r="AP120" s="41"/>
      <c r="AQ120" s="41"/>
      <c r="AR120" s="41"/>
      <c r="AS120" s="41"/>
      <c r="AT120" s="41"/>
      <c r="AU120" s="41"/>
      <c r="AV120" s="41"/>
      <c r="AW120" s="41"/>
      <c r="AX120" s="41"/>
      <c r="AY120" s="41"/>
      <c r="AZ120" s="41"/>
      <c r="BA120" s="41"/>
      <c r="BB120" s="41"/>
      <c r="BC120" s="41"/>
      <c r="BD120" s="41"/>
      <c r="BE120" s="41"/>
      <c r="BF120" s="41"/>
      <c r="BG120" s="41"/>
      <c r="BH120" s="41"/>
      <c r="BI120" s="41"/>
      <c r="BJ120" s="41"/>
      <c r="BK120" s="41"/>
      <c r="BL120" s="41"/>
      <c r="BM120" s="41"/>
      <c r="BN120" s="41"/>
      <c r="BO120" s="41"/>
      <c r="BP120" s="41"/>
      <c r="BQ120" s="41"/>
      <c r="BR120" s="41"/>
      <c r="BS120" s="41"/>
      <c r="BT120" s="41"/>
      <c r="BU120" s="41"/>
      <c r="BV120" s="41"/>
      <c r="BW120" s="41"/>
      <c r="BX120" s="41"/>
      <c r="BY120" s="41"/>
      <c r="BZ120" s="41"/>
      <c r="CA120" s="41"/>
    </row>
    <row r="121" spans="1:79" x14ac:dyDescent="0.2">
      <c r="A121" s="35"/>
      <c r="B121" s="35"/>
      <c r="C121" s="35"/>
      <c r="E121" s="35"/>
      <c r="T121" s="37"/>
      <c r="U121" s="41"/>
      <c r="V121" s="41"/>
      <c r="W121" s="41"/>
      <c r="X121" s="41"/>
      <c r="Y121" s="41"/>
      <c r="Z121" s="41"/>
      <c r="AA121" s="41"/>
      <c r="AB121" s="41"/>
      <c r="AC121" s="41"/>
      <c r="AD121" s="41"/>
      <c r="AE121" s="41"/>
      <c r="AF121" s="41"/>
      <c r="AG121" s="41"/>
      <c r="AH121" s="41"/>
      <c r="AI121" s="41"/>
      <c r="AJ121" s="41"/>
      <c r="AK121" s="41"/>
      <c r="AL121" s="41"/>
      <c r="AM121" s="41"/>
      <c r="AN121" s="41"/>
      <c r="AO121" s="41"/>
      <c r="AP121" s="41"/>
      <c r="AQ121" s="41"/>
      <c r="AR121" s="41"/>
      <c r="AS121" s="41"/>
      <c r="AT121" s="41"/>
      <c r="AU121" s="41"/>
      <c r="AV121" s="41"/>
      <c r="AW121" s="41"/>
      <c r="AX121" s="41"/>
      <c r="AY121" s="41"/>
      <c r="AZ121" s="41"/>
      <c r="BA121" s="41"/>
      <c r="BB121" s="41"/>
      <c r="BC121" s="41"/>
      <c r="BD121" s="41"/>
      <c r="BE121" s="41"/>
      <c r="BF121" s="41"/>
      <c r="BG121" s="41"/>
      <c r="BH121" s="41"/>
      <c r="BI121" s="41"/>
      <c r="BJ121" s="41"/>
      <c r="BK121" s="41"/>
      <c r="BL121" s="41"/>
      <c r="BM121" s="41"/>
      <c r="BN121" s="41"/>
      <c r="BO121" s="41"/>
      <c r="BP121" s="41"/>
      <c r="BQ121" s="41"/>
      <c r="BR121" s="41"/>
      <c r="BS121" s="41"/>
      <c r="BT121" s="41"/>
      <c r="BU121" s="41"/>
      <c r="BV121" s="41"/>
      <c r="BW121" s="41"/>
      <c r="BX121" s="41"/>
      <c r="BY121" s="41"/>
      <c r="BZ121" s="41"/>
      <c r="CA121" s="41"/>
    </row>
    <row r="122" spans="1:79" x14ac:dyDescent="0.2">
      <c r="A122" s="35"/>
      <c r="B122" s="35"/>
      <c r="C122" s="35"/>
      <c r="E122" s="35"/>
      <c r="T122" s="37"/>
      <c r="U122" s="41"/>
      <c r="V122" s="41"/>
      <c r="W122" s="41"/>
      <c r="X122" s="41"/>
      <c r="Y122" s="41"/>
      <c r="Z122" s="41"/>
      <c r="AA122" s="41"/>
      <c r="AB122" s="41"/>
      <c r="AC122" s="41"/>
      <c r="AD122" s="41"/>
      <c r="AE122" s="41"/>
      <c r="AF122" s="41"/>
      <c r="AG122" s="41"/>
      <c r="AH122" s="41"/>
      <c r="AI122" s="41"/>
      <c r="AJ122" s="41"/>
      <c r="AK122" s="41"/>
      <c r="AL122" s="41"/>
      <c r="AM122" s="41"/>
      <c r="AN122" s="41"/>
      <c r="AO122" s="41"/>
      <c r="AP122" s="41"/>
      <c r="AQ122" s="41"/>
      <c r="AR122" s="41"/>
      <c r="AS122" s="41"/>
      <c r="AT122" s="41"/>
      <c r="AU122" s="41"/>
      <c r="AV122" s="41"/>
      <c r="AW122" s="41"/>
      <c r="AX122" s="41"/>
      <c r="AY122" s="41"/>
      <c r="AZ122" s="41"/>
      <c r="BA122" s="41"/>
      <c r="BB122" s="41"/>
      <c r="BC122" s="41"/>
      <c r="BD122" s="41"/>
      <c r="BE122" s="41"/>
      <c r="BF122" s="41"/>
      <c r="BG122" s="41"/>
      <c r="BH122" s="41"/>
      <c r="BI122" s="41"/>
      <c r="BJ122" s="41"/>
      <c r="BK122" s="41"/>
      <c r="BL122" s="41"/>
      <c r="BM122" s="41"/>
      <c r="BN122" s="41"/>
      <c r="BO122" s="41"/>
      <c r="BP122" s="41"/>
      <c r="BQ122" s="41"/>
      <c r="BR122" s="41"/>
      <c r="BS122" s="41"/>
      <c r="BT122" s="41"/>
      <c r="BU122" s="41"/>
      <c r="BV122" s="41"/>
      <c r="BW122" s="41"/>
      <c r="BX122" s="41"/>
      <c r="BY122" s="41"/>
      <c r="BZ122" s="41"/>
      <c r="CA122" s="41"/>
    </row>
    <row r="123" spans="1:79" x14ac:dyDescent="0.2">
      <c r="A123" s="35"/>
      <c r="B123" s="35"/>
      <c r="C123" s="35"/>
      <c r="E123" s="35"/>
      <c r="T123" s="37"/>
      <c r="U123" s="41"/>
      <c r="V123" s="41"/>
      <c r="W123" s="41"/>
      <c r="X123" s="41"/>
      <c r="Y123" s="41"/>
      <c r="Z123" s="41"/>
      <c r="AA123" s="41"/>
      <c r="AB123" s="41"/>
      <c r="AC123" s="41"/>
      <c r="AD123" s="41"/>
      <c r="AE123" s="41"/>
      <c r="AF123" s="41"/>
      <c r="AG123" s="41"/>
      <c r="AH123" s="41"/>
      <c r="AI123" s="41"/>
      <c r="AJ123" s="41"/>
      <c r="AK123" s="41"/>
      <c r="AL123" s="41"/>
      <c r="AM123" s="41"/>
      <c r="AN123" s="41"/>
      <c r="AO123" s="41"/>
      <c r="AP123" s="41"/>
      <c r="AQ123" s="41"/>
      <c r="AR123" s="41"/>
      <c r="AS123" s="41"/>
      <c r="AT123" s="41"/>
      <c r="AU123" s="41"/>
      <c r="AV123" s="41"/>
      <c r="AW123" s="41"/>
      <c r="AX123" s="41"/>
      <c r="AY123" s="41"/>
      <c r="AZ123" s="41"/>
      <c r="BA123" s="41"/>
      <c r="BB123" s="41"/>
      <c r="BC123" s="41"/>
      <c r="BD123" s="41"/>
      <c r="BE123" s="41"/>
      <c r="BF123" s="41"/>
      <c r="BG123" s="41"/>
      <c r="BH123" s="41"/>
      <c r="BI123" s="41"/>
      <c r="BJ123" s="41"/>
      <c r="BK123" s="41"/>
      <c r="BL123" s="41"/>
      <c r="BM123" s="41"/>
      <c r="BN123" s="41"/>
      <c r="BO123" s="41"/>
      <c r="BP123" s="41"/>
      <c r="BQ123" s="41"/>
      <c r="BR123" s="41"/>
      <c r="BS123" s="41"/>
      <c r="BT123" s="41"/>
      <c r="BU123" s="41"/>
      <c r="BV123" s="41"/>
      <c r="BW123" s="41"/>
      <c r="BX123" s="41"/>
      <c r="BY123" s="41"/>
      <c r="BZ123" s="41"/>
      <c r="CA123" s="41"/>
    </row>
    <row r="124" spans="1:79" x14ac:dyDescent="0.2">
      <c r="A124" s="35"/>
      <c r="B124" s="35"/>
      <c r="C124" s="35"/>
      <c r="E124" s="35"/>
      <c r="T124" s="37"/>
      <c r="U124" s="41"/>
      <c r="V124" s="41"/>
      <c r="W124" s="41"/>
      <c r="X124" s="41"/>
      <c r="Y124" s="41"/>
      <c r="Z124" s="41"/>
      <c r="AA124" s="41"/>
      <c r="AB124" s="41"/>
      <c r="AC124" s="41"/>
      <c r="AD124" s="41"/>
      <c r="AE124" s="41"/>
      <c r="AF124" s="41"/>
      <c r="AG124" s="41"/>
      <c r="AH124" s="41"/>
      <c r="AI124" s="41"/>
      <c r="AJ124" s="41"/>
      <c r="AK124" s="41"/>
      <c r="AL124" s="41"/>
      <c r="AM124" s="41"/>
      <c r="AN124" s="41"/>
      <c r="AO124" s="41"/>
      <c r="AP124" s="41"/>
      <c r="AQ124" s="41"/>
      <c r="AR124" s="41"/>
      <c r="AS124" s="41"/>
      <c r="AT124" s="41"/>
      <c r="AU124" s="41"/>
      <c r="AV124" s="41"/>
      <c r="AW124" s="41"/>
      <c r="AX124" s="41"/>
      <c r="AY124" s="41"/>
      <c r="AZ124" s="41"/>
      <c r="BA124" s="41"/>
      <c r="BB124" s="41"/>
      <c r="BC124" s="41"/>
      <c r="BD124" s="41"/>
      <c r="BE124" s="41"/>
      <c r="BF124" s="41"/>
      <c r="BG124" s="41"/>
      <c r="BH124" s="41"/>
      <c r="BI124" s="41"/>
      <c r="BJ124" s="41"/>
      <c r="BK124" s="41"/>
      <c r="BL124" s="41"/>
      <c r="BM124" s="41"/>
      <c r="BN124" s="41"/>
      <c r="BO124" s="41"/>
      <c r="BP124" s="41"/>
      <c r="BQ124" s="41"/>
      <c r="BR124" s="41"/>
      <c r="BS124" s="41"/>
      <c r="BT124" s="41"/>
      <c r="BU124" s="41"/>
      <c r="BV124" s="41"/>
      <c r="BW124" s="41"/>
      <c r="BX124" s="41"/>
      <c r="BY124" s="41"/>
      <c r="BZ124" s="41"/>
      <c r="CA124" s="41"/>
    </row>
    <row r="125" spans="1:79" x14ac:dyDescent="0.2">
      <c r="A125" s="35"/>
      <c r="B125" s="35"/>
      <c r="C125" s="35"/>
      <c r="E125" s="35"/>
      <c r="T125" s="37"/>
      <c r="U125" s="41"/>
      <c r="V125" s="41"/>
      <c r="W125" s="41"/>
      <c r="X125" s="41"/>
      <c r="Y125" s="41"/>
      <c r="Z125" s="41"/>
      <c r="AA125" s="41"/>
      <c r="AB125" s="41"/>
      <c r="AC125" s="41"/>
      <c r="AD125" s="41"/>
      <c r="AE125" s="41"/>
      <c r="AF125" s="41"/>
      <c r="AG125" s="41"/>
      <c r="AH125" s="41"/>
      <c r="AI125" s="41"/>
      <c r="AJ125" s="41"/>
      <c r="AK125" s="41"/>
      <c r="AL125" s="41"/>
      <c r="AM125" s="41"/>
      <c r="AN125" s="41"/>
      <c r="AO125" s="41"/>
      <c r="AP125" s="41"/>
      <c r="AQ125" s="41"/>
      <c r="AR125" s="41"/>
      <c r="AS125" s="41"/>
      <c r="AT125" s="41"/>
      <c r="AU125" s="41"/>
      <c r="AV125" s="41"/>
      <c r="AW125" s="41"/>
      <c r="AX125" s="41"/>
      <c r="AY125" s="41"/>
      <c r="AZ125" s="41"/>
      <c r="BA125" s="41"/>
      <c r="BB125" s="41"/>
      <c r="BC125" s="41"/>
      <c r="BD125" s="41"/>
      <c r="BE125" s="41"/>
      <c r="BF125" s="41"/>
      <c r="BG125" s="41"/>
      <c r="BH125" s="41"/>
      <c r="BI125" s="41"/>
      <c r="BJ125" s="41"/>
      <c r="BK125" s="41"/>
      <c r="BL125" s="41"/>
      <c r="BM125" s="41"/>
      <c r="BN125" s="41"/>
      <c r="BO125" s="41"/>
      <c r="BP125" s="41"/>
      <c r="BQ125" s="41"/>
      <c r="BR125" s="41"/>
      <c r="BS125" s="41"/>
      <c r="BT125" s="41"/>
      <c r="BU125" s="41"/>
      <c r="BV125" s="41"/>
      <c r="BW125" s="41"/>
      <c r="BX125" s="41"/>
      <c r="BY125" s="41"/>
      <c r="BZ125" s="41"/>
      <c r="CA125" s="41"/>
    </row>
    <row r="126" spans="1:79" x14ac:dyDescent="0.2">
      <c r="A126" s="35"/>
      <c r="B126" s="35"/>
      <c r="C126" s="35"/>
      <c r="E126" s="35"/>
      <c r="T126" s="37"/>
      <c r="U126" s="41"/>
      <c r="V126" s="41"/>
      <c r="W126" s="41"/>
      <c r="X126" s="41"/>
      <c r="Y126" s="41"/>
      <c r="Z126" s="41"/>
      <c r="AA126" s="41"/>
      <c r="AB126" s="41"/>
      <c r="AC126" s="41"/>
      <c r="AD126" s="41"/>
      <c r="AE126" s="41"/>
      <c r="AF126" s="41"/>
      <c r="AG126" s="41"/>
      <c r="AH126" s="41"/>
      <c r="AI126" s="41"/>
      <c r="AJ126" s="41"/>
      <c r="AK126" s="41"/>
      <c r="AL126" s="41"/>
      <c r="AM126" s="41"/>
      <c r="AN126" s="41"/>
      <c r="AO126" s="41"/>
      <c r="AP126" s="41"/>
      <c r="AQ126" s="41"/>
      <c r="AR126" s="41"/>
      <c r="AS126" s="41"/>
      <c r="AT126" s="41"/>
      <c r="AU126" s="41"/>
      <c r="AV126" s="41"/>
      <c r="AW126" s="41"/>
      <c r="AX126" s="41"/>
      <c r="AY126" s="41"/>
      <c r="AZ126" s="41"/>
      <c r="BA126" s="41"/>
      <c r="BB126" s="41"/>
      <c r="BC126" s="41"/>
      <c r="BD126" s="41"/>
      <c r="BE126" s="41"/>
      <c r="BF126" s="41"/>
      <c r="BG126" s="41"/>
      <c r="BH126" s="41"/>
      <c r="BI126" s="41"/>
      <c r="BJ126" s="41"/>
      <c r="BK126" s="41"/>
      <c r="BL126" s="41"/>
      <c r="BM126" s="41"/>
      <c r="BN126" s="41"/>
      <c r="BO126" s="41"/>
      <c r="BP126" s="41"/>
      <c r="BQ126" s="41"/>
      <c r="BR126" s="41"/>
      <c r="BS126" s="41"/>
      <c r="BT126" s="41"/>
      <c r="BU126" s="41"/>
      <c r="BV126" s="41"/>
      <c r="BW126" s="41"/>
      <c r="BX126" s="41"/>
      <c r="BY126" s="41"/>
      <c r="BZ126" s="41"/>
      <c r="CA126" s="41"/>
    </row>
    <row r="127" spans="1:79" x14ac:dyDescent="0.2">
      <c r="A127" s="35"/>
      <c r="B127" s="35"/>
      <c r="C127" s="35"/>
      <c r="E127" s="35"/>
      <c r="T127" s="37"/>
      <c r="U127" s="41"/>
      <c r="V127" s="41"/>
      <c r="W127" s="41"/>
      <c r="X127" s="41"/>
      <c r="Y127" s="41"/>
      <c r="Z127" s="41"/>
      <c r="AA127" s="41"/>
      <c r="AB127" s="41"/>
      <c r="AC127" s="41"/>
      <c r="AD127" s="41"/>
      <c r="AE127" s="41"/>
      <c r="AF127" s="41"/>
      <c r="AG127" s="41"/>
      <c r="AH127" s="41"/>
      <c r="AI127" s="41"/>
      <c r="AJ127" s="41"/>
      <c r="AK127" s="41"/>
      <c r="AL127" s="41"/>
      <c r="AM127" s="41"/>
      <c r="AN127" s="41"/>
      <c r="AO127" s="41"/>
      <c r="AP127" s="41"/>
      <c r="AQ127" s="41"/>
      <c r="AR127" s="41"/>
      <c r="AS127" s="41"/>
      <c r="AT127" s="41"/>
      <c r="AU127" s="41"/>
      <c r="AV127" s="41"/>
      <c r="AW127" s="41"/>
      <c r="AX127" s="41"/>
      <c r="AY127" s="41"/>
      <c r="AZ127" s="41"/>
      <c r="BA127" s="41"/>
      <c r="BB127" s="41"/>
      <c r="BC127" s="41"/>
      <c r="BD127" s="41"/>
      <c r="BE127" s="41"/>
      <c r="BF127" s="41"/>
      <c r="BG127" s="41"/>
      <c r="BH127" s="41"/>
      <c r="BI127" s="41"/>
      <c r="BJ127" s="41"/>
      <c r="BK127" s="41"/>
      <c r="BL127" s="41"/>
      <c r="BM127" s="41"/>
      <c r="BN127" s="41"/>
      <c r="BO127" s="41"/>
      <c r="BP127" s="41"/>
      <c r="BQ127" s="41"/>
      <c r="BR127" s="41"/>
      <c r="BS127" s="41"/>
      <c r="BT127" s="41"/>
      <c r="BU127" s="41"/>
      <c r="BV127" s="41"/>
      <c r="BW127" s="41"/>
      <c r="BX127" s="41"/>
      <c r="BY127" s="41"/>
      <c r="BZ127" s="41"/>
      <c r="CA127" s="41"/>
    </row>
    <row r="128" spans="1:79" x14ac:dyDescent="0.2">
      <c r="A128" s="35"/>
      <c r="B128" s="35"/>
      <c r="C128" s="35"/>
      <c r="E128" s="35"/>
      <c r="T128" s="37"/>
      <c r="U128" s="41"/>
      <c r="V128" s="41"/>
      <c r="W128" s="41"/>
      <c r="X128" s="41"/>
      <c r="Y128" s="41"/>
      <c r="Z128" s="41"/>
      <c r="AA128" s="41"/>
      <c r="AB128" s="41"/>
      <c r="AC128" s="41"/>
      <c r="AD128" s="41"/>
      <c r="AE128" s="41"/>
      <c r="AF128" s="41"/>
      <c r="AG128" s="41"/>
      <c r="AH128" s="41"/>
      <c r="AI128" s="41"/>
      <c r="AJ128" s="41"/>
      <c r="AK128" s="41"/>
      <c r="AL128" s="41"/>
      <c r="AM128" s="41"/>
      <c r="AN128" s="41"/>
      <c r="AO128" s="41"/>
      <c r="AP128" s="41"/>
      <c r="AQ128" s="41"/>
      <c r="AR128" s="41"/>
      <c r="AS128" s="41"/>
      <c r="AT128" s="41"/>
      <c r="AU128" s="41"/>
      <c r="AV128" s="41"/>
      <c r="AW128" s="41"/>
      <c r="AX128" s="41"/>
      <c r="AY128" s="41"/>
      <c r="AZ128" s="41"/>
      <c r="BA128" s="41"/>
      <c r="BB128" s="41"/>
      <c r="BC128" s="41"/>
      <c r="BD128" s="41"/>
      <c r="BE128" s="41"/>
      <c r="BF128" s="41"/>
      <c r="BG128" s="41"/>
      <c r="BH128" s="41"/>
      <c r="BI128" s="41"/>
      <c r="BJ128" s="41"/>
      <c r="BK128" s="41"/>
      <c r="BL128" s="41"/>
      <c r="BM128" s="41"/>
      <c r="BN128" s="41"/>
      <c r="BO128" s="41"/>
      <c r="BP128" s="41"/>
      <c r="BQ128" s="41"/>
      <c r="BR128" s="41"/>
      <c r="BS128" s="41"/>
      <c r="BT128" s="41"/>
      <c r="BU128" s="41"/>
      <c r="BV128" s="41"/>
      <c r="BW128" s="41"/>
      <c r="BX128" s="41"/>
      <c r="BY128" s="41"/>
      <c r="BZ128" s="41"/>
      <c r="CA128" s="41"/>
    </row>
    <row r="129" spans="1:79" x14ac:dyDescent="0.2">
      <c r="A129" s="35"/>
      <c r="B129" s="35"/>
      <c r="C129" s="35"/>
      <c r="E129" s="35"/>
      <c r="T129" s="37"/>
      <c r="U129" s="41"/>
      <c r="V129" s="41"/>
      <c r="W129" s="41"/>
      <c r="X129" s="41"/>
      <c r="Y129" s="41"/>
      <c r="Z129" s="41"/>
      <c r="AA129" s="41"/>
      <c r="AB129" s="41"/>
      <c r="AC129" s="41"/>
      <c r="AD129" s="41"/>
      <c r="AE129" s="41"/>
      <c r="AF129" s="41"/>
      <c r="AG129" s="41"/>
      <c r="AH129" s="41"/>
      <c r="AI129" s="41"/>
      <c r="AJ129" s="41"/>
      <c r="AK129" s="41"/>
      <c r="AL129" s="41"/>
      <c r="AM129" s="41"/>
      <c r="AN129" s="41"/>
      <c r="AO129" s="41"/>
      <c r="AP129" s="41"/>
      <c r="AQ129" s="41"/>
      <c r="AR129" s="41"/>
      <c r="AS129" s="41"/>
      <c r="AT129" s="41"/>
      <c r="AU129" s="41"/>
      <c r="AV129" s="41"/>
      <c r="AW129" s="41"/>
      <c r="AX129" s="41"/>
      <c r="AY129" s="41"/>
      <c r="AZ129" s="41"/>
      <c r="BA129" s="41"/>
      <c r="BB129" s="41"/>
      <c r="BC129" s="41"/>
      <c r="BD129" s="41"/>
      <c r="BE129" s="41"/>
      <c r="BF129" s="41"/>
      <c r="BG129" s="41"/>
      <c r="BH129" s="41"/>
      <c r="BI129" s="41"/>
      <c r="BJ129" s="41"/>
      <c r="BK129" s="41"/>
      <c r="BL129" s="41"/>
      <c r="BM129" s="41"/>
      <c r="BN129" s="41"/>
      <c r="BO129" s="41"/>
      <c r="BP129" s="41"/>
      <c r="BQ129" s="41"/>
      <c r="BR129" s="41"/>
      <c r="BS129" s="41"/>
      <c r="BT129" s="41"/>
      <c r="BU129" s="41"/>
      <c r="BV129" s="41"/>
      <c r="BW129" s="41"/>
      <c r="BX129" s="41"/>
      <c r="BY129" s="41"/>
      <c r="BZ129" s="41"/>
      <c r="CA129" s="41"/>
    </row>
    <row r="130" spans="1:79" x14ac:dyDescent="0.2">
      <c r="A130" s="35"/>
      <c r="B130" s="35"/>
      <c r="C130" s="35"/>
      <c r="E130" s="35"/>
      <c r="T130" s="37"/>
      <c r="U130" s="41"/>
      <c r="V130" s="41"/>
      <c r="W130" s="41"/>
      <c r="X130" s="41"/>
      <c r="Y130" s="41"/>
      <c r="Z130" s="41"/>
      <c r="AA130" s="41"/>
      <c r="AB130" s="41"/>
      <c r="AC130" s="41"/>
      <c r="AD130" s="41"/>
      <c r="AE130" s="41"/>
      <c r="AF130" s="41"/>
      <c r="AG130" s="41"/>
      <c r="AH130" s="41"/>
      <c r="AI130" s="41"/>
      <c r="AJ130" s="41"/>
      <c r="AK130" s="41"/>
      <c r="AL130" s="41"/>
      <c r="AM130" s="41"/>
      <c r="AN130" s="41"/>
      <c r="AO130" s="41"/>
      <c r="AP130" s="41"/>
      <c r="AQ130" s="41"/>
      <c r="AR130" s="41"/>
      <c r="AS130" s="41"/>
      <c r="AT130" s="41"/>
      <c r="AU130" s="41"/>
      <c r="AV130" s="41"/>
      <c r="AW130" s="41"/>
      <c r="AX130" s="41"/>
      <c r="AY130" s="41"/>
      <c r="AZ130" s="41"/>
      <c r="BA130" s="41"/>
      <c r="BB130" s="41"/>
      <c r="BC130" s="41"/>
      <c r="BD130" s="41"/>
      <c r="BE130" s="41"/>
      <c r="BF130" s="41"/>
      <c r="BG130" s="41"/>
      <c r="BH130" s="41"/>
      <c r="BI130" s="41"/>
      <c r="BJ130" s="41"/>
      <c r="BK130" s="41"/>
      <c r="BL130" s="41"/>
      <c r="BM130" s="41"/>
      <c r="BN130" s="41"/>
      <c r="BO130" s="41"/>
      <c r="BP130" s="41"/>
      <c r="BQ130" s="41"/>
      <c r="BR130" s="41"/>
      <c r="BS130" s="41"/>
      <c r="BT130" s="41"/>
      <c r="BU130" s="41"/>
      <c r="BV130" s="41"/>
      <c r="BW130" s="41"/>
      <c r="BX130" s="41"/>
      <c r="BY130" s="41"/>
      <c r="BZ130" s="41"/>
      <c r="CA130" s="41"/>
    </row>
    <row r="131" spans="1:79" x14ac:dyDescent="0.2">
      <c r="A131" s="35"/>
      <c r="B131" s="35"/>
      <c r="C131" s="35"/>
      <c r="E131" s="35"/>
      <c r="T131" s="37"/>
      <c r="U131" s="41"/>
      <c r="V131" s="41"/>
      <c r="W131" s="41"/>
      <c r="X131" s="41"/>
      <c r="Y131" s="41"/>
      <c r="Z131" s="41"/>
      <c r="AA131" s="41"/>
      <c r="AB131" s="41"/>
      <c r="AC131" s="41"/>
      <c r="AD131" s="41"/>
      <c r="AE131" s="41"/>
      <c r="AF131" s="41"/>
      <c r="AG131" s="41"/>
      <c r="AH131" s="41"/>
      <c r="AI131" s="41"/>
      <c r="AJ131" s="41"/>
      <c r="AK131" s="41"/>
      <c r="AL131" s="41"/>
      <c r="AM131" s="41"/>
      <c r="AN131" s="41"/>
      <c r="AO131" s="41"/>
      <c r="AP131" s="41"/>
      <c r="AQ131" s="41"/>
      <c r="AR131" s="41"/>
      <c r="AS131" s="41"/>
      <c r="AT131" s="41"/>
      <c r="AU131" s="41"/>
      <c r="AV131" s="41"/>
      <c r="AW131" s="41"/>
      <c r="AX131" s="41"/>
      <c r="AY131" s="41"/>
      <c r="AZ131" s="41"/>
      <c r="BA131" s="41"/>
      <c r="BB131" s="41"/>
      <c r="BC131" s="41"/>
      <c r="BD131" s="41"/>
      <c r="BE131" s="41"/>
      <c r="BF131" s="41"/>
      <c r="BG131" s="41"/>
      <c r="BH131" s="41"/>
      <c r="BI131" s="41"/>
      <c r="BJ131" s="41"/>
      <c r="BK131" s="41"/>
      <c r="BL131" s="41"/>
      <c r="BM131" s="41"/>
      <c r="BN131" s="41"/>
      <c r="BO131" s="41"/>
      <c r="BP131" s="41"/>
      <c r="BQ131" s="41"/>
      <c r="BR131" s="41"/>
      <c r="BS131" s="41"/>
      <c r="BT131" s="41"/>
      <c r="BU131" s="41"/>
      <c r="BV131" s="41"/>
      <c r="BW131" s="41"/>
      <c r="BX131" s="41"/>
      <c r="BY131" s="41"/>
      <c r="BZ131" s="41"/>
      <c r="CA131" s="41"/>
    </row>
    <row r="132" spans="1:79" x14ac:dyDescent="0.2">
      <c r="A132" s="35"/>
      <c r="B132" s="35"/>
      <c r="C132" s="35"/>
      <c r="E132" s="35"/>
      <c r="T132" s="37"/>
      <c r="U132" s="41"/>
      <c r="V132" s="41"/>
      <c r="W132" s="41"/>
      <c r="X132" s="41"/>
      <c r="Y132" s="41"/>
      <c r="Z132" s="41"/>
      <c r="AA132" s="41"/>
      <c r="AB132" s="41"/>
      <c r="AC132" s="41"/>
      <c r="AD132" s="41"/>
      <c r="AE132" s="41"/>
      <c r="AF132" s="41"/>
      <c r="AG132" s="41"/>
      <c r="AH132" s="41"/>
      <c r="AI132" s="41"/>
      <c r="AJ132" s="41"/>
      <c r="AK132" s="41"/>
      <c r="AL132" s="41"/>
      <c r="AM132" s="41"/>
      <c r="AN132" s="41"/>
      <c r="AO132" s="41"/>
      <c r="AP132" s="41"/>
      <c r="AQ132" s="41"/>
      <c r="AR132" s="41"/>
      <c r="AS132" s="41"/>
      <c r="AT132" s="41"/>
      <c r="AU132" s="41"/>
      <c r="AV132" s="41"/>
      <c r="AW132" s="41"/>
      <c r="AX132" s="41"/>
      <c r="AY132" s="41"/>
      <c r="AZ132" s="41"/>
      <c r="BA132" s="41"/>
      <c r="BB132" s="41"/>
      <c r="BC132" s="41"/>
      <c r="BD132" s="41"/>
      <c r="BE132" s="41"/>
      <c r="BF132" s="41"/>
      <c r="BG132" s="41"/>
      <c r="BH132" s="41"/>
      <c r="BI132" s="41"/>
      <c r="BJ132" s="41"/>
      <c r="BK132" s="41"/>
      <c r="BL132" s="41"/>
      <c r="BM132" s="41"/>
      <c r="BN132" s="41"/>
      <c r="BO132" s="41"/>
      <c r="BP132" s="41"/>
      <c r="BQ132" s="41"/>
      <c r="BR132" s="41"/>
      <c r="BS132" s="41"/>
      <c r="BT132" s="41"/>
      <c r="BU132" s="41"/>
      <c r="BV132" s="41"/>
      <c r="BW132" s="41"/>
      <c r="BX132" s="41"/>
      <c r="BY132" s="41"/>
      <c r="BZ132" s="41"/>
      <c r="CA132" s="41"/>
    </row>
    <row r="133" spans="1:79" x14ac:dyDescent="0.2">
      <c r="A133" s="35"/>
      <c r="B133" s="35"/>
      <c r="C133" s="35"/>
      <c r="E133" s="35"/>
      <c r="T133" s="37"/>
      <c r="U133" s="41"/>
      <c r="V133" s="41"/>
      <c r="W133" s="41"/>
      <c r="X133" s="41"/>
      <c r="Y133" s="41"/>
      <c r="Z133" s="41"/>
      <c r="AA133" s="41"/>
      <c r="AB133" s="41"/>
      <c r="AC133" s="41"/>
      <c r="AD133" s="41"/>
      <c r="AE133" s="41"/>
      <c r="AF133" s="41"/>
      <c r="AG133" s="41"/>
      <c r="AH133" s="41"/>
      <c r="AI133" s="41"/>
      <c r="AJ133" s="41"/>
      <c r="AK133" s="41"/>
      <c r="AL133" s="41"/>
      <c r="AM133" s="41"/>
      <c r="AN133" s="41"/>
      <c r="AO133" s="41"/>
      <c r="AP133" s="41"/>
      <c r="AQ133" s="41"/>
      <c r="AR133" s="41"/>
      <c r="AS133" s="41"/>
      <c r="AT133" s="41"/>
      <c r="AU133" s="41"/>
      <c r="AV133" s="41"/>
      <c r="AW133" s="41"/>
      <c r="AX133" s="41"/>
      <c r="AY133" s="41"/>
      <c r="AZ133" s="41"/>
      <c r="BA133" s="41"/>
      <c r="BB133" s="41"/>
      <c r="BC133" s="41"/>
      <c r="BD133" s="41"/>
      <c r="BE133" s="41"/>
      <c r="BF133" s="41"/>
      <c r="BG133" s="41"/>
      <c r="BH133" s="41"/>
      <c r="BI133" s="41"/>
      <c r="BJ133" s="41"/>
      <c r="BK133" s="41"/>
      <c r="BL133" s="41"/>
      <c r="BM133" s="41"/>
      <c r="BN133" s="41"/>
      <c r="BO133" s="41"/>
      <c r="BP133" s="41"/>
      <c r="BQ133" s="41"/>
      <c r="BR133" s="41"/>
      <c r="BS133" s="41"/>
      <c r="BT133" s="41"/>
      <c r="BU133" s="41"/>
      <c r="BV133" s="41"/>
      <c r="BW133" s="41"/>
      <c r="BX133" s="41"/>
      <c r="BY133" s="41"/>
      <c r="BZ133" s="41"/>
      <c r="CA133" s="41"/>
    </row>
    <row r="134" spans="1:79" x14ac:dyDescent="0.2">
      <c r="A134" s="35"/>
      <c r="B134" s="35"/>
      <c r="C134" s="35"/>
      <c r="E134" s="35"/>
      <c r="T134" s="37"/>
      <c r="U134" s="41"/>
      <c r="V134" s="41"/>
      <c r="W134" s="41"/>
      <c r="X134" s="41"/>
      <c r="Y134" s="41"/>
      <c r="Z134" s="41"/>
      <c r="AA134" s="41"/>
      <c r="AB134" s="41"/>
      <c r="AC134" s="41"/>
      <c r="AD134" s="41"/>
      <c r="AE134" s="41"/>
      <c r="AF134" s="41"/>
      <c r="AG134" s="41"/>
      <c r="AH134" s="41"/>
      <c r="AI134" s="41"/>
      <c r="AJ134" s="41"/>
      <c r="AK134" s="41"/>
      <c r="AL134" s="41"/>
      <c r="AM134" s="41"/>
      <c r="AN134" s="41"/>
      <c r="AO134" s="41"/>
      <c r="AP134" s="41"/>
      <c r="AQ134" s="41"/>
      <c r="AR134" s="41"/>
      <c r="AS134" s="41"/>
      <c r="AT134" s="41"/>
      <c r="AU134" s="41"/>
      <c r="AV134" s="41"/>
      <c r="AW134" s="41"/>
      <c r="AX134" s="41"/>
      <c r="AY134" s="41"/>
      <c r="AZ134" s="41"/>
      <c r="BA134" s="41"/>
      <c r="BB134" s="41"/>
      <c r="BC134" s="41"/>
      <c r="BD134" s="41"/>
      <c r="BE134" s="41"/>
      <c r="BF134" s="41"/>
      <c r="BG134" s="41"/>
      <c r="BH134" s="41"/>
      <c r="BI134" s="41"/>
      <c r="BJ134" s="41"/>
      <c r="BK134" s="41"/>
      <c r="BL134" s="41"/>
      <c r="BM134" s="41"/>
      <c r="BN134" s="41"/>
      <c r="BO134" s="41"/>
      <c r="BP134" s="41"/>
      <c r="BQ134" s="41"/>
      <c r="BR134" s="41"/>
      <c r="BS134" s="41"/>
      <c r="BT134" s="41"/>
      <c r="BU134" s="41"/>
      <c r="BV134" s="41"/>
      <c r="BW134" s="41"/>
      <c r="BX134" s="41"/>
      <c r="BY134" s="41"/>
      <c r="BZ134" s="41"/>
      <c r="CA134" s="41"/>
    </row>
    <row r="135" spans="1:79" x14ac:dyDescent="0.2">
      <c r="A135" s="35"/>
      <c r="B135" s="35"/>
      <c r="C135" s="35"/>
      <c r="E135" s="35"/>
      <c r="T135" s="37"/>
      <c r="U135" s="41"/>
      <c r="V135" s="41"/>
      <c r="W135" s="41"/>
      <c r="X135" s="41"/>
      <c r="Y135" s="41"/>
      <c r="Z135" s="41"/>
      <c r="AA135" s="41"/>
      <c r="AB135" s="41"/>
      <c r="AC135" s="41"/>
      <c r="AD135" s="41"/>
      <c r="AE135" s="41"/>
      <c r="AF135" s="41"/>
      <c r="AG135" s="41"/>
      <c r="AH135" s="41"/>
      <c r="AI135" s="41"/>
      <c r="AJ135" s="41"/>
      <c r="AK135" s="41"/>
      <c r="AL135" s="41"/>
      <c r="AM135" s="41"/>
      <c r="AN135" s="41"/>
      <c r="AO135" s="41"/>
      <c r="AP135" s="41"/>
      <c r="AQ135" s="41"/>
      <c r="AR135" s="41"/>
      <c r="AS135" s="41"/>
      <c r="AT135" s="41"/>
      <c r="AU135" s="41"/>
      <c r="AV135" s="41"/>
      <c r="AW135" s="41"/>
      <c r="AX135" s="41"/>
      <c r="AY135" s="41"/>
      <c r="AZ135" s="41"/>
      <c r="BA135" s="41"/>
      <c r="BB135" s="41"/>
      <c r="BC135" s="41"/>
      <c r="BD135" s="41"/>
      <c r="BE135" s="41"/>
      <c r="BF135" s="41"/>
      <c r="BG135" s="41"/>
      <c r="BH135" s="41"/>
      <c r="BI135" s="41"/>
      <c r="BJ135" s="41"/>
      <c r="BK135" s="41"/>
      <c r="BL135" s="41"/>
      <c r="BM135" s="41"/>
      <c r="BN135" s="41"/>
      <c r="BO135" s="41"/>
      <c r="BP135" s="41"/>
      <c r="BQ135" s="41"/>
      <c r="BR135" s="41"/>
      <c r="BS135" s="41"/>
      <c r="BT135" s="41"/>
      <c r="BU135" s="41"/>
      <c r="BV135" s="41"/>
      <c r="BW135" s="41"/>
      <c r="BX135" s="41"/>
      <c r="BY135" s="41"/>
      <c r="BZ135" s="41"/>
      <c r="CA135" s="41"/>
    </row>
    <row r="136" spans="1:79" x14ac:dyDescent="0.2">
      <c r="A136" s="35"/>
      <c r="B136" s="35"/>
      <c r="C136" s="35"/>
      <c r="E136" s="35"/>
      <c r="T136" s="37"/>
      <c r="U136" s="41"/>
      <c r="V136" s="41"/>
      <c r="W136" s="41"/>
      <c r="X136" s="41"/>
      <c r="Y136" s="41"/>
      <c r="Z136" s="41"/>
      <c r="AA136" s="41"/>
      <c r="AB136" s="41"/>
      <c r="AC136" s="41"/>
      <c r="AD136" s="41"/>
      <c r="AE136" s="41"/>
      <c r="AF136" s="41"/>
      <c r="AG136" s="41"/>
      <c r="AH136" s="41"/>
      <c r="AI136" s="41"/>
      <c r="AJ136" s="41"/>
      <c r="AK136" s="41"/>
      <c r="AL136" s="41"/>
      <c r="AM136" s="41"/>
      <c r="AN136" s="41"/>
      <c r="AO136" s="41"/>
      <c r="AP136" s="41"/>
      <c r="AQ136" s="41"/>
      <c r="AR136" s="41"/>
      <c r="AS136" s="41"/>
      <c r="AT136" s="41"/>
      <c r="AU136" s="41"/>
      <c r="AV136" s="41"/>
      <c r="AW136" s="41"/>
      <c r="AX136" s="41"/>
      <c r="AY136" s="41"/>
      <c r="AZ136" s="41"/>
      <c r="BA136" s="41"/>
      <c r="BB136" s="41"/>
      <c r="BC136" s="41"/>
      <c r="BD136" s="41"/>
      <c r="BE136" s="41"/>
      <c r="BF136" s="41"/>
      <c r="BG136" s="41"/>
      <c r="BH136" s="41"/>
      <c r="BI136" s="41"/>
      <c r="BJ136" s="41"/>
      <c r="BK136" s="41"/>
      <c r="BL136" s="41"/>
      <c r="BM136" s="41"/>
      <c r="BN136" s="41"/>
      <c r="BO136" s="41"/>
      <c r="BP136" s="41"/>
      <c r="BQ136" s="41"/>
      <c r="BR136" s="41"/>
      <c r="BS136" s="41"/>
      <c r="BT136" s="41"/>
      <c r="BU136" s="41"/>
      <c r="BV136" s="41"/>
      <c r="BW136" s="41"/>
      <c r="BX136" s="41"/>
      <c r="BY136" s="41"/>
      <c r="BZ136" s="41"/>
      <c r="CA136" s="41"/>
    </row>
    <row r="137" spans="1:79" x14ac:dyDescent="0.2">
      <c r="A137" s="35"/>
      <c r="B137" s="35"/>
      <c r="C137" s="35"/>
      <c r="E137" s="35"/>
      <c r="T137" s="37"/>
      <c r="U137" s="41"/>
      <c r="V137" s="41"/>
      <c r="W137" s="41"/>
      <c r="X137" s="41"/>
      <c r="Y137" s="41"/>
      <c r="Z137" s="41"/>
      <c r="AA137" s="41"/>
      <c r="AB137" s="41"/>
      <c r="AC137" s="41"/>
      <c r="AD137" s="41"/>
      <c r="AE137" s="41"/>
      <c r="AF137" s="41"/>
      <c r="AG137" s="41"/>
      <c r="AH137" s="41"/>
      <c r="AI137" s="41"/>
      <c r="AJ137" s="41"/>
      <c r="AK137" s="41"/>
      <c r="AL137" s="41"/>
      <c r="AM137" s="41"/>
      <c r="AN137" s="41"/>
      <c r="AO137" s="41"/>
      <c r="AP137" s="41"/>
      <c r="AQ137" s="41"/>
      <c r="AR137" s="41"/>
      <c r="AS137" s="41"/>
      <c r="AT137" s="41"/>
      <c r="AU137" s="41"/>
      <c r="AV137" s="41"/>
      <c r="AW137" s="41"/>
      <c r="AX137" s="41"/>
      <c r="AY137" s="41"/>
      <c r="AZ137" s="41"/>
      <c r="BA137" s="41"/>
      <c r="BB137" s="41"/>
      <c r="BC137" s="41"/>
      <c r="BD137" s="41"/>
      <c r="BE137" s="41"/>
      <c r="BF137" s="41"/>
      <c r="BG137" s="41"/>
      <c r="BH137" s="41"/>
      <c r="BI137" s="41"/>
      <c r="BJ137" s="41"/>
      <c r="BK137" s="41"/>
      <c r="BL137" s="41"/>
      <c r="BM137" s="41"/>
      <c r="BN137" s="41"/>
      <c r="BO137" s="41"/>
      <c r="BP137" s="41"/>
      <c r="BQ137" s="41"/>
      <c r="BR137" s="41"/>
      <c r="BS137" s="41"/>
      <c r="BT137" s="41"/>
      <c r="BU137" s="41"/>
      <c r="BV137" s="41"/>
      <c r="BW137" s="41"/>
      <c r="BX137" s="41"/>
      <c r="BY137" s="41"/>
      <c r="BZ137" s="41"/>
      <c r="CA137" s="41"/>
    </row>
    <row r="138" spans="1:79" x14ac:dyDescent="0.2">
      <c r="A138" s="35"/>
      <c r="B138" s="35"/>
      <c r="C138" s="35"/>
      <c r="E138" s="35"/>
      <c r="T138" s="37"/>
      <c r="U138" s="41"/>
      <c r="V138" s="41"/>
      <c r="W138" s="41"/>
      <c r="X138" s="41"/>
      <c r="Y138" s="41"/>
      <c r="Z138" s="41"/>
      <c r="AA138" s="41"/>
      <c r="AB138" s="41"/>
      <c r="AC138" s="41"/>
      <c r="AD138" s="41"/>
      <c r="AE138" s="41"/>
      <c r="AF138" s="41"/>
      <c r="AG138" s="41"/>
      <c r="AH138" s="41"/>
      <c r="AI138" s="41"/>
      <c r="AJ138" s="41"/>
      <c r="AK138" s="41"/>
      <c r="AL138" s="41"/>
      <c r="AM138" s="41"/>
      <c r="AN138" s="41"/>
      <c r="AO138" s="41"/>
      <c r="AP138" s="41"/>
      <c r="AQ138" s="41"/>
      <c r="AR138" s="41"/>
      <c r="AS138" s="41"/>
      <c r="AT138" s="41"/>
      <c r="AU138" s="41"/>
      <c r="AV138" s="41"/>
      <c r="AW138" s="41"/>
      <c r="AX138" s="41"/>
      <c r="AY138" s="41"/>
      <c r="AZ138" s="41"/>
      <c r="BA138" s="41"/>
      <c r="BB138" s="41"/>
      <c r="BC138" s="41"/>
      <c r="BD138" s="41"/>
      <c r="BE138" s="41"/>
      <c r="BF138" s="41"/>
      <c r="BG138" s="41"/>
      <c r="BH138" s="41"/>
      <c r="BI138" s="41"/>
      <c r="BJ138" s="41"/>
      <c r="BK138" s="41"/>
      <c r="BL138" s="41"/>
      <c r="BM138" s="41"/>
      <c r="BN138" s="41"/>
      <c r="BO138" s="41"/>
      <c r="BP138" s="41"/>
      <c r="BQ138" s="41"/>
      <c r="BR138" s="41"/>
      <c r="BS138" s="41"/>
      <c r="BT138" s="41"/>
      <c r="BU138" s="41"/>
      <c r="BV138" s="41"/>
      <c r="BW138" s="41"/>
      <c r="BX138" s="41"/>
      <c r="BY138" s="41"/>
      <c r="BZ138" s="41"/>
      <c r="CA138" s="41"/>
    </row>
    <row r="139" spans="1:79" x14ac:dyDescent="0.2">
      <c r="A139" s="35"/>
      <c r="B139" s="35"/>
      <c r="C139" s="35"/>
      <c r="E139" s="35"/>
      <c r="T139" s="37"/>
      <c r="U139" s="41"/>
      <c r="V139" s="41"/>
      <c r="W139" s="41"/>
      <c r="X139" s="41"/>
      <c r="Y139" s="41"/>
      <c r="Z139" s="41"/>
      <c r="AA139" s="41"/>
      <c r="AB139" s="41"/>
      <c r="AC139" s="41"/>
      <c r="AD139" s="41"/>
      <c r="AE139" s="41"/>
      <c r="AF139" s="41"/>
      <c r="AG139" s="41"/>
      <c r="AH139" s="41"/>
      <c r="AI139" s="41"/>
      <c r="AJ139" s="41"/>
      <c r="AK139" s="41"/>
      <c r="AL139" s="41"/>
      <c r="AM139" s="41"/>
      <c r="AN139" s="41"/>
      <c r="AO139" s="41"/>
      <c r="AP139" s="41"/>
      <c r="AQ139" s="41"/>
      <c r="AR139" s="41"/>
      <c r="AS139" s="41"/>
      <c r="AT139" s="41"/>
      <c r="AU139" s="41"/>
      <c r="AV139" s="41"/>
      <c r="AW139" s="41"/>
      <c r="AX139" s="41"/>
      <c r="AY139" s="41"/>
      <c r="AZ139" s="41"/>
      <c r="BA139" s="41"/>
      <c r="BB139" s="41"/>
      <c r="BC139" s="41"/>
      <c r="BD139" s="41"/>
      <c r="BE139" s="41"/>
      <c r="BF139" s="41"/>
      <c r="BG139" s="41"/>
      <c r="BH139" s="41"/>
      <c r="BI139" s="41"/>
      <c r="BJ139" s="41"/>
      <c r="BK139" s="41"/>
      <c r="BL139" s="41"/>
      <c r="BM139" s="41"/>
      <c r="BN139" s="41"/>
      <c r="BO139" s="41"/>
      <c r="BP139" s="41"/>
      <c r="BQ139" s="41"/>
      <c r="BR139" s="41"/>
      <c r="BS139" s="41"/>
      <c r="BT139" s="41"/>
      <c r="BU139" s="41"/>
      <c r="BV139" s="41"/>
      <c r="BW139" s="41"/>
      <c r="BX139" s="41"/>
      <c r="BY139" s="41"/>
      <c r="BZ139" s="41"/>
      <c r="CA139" s="41"/>
    </row>
    <row r="140" spans="1:79" x14ac:dyDescent="0.2">
      <c r="A140" s="35"/>
      <c r="B140" s="35"/>
      <c r="C140" s="35"/>
      <c r="E140" s="35"/>
      <c r="T140" s="37"/>
      <c r="U140" s="41"/>
      <c r="V140" s="41"/>
      <c r="W140" s="41"/>
      <c r="X140" s="41"/>
      <c r="Y140" s="41"/>
      <c r="Z140" s="41"/>
      <c r="AA140" s="41"/>
      <c r="AB140" s="41"/>
      <c r="AC140" s="41"/>
      <c r="AD140" s="41"/>
      <c r="AE140" s="41"/>
      <c r="AF140" s="41"/>
      <c r="AG140" s="41"/>
      <c r="AH140" s="41"/>
      <c r="AI140" s="41"/>
      <c r="AJ140" s="41"/>
      <c r="AK140" s="41"/>
      <c r="AL140" s="41"/>
      <c r="AM140" s="41"/>
      <c r="AN140" s="41"/>
      <c r="AO140" s="41"/>
      <c r="AP140" s="41"/>
      <c r="AQ140" s="41"/>
      <c r="AR140" s="41"/>
      <c r="AS140" s="41"/>
      <c r="AT140" s="41"/>
      <c r="AU140" s="41"/>
      <c r="AV140" s="41"/>
      <c r="AW140" s="41"/>
      <c r="AX140" s="41"/>
      <c r="AY140" s="41"/>
      <c r="AZ140" s="41"/>
      <c r="BA140" s="41"/>
      <c r="BB140" s="41"/>
      <c r="BC140" s="41"/>
      <c r="BD140" s="41"/>
      <c r="BE140" s="41"/>
      <c r="BF140" s="41"/>
      <c r="BG140" s="41"/>
      <c r="BH140" s="41"/>
      <c r="BI140" s="41"/>
      <c r="BJ140" s="41"/>
      <c r="BK140" s="41"/>
      <c r="BL140" s="41"/>
      <c r="BM140" s="41"/>
      <c r="BN140" s="41"/>
      <c r="BO140" s="41"/>
      <c r="BP140" s="41"/>
      <c r="BQ140" s="41"/>
      <c r="BR140" s="41"/>
      <c r="BS140" s="41"/>
      <c r="BT140" s="41"/>
      <c r="BU140" s="41"/>
      <c r="BV140" s="41"/>
      <c r="BW140" s="41"/>
      <c r="BX140" s="41"/>
      <c r="BY140" s="41"/>
      <c r="BZ140" s="41"/>
      <c r="CA140" s="41"/>
    </row>
    <row r="141" spans="1:79" x14ac:dyDescent="0.2">
      <c r="A141" s="35"/>
      <c r="B141" s="35"/>
      <c r="C141" s="35"/>
      <c r="E141" s="35"/>
      <c r="T141" s="37"/>
      <c r="U141" s="41"/>
      <c r="V141" s="41"/>
      <c r="W141" s="41"/>
      <c r="X141" s="41"/>
      <c r="Y141" s="41"/>
      <c r="Z141" s="41"/>
      <c r="AA141" s="41"/>
      <c r="AB141" s="41"/>
      <c r="AC141" s="41"/>
      <c r="AD141" s="41"/>
      <c r="AE141" s="41"/>
      <c r="AF141" s="41"/>
      <c r="AG141" s="41"/>
      <c r="AH141" s="41"/>
      <c r="AI141" s="41"/>
      <c r="AJ141" s="41"/>
      <c r="AK141" s="41"/>
      <c r="AL141" s="41"/>
      <c r="AM141" s="41"/>
      <c r="AN141" s="41"/>
      <c r="AO141" s="41"/>
      <c r="AP141" s="41"/>
      <c r="AQ141" s="41"/>
      <c r="AR141" s="41"/>
      <c r="AS141" s="41"/>
      <c r="AT141" s="41"/>
      <c r="AU141" s="41"/>
      <c r="AV141" s="41"/>
      <c r="AW141" s="41"/>
      <c r="AX141" s="41"/>
      <c r="AY141" s="41"/>
      <c r="AZ141" s="41"/>
      <c r="BA141" s="41"/>
      <c r="BB141" s="41"/>
      <c r="BC141" s="41"/>
      <c r="BD141" s="41"/>
      <c r="BE141" s="41"/>
      <c r="BF141" s="41"/>
      <c r="BG141" s="41"/>
      <c r="BH141" s="41"/>
      <c r="BI141" s="41"/>
      <c r="BJ141" s="41"/>
      <c r="BK141" s="41"/>
      <c r="BL141" s="41"/>
      <c r="BM141" s="41"/>
      <c r="BN141" s="41"/>
      <c r="BO141" s="41"/>
      <c r="BP141" s="41"/>
      <c r="BQ141" s="41"/>
      <c r="BR141" s="41"/>
      <c r="BS141" s="41"/>
      <c r="BT141" s="41"/>
      <c r="BU141" s="41"/>
      <c r="BV141" s="41"/>
      <c r="BW141" s="41"/>
      <c r="BX141" s="41"/>
      <c r="BY141" s="41"/>
      <c r="BZ141" s="41"/>
      <c r="CA141" s="41"/>
    </row>
    <row r="142" spans="1:79" x14ac:dyDescent="0.2">
      <c r="A142" s="35"/>
      <c r="B142" s="35"/>
      <c r="C142" s="35"/>
      <c r="E142" s="35"/>
      <c r="T142" s="37"/>
      <c r="U142" s="41"/>
      <c r="V142" s="41"/>
      <c r="W142" s="41"/>
      <c r="X142" s="41"/>
      <c r="Y142" s="41"/>
      <c r="Z142" s="41"/>
      <c r="AA142" s="41"/>
      <c r="AB142" s="41"/>
      <c r="AC142" s="41"/>
      <c r="AD142" s="41"/>
      <c r="AE142" s="41"/>
      <c r="AF142" s="41"/>
      <c r="AG142" s="41"/>
      <c r="AH142" s="41"/>
      <c r="AI142" s="41"/>
      <c r="AJ142" s="41"/>
      <c r="AK142" s="41"/>
      <c r="AL142" s="41"/>
      <c r="AM142" s="41"/>
      <c r="AN142" s="41"/>
      <c r="AO142" s="41"/>
      <c r="AP142" s="41"/>
      <c r="AQ142" s="41"/>
      <c r="AR142" s="41"/>
      <c r="AS142" s="41"/>
      <c r="AT142" s="41"/>
      <c r="AU142" s="41"/>
      <c r="AV142" s="41"/>
      <c r="AW142" s="41"/>
      <c r="AX142" s="41"/>
      <c r="AY142" s="41"/>
      <c r="AZ142" s="41"/>
      <c r="BA142" s="41"/>
      <c r="BB142" s="41"/>
      <c r="BC142" s="41"/>
      <c r="BD142" s="41"/>
      <c r="BE142" s="41"/>
      <c r="BF142" s="41"/>
      <c r="BG142" s="41"/>
      <c r="BH142" s="41"/>
      <c r="BI142" s="41"/>
      <c r="BJ142" s="41"/>
      <c r="BK142" s="41"/>
      <c r="BL142" s="41"/>
      <c r="BM142" s="41"/>
      <c r="BN142" s="41"/>
      <c r="BO142" s="41"/>
      <c r="BP142" s="41"/>
      <c r="BQ142" s="41"/>
      <c r="BR142" s="41"/>
      <c r="BS142" s="41"/>
      <c r="BT142" s="41"/>
      <c r="BU142" s="41"/>
      <c r="BV142" s="41"/>
      <c r="BW142" s="41"/>
      <c r="BX142" s="41"/>
      <c r="BY142" s="41"/>
      <c r="BZ142" s="41"/>
      <c r="CA142" s="41"/>
    </row>
    <row r="143" spans="1:79" x14ac:dyDescent="0.2">
      <c r="A143" s="35"/>
      <c r="B143" s="35"/>
      <c r="C143" s="35"/>
      <c r="E143" s="35"/>
      <c r="T143" s="37"/>
      <c r="U143" s="41"/>
      <c r="V143" s="41"/>
      <c r="W143" s="41"/>
      <c r="X143" s="41"/>
      <c r="Y143" s="41"/>
      <c r="Z143" s="41"/>
      <c r="AA143" s="41"/>
      <c r="AB143" s="41"/>
      <c r="AC143" s="41"/>
      <c r="AD143" s="41"/>
      <c r="AE143" s="41"/>
      <c r="AF143" s="41"/>
      <c r="AG143" s="41"/>
      <c r="AH143" s="41"/>
      <c r="AI143" s="41"/>
      <c r="AJ143" s="41"/>
      <c r="AK143" s="41"/>
      <c r="AL143" s="41"/>
      <c r="AM143" s="41"/>
      <c r="AN143" s="41"/>
      <c r="AO143" s="41"/>
      <c r="AP143" s="41"/>
      <c r="AQ143" s="41"/>
      <c r="AR143" s="41"/>
      <c r="AS143" s="41"/>
      <c r="AT143" s="41"/>
      <c r="AU143" s="41"/>
      <c r="AV143" s="41"/>
      <c r="AW143" s="41"/>
      <c r="AX143" s="41"/>
      <c r="AY143" s="41"/>
      <c r="AZ143" s="41"/>
      <c r="BA143" s="41"/>
      <c r="BB143" s="41"/>
      <c r="BC143" s="41"/>
      <c r="BD143" s="41"/>
      <c r="BE143" s="41"/>
      <c r="BF143" s="41"/>
      <c r="BG143" s="41"/>
      <c r="BH143" s="41"/>
      <c r="BI143" s="41"/>
      <c r="BJ143" s="41"/>
      <c r="BK143" s="41"/>
      <c r="BL143" s="41"/>
      <c r="BM143" s="41"/>
      <c r="BN143" s="41"/>
      <c r="BO143" s="41"/>
      <c r="BP143" s="41"/>
      <c r="BQ143" s="41"/>
      <c r="BR143" s="41"/>
      <c r="BS143" s="41"/>
      <c r="BT143" s="41"/>
      <c r="BU143" s="41"/>
      <c r="BV143" s="41"/>
      <c r="BW143" s="41"/>
      <c r="BX143" s="41"/>
      <c r="BY143" s="41"/>
      <c r="BZ143" s="41"/>
      <c r="CA143" s="41"/>
    </row>
    <row r="144" spans="1:79" x14ac:dyDescent="0.2">
      <c r="A144" s="35"/>
      <c r="B144" s="35"/>
      <c r="C144" s="35"/>
      <c r="E144" s="35"/>
      <c r="T144" s="37"/>
      <c r="U144" s="41"/>
      <c r="V144" s="41"/>
      <c r="W144" s="41"/>
      <c r="X144" s="41"/>
      <c r="Y144" s="41"/>
      <c r="Z144" s="41"/>
      <c r="AA144" s="41"/>
      <c r="AB144" s="41"/>
      <c r="AC144" s="41"/>
      <c r="AD144" s="41"/>
      <c r="AE144" s="41"/>
      <c r="AF144" s="41"/>
      <c r="AG144" s="41"/>
      <c r="AH144" s="41"/>
      <c r="AI144" s="41"/>
      <c r="AJ144" s="41"/>
      <c r="AK144" s="41"/>
      <c r="AL144" s="41"/>
      <c r="AM144" s="41"/>
      <c r="AN144" s="41"/>
      <c r="AO144" s="41"/>
      <c r="AP144" s="41"/>
      <c r="AQ144" s="41"/>
      <c r="AR144" s="41"/>
      <c r="AS144" s="41"/>
      <c r="AT144" s="41"/>
      <c r="AU144" s="41"/>
      <c r="AV144" s="41"/>
      <c r="AW144" s="41"/>
      <c r="AX144" s="41"/>
      <c r="AY144" s="41"/>
      <c r="AZ144" s="41"/>
      <c r="BA144" s="41"/>
      <c r="BB144" s="41"/>
      <c r="BC144" s="41"/>
      <c r="BD144" s="41"/>
      <c r="BE144" s="41"/>
      <c r="BF144" s="41"/>
      <c r="BG144" s="41"/>
      <c r="BH144" s="41"/>
      <c r="BI144" s="41"/>
      <c r="BJ144" s="41"/>
      <c r="BK144" s="41"/>
      <c r="BL144" s="41"/>
      <c r="BM144" s="41"/>
      <c r="BN144" s="41"/>
      <c r="BO144" s="41"/>
      <c r="BP144" s="41"/>
      <c r="BQ144" s="41"/>
      <c r="BR144" s="41"/>
      <c r="BS144" s="41"/>
      <c r="BT144" s="41"/>
      <c r="BU144" s="41"/>
      <c r="BV144" s="41"/>
      <c r="BW144" s="41"/>
      <c r="BX144" s="41"/>
      <c r="BY144" s="41"/>
      <c r="BZ144" s="41"/>
      <c r="CA144" s="41"/>
    </row>
    <row r="145" spans="1:79" x14ac:dyDescent="0.2">
      <c r="A145" s="35"/>
      <c r="B145" s="35"/>
      <c r="C145" s="35"/>
      <c r="E145" s="35"/>
      <c r="T145" s="37"/>
      <c r="U145" s="41"/>
      <c r="V145" s="41"/>
      <c r="W145" s="41"/>
      <c r="X145" s="41"/>
      <c r="Y145" s="41"/>
      <c r="Z145" s="41"/>
      <c r="AA145" s="41"/>
      <c r="AB145" s="41"/>
      <c r="AC145" s="41"/>
      <c r="AD145" s="41"/>
      <c r="AE145" s="41"/>
      <c r="AF145" s="41"/>
      <c r="AG145" s="41"/>
      <c r="AH145" s="41"/>
      <c r="AI145" s="41"/>
      <c r="AJ145" s="41"/>
      <c r="AK145" s="41"/>
      <c r="AL145" s="41"/>
      <c r="AM145" s="41"/>
      <c r="AN145" s="41"/>
      <c r="AO145" s="41"/>
      <c r="AP145" s="41"/>
      <c r="AQ145" s="41"/>
      <c r="AR145" s="41"/>
      <c r="AS145" s="41"/>
      <c r="AT145" s="41"/>
      <c r="AU145" s="41"/>
      <c r="AV145" s="41"/>
      <c r="AW145" s="41"/>
      <c r="AX145" s="41"/>
      <c r="AY145" s="41"/>
      <c r="AZ145" s="41"/>
      <c r="BA145" s="41"/>
      <c r="BB145" s="41"/>
      <c r="BC145" s="41"/>
      <c r="BD145" s="41"/>
      <c r="BE145" s="41"/>
      <c r="BF145" s="41"/>
      <c r="BG145" s="41"/>
      <c r="BH145" s="41"/>
      <c r="BI145" s="41"/>
      <c r="BJ145" s="41"/>
      <c r="BK145" s="41"/>
      <c r="BL145" s="41"/>
      <c r="BM145" s="41"/>
      <c r="BN145" s="41"/>
      <c r="BO145" s="41"/>
      <c r="BP145" s="41"/>
      <c r="BQ145" s="41"/>
      <c r="BR145" s="41"/>
      <c r="BS145" s="41"/>
      <c r="BT145" s="41"/>
      <c r="BU145" s="41"/>
      <c r="BV145" s="41"/>
      <c r="BW145" s="41"/>
      <c r="BX145" s="41"/>
      <c r="BY145" s="41"/>
      <c r="BZ145" s="41"/>
      <c r="CA145" s="41"/>
    </row>
    <row r="146" spans="1:79" x14ac:dyDescent="0.2">
      <c r="A146" s="35"/>
      <c r="B146" s="35"/>
      <c r="C146" s="35"/>
      <c r="E146" s="35"/>
      <c r="T146" s="37"/>
      <c r="U146" s="41"/>
      <c r="V146" s="41"/>
      <c r="W146" s="41"/>
      <c r="X146" s="41"/>
      <c r="Y146" s="41"/>
      <c r="Z146" s="41"/>
      <c r="AA146" s="41"/>
      <c r="AB146" s="41"/>
      <c r="AC146" s="41"/>
      <c r="AD146" s="41"/>
      <c r="AE146" s="41"/>
      <c r="AF146" s="41"/>
      <c r="AG146" s="41"/>
      <c r="AH146" s="41"/>
      <c r="AI146" s="41"/>
      <c r="AJ146" s="41"/>
      <c r="AK146" s="41"/>
      <c r="AL146" s="41"/>
      <c r="AM146" s="41"/>
      <c r="AN146" s="41"/>
      <c r="AO146" s="41"/>
      <c r="AP146" s="41"/>
      <c r="AQ146" s="41"/>
      <c r="AR146" s="41"/>
      <c r="AS146" s="41"/>
      <c r="AT146" s="41"/>
      <c r="AU146" s="41"/>
      <c r="AV146" s="41"/>
      <c r="AW146" s="41"/>
      <c r="AX146" s="41"/>
      <c r="AY146" s="41"/>
      <c r="AZ146" s="41"/>
      <c r="BA146" s="41"/>
      <c r="BB146" s="41"/>
      <c r="BC146" s="41"/>
      <c r="BD146" s="41"/>
      <c r="BE146" s="41"/>
      <c r="BF146" s="41"/>
      <c r="BG146" s="41"/>
      <c r="BH146" s="41"/>
      <c r="BI146" s="41"/>
      <c r="BJ146" s="41"/>
      <c r="BK146" s="41"/>
      <c r="BL146" s="41"/>
      <c r="BM146" s="41"/>
      <c r="BN146" s="41"/>
      <c r="BO146" s="41"/>
      <c r="BP146" s="41"/>
      <c r="BQ146" s="41"/>
      <c r="BR146" s="41"/>
      <c r="BS146" s="41"/>
      <c r="BT146" s="41"/>
      <c r="BU146" s="41"/>
      <c r="BV146" s="41"/>
      <c r="BW146" s="41"/>
      <c r="BX146" s="41"/>
      <c r="BY146" s="41"/>
      <c r="BZ146" s="41"/>
      <c r="CA146" s="41"/>
    </row>
    <row r="147" spans="1:79" x14ac:dyDescent="0.2">
      <c r="A147" s="35"/>
      <c r="B147" s="35"/>
      <c r="C147" s="35"/>
      <c r="E147" s="35"/>
      <c r="T147" s="37"/>
      <c r="U147" s="41"/>
      <c r="V147" s="41"/>
      <c r="W147" s="41"/>
      <c r="X147" s="41"/>
      <c r="Y147" s="41"/>
      <c r="Z147" s="41"/>
      <c r="AA147" s="41"/>
      <c r="AB147" s="41"/>
      <c r="AC147" s="41"/>
      <c r="AD147" s="41"/>
      <c r="AE147" s="41"/>
      <c r="AF147" s="41"/>
      <c r="AG147" s="41"/>
      <c r="AH147" s="41"/>
      <c r="AI147" s="41"/>
      <c r="AJ147" s="41"/>
      <c r="AK147" s="41"/>
      <c r="AL147" s="41"/>
      <c r="AM147" s="41"/>
      <c r="AN147" s="41"/>
      <c r="AO147" s="41"/>
      <c r="AP147" s="41"/>
      <c r="AQ147" s="41"/>
      <c r="AR147" s="41"/>
      <c r="AS147" s="41"/>
      <c r="AT147" s="41"/>
      <c r="AU147" s="41"/>
      <c r="AV147" s="41"/>
      <c r="AW147" s="41"/>
      <c r="AX147" s="41"/>
      <c r="AY147" s="41"/>
      <c r="AZ147" s="41"/>
      <c r="BA147" s="41"/>
      <c r="BB147" s="41"/>
      <c r="BC147" s="41"/>
      <c r="BD147" s="41"/>
      <c r="BE147" s="41"/>
      <c r="BF147" s="41"/>
      <c r="BG147" s="41"/>
      <c r="BH147" s="41"/>
      <c r="BI147" s="41"/>
      <c r="BJ147" s="41"/>
      <c r="BK147" s="41"/>
      <c r="BL147" s="41"/>
      <c r="BM147" s="41"/>
      <c r="BN147" s="41"/>
      <c r="BO147" s="41"/>
      <c r="BP147" s="41"/>
      <c r="BQ147" s="41"/>
      <c r="BR147" s="41"/>
      <c r="BS147" s="41"/>
      <c r="BT147" s="41"/>
      <c r="BU147" s="41"/>
      <c r="BV147" s="41"/>
      <c r="BW147" s="41"/>
      <c r="BX147" s="41"/>
      <c r="BY147" s="41"/>
      <c r="BZ147" s="41"/>
      <c r="CA147" s="41"/>
    </row>
    <row r="148" spans="1:79" x14ac:dyDescent="0.2">
      <c r="A148" s="35"/>
      <c r="B148" s="35"/>
      <c r="C148" s="35"/>
      <c r="E148" s="35"/>
      <c r="T148" s="37"/>
      <c r="U148" s="41"/>
      <c r="V148" s="41"/>
      <c r="W148" s="41"/>
      <c r="X148" s="41"/>
      <c r="Y148" s="41"/>
      <c r="Z148" s="41"/>
      <c r="AA148" s="41"/>
      <c r="AB148" s="41"/>
      <c r="AC148" s="41"/>
      <c r="AD148" s="41"/>
      <c r="AE148" s="41"/>
      <c r="AF148" s="41"/>
      <c r="AG148" s="41"/>
      <c r="AH148" s="41"/>
      <c r="AI148" s="41"/>
      <c r="AJ148" s="41"/>
      <c r="AK148" s="41"/>
      <c r="AL148" s="41"/>
      <c r="AM148" s="41"/>
      <c r="AN148" s="41"/>
      <c r="AO148" s="41"/>
      <c r="AP148" s="41"/>
      <c r="AQ148" s="41"/>
      <c r="AR148" s="41"/>
      <c r="AS148" s="41"/>
      <c r="AT148" s="41"/>
      <c r="AU148" s="41"/>
      <c r="AV148" s="41"/>
      <c r="AW148" s="41"/>
      <c r="AX148" s="41"/>
      <c r="AY148" s="41"/>
      <c r="AZ148" s="41"/>
      <c r="BA148" s="41"/>
      <c r="BB148" s="41"/>
      <c r="BC148" s="41"/>
      <c r="BD148" s="41"/>
      <c r="BE148" s="41"/>
      <c r="BF148" s="41"/>
      <c r="BG148" s="41"/>
      <c r="BH148" s="41"/>
      <c r="BI148" s="41"/>
      <c r="BJ148" s="41"/>
      <c r="BK148" s="41"/>
      <c r="BL148" s="41"/>
      <c r="BM148" s="41"/>
      <c r="BN148" s="41"/>
      <c r="BO148" s="41"/>
      <c r="BP148" s="41"/>
      <c r="BQ148" s="41"/>
      <c r="BR148" s="41"/>
      <c r="BS148" s="41"/>
      <c r="BT148" s="41"/>
      <c r="BU148" s="41"/>
      <c r="BV148" s="41"/>
      <c r="BW148" s="41"/>
      <c r="BX148" s="41"/>
      <c r="BY148" s="41"/>
      <c r="BZ148" s="41"/>
      <c r="CA148" s="41"/>
    </row>
    <row r="149" spans="1:79" x14ac:dyDescent="0.2">
      <c r="A149" s="35"/>
      <c r="B149" s="35"/>
      <c r="C149" s="35"/>
      <c r="E149" s="35"/>
      <c r="T149" s="37"/>
      <c r="U149" s="41"/>
      <c r="V149" s="41"/>
      <c r="W149" s="41"/>
      <c r="X149" s="41"/>
      <c r="Y149" s="41"/>
      <c r="Z149" s="41"/>
      <c r="AA149" s="41"/>
      <c r="AB149" s="41"/>
      <c r="AC149" s="41"/>
      <c r="AD149" s="41"/>
      <c r="AE149" s="41"/>
      <c r="AF149" s="41"/>
      <c r="AG149" s="41"/>
      <c r="AH149" s="41"/>
      <c r="AI149" s="41"/>
      <c r="AJ149" s="41"/>
      <c r="AK149" s="41"/>
      <c r="AL149" s="41"/>
      <c r="AM149" s="41"/>
      <c r="AN149" s="41"/>
      <c r="AO149" s="41"/>
      <c r="AP149" s="41"/>
      <c r="AQ149" s="41"/>
      <c r="AR149" s="41"/>
      <c r="AS149" s="41"/>
      <c r="AT149" s="41"/>
      <c r="AU149" s="41"/>
      <c r="AV149" s="41"/>
      <c r="AW149" s="41"/>
      <c r="AX149" s="41"/>
      <c r="AY149" s="41"/>
      <c r="AZ149" s="41"/>
      <c r="BA149" s="41"/>
      <c r="BB149" s="41"/>
      <c r="BC149" s="41"/>
      <c r="BD149" s="41"/>
      <c r="BE149" s="41"/>
      <c r="BF149" s="41"/>
      <c r="BG149" s="41"/>
      <c r="BH149" s="41"/>
      <c r="BI149" s="41"/>
      <c r="BJ149" s="41"/>
      <c r="BK149" s="41"/>
      <c r="BL149" s="41"/>
      <c r="BM149" s="41"/>
      <c r="BN149" s="41"/>
      <c r="BO149" s="41"/>
      <c r="BP149" s="41"/>
      <c r="BQ149" s="41"/>
      <c r="BR149" s="41"/>
      <c r="BS149" s="41"/>
      <c r="BT149" s="41"/>
      <c r="BU149" s="41"/>
      <c r="BV149" s="41"/>
      <c r="BW149" s="41"/>
      <c r="BX149" s="41"/>
      <c r="BY149" s="41"/>
      <c r="BZ149" s="41"/>
      <c r="CA149" s="41"/>
    </row>
    <row r="150" spans="1:79" x14ac:dyDescent="0.2">
      <c r="A150" s="35"/>
      <c r="B150" s="35"/>
      <c r="C150" s="35"/>
      <c r="E150" s="35"/>
      <c r="T150" s="37"/>
      <c r="U150" s="41"/>
      <c r="V150" s="41"/>
      <c r="W150" s="41"/>
      <c r="X150" s="41"/>
      <c r="Y150" s="41"/>
      <c r="Z150" s="41"/>
      <c r="AA150" s="41"/>
      <c r="AB150" s="41"/>
      <c r="AC150" s="41"/>
      <c r="AD150" s="41"/>
      <c r="AE150" s="41"/>
      <c r="AF150" s="41"/>
      <c r="AG150" s="41"/>
      <c r="AH150" s="41"/>
      <c r="AI150" s="41"/>
      <c r="AJ150" s="41"/>
      <c r="AK150" s="41"/>
      <c r="AL150" s="41"/>
      <c r="AM150" s="41"/>
      <c r="AN150" s="41"/>
      <c r="AO150" s="41"/>
      <c r="AP150" s="41"/>
      <c r="AQ150" s="41"/>
      <c r="AR150" s="41"/>
      <c r="AS150" s="41"/>
      <c r="AT150" s="41"/>
      <c r="AU150" s="41"/>
      <c r="AV150" s="41"/>
      <c r="AW150" s="41"/>
      <c r="AX150" s="41"/>
      <c r="AY150" s="41"/>
      <c r="AZ150" s="41"/>
      <c r="BA150" s="41"/>
      <c r="BB150" s="41"/>
      <c r="BC150" s="41"/>
      <c r="BD150" s="41"/>
      <c r="BE150" s="41"/>
      <c r="BF150" s="41"/>
      <c r="BG150" s="41"/>
      <c r="BH150" s="41"/>
      <c r="BI150" s="41"/>
      <c r="BJ150" s="41"/>
      <c r="BK150" s="41"/>
      <c r="BL150" s="41"/>
      <c r="BM150" s="41"/>
      <c r="BN150" s="41"/>
      <c r="BO150" s="41"/>
      <c r="BP150" s="41"/>
      <c r="BQ150" s="41"/>
      <c r="BR150" s="41"/>
      <c r="BS150" s="41"/>
      <c r="BT150" s="41"/>
      <c r="BU150" s="41"/>
      <c r="BV150" s="41"/>
      <c r="BW150" s="41"/>
      <c r="BX150" s="41"/>
      <c r="BY150" s="41"/>
      <c r="BZ150" s="41"/>
      <c r="CA150" s="41"/>
    </row>
    <row r="151" spans="1:79" x14ac:dyDescent="0.2">
      <c r="A151" s="35"/>
      <c r="B151" s="35"/>
      <c r="C151" s="35"/>
      <c r="E151" s="35"/>
      <c r="T151" s="37"/>
      <c r="U151" s="41"/>
      <c r="V151" s="41"/>
      <c r="W151" s="41"/>
      <c r="X151" s="41"/>
      <c r="Y151" s="41"/>
      <c r="Z151" s="41"/>
      <c r="AA151" s="41"/>
      <c r="AB151" s="41"/>
      <c r="AC151" s="41"/>
      <c r="AD151" s="41"/>
      <c r="AE151" s="41"/>
      <c r="AF151" s="41"/>
      <c r="AG151" s="41"/>
      <c r="AH151" s="41"/>
      <c r="AI151" s="41"/>
      <c r="AJ151" s="41"/>
      <c r="AK151" s="41"/>
      <c r="AL151" s="41"/>
      <c r="AM151" s="41"/>
      <c r="AN151" s="41"/>
      <c r="AO151" s="41"/>
      <c r="AP151" s="41"/>
      <c r="AQ151" s="41"/>
      <c r="AR151" s="41"/>
      <c r="AS151" s="41"/>
      <c r="AT151" s="41"/>
      <c r="AU151" s="41"/>
      <c r="AV151" s="41"/>
      <c r="AW151" s="41"/>
      <c r="AX151" s="41"/>
      <c r="AY151" s="41"/>
      <c r="AZ151" s="41"/>
      <c r="BA151" s="41"/>
      <c r="BB151" s="41"/>
      <c r="BC151" s="41"/>
      <c r="BD151" s="41"/>
      <c r="BE151" s="41"/>
      <c r="BF151" s="41"/>
      <c r="BG151" s="41"/>
      <c r="BH151" s="41"/>
      <c r="BI151" s="41"/>
      <c r="BJ151" s="41"/>
      <c r="BK151" s="41"/>
      <c r="BL151" s="41"/>
      <c r="BM151" s="41"/>
      <c r="BN151" s="41"/>
      <c r="BO151" s="41"/>
      <c r="BP151" s="41"/>
      <c r="BQ151" s="41"/>
      <c r="BR151" s="41"/>
      <c r="BS151" s="41"/>
      <c r="BT151" s="41"/>
      <c r="BU151" s="41"/>
      <c r="BV151" s="41"/>
      <c r="BW151" s="41"/>
      <c r="BX151" s="41"/>
      <c r="BY151" s="41"/>
      <c r="BZ151" s="41"/>
      <c r="CA151" s="41"/>
    </row>
    <row r="152" spans="1:79" x14ac:dyDescent="0.2">
      <c r="A152" s="35"/>
      <c r="B152" s="35"/>
      <c r="C152" s="35"/>
      <c r="E152" s="35"/>
      <c r="T152" s="37"/>
      <c r="U152" s="41"/>
      <c r="V152" s="41"/>
      <c r="W152" s="41"/>
      <c r="X152" s="41"/>
      <c r="Y152" s="41"/>
      <c r="Z152" s="41"/>
      <c r="AA152" s="41"/>
      <c r="AB152" s="41"/>
      <c r="AC152" s="41"/>
      <c r="AD152" s="41"/>
      <c r="AE152" s="41"/>
      <c r="AF152" s="41"/>
      <c r="AG152" s="41"/>
      <c r="AH152" s="41"/>
      <c r="AI152" s="41"/>
      <c r="AJ152" s="41"/>
      <c r="AK152" s="41"/>
      <c r="AL152" s="41"/>
      <c r="AM152" s="41"/>
      <c r="AN152" s="41"/>
      <c r="AO152" s="41"/>
      <c r="AP152" s="41"/>
      <c r="AQ152" s="41"/>
      <c r="AR152" s="41"/>
      <c r="AS152" s="41"/>
      <c r="AT152" s="41"/>
      <c r="AU152" s="41"/>
      <c r="AV152" s="41"/>
      <c r="AW152" s="41"/>
      <c r="AX152" s="41"/>
      <c r="AY152" s="41"/>
      <c r="AZ152" s="41"/>
      <c r="BA152" s="41"/>
      <c r="BB152" s="41"/>
      <c r="BC152" s="41"/>
      <c r="BD152" s="41"/>
      <c r="BE152" s="41"/>
      <c r="BF152" s="41"/>
      <c r="BG152" s="41"/>
      <c r="BH152" s="41"/>
      <c r="BI152" s="41"/>
      <c r="BJ152" s="41"/>
      <c r="BK152" s="41"/>
      <c r="BL152" s="41"/>
      <c r="BM152" s="41"/>
      <c r="BN152" s="41"/>
      <c r="BO152" s="41"/>
      <c r="BP152" s="41"/>
      <c r="BQ152" s="41"/>
      <c r="BR152" s="41"/>
      <c r="BS152" s="41"/>
      <c r="BT152" s="41"/>
      <c r="BU152" s="41"/>
      <c r="BV152" s="41"/>
      <c r="BW152" s="41"/>
      <c r="BX152" s="41"/>
      <c r="BY152" s="41"/>
      <c r="BZ152" s="41"/>
      <c r="CA152" s="41"/>
    </row>
    <row r="153" spans="1:79" x14ac:dyDescent="0.2">
      <c r="A153" s="35"/>
      <c r="B153" s="35"/>
      <c r="C153" s="35"/>
      <c r="E153" s="35"/>
      <c r="T153" s="37"/>
      <c r="U153" s="41"/>
      <c r="V153" s="41"/>
      <c r="W153" s="41"/>
      <c r="X153" s="41"/>
      <c r="Y153" s="41"/>
      <c r="Z153" s="41"/>
      <c r="AA153" s="41"/>
      <c r="AB153" s="41"/>
      <c r="AC153" s="41"/>
      <c r="AD153" s="41"/>
      <c r="AE153" s="41"/>
      <c r="AF153" s="41"/>
      <c r="AG153" s="41"/>
      <c r="AH153" s="41"/>
      <c r="AI153" s="41"/>
      <c r="AJ153" s="41"/>
      <c r="AK153" s="41"/>
      <c r="AL153" s="41"/>
      <c r="AM153" s="41"/>
      <c r="AN153" s="41"/>
      <c r="AO153" s="41"/>
      <c r="AP153" s="41"/>
      <c r="AQ153" s="41"/>
      <c r="AR153" s="41"/>
      <c r="AS153" s="41"/>
      <c r="AT153" s="41"/>
      <c r="AU153" s="41"/>
      <c r="AV153" s="41"/>
      <c r="AW153" s="41"/>
      <c r="AX153" s="41"/>
      <c r="AY153" s="41"/>
      <c r="AZ153" s="41"/>
      <c r="BA153" s="41"/>
      <c r="BB153" s="41"/>
      <c r="BC153" s="41"/>
      <c r="BD153" s="41"/>
      <c r="BE153" s="41"/>
      <c r="BF153" s="41"/>
      <c r="BG153" s="41"/>
      <c r="BH153" s="41"/>
      <c r="BI153" s="41"/>
      <c r="BJ153" s="41"/>
      <c r="BK153" s="41"/>
      <c r="BL153" s="41"/>
      <c r="BM153" s="41"/>
      <c r="BN153" s="41"/>
      <c r="BO153" s="41"/>
      <c r="BP153" s="41"/>
      <c r="BQ153" s="41"/>
      <c r="BR153" s="41"/>
      <c r="BS153" s="41"/>
      <c r="BT153" s="41"/>
      <c r="BU153" s="41"/>
      <c r="BV153" s="41"/>
      <c r="BW153" s="41"/>
      <c r="BX153" s="41"/>
      <c r="BY153" s="41"/>
      <c r="BZ153" s="41"/>
      <c r="CA153" s="41"/>
    </row>
    <row r="154" spans="1:79" x14ac:dyDescent="0.2">
      <c r="A154" s="35"/>
      <c r="B154" s="35"/>
      <c r="C154" s="35"/>
      <c r="E154" s="35"/>
      <c r="T154" s="37"/>
      <c r="U154" s="41"/>
      <c r="V154" s="41"/>
      <c r="W154" s="41"/>
      <c r="X154" s="41"/>
      <c r="Y154" s="41"/>
      <c r="Z154" s="41"/>
      <c r="AA154" s="41"/>
      <c r="AB154" s="41"/>
      <c r="AC154" s="41"/>
      <c r="AD154" s="41"/>
      <c r="AE154" s="41"/>
      <c r="AF154" s="41"/>
      <c r="AG154" s="41"/>
      <c r="AH154" s="41"/>
      <c r="AI154" s="41"/>
      <c r="AJ154" s="41"/>
      <c r="AK154" s="41"/>
      <c r="AL154" s="41"/>
      <c r="AM154" s="41"/>
      <c r="AN154" s="41"/>
      <c r="AO154" s="41"/>
      <c r="AP154" s="41"/>
      <c r="AQ154" s="41"/>
      <c r="AR154" s="41"/>
      <c r="AS154" s="41"/>
      <c r="AT154" s="41"/>
      <c r="AU154" s="41"/>
      <c r="AV154" s="41"/>
      <c r="AW154" s="41"/>
      <c r="AX154" s="41"/>
      <c r="AY154" s="41"/>
      <c r="AZ154" s="41"/>
      <c r="BA154" s="41"/>
      <c r="BB154" s="41"/>
      <c r="BC154" s="41"/>
      <c r="BD154" s="41"/>
      <c r="BE154" s="41"/>
      <c r="BF154" s="41"/>
      <c r="BG154" s="41"/>
      <c r="BH154" s="41"/>
      <c r="BI154" s="41"/>
      <c r="BJ154" s="41"/>
      <c r="BK154" s="41"/>
      <c r="BL154" s="41"/>
      <c r="BM154" s="41"/>
      <c r="BN154" s="41"/>
      <c r="BO154" s="41"/>
      <c r="BP154" s="41"/>
      <c r="BQ154" s="41"/>
      <c r="BR154" s="41"/>
      <c r="BS154" s="41"/>
      <c r="BT154" s="41"/>
      <c r="BU154" s="41"/>
      <c r="BV154" s="41"/>
      <c r="BW154" s="41"/>
      <c r="BX154" s="41"/>
      <c r="BY154" s="41"/>
      <c r="BZ154" s="41"/>
      <c r="CA154" s="41"/>
    </row>
    <row r="155" spans="1:79" x14ac:dyDescent="0.2">
      <c r="A155" s="35"/>
      <c r="B155" s="35"/>
      <c r="C155" s="35"/>
      <c r="E155" s="35"/>
      <c r="T155" s="37"/>
      <c r="U155" s="41"/>
      <c r="V155" s="41"/>
      <c r="W155" s="41"/>
      <c r="X155" s="41"/>
      <c r="Y155" s="41"/>
      <c r="Z155" s="41"/>
      <c r="AA155" s="41"/>
      <c r="AB155" s="41"/>
      <c r="AC155" s="41"/>
      <c r="AD155" s="41"/>
      <c r="AE155" s="41"/>
      <c r="AF155" s="41"/>
      <c r="AG155" s="41"/>
      <c r="AH155" s="41"/>
      <c r="AI155" s="41"/>
      <c r="AJ155" s="41"/>
      <c r="AK155" s="41"/>
      <c r="AL155" s="41"/>
      <c r="AM155" s="41"/>
      <c r="AN155" s="41"/>
      <c r="AO155" s="41"/>
      <c r="AP155" s="41"/>
      <c r="AQ155" s="41"/>
      <c r="AR155" s="41"/>
      <c r="AS155" s="41"/>
      <c r="AT155" s="41"/>
      <c r="AU155" s="41"/>
      <c r="AV155" s="41"/>
      <c r="AW155" s="41"/>
      <c r="AX155" s="41"/>
      <c r="AY155" s="41"/>
      <c r="AZ155" s="41"/>
      <c r="BA155" s="41"/>
      <c r="BB155" s="41"/>
      <c r="BC155" s="41"/>
      <c r="BD155" s="41"/>
      <c r="BE155" s="41"/>
      <c r="BF155" s="41"/>
      <c r="BG155" s="41"/>
      <c r="BH155" s="41"/>
      <c r="BI155" s="41"/>
      <c r="BJ155" s="41"/>
      <c r="BK155" s="41"/>
      <c r="BL155" s="41"/>
      <c r="BM155" s="41"/>
      <c r="BN155" s="41"/>
      <c r="BO155" s="41"/>
      <c r="BP155" s="41"/>
      <c r="BQ155" s="41"/>
      <c r="BR155" s="41"/>
      <c r="BS155" s="41"/>
      <c r="BT155" s="41"/>
      <c r="BU155" s="41"/>
      <c r="BV155" s="41"/>
      <c r="BW155" s="41"/>
      <c r="BX155" s="41"/>
      <c r="BY155" s="41"/>
      <c r="BZ155" s="41"/>
      <c r="CA155" s="41"/>
    </row>
    <row r="156" spans="1:79" x14ac:dyDescent="0.2">
      <c r="A156" s="35"/>
      <c r="B156" s="35"/>
      <c r="C156" s="35"/>
      <c r="E156" s="35"/>
      <c r="T156" s="37"/>
      <c r="U156" s="41"/>
      <c r="V156" s="41"/>
      <c r="W156" s="41"/>
      <c r="X156" s="41"/>
      <c r="Y156" s="41"/>
      <c r="Z156" s="41"/>
      <c r="AA156" s="41"/>
      <c r="AB156" s="41"/>
      <c r="AC156" s="41"/>
      <c r="AD156" s="41"/>
      <c r="AE156" s="41"/>
      <c r="AF156" s="41"/>
      <c r="AG156" s="41"/>
      <c r="AH156" s="41"/>
      <c r="AI156" s="41"/>
      <c r="AJ156" s="41"/>
      <c r="AK156" s="41"/>
      <c r="AL156" s="41"/>
      <c r="AM156" s="41"/>
      <c r="AN156" s="41"/>
      <c r="AO156" s="41"/>
      <c r="AP156" s="41"/>
      <c r="AQ156" s="41"/>
      <c r="AR156" s="41"/>
      <c r="AS156" s="41"/>
      <c r="AT156" s="41"/>
      <c r="AU156" s="41"/>
      <c r="AV156" s="41"/>
      <c r="AW156" s="41"/>
      <c r="AX156" s="41"/>
      <c r="AY156" s="41"/>
      <c r="AZ156" s="41"/>
      <c r="BA156" s="41"/>
      <c r="BB156" s="41"/>
      <c r="BC156" s="41"/>
      <c r="BD156" s="41"/>
      <c r="BE156" s="41"/>
      <c r="BF156" s="41"/>
      <c r="BG156" s="41"/>
      <c r="BH156" s="41"/>
      <c r="BI156" s="41"/>
      <c r="BJ156" s="41"/>
      <c r="BK156" s="41"/>
      <c r="BL156" s="41"/>
      <c r="BM156" s="41"/>
      <c r="BN156" s="41"/>
      <c r="BO156" s="41"/>
      <c r="BP156" s="41"/>
      <c r="BQ156" s="41"/>
      <c r="BR156" s="41"/>
      <c r="BS156" s="41"/>
      <c r="BT156" s="41"/>
      <c r="BU156" s="41"/>
      <c r="BV156" s="41"/>
      <c r="BW156" s="41"/>
      <c r="BX156" s="41"/>
      <c r="BY156" s="41"/>
      <c r="BZ156" s="41"/>
      <c r="CA156" s="41"/>
    </row>
    <row r="157" spans="1:79" x14ac:dyDescent="0.2">
      <c r="A157" s="35"/>
      <c r="B157" s="35"/>
      <c r="C157" s="35"/>
      <c r="E157" s="35"/>
      <c r="T157" s="37"/>
      <c r="U157" s="41"/>
      <c r="V157" s="41"/>
      <c r="W157" s="41"/>
      <c r="X157" s="41"/>
      <c r="Y157" s="41"/>
      <c r="Z157" s="41"/>
      <c r="AA157" s="41"/>
      <c r="AB157" s="41"/>
      <c r="AC157" s="41"/>
      <c r="AD157" s="41"/>
      <c r="AE157" s="41"/>
      <c r="AF157" s="41"/>
      <c r="AG157" s="41"/>
      <c r="AH157" s="41"/>
      <c r="AI157" s="41"/>
      <c r="AJ157" s="41"/>
      <c r="AK157" s="41"/>
      <c r="AL157" s="41"/>
      <c r="AM157" s="41"/>
      <c r="AN157" s="41"/>
      <c r="AO157" s="41"/>
      <c r="AP157" s="41"/>
      <c r="AQ157" s="41"/>
      <c r="AR157" s="41"/>
      <c r="AS157" s="41"/>
      <c r="AT157" s="41"/>
      <c r="AU157" s="41"/>
      <c r="AV157" s="41"/>
      <c r="AW157" s="41"/>
      <c r="AX157" s="41"/>
      <c r="AY157" s="41"/>
      <c r="AZ157" s="41"/>
      <c r="BA157" s="41"/>
      <c r="BB157" s="41"/>
      <c r="BC157" s="41"/>
      <c r="BD157" s="41"/>
      <c r="BE157" s="41"/>
      <c r="BF157" s="41"/>
      <c r="BG157" s="41"/>
      <c r="BH157" s="41"/>
      <c r="BI157" s="41"/>
      <c r="BJ157" s="41"/>
      <c r="BK157" s="41"/>
      <c r="BL157" s="41"/>
      <c r="BM157" s="41"/>
      <c r="BN157" s="41"/>
      <c r="BO157" s="41"/>
      <c r="BP157" s="41"/>
      <c r="BQ157" s="41"/>
      <c r="BR157" s="41"/>
      <c r="BS157" s="41"/>
      <c r="BT157" s="41"/>
      <c r="BU157" s="41"/>
      <c r="BV157" s="41"/>
      <c r="BW157" s="41"/>
      <c r="BX157" s="41"/>
      <c r="BY157" s="41"/>
      <c r="BZ157" s="41"/>
      <c r="CA157" s="41"/>
    </row>
    <row r="158" spans="1:79" x14ac:dyDescent="0.2">
      <c r="A158" s="35"/>
      <c r="B158" s="35"/>
      <c r="C158" s="35"/>
      <c r="E158" s="35"/>
      <c r="T158" s="37"/>
      <c r="U158" s="41"/>
      <c r="V158" s="41"/>
      <c r="W158" s="41"/>
      <c r="X158" s="41"/>
      <c r="Y158" s="41"/>
      <c r="Z158" s="41"/>
      <c r="AA158" s="41"/>
      <c r="AB158" s="41"/>
      <c r="AC158" s="41"/>
      <c r="AD158" s="41"/>
      <c r="AE158" s="41"/>
      <c r="AF158" s="41"/>
      <c r="AG158" s="41"/>
      <c r="AH158" s="41"/>
      <c r="AI158" s="41"/>
      <c r="AJ158" s="41"/>
      <c r="AK158" s="41"/>
      <c r="AL158" s="41"/>
      <c r="AM158" s="41"/>
      <c r="AN158" s="41"/>
      <c r="AO158" s="41"/>
      <c r="AP158" s="41"/>
      <c r="AQ158" s="41"/>
      <c r="AR158" s="41"/>
      <c r="AS158" s="41"/>
      <c r="AT158" s="41"/>
      <c r="AU158" s="41"/>
      <c r="AV158" s="41"/>
      <c r="AW158" s="41"/>
      <c r="AX158" s="41"/>
      <c r="AY158" s="41"/>
      <c r="AZ158" s="41"/>
      <c r="BA158" s="41"/>
      <c r="BB158" s="41"/>
      <c r="BC158" s="41"/>
      <c r="BD158" s="41"/>
      <c r="BE158" s="41"/>
      <c r="BF158" s="41"/>
      <c r="BG158" s="41"/>
      <c r="BH158" s="41"/>
      <c r="BI158" s="41"/>
      <c r="BJ158" s="41"/>
      <c r="BK158" s="41"/>
      <c r="BL158" s="41"/>
      <c r="BM158" s="41"/>
      <c r="BN158" s="41"/>
      <c r="BO158" s="41"/>
      <c r="BP158" s="41"/>
      <c r="BQ158" s="41"/>
      <c r="BR158" s="41"/>
      <c r="BS158" s="41"/>
      <c r="BT158" s="41"/>
      <c r="BU158" s="41"/>
      <c r="BV158" s="41"/>
      <c r="BW158" s="41"/>
      <c r="BX158" s="41"/>
      <c r="BY158" s="41"/>
      <c r="BZ158" s="41"/>
      <c r="CA158" s="41"/>
    </row>
    <row r="159" spans="1:79" x14ac:dyDescent="0.2">
      <c r="A159" s="35"/>
      <c r="B159" s="35"/>
      <c r="C159" s="35"/>
      <c r="E159" s="35"/>
      <c r="T159" s="37"/>
      <c r="U159" s="41"/>
      <c r="V159" s="41"/>
      <c r="W159" s="41"/>
      <c r="X159" s="41"/>
      <c r="Y159" s="41"/>
      <c r="Z159" s="41"/>
      <c r="AA159" s="41"/>
      <c r="AB159" s="41"/>
      <c r="AC159" s="41"/>
      <c r="AD159" s="41"/>
      <c r="AE159" s="41"/>
      <c r="AF159" s="41"/>
      <c r="AG159" s="41"/>
      <c r="AH159" s="41"/>
      <c r="AI159" s="41"/>
      <c r="AJ159" s="41"/>
      <c r="AK159" s="41"/>
      <c r="AL159" s="41"/>
      <c r="AM159" s="41"/>
      <c r="AN159" s="41"/>
      <c r="AO159" s="41"/>
      <c r="AP159" s="41"/>
      <c r="AQ159" s="41"/>
      <c r="AR159" s="41"/>
      <c r="AS159" s="41"/>
      <c r="AT159" s="41"/>
      <c r="AU159" s="41"/>
      <c r="AV159" s="41"/>
      <c r="AW159" s="41"/>
      <c r="AX159" s="41"/>
      <c r="AY159" s="41"/>
      <c r="AZ159" s="41"/>
      <c r="BA159" s="41"/>
      <c r="BB159" s="41"/>
      <c r="BC159" s="41"/>
      <c r="BD159" s="41"/>
      <c r="BE159" s="41"/>
      <c r="BF159" s="41"/>
      <c r="BG159" s="41"/>
      <c r="BH159" s="41"/>
      <c r="BI159" s="41"/>
      <c r="BJ159" s="41"/>
      <c r="BK159" s="41"/>
      <c r="BL159" s="41"/>
      <c r="BM159" s="41"/>
      <c r="BN159" s="41"/>
      <c r="BO159" s="41"/>
      <c r="BP159" s="41"/>
      <c r="BQ159" s="41"/>
      <c r="BR159" s="41"/>
      <c r="BS159" s="41"/>
      <c r="BT159" s="41"/>
      <c r="BU159" s="41"/>
      <c r="BV159" s="41"/>
      <c r="BW159" s="41"/>
      <c r="BX159" s="41"/>
      <c r="BY159" s="41"/>
      <c r="BZ159" s="41"/>
      <c r="CA159" s="41"/>
    </row>
    <row r="160" spans="1:79" x14ac:dyDescent="0.2">
      <c r="A160" s="35"/>
      <c r="B160" s="35"/>
      <c r="C160" s="35"/>
      <c r="E160" s="35"/>
      <c r="T160" s="37"/>
      <c r="U160" s="41"/>
      <c r="V160" s="41"/>
      <c r="W160" s="41"/>
      <c r="X160" s="41"/>
      <c r="Y160" s="41"/>
      <c r="Z160" s="41"/>
      <c r="AA160" s="41"/>
      <c r="AB160" s="41"/>
      <c r="AC160" s="41"/>
      <c r="AD160" s="41"/>
      <c r="AE160" s="41"/>
      <c r="AF160" s="41"/>
      <c r="AG160" s="41"/>
      <c r="AH160" s="41"/>
      <c r="AI160" s="41"/>
      <c r="AJ160" s="41"/>
      <c r="AK160" s="41"/>
      <c r="AL160" s="41"/>
      <c r="AM160" s="41"/>
      <c r="AN160" s="41"/>
      <c r="AO160" s="41"/>
      <c r="AP160" s="41"/>
      <c r="AQ160" s="41"/>
      <c r="AR160" s="41"/>
      <c r="AS160" s="41"/>
      <c r="AT160" s="41"/>
      <c r="AU160" s="41"/>
      <c r="AV160" s="41"/>
      <c r="AW160" s="41"/>
      <c r="AX160" s="41"/>
      <c r="AY160" s="41"/>
      <c r="AZ160" s="41"/>
      <c r="BA160" s="41"/>
      <c r="BB160" s="41"/>
      <c r="BC160" s="41"/>
      <c r="BD160" s="41"/>
      <c r="BE160" s="41"/>
      <c r="BF160" s="41"/>
      <c r="BG160" s="41"/>
      <c r="BH160" s="41"/>
      <c r="BI160" s="41"/>
      <c r="BJ160" s="41"/>
      <c r="BK160" s="41"/>
      <c r="BL160" s="41"/>
      <c r="BM160" s="41"/>
      <c r="BN160" s="41"/>
      <c r="BO160" s="41"/>
      <c r="BP160" s="41"/>
      <c r="BQ160" s="41"/>
      <c r="BR160" s="41"/>
      <c r="BS160" s="41"/>
      <c r="BT160" s="41"/>
      <c r="BU160" s="41"/>
      <c r="BV160" s="41"/>
      <c r="BW160" s="41"/>
      <c r="BX160" s="41"/>
      <c r="BY160" s="41"/>
      <c r="BZ160" s="41"/>
      <c r="CA160" s="41"/>
    </row>
    <row r="161" spans="1:79" x14ac:dyDescent="0.2">
      <c r="A161" s="35"/>
      <c r="B161" s="35"/>
      <c r="C161" s="35"/>
      <c r="E161" s="35"/>
      <c r="T161" s="37"/>
      <c r="U161" s="41"/>
      <c r="V161" s="41"/>
      <c r="W161" s="41"/>
      <c r="X161" s="41"/>
      <c r="Y161" s="41"/>
      <c r="Z161" s="41"/>
      <c r="AA161" s="41"/>
      <c r="AB161" s="41"/>
      <c r="AC161" s="41"/>
      <c r="AD161" s="41"/>
      <c r="AE161" s="41"/>
      <c r="AF161" s="41"/>
      <c r="AG161" s="41"/>
      <c r="AH161" s="41"/>
      <c r="AI161" s="41"/>
      <c r="AJ161" s="41"/>
      <c r="AK161" s="41"/>
      <c r="AL161" s="41"/>
      <c r="AM161" s="41"/>
      <c r="AN161" s="41"/>
      <c r="AO161" s="41"/>
      <c r="AP161" s="41"/>
      <c r="AQ161" s="41"/>
      <c r="AR161" s="41"/>
      <c r="AS161" s="41"/>
      <c r="AT161" s="41"/>
      <c r="AU161" s="41"/>
      <c r="AV161" s="41"/>
      <c r="AW161" s="41"/>
      <c r="AX161" s="41"/>
      <c r="AY161" s="41"/>
      <c r="AZ161" s="41"/>
      <c r="BA161" s="41"/>
      <c r="BB161" s="41"/>
      <c r="BC161" s="41"/>
      <c r="BD161" s="41"/>
      <c r="BE161" s="41"/>
      <c r="BF161" s="41"/>
      <c r="BG161" s="41"/>
      <c r="BH161" s="41"/>
      <c r="BI161" s="41"/>
      <c r="BJ161" s="41"/>
      <c r="BK161" s="41"/>
      <c r="BL161" s="41"/>
      <c r="BM161" s="41"/>
      <c r="BN161" s="41"/>
      <c r="BO161" s="41"/>
      <c r="BP161" s="41"/>
      <c r="BQ161" s="41"/>
      <c r="BR161" s="41"/>
      <c r="BS161" s="41"/>
      <c r="BT161" s="41"/>
      <c r="BU161" s="41"/>
      <c r="BV161" s="41"/>
      <c r="BW161" s="41"/>
      <c r="BX161" s="41"/>
      <c r="BY161" s="41"/>
      <c r="BZ161" s="41"/>
      <c r="CA161" s="41"/>
    </row>
    <row r="162" spans="1:79" x14ac:dyDescent="0.2">
      <c r="A162" s="35"/>
      <c r="B162" s="35"/>
      <c r="C162" s="35"/>
      <c r="E162" s="35"/>
      <c r="T162" s="37"/>
      <c r="U162" s="41"/>
      <c r="V162" s="41"/>
      <c r="W162" s="41"/>
      <c r="X162" s="41"/>
      <c r="Y162" s="41"/>
      <c r="Z162" s="41"/>
      <c r="AA162" s="41"/>
      <c r="AB162" s="41"/>
      <c r="AC162" s="41"/>
      <c r="AD162" s="41"/>
      <c r="AE162" s="41"/>
      <c r="AF162" s="41"/>
      <c r="AG162" s="41"/>
      <c r="AH162" s="41"/>
      <c r="AI162" s="41"/>
      <c r="AJ162" s="41"/>
      <c r="AK162" s="41"/>
      <c r="AL162" s="41"/>
      <c r="AM162" s="41"/>
      <c r="AN162" s="41"/>
      <c r="AO162" s="41"/>
      <c r="AP162" s="41"/>
      <c r="AQ162" s="41"/>
      <c r="AR162" s="41"/>
      <c r="AS162" s="41"/>
      <c r="AT162" s="41"/>
      <c r="AU162" s="41"/>
      <c r="AV162" s="41"/>
      <c r="AW162" s="41"/>
      <c r="AX162" s="41"/>
      <c r="AY162" s="41"/>
      <c r="AZ162" s="41"/>
      <c r="BA162" s="41"/>
      <c r="BB162" s="41"/>
      <c r="BC162" s="41"/>
      <c r="BD162" s="41"/>
      <c r="BE162" s="41"/>
      <c r="BF162" s="41"/>
      <c r="BG162" s="41"/>
      <c r="BH162" s="41"/>
      <c r="BI162" s="41"/>
      <c r="BJ162" s="41"/>
      <c r="BK162" s="41"/>
      <c r="BL162" s="41"/>
      <c r="BM162" s="41"/>
      <c r="BN162" s="41"/>
      <c r="BO162" s="41"/>
      <c r="BP162" s="41"/>
      <c r="BQ162" s="41"/>
      <c r="BR162" s="41"/>
      <c r="BS162" s="41"/>
      <c r="BT162" s="41"/>
      <c r="BU162" s="41"/>
      <c r="BV162" s="41"/>
      <c r="BW162" s="41"/>
      <c r="BX162" s="41"/>
      <c r="BY162" s="41"/>
      <c r="BZ162" s="41"/>
      <c r="CA162" s="41"/>
    </row>
    <row r="163" spans="1:79" x14ac:dyDescent="0.2">
      <c r="A163" s="35"/>
      <c r="B163" s="35"/>
      <c r="C163" s="35"/>
      <c r="E163" s="35"/>
      <c r="T163" s="37"/>
      <c r="U163" s="41"/>
      <c r="V163" s="41"/>
      <c r="W163" s="41"/>
      <c r="X163" s="41"/>
      <c r="Y163" s="41"/>
      <c r="Z163" s="41"/>
      <c r="AA163" s="41"/>
      <c r="AB163" s="41"/>
      <c r="AC163" s="41"/>
      <c r="AD163" s="41"/>
      <c r="AE163" s="41"/>
      <c r="AF163" s="41"/>
      <c r="AG163" s="41"/>
      <c r="AH163" s="41"/>
      <c r="AI163" s="41"/>
      <c r="AJ163" s="41"/>
      <c r="AK163" s="41"/>
      <c r="AL163" s="41"/>
      <c r="AM163" s="41"/>
      <c r="AN163" s="41"/>
      <c r="AO163" s="41"/>
      <c r="AP163" s="41"/>
      <c r="AQ163" s="41"/>
      <c r="AR163" s="41"/>
      <c r="AS163" s="41"/>
      <c r="AT163" s="41"/>
      <c r="AU163" s="41"/>
      <c r="AV163" s="41"/>
      <c r="AW163" s="41"/>
      <c r="AX163" s="41"/>
      <c r="AY163" s="41"/>
      <c r="AZ163" s="41"/>
      <c r="BA163" s="41"/>
      <c r="BB163" s="41"/>
      <c r="BC163" s="41"/>
      <c r="BD163" s="41"/>
      <c r="BE163" s="41"/>
      <c r="BF163" s="41"/>
      <c r="BG163" s="41"/>
      <c r="BH163" s="41"/>
      <c r="BI163" s="41"/>
      <c r="BJ163" s="41"/>
      <c r="BK163" s="41"/>
      <c r="BL163" s="41"/>
      <c r="BM163" s="41"/>
      <c r="BN163" s="41"/>
      <c r="BO163" s="41"/>
      <c r="BP163" s="41"/>
      <c r="BQ163" s="41"/>
      <c r="BR163" s="41"/>
      <c r="BS163" s="41"/>
      <c r="BT163" s="41"/>
      <c r="BU163" s="41"/>
      <c r="BV163" s="41"/>
      <c r="BW163" s="41"/>
      <c r="BX163" s="41"/>
      <c r="BY163" s="41"/>
      <c r="BZ163" s="41"/>
      <c r="CA163" s="41"/>
    </row>
    <row r="164" spans="1:79" x14ac:dyDescent="0.2">
      <c r="A164" s="35"/>
      <c r="B164" s="35"/>
      <c r="C164" s="35"/>
      <c r="E164" s="35"/>
      <c r="T164" s="37"/>
      <c r="U164" s="41"/>
      <c r="V164" s="41"/>
      <c r="W164" s="41"/>
      <c r="X164" s="41"/>
      <c r="Y164" s="41"/>
      <c r="Z164" s="41"/>
      <c r="AA164" s="41"/>
      <c r="AB164" s="41"/>
      <c r="AC164" s="41"/>
      <c r="AD164" s="41"/>
      <c r="AE164" s="41"/>
      <c r="AF164" s="41"/>
      <c r="AG164" s="41"/>
      <c r="AH164" s="41"/>
      <c r="AI164" s="41"/>
      <c r="AJ164" s="41"/>
      <c r="AK164" s="41"/>
      <c r="AL164" s="41"/>
      <c r="AM164" s="41"/>
      <c r="AN164" s="41"/>
      <c r="AO164" s="41"/>
      <c r="AP164" s="41"/>
      <c r="AQ164" s="41"/>
      <c r="AR164" s="41"/>
      <c r="AS164" s="41"/>
      <c r="AT164" s="41"/>
      <c r="AU164" s="41"/>
      <c r="AV164" s="41"/>
      <c r="AW164" s="41"/>
      <c r="AX164" s="41"/>
      <c r="AY164" s="41"/>
      <c r="AZ164" s="41"/>
      <c r="BA164" s="41"/>
      <c r="BB164" s="41"/>
      <c r="BC164" s="41"/>
      <c r="BD164" s="41"/>
      <c r="BE164" s="41"/>
      <c r="BF164" s="41"/>
      <c r="BG164" s="41"/>
      <c r="BH164" s="41"/>
      <c r="BI164" s="41"/>
      <c r="BJ164" s="41"/>
      <c r="BK164" s="41"/>
      <c r="BL164" s="41"/>
      <c r="BM164" s="41"/>
      <c r="BN164" s="41"/>
      <c r="BO164" s="41"/>
      <c r="BP164" s="41"/>
      <c r="BQ164" s="41"/>
      <c r="BR164" s="41"/>
      <c r="BS164" s="41"/>
      <c r="BT164" s="41"/>
      <c r="BU164" s="41"/>
      <c r="BV164" s="41"/>
      <c r="BW164" s="41"/>
      <c r="BX164" s="41"/>
      <c r="BY164" s="41"/>
      <c r="BZ164" s="41"/>
      <c r="CA164" s="41"/>
    </row>
    <row r="165" spans="1:79" x14ac:dyDescent="0.2">
      <c r="A165" s="35"/>
      <c r="B165" s="35"/>
      <c r="C165" s="35"/>
      <c r="E165" s="35"/>
      <c r="T165" s="37"/>
      <c r="U165" s="41"/>
      <c r="V165" s="41"/>
      <c r="W165" s="41"/>
      <c r="X165" s="41"/>
      <c r="Y165" s="41"/>
      <c r="Z165" s="41"/>
      <c r="AA165" s="41"/>
      <c r="AB165" s="41"/>
      <c r="AC165" s="41"/>
      <c r="AD165" s="41"/>
      <c r="AE165" s="41"/>
      <c r="AF165" s="41"/>
      <c r="AG165" s="41"/>
      <c r="AH165" s="41"/>
      <c r="AI165" s="41"/>
      <c r="AJ165" s="41"/>
      <c r="AK165" s="41"/>
      <c r="AL165" s="41"/>
      <c r="AM165" s="41"/>
      <c r="AN165" s="41"/>
      <c r="AO165" s="41"/>
      <c r="AP165" s="41"/>
      <c r="AQ165" s="41"/>
      <c r="AR165" s="41"/>
      <c r="AS165" s="41"/>
      <c r="AT165" s="41"/>
      <c r="AU165" s="41"/>
      <c r="AV165" s="41"/>
      <c r="AW165" s="41"/>
      <c r="AX165" s="41"/>
      <c r="AY165" s="41"/>
      <c r="AZ165" s="41"/>
      <c r="BA165" s="41"/>
      <c r="BB165" s="41"/>
      <c r="BC165" s="41"/>
      <c r="BD165" s="41"/>
      <c r="BE165" s="41"/>
      <c r="BF165" s="41"/>
      <c r="BG165" s="41"/>
      <c r="BH165" s="41"/>
      <c r="BI165" s="41"/>
      <c r="BJ165" s="41"/>
      <c r="BK165" s="41"/>
      <c r="BL165" s="41"/>
      <c r="BM165" s="41"/>
      <c r="BN165" s="41"/>
      <c r="BO165" s="41"/>
      <c r="BP165" s="41"/>
      <c r="BQ165" s="41"/>
      <c r="BR165" s="41"/>
      <c r="BS165" s="41"/>
      <c r="BT165" s="41"/>
      <c r="BU165" s="41"/>
      <c r="BV165" s="41"/>
      <c r="BW165" s="41"/>
      <c r="BX165" s="41"/>
      <c r="BY165" s="41"/>
      <c r="BZ165" s="41"/>
      <c r="CA165" s="41"/>
    </row>
    <row r="166" spans="1:79" x14ac:dyDescent="0.2">
      <c r="A166" s="35"/>
      <c r="B166" s="35"/>
      <c r="C166" s="35"/>
      <c r="E166" s="35"/>
      <c r="T166" s="37"/>
      <c r="U166" s="41"/>
      <c r="V166" s="41"/>
      <c r="W166" s="41"/>
      <c r="X166" s="41"/>
      <c r="Y166" s="41"/>
      <c r="Z166" s="41"/>
      <c r="AA166" s="41"/>
      <c r="AB166" s="41"/>
      <c r="AC166" s="41"/>
      <c r="AD166" s="41"/>
      <c r="AE166" s="41"/>
      <c r="AF166" s="41"/>
      <c r="AG166" s="41"/>
      <c r="AH166" s="41"/>
      <c r="AI166" s="41"/>
      <c r="AJ166" s="41"/>
      <c r="AK166" s="41"/>
      <c r="AL166" s="41"/>
      <c r="AM166" s="41"/>
      <c r="AN166" s="41"/>
      <c r="AO166" s="41"/>
      <c r="AP166" s="41"/>
      <c r="AQ166" s="41"/>
      <c r="AR166" s="41"/>
      <c r="AS166" s="41"/>
      <c r="AT166" s="41"/>
      <c r="AU166" s="41"/>
      <c r="AV166" s="41"/>
      <c r="AW166" s="41"/>
      <c r="AX166" s="41"/>
      <c r="AY166" s="41"/>
      <c r="AZ166" s="41"/>
      <c r="BA166" s="41"/>
      <c r="BB166" s="41"/>
      <c r="BC166" s="41"/>
      <c r="BD166" s="41"/>
      <c r="BE166" s="41"/>
      <c r="BF166" s="41"/>
      <c r="BG166" s="41"/>
      <c r="BH166" s="41"/>
      <c r="BI166" s="41"/>
      <c r="BJ166" s="41"/>
      <c r="BK166" s="41"/>
      <c r="BL166" s="41"/>
      <c r="BM166" s="41"/>
      <c r="BN166" s="41"/>
      <c r="BO166" s="41"/>
      <c r="BP166" s="41"/>
      <c r="BQ166" s="41"/>
      <c r="BR166" s="41"/>
      <c r="BS166" s="41"/>
      <c r="BT166" s="41"/>
      <c r="BU166" s="41"/>
      <c r="BV166" s="41"/>
      <c r="BW166" s="41"/>
      <c r="BX166" s="41"/>
      <c r="BY166" s="41"/>
      <c r="BZ166" s="41"/>
      <c r="CA166" s="41"/>
    </row>
    <row r="167" spans="1:79" x14ac:dyDescent="0.2">
      <c r="A167" s="35"/>
      <c r="B167" s="35"/>
      <c r="C167" s="35"/>
      <c r="E167" s="35"/>
      <c r="T167" s="37"/>
      <c r="U167" s="41"/>
      <c r="V167" s="41"/>
      <c r="W167" s="41"/>
      <c r="X167" s="41"/>
      <c r="Y167" s="41"/>
      <c r="Z167" s="41"/>
      <c r="AA167" s="41"/>
      <c r="AB167" s="41"/>
      <c r="AC167" s="41"/>
      <c r="AD167" s="41"/>
      <c r="AE167" s="41"/>
      <c r="AF167" s="41"/>
      <c r="AG167" s="41"/>
      <c r="AH167" s="41"/>
      <c r="AI167" s="41"/>
      <c r="AJ167" s="41"/>
      <c r="AK167" s="41"/>
      <c r="AL167" s="41"/>
      <c r="AM167" s="41"/>
      <c r="AN167" s="41"/>
      <c r="AO167" s="41"/>
      <c r="AP167" s="41"/>
      <c r="AQ167" s="41"/>
      <c r="AR167" s="41"/>
      <c r="AS167" s="41"/>
      <c r="AT167" s="41"/>
      <c r="AU167" s="41"/>
      <c r="AV167" s="41"/>
      <c r="AW167" s="41"/>
      <c r="AX167" s="41"/>
      <c r="AY167" s="41"/>
      <c r="AZ167" s="41"/>
      <c r="BA167" s="41"/>
      <c r="BB167" s="41"/>
      <c r="BC167" s="41"/>
      <c r="BD167" s="41"/>
      <c r="BE167" s="41"/>
      <c r="BF167" s="41"/>
      <c r="BG167" s="41"/>
      <c r="BH167" s="41"/>
      <c r="BI167" s="41"/>
      <c r="BJ167" s="41"/>
      <c r="BK167" s="41"/>
      <c r="BL167" s="41"/>
      <c r="BM167" s="41"/>
      <c r="BN167" s="41"/>
      <c r="BO167" s="41"/>
      <c r="BP167" s="41"/>
      <c r="BQ167" s="41"/>
      <c r="BR167" s="41"/>
      <c r="BS167" s="41"/>
      <c r="BT167" s="41"/>
      <c r="BU167" s="41"/>
      <c r="BV167" s="41"/>
      <c r="BW167" s="41"/>
      <c r="BX167" s="41"/>
      <c r="BY167" s="41"/>
      <c r="BZ167" s="41"/>
      <c r="CA167" s="41"/>
    </row>
    <row r="168" spans="1:79" x14ac:dyDescent="0.2">
      <c r="A168" s="35"/>
      <c r="B168" s="35"/>
      <c r="C168" s="35"/>
      <c r="E168" s="35"/>
      <c r="T168" s="37"/>
      <c r="U168" s="41"/>
      <c r="V168" s="41"/>
      <c r="W168" s="41"/>
      <c r="X168" s="41"/>
      <c r="Y168" s="41"/>
      <c r="Z168" s="41"/>
      <c r="AA168" s="41"/>
      <c r="AB168" s="41"/>
      <c r="AC168" s="41"/>
      <c r="AD168" s="41"/>
      <c r="AE168" s="41"/>
      <c r="AF168" s="41"/>
      <c r="AG168" s="41"/>
      <c r="AH168" s="41"/>
      <c r="AI168" s="41"/>
      <c r="AJ168" s="41"/>
      <c r="AK168" s="41"/>
      <c r="AL168" s="41"/>
      <c r="AM168" s="41"/>
      <c r="AN168" s="41"/>
      <c r="AO168" s="41"/>
      <c r="AP168" s="41"/>
      <c r="AQ168" s="41"/>
      <c r="AR168" s="41"/>
      <c r="AS168" s="41"/>
      <c r="AT168" s="41"/>
      <c r="AU168" s="41"/>
      <c r="AV168" s="41"/>
      <c r="AW168" s="41"/>
      <c r="AX168" s="41"/>
      <c r="AY168" s="41"/>
      <c r="AZ168" s="41"/>
      <c r="BA168" s="41"/>
      <c r="BB168" s="41"/>
      <c r="BC168" s="41"/>
      <c r="BD168" s="41"/>
      <c r="BE168" s="41"/>
      <c r="BF168" s="41"/>
      <c r="BG168" s="41"/>
      <c r="BH168" s="41"/>
      <c r="BI168" s="41"/>
      <c r="BJ168" s="41"/>
      <c r="BK168" s="41"/>
      <c r="BL168" s="41"/>
      <c r="BM168" s="41"/>
      <c r="BN168" s="41"/>
      <c r="BO168" s="41"/>
      <c r="BP168" s="41"/>
      <c r="BQ168" s="41"/>
      <c r="BR168" s="41"/>
      <c r="BS168" s="41"/>
      <c r="BT168" s="41"/>
      <c r="BU168" s="41"/>
      <c r="BV168" s="41"/>
      <c r="BW168" s="41"/>
      <c r="BX168" s="41"/>
      <c r="BY168" s="41"/>
      <c r="BZ168" s="41"/>
      <c r="CA168" s="41"/>
    </row>
    <row r="169" spans="1:79" x14ac:dyDescent="0.2">
      <c r="A169" s="35"/>
      <c r="B169" s="35"/>
      <c r="C169" s="35"/>
      <c r="E169" s="35"/>
      <c r="T169" s="37"/>
      <c r="U169" s="41"/>
      <c r="V169" s="41"/>
      <c r="W169" s="41"/>
      <c r="X169" s="41"/>
      <c r="Y169" s="41"/>
      <c r="Z169" s="41"/>
      <c r="AA169" s="41"/>
      <c r="AB169" s="41"/>
      <c r="AC169" s="41"/>
      <c r="AD169" s="41"/>
      <c r="AE169" s="41"/>
      <c r="AF169" s="41"/>
      <c r="AG169" s="41"/>
      <c r="AH169" s="41"/>
      <c r="AI169" s="41"/>
      <c r="AJ169" s="41"/>
      <c r="AK169" s="41"/>
      <c r="AL169" s="41"/>
      <c r="AM169" s="41"/>
      <c r="AN169" s="41"/>
      <c r="AO169" s="41"/>
      <c r="AP169" s="41"/>
      <c r="AQ169" s="41"/>
      <c r="AR169" s="41"/>
      <c r="AS169" s="41"/>
      <c r="AT169" s="41"/>
      <c r="AU169" s="41"/>
      <c r="AV169" s="41"/>
      <c r="AW169" s="41"/>
      <c r="AX169" s="41"/>
      <c r="AY169" s="41"/>
      <c r="AZ169" s="41"/>
      <c r="BA169" s="41"/>
      <c r="BB169" s="41"/>
      <c r="BC169" s="41"/>
      <c r="BD169" s="41"/>
      <c r="BE169" s="41"/>
      <c r="BF169" s="41"/>
      <c r="BG169" s="41"/>
      <c r="BH169" s="41"/>
      <c r="BI169" s="41"/>
      <c r="BJ169" s="41"/>
      <c r="BK169" s="41"/>
      <c r="BL169" s="41"/>
      <c r="BM169" s="41"/>
      <c r="BN169" s="41"/>
      <c r="BO169" s="41"/>
      <c r="BP169" s="41"/>
      <c r="BQ169" s="41"/>
      <c r="BR169" s="41"/>
      <c r="BS169" s="41"/>
      <c r="BT169" s="41"/>
      <c r="BU169" s="41"/>
      <c r="BV169" s="41"/>
      <c r="BW169" s="41"/>
      <c r="BX169" s="41"/>
      <c r="BY169" s="41"/>
      <c r="BZ169" s="41"/>
      <c r="CA169" s="41"/>
    </row>
    <row r="170" spans="1:79" x14ac:dyDescent="0.2">
      <c r="A170" s="35"/>
      <c r="B170" s="35"/>
      <c r="C170" s="35"/>
      <c r="E170" s="35"/>
      <c r="T170" s="37"/>
      <c r="U170" s="41"/>
      <c r="V170" s="41"/>
      <c r="W170" s="41"/>
      <c r="X170" s="41"/>
      <c r="Y170" s="41"/>
      <c r="Z170" s="41"/>
      <c r="AA170" s="41"/>
      <c r="AB170" s="41"/>
      <c r="AC170" s="41"/>
      <c r="AD170" s="41"/>
      <c r="AE170" s="41"/>
      <c r="AF170" s="41"/>
      <c r="AG170" s="41"/>
      <c r="AH170" s="41"/>
      <c r="AI170" s="41"/>
      <c r="AJ170" s="41"/>
      <c r="AK170" s="41"/>
      <c r="AL170" s="41"/>
      <c r="AM170" s="41"/>
      <c r="AN170" s="41"/>
      <c r="AO170" s="41"/>
      <c r="AP170" s="41"/>
      <c r="AQ170" s="41"/>
      <c r="AR170" s="41"/>
      <c r="AS170" s="41"/>
      <c r="AT170" s="41"/>
      <c r="AU170" s="41"/>
      <c r="AV170" s="41"/>
      <c r="AW170" s="41"/>
      <c r="AX170" s="41"/>
      <c r="AY170" s="41"/>
      <c r="AZ170" s="41"/>
      <c r="BA170" s="41"/>
      <c r="BB170" s="41"/>
      <c r="BC170" s="41"/>
      <c r="BD170" s="41"/>
      <c r="BE170" s="41"/>
      <c r="BF170" s="41"/>
      <c r="BG170" s="41"/>
      <c r="BH170" s="41"/>
      <c r="BI170" s="41"/>
      <c r="BJ170" s="41"/>
      <c r="BK170" s="41"/>
      <c r="BL170" s="41"/>
      <c r="BM170" s="41"/>
      <c r="BN170" s="41"/>
      <c r="BO170" s="41"/>
      <c r="BP170" s="41"/>
      <c r="BQ170" s="41"/>
      <c r="BR170" s="41"/>
      <c r="BS170" s="41"/>
      <c r="BT170" s="41"/>
      <c r="BU170" s="41"/>
      <c r="BV170" s="41"/>
      <c r="BW170" s="41"/>
      <c r="BX170" s="41"/>
      <c r="BY170" s="41"/>
      <c r="BZ170" s="41"/>
      <c r="CA170" s="41"/>
    </row>
    <row r="171" spans="1:79" x14ac:dyDescent="0.2">
      <c r="A171" s="35"/>
      <c r="B171" s="35"/>
      <c r="C171" s="35"/>
      <c r="E171" s="35"/>
      <c r="T171" s="37"/>
      <c r="U171" s="41"/>
      <c r="V171" s="41"/>
      <c r="W171" s="41"/>
      <c r="X171" s="41"/>
      <c r="Y171" s="41"/>
      <c r="Z171" s="41"/>
      <c r="AA171" s="41"/>
      <c r="AB171" s="41"/>
      <c r="AC171" s="41"/>
      <c r="AD171" s="41"/>
      <c r="AE171" s="41"/>
      <c r="AF171" s="41"/>
      <c r="AG171" s="41"/>
      <c r="AH171" s="41"/>
      <c r="AI171" s="41"/>
      <c r="AJ171" s="41"/>
      <c r="AK171" s="41"/>
      <c r="AL171" s="41"/>
      <c r="AM171" s="41"/>
      <c r="AN171" s="41"/>
      <c r="AO171" s="41"/>
      <c r="AP171" s="41"/>
      <c r="AQ171" s="41"/>
      <c r="AR171" s="41"/>
      <c r="AS171" s="41"/>
      <c r="AT171" s="41"/>
      <c r="AU171" s="41"/>
      <c r="AV171" s="41"/>
      <c r="AW171" s="41"/>
      <c r="AX171" s="41"/>
      <c r="AY171" s="41"/>
      <c r="AZ171" s="41"/>
      <c r="BA171" s="41"/>
      <c r="BB171" s="41"/>
      <c r="BC171" s="41"/>
      <c r="BD171" s="41"/>
      <c r="BE171" s="41"/>
      <c r="BF171" s="41"/>
      <c r="BG171" s="41"/>
      <c r="BH171" s="41"/>
      <c r="BI171" s="41"/>
      <c r="BJ171" s="41"/>
      <c r="BK171" s="41"/>
      <c r="BL171" s="41"/>
      <c r="BM171" s="41"/>
      <c r="BN171" s="41"/>
      <c r="BO171" s="41"/>
      <c r="BP171" s="41"/>
      <c r="BQ171" s="41"/>
      <c r="BR171" s="41"/>
      <c r="BS171" s="41"/>
      <c r="BT171" s="41"/>
      <c r="BU171" s="41"/>
      <c r="BV171" s="41"/>
      <c r="BW171" s="41"/>
      <c r="BX171" s="41"/>
      <c r="BY171" s="41"/>
      <c r="BZ171" s="41"/>
      <c r="CA171" s="41"/>
    </row>
    <row r="172" spans="1:79" x14ac:dyDescent="0.2">
      <c r="A172" s="35"/>
      <c r="B172" s="35"/>
      <c r="C172" s="35"/>
      <c r="E172" s="35"/>
      <c r="T172" s="37"/>
      <c r="U172" s="41"/>
      <c r="V172" s="41"/>
      <c r="W172" s="41"/>
      <c r="X172" s="41"/>
      <c r="Y172" s="41"/>
      <c r="Z172" s="41"/>
      <c r="AA172" s="41"/>
      <c r="AB172" s="41"/>
      <c r="AC172" s="41"/>
      <c r="AD172" s="41"/>
      <c r="AE172" s="41"/>
      <c r="AF172" s="41"/>
      <c r="AG172" s="41"/>
      <c r="AH172" s="41"/>
      <c r="AI172" s="41"/>
      <c r="AJ172" s="41"/>
      <c r="AK172" s="41"/>
      <c r="AL172" s="41"/>
      <c r="AM172" s="41"/>
      <c r="AN172" s="41"/>
      <c r="AO172" s="41"/>
      <c r="AP172" s="41"/>
      <c r="AQ172" s="41"/>
      <c r="AR172" s="41"/>
      <c r="AS172" s="41"/>
      <c r="AT172" s="41"/>
      <c r="AU172" s="41"/>
      <c r="AV172" s="41"/>
      <c r="AW172" s="41"/>
      <c r="AX172" s="41"/>
      <c r="AY172" s="41"/>
      <c r="AZ172" s="41"/>
      <c r="BA172" s="41"/>
      <c r="BB172" s="41"/>
      <c r="BC172" s="41"/>
      <c r="BD172" s="41"/>
      <c r="BE172" s="41"/>
      <c r="BF172" s="41"/>
      <c r="BG172" s="41"/>
      <c r="BH172" s="41"/>
      <c r="BI172" s="41"/>
      <c r="BJ172" s="41"/>
      <c r="BK172" s="41"/>
      <c r="BL172" s="41"/>
      <c r="BM172" s="41"/>
      <c r="BN172" s="41"/>
      <c r="BO172" s="41"/>
      <c r="BP172" s="41"/>
      <c r="BQ172" s="41"/>
      <c r="BR172" s="41"/>
      <c r="BS172" s="41"/>
      <c r="BT172" s="41"/>
      <c r="BU172" s="41"/>
      <c r="BV172" s="41"/>
      <c r="BW172" s="41"/>
      <c r="BX172" s="41"/>
      <c r="BY172" s="41"/>
      <c r="BZ172" s="41"/>
      <c r="CA172" s="41"/>
    </row>
    <row r="173" spans="1:79" x14ac:dyDescent="0.2">
      <c r="A173" s="35"/>
      <c r="B173" s="35"/>
      <c r="C173" s="35"/>
      <c r="E173" s="35"/>
      <c r="T173" s="37"/>
      <c r="U173" s="41"/>
      <c r="V173" s="41"/>
      <c r="W173" s="41"/>
      <c r="X173" s="41"/>
      <c r="Y173" s="41"/>
      <c r="Z173" s="41"/>
      <c r="AA173" s="41"/>
      <c r="AB173" s="41"/>
      <c r="AC173" s="41"/>
      <c r="AD173" s="41"/>
      <c r="AE173" s="41"/>
      <c r="AF173" s="41"/>
      <c r="AG173" s="41"/>
      <c r="AH173" s="41"/>
      <c r="AI173" s="41"/>
      <c r="AJ173" s="41"/>
      <c r="AK173" s="41"/>
      <c r="AL173" s="41"/>
      <c r="AM173" s="41"/>
      <c r="AN173" s="41"/>
      <c r="AO173" s="41"/>
      <c r="AP173" s="41"/>
      <c r="AQ173" s="41"/>
      <c r="AR173" s="41"/>
      <c r="AS173" s="41"/>
      <c r="AT173" s="41"/>
      <c r="AU173" s="41"/>
      <c r="AV173" s="41"/>
      <c r="AW173" s="41"/>
      <c r="AX173" s="41"/>
      <c r="AY173" s="41"/>
      <c r="AZ173" s="41"/>
      <c r="BA173" s="41"/>
      <c r="BB173" s="41"/>
      <c r="BC173" s="41"/>
      <c r="BD173" s="41"/>
      <c r="BE173" s="41"/>
      <c r="BF173" s="41"/>
      <c r="BG173" s="41"/>
      <c r="BH173" s="41"/>
      <c r="BI173" s="41"/>
      <c r="BJ173" s="41"/>
      <c r="BK173" s="41"/>
      <c r="BL173" s="41"/>
      <c r="BM173" s="41"/>
      <c r="BN173" s="41"/>
      <c r="BO173" s="41"/>
      <c r="BP173" s="41"/>
      <c r="BQ173" s="41"/>
      <c r="BR173" s="41"/>
      <c r="BS173" s="41"/>
      <c r="BT173" s="41"/>
      <c r="BU173" s="41"/>
      <c r="BV173" s="41"/>
      <c r="BW173" s="41"/>
      <c r="BX173" s="41"/>
      <c r="BY173" s="41"/>
      <c r="BZ173" s="41"/>
      <c r="CA173" s="41"/>
    </row>
    <row r="174" spans="1:79" x14ac:dyDescent="0.2">
      <c r="A174" s="35"/>
      <c r="B174" s="35"/>
      <c r="C174" s="35"/>
      <c r="E174" s="35"/>
      <c r="T174" s="37"/>
      <c r="U174" s="41"/>
      <c r="V174" s="41"/>
      <c r="W174" s="41"/>
      <c r="X174" s="41"/>
      <c r="Y174" s="41"/>
      <c r="Z174" s="41"/>
      <c r="AA174" s="41"/>
      <c r="AB174" s="41"/>
      <c r="AC174" s="41"/>
      <c r="AD174" s="41"/>
      <c r="AE174" s="41"/>
      <c r="AF174" s="41"/>
      <c r="AG174" s="41"/>
      <c r="AH174" s="41"/>
      <c r="AI174" s="41"/>
      <c r="AJ174" s="41"/>
      <c r="AK174" s="41"/>
      <c r="AL174" s="41"/>
      <c r="AM174" s="41"/>
      <c r="AN174" s="41"/>
      <c r="AO174" s="41"/>
      <c r="AP174" s="41"/>
      <c r="AQ174" s="41"/>
      <c r="AR174" s="41"/>
      <c r="AS174" s="41"/>
      <c r="AT174" s="41"/>
      <c r="AU174" s="41"/>
      <c r="AV174" s="41"/>
      <c r="AW174" s="41"/>
      <c r="AX174" s="41"/>
      <c r="AY174" s="41"/>
      <c r="AZ174" s="41"/>
      <c r="BA174" s="41"/>
      <c r="BB174" s="41"/>
      <c r="BC174" s="41"/>
      <c r="BD174" s="41"/>
      <c r="BE174" s="41"/>
      <c r="BF174" s="41"/>
      <c r="BG174" s="41"/>
      <c r="BH174" s="41"/>
      <c r="BI174" s="41"/>
      <c r="BJ174" s="41"/>
      <c r="BK174" s="41"/>
      <c r="BL174" s="41"/>
      <c r="BM174" s="41"/>
      <c r="BN174" s="41"/>
      <c r="BO174" s="41"/>
      <c r="BP174" s="41"/>
      <c r="BQ174" s="41"/>
      <c r="BR174" s="41"/>
      <c r="BS174" s="41"/>
      <c r="BT174" s="41"/>
      <c r="BU174" s="41"/>
      <c r="BV174" s="41"/>
      <c r="BW174" s="41"/>
      <c r="BX174" s="41"/>
      <c r="BY174" s="41"/>
      <c r="BZ174" s="41"/>
      <c r="CA174" s="41"/>
    </row>
    <row r="175" spans="1:79" x14ac:dyDescent="0.2">
      <c r="A175" s="35"/>
      <c r="B175" s="35"/>
      <c r="C175" s="35"/>
      <c r="E175" s="35"/>
      <c r="T175" s="37"/>
      <c r="U175" s="41"/>
      <c r="V175" s="41"/>
      <c r="W175" s="41"/>
      <c r="X175" s="41"/>
      <c r="Y175" s="41"/>
      <c r="Z175" s="41"/>
      <c r="AA175" s="41"/>
      <c r="AB175" s="41"/>
      <c r="AC175" s="41"/>
      <c r="AD175" s="41"/>
      <c r="AE175" s="41"/>
      <c r="AF175" s="41"/>
      <c r="AG175" s="41"/>
      <c r="AH175" s="41"/>
      <c r="AI175" s="41"/>
      <c r="AJ175" s="41"/>
      <c r="AK175" s="41"/>
      <c r="AL175" s="41"/>
      <c r="AM175" s="41"/>
      <c r="AN175" s="41"/>
      <c r="AO175" s="41"/>
      <c r="AP175" s="41"/>
      <c r="AQ175" s="41"/>
      <c r="AR175" s="41"/>
      <c r="AS175" s="41"/>
      <c r="AT175" s="41"/>
      <c r="AU175" s="41"/>
      <c r="AV175" s="41"/>
      <c r="AW175" s="41"/>
      <c r="AX175" s="41"/>
      <c r="AY175" s="41"/>
      <c r="AZ175" s="41"/>
      <c r="BA175" s="41"/>
      <c r="BB175" s="41"/>
      <c r="BC175" s="41"/>
      <c r="BD175" s="41"/>
      <c r="BE175" s="41"/>
      <c r="BF175" s="41"/>
      <c r="BG175" s="41"/>
      <c r="BH175" s="41"/>
      <c r="BI175" s="41"/>
      <c r="BJ175" s="41"/>
      <c r="BK175" s="41"/>
      <c r="BL175" s="41"/>
      <c r="BM175" s="41"/>
      <c r="BN175" s="41"/>
      <c r="BO175" s="41"/>
      <c r="BP175" s="41"/>
      <c r="BQ175" s="41"/>
      <c r="BR175" s="41"/>
      <c r="BS175" s="41"/>
      <c r="BT175" s="41"/>
      <c r="BU175" s="41"/>
      <c r="BV175" s="41"/>
      <c r="BW175" s="41"/>
      <c r="BX175" s="41"/>
      <c r="BY175" s="41"/>
      <c r="BZ175" s="41"/>
      <c r="CA175" s="41"/>
    </row>
    <row r="176" spans="1:79" x14ac:dyDescent="0.2">
      <c r="A176" s="35"/>
      <c r="B176" s="35"/>
      <c r="C176" s="35"/>
      <c r="E176" s="35"/>
      <c r="T176" s="37"/>
      <c r="U176" s="41"/>
      <c r="V176" s="41"/>
      <c r="W176" s="41"/>
      <c r="X176" s="41"/>
      <c r="Y176" s="41"/>
      <c r="Z176" s="41"/>
      <c r="AA176" s="41"/>
      <c r="AB176" s="41"/>
      <c r="AC176" s="41"/>
      <c r="AD176" s="41"/>
      <c r="AE176" s="41"/>
      <c r="AF176" s="41"/>
      <c r="AG176" s="41"/>
      <c r="AH176" s="41"/>
      <c r="AI176" s="41"/>
      <c r="AJ176" s="41"/>
      <c r="AK176" s="41"/>
      <c r="AL176" s="41"/>
      <c r="AM176" s="41"/>
      <c r="AN176" s="41"/>
      <c r="AO176" s="41"/>
      <c r="AP176" s="41"/>
      <c r="AQ176" s="41"/>
      <c r="AR176" s="41"/>
      <c r="AS176" s="41"/>
      <c r="AT176" s="41"/>
      <c r="AU176" s="41"/>
      <c r="AV176" s="41"/>
      <c r="AW176" s="41"/>
      <c r="AX176" s="41"/>
      <c r="AY176" s="41"/>
      <c r="AZ176" s="41"/>
      <c r="BA176" s="41"/>
      <c r="BB176" s="41"/>
      <c r="BC176" s="41"/>
      <c r="BD176" s="41"/>
      <c r="BE176" s="41"/>
      <c r="BF176" s="41"/>
      <c r="BG176" s="41"/>
      <c r="BH176" s="41"/>
      <c r="BI176" s="41"/>
      <c r="BJ176" s="41"/>
      <c r="BK176" s="41"/>
      <c r="BL176" s="41"/>
      <c r="BM176" s="41"/>
      <c r="BN176" s="41"/>
      <c r="BO176" s="41"/>
      <c r="BP176" s="41"/>
      <c r="BQ176" s="41"/>
      <c r="BR176" s="41"/>
      <c r="BS176" s="41"/>
      <c r="BT176" s="41"/>
      <c r="BU176" s="41"/>
      <c r="BV176" s="41"/>
      <c r="BW176" s="41"/>
      <c r="BX176" s="41"/>
      <c r="BY176" s="41"/>
      <c r="BZ176" s="41"/>
      <c r="CA176" s="41"/>
    </row>
    <row r="177" spans="1:79" x14ac:dyDescent="0.2">
      <c r="A177" s="35"/>
      <c r="B177" s="35"/>
      <c r="C177" s="35"/>
      <c r="E177" s="35"/>
      <c r="T177" s="37"/>
      <c r="U177" s="41"/>
      <c r="V177" s="41"/>
      <c r="W177" s="41"/>
      <c r="X177" s="41"/>
      <c r="Y177" s="41"/>
      <c r="Z177" s="41"/>
      <c r="AA177" s="41"/>
      <c r="AB177" s="41"/>
      <c r="AC177" s="41"/>
      <c r="AD177" s="41"/>
      <c r="AE177" s="41"/>
      <c r="AF177" s="41"/>
      <c r="AG177" s="41"/>
      <c r="AH177" s="41"/>
      <c r="AI177" s="41"/>
      <c r="AJ177" s="41"/>
      <c r="AK177" s="41"/>
      <c r="AL177" s="41"/>
      <c r="AM177" s="41"/>
      <c r="AN177" s="41"/>
      <c r="AO177" s="41"/>
      <c r="AP177" s="41"/>
      <c r="AQ177" s="41"/>
      <c r="AR177" s="41"/>
      <c r="AS177" s="41"/>
      <c r="AT177" s="41"/>
      <c r="AU177" s="41"/>
      <c r="AV177" s="41"/>
      <c r="AW177" s="41"/>
      <c r="AX177" s="41"/>
      <c r="AY177" s="41"/>
      <c r="AZ177" s="41"/>
      <c r="BA177" s="41"/>
      <c r="BB177" s="41"/>
      <c r="BC177" s="41"/>
      <c r="BD177" s="41"/>
      <c r="BE177" s="41"/>
      <c r="BF177" s="41"/>
      <c r="BG177" s="41"/>
      <c r="BH177" s="41"/>
      <c r="BI177" s="41"/>
      <c r="BJ177" s="41"/>
      <c r="BK177" s="41"/>
      <c r="BL177" s="41"/>
      <c r="BM177" s="41"/>
      <c r="BN177" s="41"/>
      <c r="BO177" s="41"/>
      <c r="BP177" s="41"/>
      <c r="BQ177" s="41"/>
      <c r="BR177" s="41"/>
      <c r="BS177" s="41"/>
      <c r="BT177" s="41"/>
      <c r="BU177" s="41"/>
      <c r="BV177" s="41"/>
      <c r="BW177" s="41"/>
      <c r="BX177" s="41"/>
      <c r="BY177" s="41"/>
      <c r="BZ177" s="41"/>
      <c r="CA177" s="41"/>
    </row>
    <row r="178" spans="1:79" x14ac:dyDescent="0.2">
      <c r="A178" s="35"/>
      <c r="B178" s="35"/>
      <c r="C178" s="35"/>
      <c r="E178" s="35"/>
      <c r="T178" s="37"/>
      <c r="U178" s="41"/>
      <c r="V178" s="41"/>
      <c r="W178" s="41"/>
      <c r="X178" s="41"/>
      <c r="Y178" s="41"/>
      <c r="Z178" s="41"/>
      <c r="AA178" s="41"/>
      <c r="AB178" s="41"/>
      <c r="AC178" s="41"/>
      <c r="AD178" s="41"/>
      <c r="AE178" s="41"/>
      <c r="AF178" s="41"/>
      <c r="AG178" s="41"/>
      <c r="AH178" s="41"/>
      <c r="AI178" s="41"/>
      <c r="AJ178" s="41"/>
      <c r="AK178" s="41"/>
      <c r="AL178" s="41"/>
      <c r="AM178" s="41"/>
      <c r="AN178" s="41"/>
      <c r="AO178" s="41"/>
      <c r="AP178" s="41"/>
      <c r="AQ178" s="41"/>
      <c r="AR178" s="41"/>
      <c r="AS178" s="41"/>
      <c r="AT178" s="41"/>
      <c r="AU178" s="41"/>
      <c r="AV178" s="41"/>
      <c r="AW178" s="41"/>
      <c r="AX178" s="41"/>
      <c r="AY178" s="41"/>
      <c r="AZ178" s="41"/>
      <c r="BA178" s="41"/>
      <c r="BB178" s="41"/>
      <c r="BC178" s="41"/>
      <c r="BD178" s="41"/>
      <c r="BE178" s="41"/>
      <c r="BF178" s="41"/>
      <c r="BG178" s="41"/>
      <c r="BH178" s="41"/>
      <c r="BI178" s="41"/>
      <c r="BJ178" s="41"/>
      <c r="BK178" s="41"/>
      <c r="BL178" s="41"/>
      <c r="BM178" s="41"/>
      <c r="BN178" s="41"/>
      <c r="BO178" s="41"/>
      <c r="BP178" s="41"/>
      <c r="BQ178" s="41"/>
      <c r="BR178" s="41"/>
      <c r="BS178" s="41"/>
      <c r="BT178" s="41"/>
      <c r="BU178" s="41"/>
      <c r="BV178" s="41"/>
      <c r="BW178" s="41"/>
      <c r="BX178" s="41"/>
      <c r="BY178" s="41"/>
      <c r="BZ178" s="41"/>
      <c r="CA178" s="41"/>
    </row>
    <row r="179" spans="1:79" x14ac:dyDescent="0.2">
      <c r="A179" s="35"/>
      <c r="B179" s="35"/>
      <c r="C179" s="35"/>
      <c r="E179" s="35"/>
      <c r="T179" s="37"/>
      <c r="U179" s="41"/>
      <c r="V179" s="41"/>
      <c r="W179" s="41"/>
      <c r="X179" s="41"/>
      <c r="Y179" s="41"/>
      <c r="Z179" s="41"/>
      <c r="AA179" s="41"/>
      <c r="AB179" s="41"/>
      <c r="AC179" s="41"/>
      <c r="AD179" s="41"/>
      <c r="AE179" s="41"/>
      <c r="AF179" s="41"/>
      <c r="AG179" s="41"/>
      <c r="AH179" s="41"/>
      <c r="AI179" s="41"/>
      <c r="AJ179" s="41"/>
      <c r="AK179" s="41"/>
      <c r="AL179" s="41"/>
      <c r="AM179" s="41"/>
      <c r="AN179" s="41"/>
      <c r="AO179" s="41"/>
      <c r="AP179" s="41"/>
      <c r="AQ179" s="41"/>
      <c r="AR179" s="41"/>
      <c r="AS179" s="41"/>
      <c r="AT179" s="41"/>
      <c r="AU179" s="41"/>
      <c r="AV179" s="41"/>
      <c r="AW179" s="41"/>
      <c r="AX179" s="41"/>
      <c r="AY179" s="41"/>
      <c r="AZ179" s="41"/>
      <c r="BA179" s="41"/>
      <c r="BB179" s="41"/>
      <c r="BC179" s="41"/>
      <c r="BD179" s="41"/>
      <c r="BE179" s="41"/>
      <c r="BF179" s="41"/>
      <c r="BG179" s="41"/>
      <c r="BH179" s="41"/>
      <c r="BI179" s="41"/>
      <c r="BJ179" s="41"/>
      <c r="BK179" s="41"/>
      <c r="BL179" s="41"/>
      <c r="BM179" s="41"/>
      <c r="BN179" s="41"/>
      <c r="BO179" s="41"/>
      <c r="BP179" s="41"/>
      <c r="BQ179" s="41"/>
      <c r="BR179" s="41"/>
      <c r="BS179" s="41"/>
      <c r="BT179" s="41"/>
      <c r="BU179" s="41"/>
      <c r="BV179" s="41"/>
      <c r="BW179" s="41"/>
      <c r="BX179" s="41"/>
      <c r="BY179" s="41"/>
      <c r="BZ179" s="41"/>
      <c r="CA179" s="41"/>
    </row>
    <row r="180" spans="1:79" x14ac:dyDescent="0.2">
      <c r="A180" s="35"/>
      <c r="B180" s="35"/>
      <c r="C180" s="35"/>
      <c r="E180" s="35"/>
      <c r="T180" s="37"/>
      <c r="U180" s="41"/>
      <c r="V180" s="41"/>
      <c r="W180" s="41"/>
      <c r="X180" s="41"/>
      <c r="Y180" s="41"/>
      <c r="Z180" s="41"/>
      <c r="AA180" s="41"/>
      <c r="AB180" s="41"/>
      <c r="AC180" s="41"/>
      <c r="AD180" s="41"/>
      <c r="AE180" s="41"/>
      <c r="AF180" s="41"/>
      <c r="AG180" s="41"/>
      <c r="AH180" s="41"/>
      <c r="AI180" s="41"/>
      <c r="AJ180" s="41"/>
      <c r="AK180" s="41"/>
      <c r="AL180" s="41"/>
      <c r="AM180" s="41"/>
      <c r="AN180" s="41"/>
      <c r="AO180" s="41"/>
      <c r="AP180" s="41"/>
      <c r="AQ180" s="41"/>
      <c r="AR180" s="41"/>
      <c r="AS180" s="41"/>
      <c r="AT180" s="41"/>
      <c r="AU180" s="41"/>
      <c r="AV180" s="41"/>
      <c r="AW180" s="41"/>
      <c r="AX180" s="41"/>
      <c r="AY180" s="41"/>
      <c r="AZ180" s="41"/>
      <c r="BA180" s="41"/>
      <c r="BB180" s="41"/>
      <c r="BC180" s="41"/>
      <c r="BD180" s="41"/>
      <c r="BE180" s="41"/>
      <c r="BF180" s="41"/>
      <c r="BG180" s="41"/>
      <c r="BH180" s="41"/>
      <c r="BI180" s="41"/>
      <c r="BJ180" s="41"/>
      <c r="BK180" s="41"/>
      <c r="BL180" s="41"/>
      <c r="BM180" s="41"/>
      <c r="BN180" s="41"/>
      <c r="BO180" s="41"/>
      <c r="BP180" s="41"/>
      <c r="BQ180" s="41"/>
      <c r="BR180" s="41"/>
      <c r="BS180" s="41"/>
      <c r="BT180" s="41"/>
      <c r="BU180" s="41"/>
      <c r="BV180" s="41"/>
      <c r="BW180" s="41"/>
      <c r="BX180" s="41"/>
      <c r="BY180" s="41"/>
      <c r="BZ180" s="41"/>
      <c r="CA180" s="41"/>
    </row>
    <row r="181" spans="1:79" x14ac:dyDescent="0.2">
      <c r="A181" s="35"/>
      <c r="B181" s="35"/>
      <c r="C181" s="35"/>
      <c r="E181" s="35"/>
      <c r="T181" s="37"/>
      <c r="U181" s="41"/>
      <c r="V181" s="41"/>
      <c r="W181" s="41"/>
      <c r="X181" s="41"/>
      <c r="Y181" s="41"/>
      <c r="Z181" s="41"/>
      <c r="AA181" s="41"/>
      <c r="AB181" s="41"/>
      <c r="AC181" s="41"/>
      <c r="AD181" s="41"/>
      <c r="AE181" s="41"/>
      <c r="AF181" s="41"/>
      <c r="AG181" s="41"/>
      <c r="AH181" s="41"/>
      <c r="AI181" s="41"/>
      <c r="AJ181" s="41"/>
      <c r="AK181" s="41"/>
      <c r="AL181" s="41"/>
      <c r="AM181" s="41"/>
      <c r="AN181" s="41"/>
      <c r="AO181" s="41"/>
      <c r="AP181" s="41"/>
      <c r="AQ181" s="41"/>
      <c r="AR181" s="41"/>
      <c r="AS181" s="41"/>
      <c r="AT181" s="41"/>
      <c r="AU181" s="41"/>
      <c r="AV181" s="41"/>
      <c r="AW181" s="41"/>
      <c r="AX181" s="41"/>
      <c r="AY181" s="41"/>
      <c r="AZ181" s="41"/>
      <c r="BA181" s="41"/>
      <c r="BB181" s="41"/>
      <c r="BC181" s="41"/>
      <c r="BD181" s="41"/>
      <c r="BE181" s="41"/>
      <c r="BF181" s="41"/>
      <c r="BG181" s="41"/>
      <c r="BH181" s="41"/>
      <c r="BI181" s="41"/>
      <c r="BJ181" s="41"/>
      <c r="BK181" s="41"/>
      <c r="BL181" s="41"/>
      <c r="BM181" s="41"/>
      <c r="BN181" s="41"/>
      <c r="BO181" s="41"/>
      <c r="BP181" s="41"/>
      <c r="BQ181" s="41"/>
      <c r="BR181" s="41"/>
      <c r="BS181" s="41"/>
      <c r="BT181" s="41"/>
      <c r="BU181" s="41"/>
      <c r="BV181" s="41"/>
      <c r="BW181" s="41"/>
      <c r="BX181" s="41"/>
      <c r="BY181" s="41"/>
      <c r="BZ181" s="41"/>
      <c r="CA181" s="41"/>
    </row>
    <row r="182" spans="1:79" x14ac:dyDescent="0.2">
      <c r="A182" s="35"/>
      <c r="B182" s="35"/>
      <c r="C182" s="35"/>
      <c r="E182" s="35"/>
      <c r="T182" s="37"/>
      <c r="U182" s="41"/>
      <c r="V182" s="41"/>
      <c r="W182" s="41"/>
      <c r="X182" s="41"/>
      <c r="Y182" s="41"/>
      <c r="Z182" s="41"/>
      <c r="AA182" s="41"/>
      <c r="AB182" s="41"/>
      <c r="AC182" s="41"/>
      <c r="AD182" s="41"/>
      <c r="AE182" s="41"/>
      <c r="AF182" s="41"/>
      <c r="AG182" s="41"/>
      <c r="AH182" s="41"/>
      <c r="AI182" s="41"/>
      <c r="AJ182" s="41"/>
      <c r="AK182" s="41"/>
      <c r="AL182" s="41"/>
      <c r="AM182" s="41"/>
      <c r="AN182" s="41"/>
      <c r="AO182" s="41"/>
      <c r="AP182" s="41"/>
      <c r="AQ182" s="41"/>
      <c r="AR182" s="41"/>
      <c r="AS182" s="41"/>
      <c r="AT182" s="41"/>
      <c r="AU182" s="41"/>
      <c r="AV182" s="41"/>
      <c r="AW182" s="41"/>
      <c r="AX182" s="41"/>
      <c r="AY182" s="41"/>
      <c r="AZ182" s="41"/>
      <c r="BA182" s="41"/>
      <c r="BB182" s="41"/>
      <c r="BC182" s="41"/>
      <c r="BD182" s="41"/>
      <c r="BE182" s="41"/>
      <c r="BF182" s="41"/>
      <c r="BG182" s="41"/>
      <c r="BH182" s="41"/>
      <c r="BI182" s="41"/>
      <c r="BJ182" s="41"/>
      <c r="BK182" s="41"/>
      <c r="BL182" s="41"/>
      <c r="BM182" s="41"/>
      <c r="BN182" s="41"/>
      <c r="BO182" s="41"/>
      <c r="BP182" s="41"/>
      <c r="BQ182" s="41"/>
      <c r="BR182" s="41"/>
      <c r="BS182" s="41"/>
      <c r="BT182" s="41"/>
      <c r="BU182" s="41"/>
      <c r="BV182" s="41"/>
      <c r="BW182" s="41"/>
      <c r="BX182" s="41"/>
      <c r="BY182" s="41"/>
      <c r="BZ182" s="41"/>
      <c r="CA182" s="41"/>
    </row>
    <row r="183" spans="1:79" x14ac:dyDescent="0.2">
      <c r="A183" s="35"/>
      <c r="B183" s="35"/>
      <c r="C183" s="35"/>
      <c r="E183" s="35"/>
      <c r="T183" s="37"/>
      <c r="U183" s="41"/>
      <c r="V183" s="41"/>
      <c r="W183" s="41"/>
      <c r="X183" s="41"/>
      <c r="Y183" s="41"/>
      <c r="Z183" s="41"/>
      <c r="AA183" s="41"/>
      <c r="AB183" s="41"/>
      <c r="AC183" s="41"/>
      <c r="AD183" s="41"/>
      <c r="AE183" s="41"/>
      <c r="AF183" s="41"/>
      <c r="AG183" s="41"/>
      <c r="AH183" s="41"/>
      <c r="AI183" s="41"/>
      <c r="AJ183" s="41"/>
      <c r="AK183" s="41"/>
      <c r="AL183" s="41"/>
      <c r="AM183" s="41"/>
      <c r="AN183" s="41"/>
      <c r="AO183" s="41"/>
      <c r="AP183" s="41"/>
      <c r="AQ183" s="41"/>
      <c r="AR183" s="41"/>
      <c r="AS183" s="41"/>
      <c r="AT183" s="41"/>
      <c r="AU183" s="41"/>
      <c r="AV183" s="41"/>
      <c r="AW183" s="41"/>
      <c r="AX183" s="41"/>
      <c r="AY183" s="41"/>
      <c r="AZ183" s="41"/>
      <c r="BA183" s="41"/>
      <c r="BB183" s="41"/>
      <c r="BC183" s="41"/>
      <c r="BD183" s="41"/>
      <c r="BE183" s="41"/>
      <c r="BF183" s="41"/>
      <c r="BG183" s="41"/>
      <c r="BH183" s="41"/>
      <c r="BI183" s="41"/>
      <c r="BJ183" s="41"/>
      <c r="BK183" s="41"/>
      <c r="BL183" s="41"/>
      <c r="BM183" s="41"/>
      <c r="BN183" s="41"/>
      <c r="BO183" s="41"/>
      <c r="BP183" s="41"/>
      <c r="BQ183" s="41"/>
      <c r="BR183" s="41"/>
      <c r="BS183" s="41"/>
      <c r="BT183" s="41"/>
      <c r="BU183" s="41"/>
      <c r="BV183" s="41"/>
      <c r="BW183" s="41"/>
      <c r="BX183" s="41"/>
      <c r="BY183" s="41"/>
      <c r="BZ183" s="41"/>
      <c r="CA183" s="41"/>
    </row>
    <row r="184" spans="1:79" x14ac:dyDescent="0.2">
      <c r="A184" s="35"/>
      <c r="B184" s="35"/>
      <c r="C184" s="35"/>
      <c r="E184" s="35"/>
      <c r="T184" s="37"/>
      <c r="U184" s="41"/>
      <c r="V184" s="41"/>
      <c r="W184" s="41"/>
      <c r="X184" s="41"/>
      <c r="Y184" s="41"/>
      <c r="Z184" s="41"/>
      <c r="AA184" s="41"/>
      <c r="AB184" s="41"/>
      <c r="AC184" s="41"/>
      <c r="AD184" s="41"/>
      <c r="AE184" s="41"/>
      <c r="AF184" s="41"/>
      <c r="AG184" s="41"/>
      <c r="AH184" s="41"/>
      <c r="AI184" s="41"/>
      <c r="AJ184" s="41"/>
      <c r="AK184" s="41"/>
      <c r="AL184" s="41"/>
      <c r="AM184" s="41"/>
      <c r="AN184" s="41"/>
      <c r="AO184" s="41"/>
      <c r="AP184" s="41"/>
      <c r="AQ184" s="41"/>
      <c r="AR184" s="41"/>
      <c r="AS184" s="41"/>
      <c r="AT184" s="41"/>
      <c r="AU184" s="41"/>
      <c r="AV184" s="41"/>
      <c r="AW184" s="41"/>
      <c r="AX184" s="41"/>
      <c r="AY184" s="41"/>
      <c r="AZ184" s="41"/>
      <c r="BA184" s="41"/>
      <c r="BB184" s="41"/>
      <c r="BC184" s="41"/>
      <c r="BD184" s="41"/>
      <c r="BE184" s="41"/>
      <c r="BF184" s="41"/>
      <c r="BG184" s="41"/>
      <c r="BH184" s="41"/>
      <c r="BI184" s="41"/>
      <c r="BJ184" s="41"/>
      <c r="BK184" s="41"/>
      <c r="BL184" s="41"/>
      <c r="BM184" s="41"/>
      <c r="BN184" s="41"/>
      <c r="BO184" s="41"/>
      <c r="BP184" s="41"/>
      <c r="BQ184" s="41"/>
      <c r="BR184" s="41"/>
      <c r="BS184" s="41"/>
      <c r="BT184" s="41"/>
      <c r="BU184" s="41"/>
      <c r="BV184" s="41"/>
      <c r="BW184" s="41"/>
      <c r="BX184" s="41"/>
      <c r="BY184" s="41"/>
      <c r="BZ184" s="41"/>
      <c r="CA184" s="41"/>
    </row>
    <row r="185" spans="1:79" x14ac:dyDescent="0.2">
      <c r="A185" s="35"/>
      <c r="B185" s="35"/>
      <c r="C185" s="35"/>
      <c r="E185" s="35"/>
      <c r="T185" s="37"/>
      <c r="U185" s="41"/>
      <c r="V185" s="41"/>
      <c r="W185" s="41"/>
      <c r="X185" s="41"/>
      <c r="Y185" s="41"/>
      <c r="Z185" s="41"/>
      <c r="AA185" s="41"/>
      <c r="AB185" s="41"/>
      <c r="AC185" s="41"/>
      <c r="AD185" s="41"/>
      <c r="AE185" s="41"/>
      <c r="AF185" s="41"/>
      <c r="AG185" s="41"/>
      <c r="AH185" s="41"/>
      <c r="AI185" s="41"/>
      <c r="AJ185" s="41"/>
      <c r="AK185" s="41"/>
      <c r="AL185" s="41"/>
      <c r="AM185" s="41"/>
      <c r="AN185" s="41"/>
      <c r="AO185" s="41"/>
      <c r="AP185" s="41"/>
      <c r="AQ185" s="41"/>
      <c r="AR185" s="41"/>
      <c r="AS185" s="41"/>
      <c r="AT185" s="41"/>
      <c r="AU185" s="41"/>
      <c r="AV185" s="41"/>
      <c r="AW185" s="41"/>
      <c r="AX185" s="41"/>
      <c r="AY185" s="41"/>
      <c r="AZ185" s="41"/>
      <c r="BA185" s="41"/>
      <c r="BB185" s="41"/>
      <c r="BC185" s="41"/>
      <c r="BD185" s="41"/>
      <c r="BE185" s="41"/>
      <c r="BF185" s="41"/>
      <c r="BG185" s="41"/>
      <c r="BH185" s="41"/>
      <c r="BI185" s="41"/>
      <c r="BJ185" s="41"/>
      <c r="BK185" s="41"/>
      <c r="BL185" s="41"/>
      <c r="BM185" s="41"/>
      <c r="BN185" s="41"/>
      <c r="BO185" s="41"/>
      <c r="BP185" s="41"/>
      <c r="BQ185" s="41"/>
      <c r="BR185" s="41"/>
      <c r="BS185" s="41"/>
      <c r="BT185" s="41"/>
      <c r="BU185" s="41"/>
      <c r="BV185" s="41"/>
      <c r="BW185" s="41"/>
      <c r="BX185" s="41"/>
      <c r="BY185" s="41"/>
      <c r="BZ185" s="41"/>
      <c r="CA185" s="41"/>
    </row>
    <row r="186" spans="1:79" x14ac:dyDescent="0.2">
      <c r="A186" s="35"/>
      <c r="B186" s="35"/>
      <c r="C186" s="35"/>
      <c r="E186" s="35"/>
      <c r="T186" s="37"/>
      <c r="U186" s="41"/>
      <c r="V186" s="41"/>
      <c r="W186" s="41"/>
      <c r="X186" s="41"/>
      <c r="Y186" s="41"/>
      <c r="Z186" s="41"/>
      <c r="AA186" s="41"/>
      <c r="AB186" s="41"/>
      <c r="AC186" s="41"/>
      <c r="AD186" s="41"/>
      <c r="AE186" s="41"/>
      <c r="AF186" s="41"/>
      <c r="AG186" s="41"/>
      <c r="AH186" s="41"/>
      <c r="AI186" s="41"/>
      <c r="AJ186" s="41"/>
      <c r="AK186" s="41"/>
      <c r="AL186" s="41"/>
      <c r="AM186" s="41"/>
      <c r="AN186" s="41"/>
      <c r="AO186" s="41"/>
      <c r="AP186" s="41"/>
      <c r="AQ186" s="41"/>
      <c r="AR186" s="41"/>
      <c r="AS186" s="41"/>
      <c r="AT186" s="41"/>
      <c r="AU186" s="41"/>
      <c r="AV186" s="41"/>
      <c r="AW186" s="41"/>
      <c r="AX186" s="41"/>
      <c r="AY186" s="41"/>
      <c r="AZ186" s="41"/>
      <c r="BA186" s="41"/>
      <c r="BB186" s="41"/>
      <c r="BC186" s="41"/>
      <c r="BD186" s="41"/>
      <c r="BE186" s="41"/>
      <c r="BF186" s="41"/>
      <c r="BG186" s="41"/>
      <c r="BH186" s="41"/>
      <c r="BI186" s="41"/>
      <c r="BJ186" s="41"/>
      <c r="BK186" s="41"/>
      <c r="BL186" s="41"/>
      <c r="BM186" s="41"/>
      <c r="BN186" s="41"/>
      <c r="BO186" s="41"/>
      <c r="BP186" s="41"/>
      <c r="BQ186" s="41"/>
      <c r="BR186" s="41"/>
      <c r="BS186" s="41"/>
      <c r="BT186" s="41"/>
      <c r="BU186" s="41"/>
      <c r="BV186" s="41"/>
      <c r="BW186" s="41"/>
      <c r="BX186" s="41"/>
      <c r="BY186" s="41"/>
      <c r="BZ186" s="41"/>
      <c r="CA186" s="41"/>
    </row>
    <row r="187" spans="1:79" x14ac:dyDescent="0.2">
      <c r="A187" s="35"/>
      <c r="B187" s="35"/>
      <c r="C187" s="35"/>
      <c r="E187" s="35"/>
      <c r="T187" s="37"/>
      <c r="U187" s="41"/>
      <c r="V187" s="41"/>
      <c r="W187" s="41"/>
      <c r="X187" s="41"/>
      <c r="Y187" s="41"/>
      <c r="Z187" s="41"/>
      <c r="AA187" s="41"/>
      <c r="AB187" s="41"/>
      <c r="AC187" s="41"/>
      <c r="AD187" s="41"/>
      <c r="AE187" s="41"/>
      <c r="AF187" s="41"/>
      <c r="AG187" s="41"/>
      <c r="AH187" s="41"/>
      <c r="AI187" s="41"/>
      <c r="AJ187" s="41"/>
      <c r="AK187" s="41"/>
      <c r="AL187" s="41"/>
      <c r="AM187" s="41"/>
      <c r="AN187" s="41"/>
      <c r="AO187" s="41"/>
      <c r="AP187" s="41"/>
      <c r="AQ187" s="41"/>
      <c r="AR187" s="41"/>
      <c r="AS187" s="41"/>
      <c r="AT187" s="41"/>
      <c r="AU187" s="41"/>
      <c r="AV187" s="41"/>
      <c r="AW187" s="41"/>
      <c r="AX187" s="41"/>
      <c r="AY187" s="41"/>
      <c r="AZ187" s="41"/>
      <c r="BA187" s="41"/>
      <c r="BB187" s="41"/>
      <c r="BC187" s="41"/>
      <c r="BD187" s="41"/>
      <c r="BE187" s="41"/>
      <c r="BF187" s="41"/>
      <c r="BG187" s="41"/>
      <c r="BH187" s="41"/>
      <c r="BI187" s="41"/>
      <c r="BJ187" s="41"/>
      <c r="BK187" s="41"/>
      <c r="BL187" s="41"/>
      <c r="BM187" s="41"/>
      <c r="BN187" s="41"/>
      <c r="BO187" s="41"/>
      <c r="BP187" s="41"/>
      <c r="BQ187" s="41"/>
      <c r="BR187" s="41"/>
      <c r="BS187" s="41"/>
      <c r="BT187" s="41"/>
      <c r="BU187" s="41"/>
      <c r="BV187" s="41"/>
      <c r="BW187" s="41"/>
      <c r="BX187" s="41"/>
      <c r="BY187" s="41"/>
      <c r="BZ187" s="41"/>
      <c r="CA187" s="41"/>
    </row>
    <row r="188" spans="1:79" x14ac:dyDescent="0.2">
      <c r="A188" s="35"/>
      <c r="B188" s="35"/>
      <c r="C188" s="35"/>
      <c r="E188" s="35"/>
      <c r="T188" s="37"/>
      <c r="U188" s="41"/>
      <c r="V188" s="41"/>
      <c r="W188" s="41"/>
      <c r="X188" s="41"/>
      <c r="Y188" s="41"/>
      <c r="Z188" s="41"/>
      <c r="AA188" s="41"/>
      <c r="AB188" s="41"/>
      <c r="AC188" s="41"/>
      <c r="AD188" s="41"/>
      <c r="AE188" s="41"/>
      <c r="AF188" s="41"/>
      <c r="AG188" s="41"/>
      <c r="AH188" s="41"/>
      <c r="AI188" s="41"/>
      <c r="AJ188" s="41"/>
      <c r="AK188" s="41"/>
      <c r="AL188" s="41"/>
      <c r="AM188" s="41"/>
      <c r="AN188" s="41"/>
      <c r="AO188" s="41"/>
      <c r="AP188" s="41"/>
      <c r="AQ188" s="41"/>
      <c r="AR188" s="41"/>
      <c r="AS188" s="41"/>
      <c r="AT188" s="41"/>
      <c r="AU188" s="41"/>
      <c r="AV188" s="41"/>
      <c r="AW188" s="41"/>
      <c r="AX188" s="41"/>
      <c r="AY188" s="41"/>
      <c r="AZ188" s="41"/>
      <c r="BA188" s="41"/>
      <c r="BB188" s="41"/>
      <c r="BC188" s="41"/>
      <c r="BD188" s="41"/>
      <c r="BE188" s="41"/>
      <c r="BF188" s="41"/>
      <c r="BG188" s="41"/>
      <c r="BH188" s="41"/>
      <c r="BI188" s="41"/>
      <c r="BJ188" s="41"/>
      <c r="BK188" s="41"/>
      <c r="BL188" s="41"/>
      <c r="BM188" s="41"/>
      <c r="BN188" s="41"/>
      <c r="BO188" s="41"/>
      <c r="BP188" s="41"/>
      <c r="BQ188" s="41"/>
      <c r="BR188" s="41"/>
      <c r="BS188" s="41"/>
      <c r="BT188" s="41"/>
      <c r="BU188" s="41"/>
      <c r="BV188" s="41"/>
      <c r="BW188" s="41"/>
      <c r="BX188" s="41"/>
      <c r="BY188" s="41"/>
      <c r="BZ188" s="41"/>
      <c r="CA188" s="41"/>
    </row>
    <row r="189" spans="1:79" x14ac:dyDescent="0.2">
      <c r="A189" s="35"/>
      <c r="B189" s="35"/>
      <c r="C189" s="35"/>
      <c r="E189" s="35"/>
      <c r="T189" s="37"/>
      <c r="U189" s="41"/>
      <c r="V189" s="41"/>
      <c r="W189" s="41"/>
      <c r="X189" s="41"/>
      <c r="Y189" s="41"/>
      <c r="Z189" s="41"/>
      <c r="AA189" s="41"/>
      <c r="AB189" s="41"/>
      <c r="AC189" s="41"/>
      <c r="AD189" s="41"/>
      <c r="AE189" s="41"/>
      <c r="AF189" s="41"/>
      <c r="AG189" s="41"/>
      <c r="AH189" s="41"/>
      <c r="AI189" s="41"/>
      <c r="AJ189" s="41"/>
      <c r="AK189" s="41"/>
      <c r="AL189" s="41"/>
      <c r="AM189" s="41"/>
      <c r="AN189" s="41"/>
      <c r="AO189" s="41"/>
      <c r="AP189" s="41"/>
      <c r="AQ189" s="41"/>
      <c r="AR189" s="41"/>
      <c r="AS189" s="41"/>
      <c r="AT189" s="41"/>
      <c r="AU189" s="41"/>
      <c r="AV189" s="41"/>
      <c r="AW189" s="41"/>
      <c r="AX189" s="41"/>
      <c r="AY189" s="41"/>
      <c r="AZ189" s="41"/>
      <c r="BA189" s="41"/>
      <c r="BB189" s="41"/>
      <c r="BC189" s="41"/>
      <c r="BD189" s="41"/>
      <c r="BE189" s="41"/>
      <c r="BF189" s="41"/>
      <c r="BG189" s="41"/>
      <c r="BH189" s="41"/>
      <c r="BI189" s="41"/>
      <c r="BJ189" s="41"/>
      <c r="BK189" s="41"/>
      <c r="BL189" s="41"/>
      <c r="BM189" s="41"/>
      <c r="BN189" s="41"/>
      <c r="BO189" s="41"/>
      <c r="BP189" s="41"/>
      <c r="BQ189" s="41"/>
      <c r="BR189" s="41"/>
      <c r="BS189" s="41"/>
      <c r="BT189" s="41"/>
      <c r="BU189" s="41"/>
      <c r="BV189" s="41"/>
      <c r="BW189" s="41"/>
      <c r="BX189" s="41"/>
      <c r="BY189" s="41"/>
      <c r="BZ189" s="41"/>
      <c r="CA189" s="41"/>
    </row>
    <row r="190" spans="1:79" x14ac:dyDescent="0.2">
      <c r="A190" s="35"/>
      <c r="B190" s="35"/>
      <c r="C190" s="35"/>
      <c r="E190" s="35"/>
      <c r="T190" s="37"/>
      <c r="U190" s="41"/>
      <c r="V190" s="41"/>
      <c r="W190" s="41"/>
      <c r="X190" s="41"/>
      <c r="Y190" s="41"/>
      <c r="Z190" s="41"/>
      <c r="AA190" s="41"/>
      <c r="AB190" s="41"/>
      <c r="AC190" s="41"/>
      <c r="AD190" s="41"/>
      <c r="AE190" s="41"/>
      <c r="AF190" s="41"/>
      <c r="AG190" s="41"/>
      <c r="AH190" s="41"/>
      <c r="AI190" s="41"/>
      <c r="AJ190" s="41"/>
      <c r="AK190" s="41"/>
      <c r="AL190" s="41"/>
      <c r="AM190" s="41"/>
      <c r="AN190" s="41"/>
      <c r="AO190" s="41"/>
      <c r="AP190" s="41"/>
      <c r="AQ190" s="41"/>
      <c r="AR190" s="41"/>
      <c r="AS190" s="41"/>
      <c r="AT190" s="41"/>
      <c r="AU190" s="41"/>
      <c r="AV190" s="41"/>
      <c r="AW190" s="41"/>
      <c r="AX190" s="41"/>
      <c r="AY190" s="41"/>
      <c r="AZ190" s="41"/>
      <c r="BA190" s="41"/>
      <c r="BB190" s="41"/>
      <c r="BC190" s="41"/>
      <c r="BD190" s="41"/>
      <c r="BE190" s="41"/>
      <c r="BF190" s="41"/>
      <c r="BG190" s="41"/>
      <c r="BH190" s="41"/>
      <c r="BI190" s="41"/>
      <c r="BJ190" s="41"/>
      <c r="BK190" s="41"/>
      <c r="BL190" s="41"/>
      <c r="BM190" s="41"/>
      <c r="BN190" s="41"/>
      <c r="BO190" s="41"/>
      <c r="BP190" s="41"/>
      <c r="BQ190" s="41"/>
      <c r="BR190" s="41"/>
      <c r="BS190" s="41"/>
      <c r="BT190" s="41"/>
      <c r="BU190" s="41"/>
      <c r="BV190" s="41"/>
      <c r="BW190" s="41"/>
      <c r="BX190" s="41"/>
      <c r="BY190" s="41"/>
      <c r="BZ190" s="41"/>
      <c r="CA190" s="41"/>
    </row>
    <row r="191" spans="1:79" x14ac:dyDescent="0.2">
      <c r="A191" s="35"/>
      <c r="B191" s="35"/>
      <c r="C191" s="35"/>
      <c r="E191" s="35"/>
      <c r="T191" s="37"/>
      <c r="U191" s="41"/>
      <c r="V191" s="41"/>
      <c r="W191" s="41"/>
      <c r="X191" s="41"/>
      <c r="Y191" s="41"/>
      <c r="Z191" s="41"/>
      <c r="AA191" s="41"/>
      <c r="AB191" s="41"/>
      <c r="AC191" s="41"/>
      <c r="AD191" s="41"/>
      <c r="AE191" s="41"/>
      <c r="AF191" s="41"/>
      <c r="AG191" s="41"/>
      <c r="AH191" s="41"/>
      <c r="AI191" s="41"/>
      <c r="AJ191" s="41"/>
      <c r="AK191" s="41"/>
      <c r="AL191" s="41"/>
      <c r="AM191" s="41"/>
      <c r="AN191" s="41"/>
      <c r="AO191" s="41"/>
      <c r="AP191" s="41"/>
      <c r="AQ191" s="41"/>
      <c r="AR191" s="41"/>
      <c r="AS191" s="41"/>
      <c r="AT191" s="41"/>
      <c r="AU191" s="41"/>
      <c r="AV191" s="41"/>
      <c r="AW191" s="41"/>
      <c r="AX191" s="41"/>
      <c r="AY191" s="41"/>
      <c r="AZ191" s="41"/>
      <c r="BA191" s="41"/>
      <c r="BB191" s="41"/>
      <c r="BC191" s="41"/>
      <c r="BD191" s="41"/>
      <c r="BE191" s="41"/>
      <c r="BF191" s="41"/>
      <c r="BG191" s="41"/>
      <c r="BH191" s="41"/>
      <c r="BI191" s="41"/>
      <c r="BJ191" s="41"/>
      <c r="BK191" s="41"/>
      <c r="BL191" s="41"/>
      <c r="BM191" s="41"/>
      <c r="BN191" s="41"/>
      <c r="BO191" s="41"/>
      <c r="BP191" s="41"/>
      <c r="BQ191" s="41"/>
      <c r="BR191" s="41"/>
      <c r="BS191" s="41"/>
      <c r="BT191" s="41"/>
      <c r="BU191" s="41"/>
      <c r="BV191" s="41"/>
      <c r="BW191" s="41"/>
      <c r="BX191" s="41"/>
      <c r="BY191" s="41"/>
      <c r="BZ191" s="41"/>
      <c r="CA191" s="41"/>
    </row>
    <row r="192" spans="1:79" x14ac:dyDescent="0.2">
      <c r="T192" s="37"/>
      <c r="U192" s="41"/>
      <c r="V192" s="41"/>
      <c r="W192" s="41"/>
      <c r="X192" s="41"/>
      <c r="Y192" s="41"/>
      <c r="Z192" s="41"/>
      <c r="AA192" s="41"/>
      <c r="AB192" s="41"/>
      <c r="AC192" s="41"/>
      <c r="AD192" s="41"/>
      <c r="AE192" s="41"/>
      <c r="AF192" s="41"/>
      <c r="AG192" s="41"/>
      <c r="AH192" s="41"/>
      <c r="AI192" s="41"/>
      <c r="AJ192" s="41"/>
      <c r="AK192" s="41"/>
      <c r="AL192" s="41"/>
      <c r="AM192" s="41"/>
      <c r="AN192" s="41"/>
      <c r="AO192" s="41"/>
      <c r="AP192" s="41"/>
      <c r="AQ192" s="41"/>
      <c r="AR192" s="41"/>
      <c r="AS192" s="41"/>
      <c r="AT192" s="41"/>
      <c r="AU192" s="41"/>
      <c r="AV192" s="41"/>
      <c r="AW192" s="41"/>
      <c r="AX192" s="41"/>
      <c r="AY192" s="41"/>
      <c r="AZ192" s="41"/>
      <c r="BA192" s="41"/>
      <c r="BB192" s="41"/>
      <c r="BC192" s="41"/>
      <c r="BD192" s="41"/>
      <c r="BE192" s="41"/>
      <c r="BF192" s="41"/>
      <c r="BG192" s="41"/>
      <c r="BH192" s="41"/>
      <c r="BI192" s="41"/>
      <c r="BJ192" s="41"/>
      <c r="BK192" s="41"/>
      <c r="BL192" s="41"/>
      <c r="BM192" s="41"/>
      <c r="BN192" s="41"/>
      <c r="BO192" s="41"/>
      <c r="BP192" s="41"/>
      <c r="BQ192" s="41"/>
      <c r="BR192" s="41"/>
      <c r="BS192" s="41"/>
      <c r="BT192" s="41"/>
      <c r="BU192" s="41"/>
      <c r="BV192" s="41"/>
      <c r="BW192" s="41"/>
      <c r="BX192" s="41"/>
      <c r="BY192" s="41"/>
      <c r="BZ192" s="41"/>
      <c r="CA192" s="41"/>
    </row>
    <row r="193" spans="20:79" x14ac:dyDescent="0.2">
      <c r="T193" s="37"/>
      <c r="U193" s="41"/>
      <c r="V193" s="41"/>
      <c r="W193" s="41"/>
      <c r="X193" s="41"/>
      <c r="Y193" s="41"/>
      <c r="Z193" s="41"/>
      <c r="AA193" s="41"/>
      <c r="AB193" s="41"/>
      <c r="AC193" s="41"/>
      <c r="AD193" s="41"/>
      <c r="AE193" s="41"/>
      <c r="AF193" s="41"/>
      <c r="AG193" s="41"/>
      <c r="AH193" s="41"/>
      <c r="AI193" s="41"/>
      <c r="AJ193" s="41"/>
      <c r="AK193" s="41"/>
      <c r="AL193" s="41"/>
      <c r="AM193" s="41"/>
      <c r="AN193" s="41"/>
      <c r="AO193" s="41"/>
      <c r="AP193" s="41"/>
      <c r="AQ193" s="41"/>
      <c r="AR193" s="41"/>
      <c r="AS193" s="41"/>
      <c r="AT193" s="41"/>
      <c r="AU193" s="41"/>
      <c r="AV193" s="41"/>
      <c r="AW193" s="41"/>
      <c r="AX193" s="41"/>
      <c r="AY193" s="41"/>
      <c r="AZ193" s="41"/>
      <c r="BA193" s="41"/>
      <c r="BB193" s="41"/>
      <c r="BC193" s="41"/>
      <c r="BD193" s="41"/>
      <c r="BE193" s="41"/>
      <c r="BF193" s="41"/>
      <c r="BG193" s="41"/>
      <c r="BH193" s="41"/>
      <c r="BI193" s="41"/>
      <c r="BJ193" s="41"/>
      <c r="BK193" s="41"/>
      <c r="BL193" s="41"/>
      <c r="BM193" s="41"/>
      <c r="BN193" s="41"/>
      <c r="BO193" s="41"/>
      <c r="BP193" s="41"/>
      <c r="BQ193" s="41"/>
      <c r="BR193" s="41"/>
      <c r="BS193" s="41"/>
      <c r="BT193" s="41"/>
      <c r="BU193" s="41"/>
      <c r="BV193" s="41"/>
      <c r="BW193" s="41"/>
      <c r="BX193" s="41"/>
      <c r="BY193" s="41"/>
      <c r="BZ193" s="41"/>
      <c r="CA193" s="41"/>
    </row>
    <row r="194" spans="20:79" x14ac:dyDescent="0.2">
      <c r="T194" s="37"/>
      <c r="U194" s="41"/>
      <c r="V194" s="41"/>
      <c r="W194" s="41"/>
      <c r="X194" s="41"/>
      <c r="Y194" s="41"/>
      <c r="Z194" s="41"/>
      <c r="AA194" s="41"/>
      <c r="AB194" s="41"/>
      <c r="AC194" s="41"/>
      <c r="AD194" s="41"/>
      <c r="AE194" s="41"/>
      <c r="AF194" s="41"/>
      <c r="AG194" s="41"/>
      <c r="AH194" s="41"/>
      <c r="AI194" s="41"/>
      <c r="AJ194" s="41"/>
      <c r="AK194" s="41"/>
      <c r="AL194" s="41"/>
      <c r="AM194" s="41"/>
      <c r="AN194" s="41"/>
      <c r="AO194" s="41"/>
      <c r="AP194" s="41"/>
      <c r="AQ194" s="41"/>
      <c r="AR194" s="41"/>
      <c r="AS194" s="41"/>
      <c r="AT194" s="41"/>
      <c r="AU194" s="41"/>
      <c r="AV194" s="41"/>
      <c r="AW194" s="41"/>
      <c r="AX194" s="41"/>
      <c r="AY194" s="41"/>
      <c r="AZ194" s="41"/>
      <c r="BA194" s="41"/>
      <c r="BB194" s="41"/>
      <c r="BC194" s="41"/>
      <c r="BD194" s="41"/>
      <c r="BE194" s="41"/>
      <c r="BF194" s="41"/>
      <c r="BG194" s="41"/>
      <c r="BH194" s="41"/>
      <c r="BI194" s="41"/>
      <c r="BJ194" s="41"/>
      <c r="BK194" s="41"/>
      <c r="BL194" s="41"/>
      <c r="BM194" s="41"/>
      <c r="BN194" s="41"/>
      <c r="BO194" s="41"/>
      <c r="BP194" s="41"/>
      <c r="BQ194" s="41"/>
      <c r="BR194" s="41"/>
      <c r="BS194" s="41"/>
      <c r="BT194" s="41"/>
      <c r="BU194" s="41"/>
      <c r="BV194" s="41"/>
      <c r="BW194" s="41"/>
      <c r="BX194" s="41"/>
      <c r="BY194" s="41"/>
      <c r="BZ194" s="41"/>
      <c r="CA194" s="41"/>
    </row>
    <row r="195" spans="20:79" x14ac:dyDescent="0.2">
      <c r="T195" s="37"/>
      <c r="U195" s="41"/>
      <c r="V195" s="41"/>
      <c r="W195" s="41"/>
      <c r="X195" s="41"/>
      <c r="Y195" s="41"/>
      <c r="Z195" s="41"/>
      <c r="AA195" s="41"/>
      <c r="AB195" s="41"/>
      <c r="AC195" s="41"/>
      <c r="AD195" s="41"/>
      <c r="AE195" s="41"/>
      <c r="AF195" s="41"/>
      <c r="AG195" s="41"/>
      <c r="AH195" s="41"/>
      <c r="AI195" s="41"/>
      <c r="AJ195" s="41"/>
      <c r="AK195" s="41"/>
      <c r="AL195" s="41"/>
      <c r="AM195" s="41"/>
      <c r="AN195" s="41"/>
      <c r="AO195" s="41"/>
      <c r="AP195" s="41"/>
      <c r="AQ195" s="41"/>
      <c r="AR195" s="41"/>
      <c r="AS195" s="41"/>
      <c r="AT195" s="41"/>
      <c r="AU195" s="41"/>
      <c r="AV195" s="41"/>
      <c r="AW195" s="41"/>
      <c r="AX195" s="41"/>
      <c r="AY195" s="41"/>
      <c r="AZ195" s="41"/>
      <c r="BA195" s="41"/>
      <c r="BB195" s="41"/>
      <c r="BC195" s="41"/>
      <c r="BD195" s="41"/>
      <c r="BE195" s="41"/>
      <c r="BF195" s="41"/>
      <c r="BG195" s="41"/>
      <c r="BH195" s="41"/>
      <c r="BI195" s="41"/>
      <c r="BJ195" s="41"/>
      <c r="BK195" s="41"/>
      <c r="BL195" s="41"/>
      <c r="BM195" s="41"/>
      <c r="BN195" s="41"/>
      <c r="BO195" s="41"/>
      <c r="BP195" s="41"/>
      <c r="BQ195" s="41"/>
      <c r="BR195" s="41"/>
      <c r="BS195" s="41"/>
      <c r="BT195" s="41"/>
      <c r="BU195" s="41"/>
      <c r="BV195" s="41"/>
      <c r="BW195" s="41"/>
      <c r="BX195" s="41"/>
      <c r="BY195" s="41"/>
      <c r="BZ195" s="41"/>
      <c r="CA195" s="41"/>
    </row>
    <row r="196" spans="20:79" x14ac:dyDescent="0.2">
      <c r="T196" s="37"/>
      <c r="U196" s="41"/>
      <c r="V196" s="41"/>
      <c r="W196" s="41"/>
      <c r="X196" s="41"/>
      <c r="Y196" s="41"/>
      <c r="Z196" s="41"/>
      <c r="AA196" s="41"/>
      <c r="AB196" s="41"/>
      <c r="AC196" s="41"/>
      <c r="AD196" s="41"/>
      <c r="AE196" s="41"/>
      <c r="AF196" s="41"/>
      <c r="AG196" s="41"/>
      <c r="AH196" s="41"/>
      <c r="AI196" s="41"/>
      <c r="AJ196" s="41"/>
      <c r="AK196" s="41"/>
      <c r="AL196" s="41"/>
      <c r="AM196" s="41"/>
      <c r="AN196" s="41"/>
      <c r="AO196" s="41"/>
      <c r="AP196" s="41"/>
      <c r="AQ196" s="41"/>
      <c r="AR196" s="41"/>
      <c r="AS196" s="41"/>
      <c r="AT196" s="41"/>
      <c r="AU196" s="41"/>
      <c r="AV196" s="41"/>
      <c r="AW196" s="41"/>
      <c r="AX196" s="41"/>
      <c r="AY196" s="41"/>
      <c r="AZ196" s="41"/>
      <c r="BA196" s="41"/>
      <c r="BB196" s="41"/>
      <c r="BC196" s="41"/>
      <c r="BD196" s="41"/>
      <c r="BE196" s="41"/>
      <c r="BF196" s="41"/>
      <c r="BG196" s="41"/>
      <c r="BH196" s="41"/>
      <c r="BI196" s="41"/>
      <c r="BJ196" s="41"/>
      <c r="BK196" s="41"/>
      <c r="BL196" s="41"/>
      <c r="BM196" s="41"/>
      <c r="BN196" s="41"/>
      <c r="BO196" s="41"/>
      <c r="BP196" s="41"/>
      <c r="BQ196" s="41"/>
      <c r="BR196" s="41"/>
      <c r="BS196" s="41"/>
      <c r="BT196" s="41"/>
      <c r="BU196" s="41"/>
      <c r="BV196" s="41"/>
      <c r="BW196" s="41"/>
      <c r="BX196" s="41"/>
      <c r="BY196" s="41"/>
      <c r="BZ196" s="41"/>
      <c r="CA196" s="41"/>
    </row>
    <row r="197" spans="20:79" x14ac:dyDescent="0.2">
      <c r="T197" s="37"/>
      <c r="U197" s="41"/>
      <c r="V197" s="41"/>
      <c r="W197" s="41"/>
      <c r="X197" s="41"/>
      <c r="Y197" s="41"/>
      <c r="Z197" s="41"/>
      <c r="AA197" s="41"/>
      <c r="AB197" s="41"/>
      <c r="AC197" s="41"/>
      <c r="AD197" s="41"/>
      <c r="AE197" s="41"/>
      <c r="AF197" s="41"/>
      <c r="AG197" s="41"/>
      <c r="AH197" s="41"/>
      <c r="AI197" s="41"/>
      <c r="AJ197" s="41"/>
      <c r="AK197" s="41"/>
      <c r="AL197" s="41"/>
      <c r="AM197" s="41"/>
      <c r="AN197" s="41"/>
      <c r="AO197" s="41"/>
      <c r="AP197" s="41"/>
      <c r="AQ197" s="41"/>
      <c r="AR197" s="41"/>
      <c r="AS197" s="41"/>
      <c r="AT197" s="41"/>
      <c r="AU197" s="41"/>
      <c r="AV197" s="41"/>
      <c r="AW197" s="41"/>
      <c r="AX197" s="41"/>
      <c r="AY197" s="41"/>
      <c r="AZ197" s="41"/>
      <c r="BA197" s="41"/>
      <c r="BB197" s="41"/>
      <c r="BC197" s="41"/>
      <c r="BD197" s="41"/>
      <c r="BE197" s="41"/>
      <c r="BF197" s="41"/>
      <c r="BG197" s="41"/>
      <c r="BH197" s="41"/>
      <c r="BI197" s="41"/>
      <c r="BJ197" s="41"/>
      <c r="BK197" s="41"/>
      <c r="BL197" s="41"/>
      <c r="BM197" s="41"/>
      <c r="BN197" s="41"/>
      <c r="BO197" s="41"/>
      <c r="BP197" s="41"/>
      <c r="BQ197" s="41"/>
      <c r="BR197" s="41"/>
      <c r="BS197" s="41"/>
      <c r="BT197" s="41"/>
      <c r="BU197" s="41"/>
      <c r="BV197" s="41"/>
      <c r="BW197" s="41"/>
      <c r="BX197" s="41"/>
      <c r="BY197" s="41"/>
      <c r="BZ197" s="41"/>
      <c r="CA197" s="41"/>
    </row>
    <row r="198" spans="20:79" x14ac:dyDescent="0.2">
      <c r="T198" s="37"/>
      <c r="U198" s="41"/>
      <c r="V198" s="41"/>
      <c r="W198" s="41"/>
      <c r="X198" s="41"/>
      <c r="Y198" s="41"/>
      <c r="Z198" s="41"/>
      <c r="AA198" s="41"/>
      <c r="AB198" s="41"/>
      <c r="AC198" s="41"/>
      <c r="AD198" s="41"/>
      <c r="AE198" s="41"/>
      <c r="AF198" s="41"/>
      <c r="AG198" s="41"/>
      <c r="AH198" s="41"/>
      <c r="AI198" s="41"/>
      <c r="AJ198" s="41"/>
      <c r="AK198" s="41"/>
      <c r="AL198" s="41"/>
      <c r="AM198" s="41"/>
      <c r="AN198" s="41"/>
      <c r="AO198" s="41"/>
      <c r="AP198" s="41"/>
      <c r="AQ198" s="41"/>
      <c r="AR198" s="41"/>
      <c r="AS198" s="41"/>
      <c r="AT198" s="41"/>
      <c r="AU198" s="41"/>
      <c r="AV198" s="41"/>
      <c r="AW198" s="41"/>
      <c r="AX198" s="41"/>
      <c r="AY198" s="41"/>
      <c r="AZ198" s="41"/>
      <c r="BA198" s="41"/>
      <c r="BB198" s="41"/>
      <c r="BC198" s="41"/>
      <c r="BD198" s="41"/>
      <c r="BE198" s="41"/>
      <c r="BF198" s="41"/>
      <c r="BG198" s="41"/>
      <c r="BH198" s="41"/>
      <c r="BI198" s="41"/>
      <c r="BJ198" s="41"/>
      <c r="BK198" s="41"/>
      <c r="BL198" s="41"/>
      <c r="BM198" s="41"/>
      <c r="BN198" s="41"/>
      <c r="BO198" s="41"/>
      <c r="BP198" s="41"/>
      <c r="BQ198" s="41"/>
      <c r="BR198" s="41"/>
      <c r="BS198" s="41"/>
      <c r="BT198" s="41"/>
      <c r="BU198" s="41"/>
      <c r="BV198" s="41"/>
      <c r="BW198" s="41"/>
      <c r="BX198" s="41"/>
      <c r="BY198" s="41"/>
      <c r="BZ198" s="41"/>
      <c r="CA198" s="41"/>
    </row>
    <row r="199" spans="20:79" x14ac:dyDescent="0.2">
      <c r="T199" s="37"/>
      <c r="U199" s="41"/>
      <c r="V199" s="41"/>
      <c r="W199" s="41"/>
      <c r="X199" s="41"/>
      <c r="Y199" s="41"/>
      <c r="Z199" s="41"/>
      <c r="AA199" s="41"/>
      <c r="AB199" s="41"/>
      <c r="AC199" s="41"/>
      <c r="AD199" s="41"/>
      <c r="AE199" s="41"/>
      <c r="AF199" s="41"/>
      <c r="AG199" s="41"/>
      <c r="AH199" s="41"/>
      <c r="AI199" s="41"/>
      <c r="AJ199" s="41"/>
      <c r="AK199" s="41"/>
      <c r="AL199" s="41"/>
      <c r="AM199" s="41"/>
      <c r="AN199" s="41"/>
      <c r="AO199" s="41"/>
      <c r="AP199" s="41"/>
      <c r="AQ199" s="41"/>
      <c r="AR199" s="41"/>
      <c r="AS199" s="41"/>
      <c r="AT199" s="41"/>
      <c r="AU199" s="41"/>
      <c r="AV199" s="41"/>
      <c r="AW199" s="41"/>
      <c r="AX199" s="41"/>
      <c r="AY199" s="41"/>
      <c r="AZ199" s="41"/>
      <c r="BA199" s="41"/>
      <c r="BB199" s="41"/>
      <c r="BC199" s="41"/>
      <c r="BD199" s="41"/>
      <c r="BE199" s="41"/>
      <c r="BF199" s="41"/>
      <c r="BG199" s="41"/>
      <c r="BH199" s="41"/>
      <c r="BI199" s="41"/>
      <c r="BJ199" s="41"/>
      <c r="BK199" s="41"/>
      <c r="BL199" s="41"/>
      <c r="BM199" s="41"/>
      <c r="BN199" s="41"/>
      <c r="BO199" s="41"/>
      <c r="BP199" s="41"/>
      <c r="BQ199" s="41"/>
      <c r="BR199" s="41"/>
      <c r="BS199" s="41"/>
      <c r="BT199" s="41"/>
      <c r="BU199" s="41"/>
      <c r="BV199" s="41"/>
      <c r="BW199" s="41"/>
      <c r="BX199" s="41"/>
      <c r="BY199" s="41"/>
      <c r="BZ199" s="41"/>
      <c r="CA199" s="41"/>
    </row>
    <row r="200" spans="20:79" x14ac:dyDescent="0.2">
      <c r="T200" s="37"/>
      <c r="U200" s="41"/>
      <c r="V200" s="41"/>
      <c r="W200" s="41"/>
      <c r="X200" s="41"/>
      <c r="Y200" s="41"/>
      <c r="Z200" s="41"/>
      <c r="AA200" s="41"/>
      <c r="AB200" s="41"/>
      <c r="AC200" s="41"/>
      <c r="AD200" s="41"/>
      <c r="AE200" s="41"/>
      <c r="AF200" s="41"/>
      <c r="AG200" s="41"/>
      <c r="AH200" s="41"/>
      <c r="AI200" s="41"/>
      <c r="AJ200" s="41"/>
      <c r="AK200" s="41"/>
      <c r="AL200" s="41"/>
      <c r="AM200" s="41"/>
      <c r="AN200" s="41"/>
      <c r="AO200" s="41"/>
      <c r="AP200" s="41"/>
      <c r="AQ200" s="41"/>
      <c r="AR200" s="41"/>
      <c r="AS200" s="41"/>
      <c r="AT200" s="41"/>
      <c r="AU200" s="41"/>
      <c r="AV200" s="41"/>
      <c r="AW200" s="41"/>
      <c r="AX200" s="41"/>
      <c r="AY200" s="41"/>
      <c r="AZ200" s="41"/>
      <c r="BA200" s="41"/>
      <c r="BB200" s="41"/>
      <c r="BC200" s="41"/>
      <c r="BD200" s="41"/>
      <c r="BE200" s="41"/>
      <c r="BF200" s="41"/>
      <c r="BG200" s="41"/>
      <c r="BH200" s="41"/>
      <c r="BI200" s="41"/>
      <c r="BJ200" s="41"/>
      <c r="BK200" s="41"/>
      <c r="BL200" s="41"/>
      <c r="BM200" s="41"/>
      <c r="BN200" s="41"/>
      <c r="BO200" s="41"/>
      <c r="BP200" s="41"/>
      <c r="BQ200" s="41"/>
      <c r="BR200" s="41"/>
      <c r="BS200" s="41"/>
      <c r="BT200" s="41"/>
      <c r="BU200" s="41"/>
      <c r="BV200" s="41"/>
      <c r="BW200" s="41"/>
      <c r="BX200" s="41"/>
      <c r="BY200" s="41"/>
      <c r="BZ200" s="41"/>
      <c r="CA200" s="41"/>
    </row>
    <row r="201" spans="20:79" x14ac:dyDescent="0.2">
      <c r="T201" s="37"/>
      <c r="U201" s="41"/>
      <c r="V201" s="41"/>
      <c r="W201" s="41"/>
      <c r="X201" s="41"/>
      <c r="Y201" s="41"/>
      <c r="Z201" s="41"/>
      <c r="AA201" s="41"/>
      <c r="AB201" s="41"/>
      <c r="AC201" s="41"/>
      <c r="AD201" s="41"/>
      <c r="AE201" s="41"/>
      <c r="AF201" s="41"/>
      <c r="AG201" s="41"/>
      <c r="AH201" s="41"/>
      <c r="AI201" s="41"/>
      <c r="AJ201" s="41"/>
      <c r="AK201" s="41"/>
      <c r="AL201" s="41"/>
      <c r="AM201" s="41"/>
      <c r="AN201" s="41"/>
      <c r="AO201" s="41"/>
      <c r="AP201" s="41"/>
      <c r="AQ201" s="41"/>
      <c r="AR201" s="41"/>
      <c r="AS201" s="41"/>
      <c r="AT201" s="41"/>
      <c r="AU201" s="41"/>
      <c r="AV201" s="41"/>
      <c r="AW201" s="41"/>
      <c r="AX201" s="41"/>
      <c r="AY201" s="41"/>
      <c r="AZ201" s="41"/>
      <c r="BA201" s="41"/>
      <c r="BB201" s="41"/>
      <c r="BC201" s="41"/>
      <c r="BD201" s="41"/>
      <c r="BE201" s="41"/>
      <c r="BF201" s="41"/>
      <c r="BG201" s="41"/>
      <c r="BH201" s="41"/>
      <c r="BI201" s="41"/>
      <c r="BJ201" s="41"/>
      <c r="BK201" s="41"/>
      <c r="BL201" s="41"/>
      <c r="BM201" s="41"/>
      <c r="BN201" s="41"/>
      <c r="BO201" s="41"/>
      <c r="BP201" s="41"/>
      <c r="BQ201" s="41"/>
      <c r="BR201" s="41"/>
      <c r="BS201" s="41"/>
      <c r="BT201" s="41"/>
      <c r="BU201" s="41"/>
      <c r="BV201" s="41"/>
      <c r="BW201" s="41"/>
      <c r="BX201" s="41"/>
      <c r="BY201" s="41"/>
      <c r="BZ201" s="41"/>
      <c r="CA201" s="41"/>
    </row>
    <row r="202" spans="20:79" x14ac:dyDescent="0.2">
      <c r="T202" s="37"/>
      <c r="U202" s="41"/>
      <c r="V202" s="41"/>
      <c r="W202" s="41"/>
      <c r="X202" s="41"/>
      <c r="Y202" s="41"/>
      <c r="Z202" s="41"/>
      <c r="AA202" s="41"/>
      <c r="AB202" s="41"/>
      <c r="AC202" s="41"/>
      <c r="AD202" s="41"/>
      <c r="AE202" s="41"/>
      <c r="AF202" s="41"/>
      <c r="AG202" s="41"/>
      <c r="AH202" s="41"/>
      <c r="AI202" s="41"/>
      <c r="AJ202" s="41"/>
      <c r="AK202" s="41"/>
      <c r="AL202" s="41"/>
      <c r="AM202" s="41"/>
      <c r="AN202" s="41"/>
      <c r="AO202" s="41"/>
      <c r="AP202" s="41"/>
      <c r="AQ202" s="41"/>
      <c r="AR202" s="41"/>
      <c r="AS202" s="41"/>
      <c r="AT202" s="41"/>
      <c r="AU202" s="41"/>
      <c r="AV202" s="41"/>
      <c r="AW202" s="41"/>
      <c r="AX202" s="41"/>
      <c r="AY202" s="41"/>
      <c r="AZ202" s="41"/>
      <c r="BA202" s="41"/>
      <c r="BB202" s="41"/>
      <c r="BC202" s="41"/>
      <c r="BD202" s="41"/>
      <c r="BE202" s="41"/>
      <c r="BF202" s="41"/>
      <c r="BG202" s="41"/>
      <c r="BH202" s="41"/>
      <c r="BI202" s="41"/>
      <c r="BJ202" s="41"/>
      <c r="BK202" s="41"/>
      <c r="BL202" s="41"/>
      <c r="BM202" s="41"/>
      <c r="BN202" s="41"/>
      <c r="BO202" s="41"/>
      <c r="BP202" s="41"/>
      <c r="BQ202" s="41"/>
      <c r="BR202" s="41"/>
      <c r="BS202" s="41"/>
      <c r="BT202" s="41"/>
      <c r="BU202" s="41"/>
      <c r="BV202" s="41"/>
      <c r="BW202" s="41"/>
      <c r="BX202" s="41"/>
      <c r="BY202" s="41"/>
      <c r="BZ202" s="41"/>
      <c r="CA202" s="41"/>
    </row>
    <row r="203" spans="20:79" x14ac:dyDescent="0.2">
      <c r="T203" s="37"/>
      <c r="U203" s="41"/>
      <c r="V203" s="41"/>
      <c r="W203" s="41"/>
      <c r="X203" s="41"/>
      <c r="Y203" s="41"/>
      <c r="Z203" s="41"/>
      <c r="AA203" s="41"/>
      <c r="AB203" s="41"/>
      <c r="AC203" s="41"/>
      <c r="AD203" s="41"/>
      <c r="AE203" s="41"/>
      <c r="AF203" s="41"/>
      <c r="AG203" s="41"/>
      <c r="AH203" s="41"/>
      <c r="AI203" s="41"/>
      <c r="AJ203" s="41"/>
      <c r="AK203" s="41"/>
      <c r="AL203" s="41"/>
      <c r="AM203" s="41"/>
      <c r="AN203" s="41"/>
      <c r="AO203" s="41"/>
      <c r="AP203" s="41"/>
      <c r="AQ203" s="41"/>
      <c r="AR203" s="41"/>
      <c r="AS203" s="41"/>
      <c r="AT203" s="41"/>
      <c r="AU203" s="41"/>
      <c r="AV203" s="41"/>
      <c r="AW203" s="41"/>
      <c r="AX203" s="41"/>
      <c r="AY203" s="41"/>
      <c r="AZ203" s="41"/>
      <c r="BA203" s="41"/>
      <c r="BB203" s="41"/>
      <c r="BC203" s="41"/>
      <c r="BD203" s="41"/>
      <c r="BE203" s="41"/>
      <c r="BF203" s="41"/>
      <c r="BG203" s="41"/>
      <c r="BH203" s="41"/>
      <c r="BI203" s="41"/>
      <c r="BJ203" s="41"/>
      <c r="BK203" s="41"/>
      <c r="BL203" s="41"/>
      <c r="BM203" s="41"/>
      <c r="BN203" s="41"/>
      <c r="BO203" s="41"/>
      <c r="BP203" s="41"/>
      <c r="BQ203" s="41"/>
      <c r="BR203" s="41"/>
      <c r="BS203" s="41"/>
      <c r="BT203" s="41"/>
      <c r="BU203" s="41"/>
      <c r="BV203" s="41"/>
      <c r="BW203" s="41"/>
      <c r="BX203" s="41"/>
      <c r="BY203" s="41"/>
      <c r="BZ203" s="41"/>
      <c r="CA203" s="41"/>
    </row>
    <row r="204" spans="20:79" x14ac:dyDescent="0.2">
      <c r="T204" s="37"/>
      <c r="U204" s="41"/>
      <c r="V204" s="41"/>
      <c r="W204" s="41"/>
      <c r="X204" s="41"/>
      <c r="Y204" s="41"/>
      <c r="Z204" s="41"/>
      <c r="AA204" s="41"/>
      <c r="AB204" s="41"/>
      <c r="AC204" s="41"/>
      <c r="AD204" s="41"/>
      <c r="AE204" s="41"/>
      <c r="AF204" s="41"/>
      <c r="AG204" s="41"/>
      <c r="AH204" s="41"/>
      <c r="AI204" s="41"/>
      <c r="AJ204" s="41"/>
      <c r="AK204" s="41"/>
      <c r="AL204" s="41"/>
      <c r="AM204" s="41"/>
      <c r="AN204" s="41"/>
      <c r="AO204" s="41"/>
      <c r="AP204" s="41"/>
      <c r="AQ204" s="41"/>
      <c r="AR204" s="41"/>
      <c r="AS204" s="41"/>
      <c r="AT204" s="41"/>
      <c r="AU204" s="41"/>
      <c r="AV204" s="41"/>
      <c r="AW204" s="41"/>
      <c r="AX204" s="41"/>
      <c r="AY204" s="41"/>
      <c r="AZ204" s="41"/>
      <c r="BA204" s="41"/>
      <c r="BB204" s="41"/>
      <c r="BC204" s="41"/>
      <c r="BD204" s="41"/>
      <c r="BE204" s="41"/>
      <c r="BF204" s="41"/>
      <c r="BG204" s="41"/>
      <c r="BH204" s="41"/>
      <c r="BI204" s="41"/>
      <c r="BJ204" s="41"/>
      <c r="BK204" s="41"/>
      <c r="BL204" s="41"/>
      <c r="BM204" s="41"/>
      <c r="BN204" s="41"/>
      <c r="BO204" s="41"/>
      <c r="BP204" s="41"/>
      <c r="BQ204" s="41"/>
      <c r="BR204" s="41"/>
      <c r="BS204" s="41"/>
      <c r="BT204" s="41"/>
      <c r="BU204" s="41"/>
      <c r="BV204" s="41"/>
      <c r="BW204" s="41"/>
      <c r="BX204" s="41"/>
      <c r="BY204" s="41"/>
      <c r="BZ204" s="41"/>
      <c r="CA204" s="41"/>
    </row>
    <row r="205" spans="20:79" x14ac:dyDescent="0.2">
      <c r="T205" s="37"/>
      <c r="U205" s="41"/>
      <c r="V205" s="41"/>
      <c r="W205" s="41"/>
      <c r="X205" s="41"/>
      <c r="Y205" s="41"/>
      <c r="Z205" s="41"/>
      <c r="AA205" s="41"/>
      <c r="AB205" s="41"/>
      <c r="AC205" s="41"/>
      <c r="AD205" s="41"/>
      <c r="AE205" s="41"/>
      <c r="AF205" s="41"/>
      <c r="AG205" s="41"/>
      <c r="AH205" s="41"/>
      <c r="AI205" s="41"/>
      <c r="AJ205" s="41"/>
      <c r="AK205" s="41"/>
      <c r="AL205" s="41"/>
      <c r="AM205" s="41"/>
      <c r="AN205" s="41"/>
      <c r="AO205" s="41"/>
      <c r="AP205" s="41"/>
      <c r="AQ205" s="41"/>
      <c r="AR205" s="41"/>
      <c r="AS205" s="41"/>
      <c r="AT205" s="41"/>
      <c r="AU205" s="41"/>
      <c r="AV205" s="41"/>
      <c r="AW205" s="41"/>
      <c r="AX205" s="41"/>
      <c r="AY205" s="41"/>
      <c r="AZ205" s="41"/>
      <c r="BA205" s="41"/>
      <c r="BB205" s="41"/>
      <c r="BC205" s="41"/>
      <c r="BD205" s="41"/>
      <c r="BE205" s="41"/>
      <c r="BF205" s="41"/>
      <c r="BG205" s="41"/>
      <c r="BH205" s="41"/>
      <c r="BI205" s="41"/>
      <c r="BJ205" s="41"/>
      <c r="BK205" s="41"/>
      <c r="BL205" s="41"/>
      <c r="BM205" s="41"/>
      <c r="BN205" s="41"/>
      <c r="BO205" s="41"/>
      <c r="BP205" s="41"/>
      <c r="BQ205" s="41"/>
      <c r="BR205" s="41"/>
      <c r="BS205" s="41"/>
      <c r="BT205" s="41"/>
      <c r="BU205" s="41"/>
      <c r="BV205" s="41"/>
      <c r="BW205" s="41"/>
      <c r="BX205" s="41"/>
      <c r="BY205" s="41"/>
      <c r="BZ205" s="41"/>
      <c r="CA205" s="41"/>
    </row>
    <row r="206" spans="20:79" x14ac:dyDescent="0.2">
      <c r="T206" s="37"/>
      <c r="U206" s="41"/>
      <c r="V206" s="41"/>
      <c r="W206" s="41"/>
      <c r="X206" s="41"/>
      <c r="Y206" s="41"/>
      <c r="Z206" s="41"/>
      <c r="AA206" s="41"/>
      <c r="AB206" s="41"/>
      <c r="AC206" s="41"/>
      <c r="AD206" s="41"/>
      <c r="AE206" s="41"/>
      <c r="AF206" s="41"/>
      <c r="AG206" s="41"/>
      <c r="AH206" s="41"/>
      <c r="AI206" s="41"/>
      <c r="AJ206" s="41"/>
      <c r="AK206" s="41"/>
      <c r="AL206" s="41"/>
      <c r="AM206" s="41"/>
      <c r="AN206" s="41"/>
      <c r="AO206" s="41"/>
      <c r="AP206" s="41"/>
      <c r="AQ206" s="41"/>
      <c r="AR206" s="41"/>
      <c r="AS206" s="41"/>
      <c r="AT206" s="41"/>
      <c r="AU206" s="41"/>
      <c r="AV206" s="41"/>
      <c r="AW206" s="41"/>
      <c r="AX206" s="41"/>
      <c r="AY206" s="41"/>
      <c r="AZ206" s="41"/>
      <c r="BA206" s="41"/>
      <c r="BB206" s="41"/>
      <c r="BC206" s="41"/>
      <c r="BD206" s="41"/>
      <c r="BE206" s="41"/>
      <c r="BF206" s="41"/>
      <c r="BG206" s="41"/>
      <c r="BH206" s="41"/>
      <c r="BI206" s="41"/>
      <c r="BJ206" s="41"/>
      <c r="BK206" s="41"/>
      <c r="BL206" s="41"/>
      <c r="BM206" s="41"/>
      <c r="BN206" s="41"/>
      <c r="BO206" s="41"/>
      <c r="BP206" s="41"/>
      <c r="BQ206" s="41"/>
      <c r="BR206" s="41"/>
      <c r="BS206" s="41"/>
      <c r="BT206" s="41"/>
      <c r="BU206" s="41"/>
      <c r="BV206" s="41"/>
      <c r="BW206" s="41"/>
      <c r="BX206" s="41"/>
      <c r="BY206" s="41"/>
      <c r="BZ206" s="41"/>
      <c r="CA206" s="41"/>
    </row>
    <row r="207" spans="20:79" x14ac:dyDescent="0.2">
      <c r="T207" s="37"/>
      <c r="U207" s="41"/>
      <c r="V207" s="41"/>
      <c r="W207" s="41"/>
      <c r="X207" s="41"/>
      <c r="Y207" s="41"/>
      <c r="Z207" s="41"/>
      <c r="AA207" s="41"/>
      <c r="AB207" s="41"/>
      <c r="AC207" s="41"/>
      <c r="AD207" s="41"/>
      <c r="AE207" s="41"/>
      <c r="AF207" s="41"/>
      <c r="AG207" s="41"/>
      <c r="AH207" s="41"/>
      <c r="AI207" s="41"/>
      <c r="AJ207" s="41"/>
      <c r="AK207" s="41"/>
      <c r="AL207" s="41"/>
      <c r="AM207" s="41"/>
      <c r="AN207" s="41"/>
      <c r="AO207" s="41"/>
      <c r="AP207" s="41"/>
      <c r="AQ207" s="41"/>
      <c r="AR207" s="41"/>
      <c r="AS207" s="41"/>
      <c r="AT207" s="41"/>
      <c r="AU207" s="41"/>
      <c r="AV207" s="41"/>
      <c r="AW207" s="41"/>
      <c r="AX207" s="41"/>
      <c r="AY207" s="41"/>
      <c r="AZ207" s="41"/>
      <c r="BA207" s="41"/>
      <c r="BB207" s="41"/>
      <c r="BC207" s="41"/>
      <c r="BD207" s="41"/>
      <c r="BE207" s="41"/>
      <c r="BF207" s="41"/>
      <c r="BG207" s="41"/>
      <c r="BH207" s="41"/>
      <c r="BI207" s="41"/>
      <c r="BJ207" s="41"/>
      <c r="BK207" s="41"/>
      <c r="BL207" s="41"/>
      <c r="BM207" s="41"/>
      <c r="BN207" s="41"/>
      <c r="BO207" s="41"/>
      <c r="BP207" s="41"/>
      <c r="BQ207" s="41"/>
      <c r="BR207" s="41"/>
      <c r="BS207" s="41"/>
      <c r="BT207" s="41"/>
      <c r="BU207" s="41"/>
      <c r="BV207" s="41"/>
      <c r="BW207" s="41"/>
      <c r="BX207" s="41"/>
      <c r="BY207" s="41"/>
      <c r="BZ207" s="41"/>
      <c r="CA207" s="41"/>
    </row>
    <row r="208" spans="20:79" x14ac:dyDescent="0.2">
      <c r="T208" s="37"/>
      <c r="U208" s="41"/>
      <c r="V208" s="41"/>
      <c r="W208" s="41"/>
      <c r="X208" s="41"/>
      <c r="Y208" s="41"/>
      <c r="Z208" s="41"/>
      <c r="AA208" s="41"/>
      <c r="AB208" s="41"/>
      <c r="AC208" s="41"/>
      <c r="AD208" s="41"/>
      <c r="AE208" s="41"/>
      <c r="AF208" s="41"/>
      <c r="AG208" s="41"/>
      <c r="AH208" s="41"/>
      <c r="AI208" s="41"/>
      <c r="AJ208" s="41"/>
      <c r="AK208" s="41"/>
      <c r="AL208" s="41"/>
      <c r="AM208" s="41"/>
      <c r="AN208" s="41"/>
      <c r="AO208" s="41"/>
      <c r="AP208" s="41"/>
      <c r="AQ208" s="41"/>
      <c r="AR208" s="41"/>
      <c r="AS208" s="41"/>
      <c r="AT208" s="41"/>
      <c r="AU208" s="41"/>
      <c r="AV208" s="41"/>
      <c r="AW208" s="41"/>
      <c r="AX208" s="41"/>
      <c r="AY208" s="41"/>
      <c r="AZ208" s="41"/>
      <c r="BA208" s="41"/>
      <c r="BB208" s="41"/>
      <c r="BC208" s="41"/>
      <c r="BD208" s="41"/>
      <c r="BE208" s="41"/>
      <c r="BF208" s="41"/>
      <c r="BG208" s="41"/>
      <c r="BH208" s="41"/>
      <c r="BI208" s="41"/>
      <c r="BJ208" s="41"/>
      <c r="BK208" s="41"/>
      <c r="BL208" s="41"/>
      <c r="BM208" s="41"/>
      <c r="BN208" s="41"/>
      <c r="BO208" s="41"/>
      <c r="BP208" s="41"/>
      <c r="BQ208" s="41"/>
      <c r="BR208" s="41"/>
      <c r="BS208" s="41"/>
      <c r="BT208" s="41"/>
      <c r="BU208" s="41"/>
      <c r="BV208" s="41"/>
      <c r="BW208" s="41"/>
      <c r="BX208" s="41"/>
      <c r="BY208" s="41"/>
      <c r="BZ208" s="41"/>
      <c r="CA208" s="41"/>
    </row>
    <row r="209" spans="20:79" x14ac:dyDescent="0.2">
      <c r="T209" s="37"/>
      <c r="U209" s="41"/>
      <c r="V209" s="41"/>
      <c r="W209" s="41"/>
      <c r="X209" s="41"/>
      <c r="Y209" s="41"/>
      <c r="Z209" s="41"/>
      <c r="AA209" s="41"/>
      <c r="AB209" s="41"/>
      <c r="AC209" s="41"/>
      <c r="AD209" s="41"/>
      <c r="AE209" s="41"/>
      <c r="AF209" s="41"/>
      <c r="AG209" s="41"/>
      <c r="AH209" s="41"/>
      <c r="AI209" s="41"/>
      <c r="AJ209" s="41"/>
      <c r="AK209" s="41"/>
      <c r="AL209" s="41"/>
      <c r="AM209" s="41"/>
      <c r="AN209" s="41"/>
      <c r="AO209" s="41"/>
      <c r="AP209" s="41"/>
      <c r="AQ209" s="41"/>
      <c r="AR209" s="41"/>
      <c r="AS209" s="41"/>
      <c r="AT209" s="41"/>
      <c r="AU209" s="41"/>
      <c r="AV209" s="41"/>
      <c r="AW209" s="41"/>
      <c r="AX209" s="41"/>
      <c r="AY209" s="41"/>
      <c r="AZ209" s="41"/>
      <c r="BA209" s="41"/>
      <c r="BB209" s="41"/>
      <c r="BC209" s="41"/>
      <c r="BD209" s="41"/>
      <c r="BE209" s="41"/>
      <c r="BF209" s="41"/>
      <c r="BG209" s="41"/>
      <c r="BH209" s="41"/>
      <c r="BI209" s="41"/>
      <c r="BJ209" s="41"/>
      <c r="BK209" s="41"/>
      <c r="BL209" s="41"/>
      <c r="BM209" s="41"/>
      <c r="BN209" s="41"/>
      <c r="BO209" s="41"/>
      <c r="BP209" s="41"/>
      <c r="BQ209" s="41"/>
      <c r="BR209" s="41"/>
      <c r="BS209" s="41"/>
      <c r="BT209" s="41"/>
      <c r="BU209" s="41"/>
      <c r="BV209" s="41"/>
      <c r="BW209" s="41"/>
      <c r="BX209" s="41"/>
      <c r="BY209" s="41"/>
      <c r="BZ209" s="41"/>
      <c r="CA209" s="41"/>
    </row>
    <row r="210" spans="20:79" x14ac:dyDescent="0.2">
      <c r="T210" s="37"/>
      <c r="U210" s="41"/>
      <c r="V210" s="41"/>
      <c r="W210" s="41"/>
      <c r="X210" s="41"/>
      <c r="Y210" s="41"/>
      <c r="Z210" s="41"/>
      <c r="AA210" s="41"/>
      <c r="AB210" s="41"/>
      <c r="AC210" s="41"/>
      <c r="AD210" s="41"/>
      <c r="AE210" s="41"/>
      <c r="AF210" s="41"/>
      <c r="AG210" s="41"/>
      <c r="AH210" s="41"/>
      <c r="AI210" s="41"/>
      <c r="AJ210" s="41"/>
      <c r="AK210" s="41"/>
      <c r="AL210" s="41"/>
      <c r="AM210" s="41"/>
      <c r="AN210" s="41"/>
      <c r="AO210" s="41"/>
      <c r="AP210" s="41"/>
      <c r="AQ210" s="41"/>
      <c r="AR210" s="41"/>
      <c r="AS210" s="41"/>
      <c r="AT210" s="41"/>
      <c r="AU210" s="41"/>
      <c r="AV210" s="41"/>
      <c r="AW210" s="41"/>
      <c r="AX210" s="41"/>
      <c r="AY210" s="41"/>
      <c r="AZ210" s="41"/>
      <c r="BA210" s="41"/>
      <c r="BB210" s="41"/>
      <c r="BC210" s="41"/>
      <c r="BD210" s="41"/>
      <c r="BE210" s="41"/>
      <c r="BF210" s="41"/>
      <c r="BG210" s="41"/>
      <c r="BH210" s="41"/>
      <c r="BI210" s="41"/>
      <c r="BJ210" s="41"/>
      <c r="BK210" s="41"/>
      <c r="BL210" s="41"/>
      <c r="BM210" s="41"/>
      <c r="BN210" s="41"/>
      <c r="BO210" s="41"/>
      <c r="BP210" s="41"/>
      <c r="BQ210" s="41"/>
      <c r="BR210" s="41"/>
      <c r="BS210" s="41"/>
      <c r="BT210" s="41"/>
      <c r="BU210" s="41"/>
      <c r="BV210" s="41"/>
      <c r="BW210" s="41"/>
      <c r="BX210" s="41"/>
      <c r="BY210" s="41"/>
      <c r="BZ210" s="41"/>
      <c r="CA210" s="41"/>
    </row>
    <row r="211" spans="20:79" x14ac:dyDescent="0.2">
      <c r="T211" s="37"/>
      <c r="U211" s="41"/>
      <c r="V211" s="41"/>
      <c r="W211" s="41"/>
      <c r="X211" s="41"/>
      <c r="Y211" s="41"/>
      <c r="Z211" s="41"/>
      <c r="AA211" s="41"/>
      <c r="AB211" s="41"/>
      <c r="AC211" s="41"/>
      <c r="AD211" s="41"/>
      <c r="AE211" s="41"/>
      <c r="AF211" s="41"/>
      <c r="AG211" s="41"/>
      <c r="AH211" s="41"/>
      <c r="AI211" s="41"/>
      <c r="AJ211" s="41"/>
      <c r="AK211" s="41"/>
      <c r="AL211" s="41"/>
      <c r="AM211" s="41"/>
      <c r="AN211" s="41"/>
      <c r="AO211" s="41"/>
      <c r="AP211" s="41"/>
      <c r="AQ211" s="41"/>
      <c r="AR211" s="41"/>
      <c r="AS211" s="41"/>
      <c r="AT211" s="41"/>
      <c r="AU211" s="41"/>
      <c r="AV211" s="41"/>
      <c r="AW211" s="41"/>
      <c r="AX211" s="41"/>
      <c r="AY211" s="41"/>
      <c r="AZ211" s="41"/>
      <c r="BA211" s="41"/>
      <c r="BB211" s="41"/>
      <c r="BC211" s="41"/>
      <c r="BD211" s="41"/>
      <c r="BE211" s="41"/>
      <c r="BF211" s="41"/>
      <c r="BG211" s="41"/>
      <c r="BH211" s="41"/>
      <c r="BI211" s="41"/>
      <c r="BJ211" s="41"/>
      <c r="BK211" s="41"/>
      <c r="BL211" s="41"/>
      <c r="BM211" s="41"/>
      <c r="BN211" s="41"/>
      <c r="BO211" s="41"/>
      <c r="BP211" s="41"/>
      <c r="BQ211" s="41"/>
      <c r="BR211" s="41"/>
      <c r="BS211" s="41"/>
      <c r="BT211" s="41"/>
      <c r="BU211" s="41"/>
      <c r="BV211" s="41"/>
      <c r="BW211" s="41"/>
      <c r="BX211" s="41"/>
      <c r="BY211" s="41"/>
      <c r="BZ211" s="41"/>
      <c r="CA211" s="41"/>
    </row>
    <row r="212" spans="20:79" x14ac:dyDescent="0.2">
      <c r="T212" s="37"/>
      <c r="U212" s="41"/>
      <c r="V212" s="41"/>
      <c r="W212" s="41"/>
      <c r="X212" s="41"/>
      <c r="Y212" s="41"/>
      <c r="Z212" s="41"/>
      <c r="AA212" s="41"/>
      <c r="AB212" s="41"/>
      <c r="AC212" s="41"/>
      <c r="AD212" s="41"/>
      <c r="AE212" s="41"/>
      <c r="AF212" s="41"/>
      <c r="AG212" s="41"/>
      <c r="AH212" s="41"/>
      <c r="AI212" s="41"/>
      <c r="AJ212" s="41"/>
      <c r="AK212" s="41"/>
      <c r="AL212" s="41"/>
      <c r="AM212" s="41"/>
      <c r="AN212" s="41"/>
      <c r="AO212" s="41"/>
      <c r="AP212" s="41"/>
      <c r="AQ212" s="41"/>
      <c r="AR212" s="41"/>
      <c r="AS212" s="41"/>
      <c r="AT212" s="41"/>
      <c r="AU212" s="41"/>
      <c r="AV212" s="41"/>
      <c r="AW212" s="41"/>
      <c r="AX212" s="41"/>
      <c r="AY212" s="41"/>
      <c r="AZ212" s="41"/>
      <c r="BA212" s="41"/>
      <c r="BB212" s="41"/>
      <c r="BC212" s="41"/>
      <c r="BD212" s="41"/>
      <c r="BE212" s="41"/>
      <c r="BF212" s="41"/>
      <c r="BG212" s="41"/>
      <c r="BH212" s="41"/>
      <c r="BI212" s="41"/>
      <c r="BJ212" s="41"/>
      <c r="BK212" s="41"/>
      <c r="BL212" s="41"/>
      <c r="BM212" s="41"/>
      <c r="BN212" s="41"/>
      <c r="BO212" s="41"/>
      <c r="BP212" s="41"/>
      <c r="BQ212" s="41"/>
      <c r="BR212" s="41"/>
      <c r="BS212" s="41"/>
      <c r="BT212" s="41"/>
      <c r="BU212" s="41"/>
      <c r="BV212" s="41"/>
      <c r="BW212" s="41"/>
      <c r="BX212" s="41"/>
      <c r="BY212" s="41"/>
      <c r="BZ212" s="41"/>
      <c r="CA212" s="41"/>
    </row>
    <row r="213" spans="20:79" x14ac:dyDescent="0.2">
      <c r="T213" s="37"/>
      <c r="U213" s="41"/>
      <c r="V213" s="41"/>
      <c r="W213" s="41"/>
      <c r="X213" s="41"/>
      <c r="Y213" s="41"/>
      <c r="Z213" s="41"/>
      <c r="AA213" s="41"/>
      <c r="AB213" s="41"/>
      <c r="AC213" s="41"/>
      <c r="AD213" s="41"/>
      <c r="AE213" s="41"/>
      <c r="AF213" s="41"/>
      <c r="AG213" s="41"/>
      <c r="AH213" s="41"/>
      <c r="AI213" s="41"/>
      <c r="AJ213" s="41"/>
      <c r="AK213" s="41"/>
      <c r="AL213" s="41"/>
      <c r="AM213" s="41"/>
      <c r="AN213" s="41"/>
      <c r="AO213" s="41"/>
      <c r="AP213" s="41"/>
      <c r="AQ213" s="41"/>
      <c r="AR213" s="41"/>
      <c r="AS213" s="41"/>
      <c r="AT213" s="41"/>
      <c r="AU213" s="41"/>
      <c r="AV213" s="41"/>
      <c r="AW213" s="41"/>
      <c r="AX213" s="41"/>
      <c r="AY213" s="41"/>
      <c r="AZ213" s="41"/>
      <c r="BA213" s="41"/>
      <c r="BB213" s="41"/>
      <c r="BC213" s="41"/>
      <c r="BD213" s="41"/>
      <c r="BE213" s="41"/>
      <c r="BF213" s="41"/>
      <c r="BG213" s="41"/>
      <c r="BH213" s="41"/>
      <c r="BI213" s="41"/>
      <c r="BJ213" s="41"/>
      <c r="BK213" s="41"/>
      <c r="BL213" s="41"/>
      <c r="BM213" s="41"/>
      <c r="BN213" s="41"/>
      <c r="BO213" s="41"/>
      <c r="BP213" s="41"/>
      <c r="BQ213" s="41"/>
      <c r="BR213" s="41"/>
      <c r="BS213" s="41"/>
      <c r="BT213" s="41"/>
      <c r="BU213" s="41"/>
      <c r="BV213" s="41"/>
      <c r="BW213" s="41"/>
      <c r="BX213" s="41"/>
      <c r="BY213" s="41"/>
      <c r="BZ213" s="41"/>
      <c r="CA213" s="41"/>
    </row>
    <row r="214" spans="20:79" x14ac:dyDescent="0.2">
      <c r="T214" s="37"/>
      <c r="U214" s="41"/>
      <c r="V214" s="41"/>
      <c r="W214" s="41"/>
      <c r="X214" s="41"/>
      <c r="Y214" s="41"/>
      <c r="Z214" s="41"/>
      <c r="AA214" s="41"/>
      <c r="AB214" s="41"/>
      <c r="AC214" s="41"/>
      <c r="AD214" s="41"/>
      <c r="AE214" s="41"/>
      <c r="AF214" s="41"/>
      <c r="AG214" s="41"/>
      <c r="AH214" s="41"/>
      <c r="AI214" s="41"/>
      <c r="AJ214" s="41"/>
      <c r="AK214" s="41"/>
      <c r="AL214" s="41"/>
      <c r="AM214" s="41"/>
      <c r="AN214" s="41"/>
      <c r="AO214" s="41"/>
      <c r="AP214" s="41"/>
      <c r="AQ214" s="41"/>
      <c r="AR214" s="41"/>
      <c r="AS214" s="41"/>
      <c r="AT214" s="41"/>
      <c r="AU214" s="41"/>
      <c r="AV214" s="41"/>
      <c r="AW214" s="41"/>
      <c r="AX214" s="41"/>
      <c r="AY214" s="41"/>
      <c r="AZ214" s="41"/>
      <c r="BA214" s="41"/>
      <c r="BB214" s="41"/>
      <c r="BC214" s="41"/>
      <c r="BD214" s="41"/>
      <c r="BE214" s="41"/>
      <c r="BF214" s="41"/>
      <c r="BG214" s="41"/>
      <c r="BH214" s="41"/>
      <c r="BI214" s="41"/>
      <c r="BJ214" s="41"/>
      <c r="BK214" s="41"/>
      <c r="BL214" s="41"/>
      <c r="BM214" s="41"/>
      <c r="BN214" s="41"/>
      <c r="BO214" s="41"/>
      <c r="BP214" s="41"/>
      <c r="BQ214" s="41"/>
      <c r="BR214" s="41"/>
      <c r="BS214" s="41"/>
      <c r="BT214" s="41"/>
      <c r="BU214" s="41"/>
      <c r="BV214" s="41"/>
      <c r="BW214" s="41"/>
      <c r="BX214" s="41"/>
      <c r="BY214" s="41"/>
      <c r="BZ214" s="41"/>
      <c r="CA214" s="41"/>
    </row>
    <row r="215" spans="20:79" x14ac:dyDescent="0.2">
      <c r="T215" s="37"/>
      <c r="U215" s="41"/>
      <c r="V215" s="41"/>
      <c r="W215" s="41"/>
      <c r="X215" s="41"/>
      <c r="Y215" s="41"/>
      <c r="Z215" s="41"/>
      <c r="AA215" s="41"/>
      <c r="AB215" s="41"/>
      <c r="AC215" s="41"/>
      <c r="AD215" s="41"/>
      <c r="AE215" s="41"/>
      <c r="AF215" s="41"/>
      <c r="AG215" s="41"/>
      <c r="AH215" s="41"/>
      <c r="AI215" s="41"/>
      <c r="AJ215" s="41"/>
      <c r="AK215" s="41"/>
      <c r="AL215" s="41"/>
      <c r="AM215" s="41"/>
      <c r="AN215" s="41"/>
      <c r="AO215" s="41"/>
      <c r="AP215" s="41"/>
      <c r="AQ215" s="41"/>
      <c r="AR215" s="41"/>
      <c r="AS215" s="41"/>
      <c r="AT215" s="41"/>
      <c r="AU215" s="41"/>
      <c r="AV215" s="41"/>
      <c r="AW215" s="41"/>
      <c r="AX215" s="41"/>
      <c r="AY215" s="41"/>
      <c r="AZ215" s="41"/>
      <c r="BA215" s="41"/>
      <c r="BB215" s="41"/>
      <c r="BC215" s="41"/>
      <c r="BD215" s="41"/>
      <c r="BE215" s="41"/>
      <c r="BF215" s="41"/>
      <c r="BG215" s="41"/>
      <c r="BH215" s="41"/>
      <c r="BI215" s="41"/>
      <c r="BJ215" s="41"/>
      <c r="BK215" s="41"/>
      <c r="BL215" s="41"/>
      <c r="BM215" s="41"/>
      <c r="BN215" s="41"/>
      <c r="BO215" s="41"/>
      <c r="BP215" s="41"/>
      <c r="BQ215" s="41"/>
      <c r="BR215" s="41"/>
      <c r="BS215" s="41"/>
      <c r="BT215" s="41"/>
      <c r="BU215" s="41"/>
      <c r="BV215" s="41"/>
      <c r="BW215" s="41"/>
      <c r="BX215" s="41"/>
      <c r="BY215" s="41"/>
      <c r="BZ215" s="41"/>
      <c r="CA215" s="41"/>
    </row>
    <row r="216" spans="20:79" x14ac:dyDescent="0.2">
      <c r="T216" s="37"/>
      <c r="U216" s="41"/>
      <c r="V216" s="41"/>
      <c r="W216" s="41"/>
      <c r="X216" s="41"/>
      <c r="Y216" s="41"/>
      <c r="Z216" s="41"/>
      <c r="AA216" s="41"/>
      <c r="AB216" s="41"/>
      <c r="AC216" s="41"/>
      <c r="AD216" s="41"/>
      <c r="AE216" s="41"/>
      <c r="AF216" s="41"/>
      <c r="AG216" s="41"/>
      <c r="AH216" s="41"/>
      <c r="AI216" s="41"/>
      <c r="AJ216" s="41"/>
      <c r="AK216" s="41"/>
      <c r="AL216" s="41"/>
      <c r="AM216" s="41"/>
      <c r="AN216" s="41"/>
      <c r="AO216" s="41"/>
      <c r="AP216" s="41"/>
      <c r="AQ216" s="41"/>
      <c r="AR216" s="41"/>
      <c r="AS216" s="41"/>
      <c r="AT216" s="41"/>
      <c r="AU216" s="41"/>
      <c r="AV216" s="41"/>
      <c r="AW216" s="41"/>
      <c r="AX216" s="41"/>
      <c r="AY216" s="41"/>
      <c r="AZ216" s="41"/>
      <c r="BA216" s="41"/>
      <c r="BB216" s="41"/>
      <c r="BC216" s="41"/>
      <c r="BD216" s="41"/>
      <c r="BE216" s="41"/>
      <c r="BF216" s="41"/>
      <c r="BG216" s="41"/>
      <c r="BH216" s="41"/>
      <c r="BI216" s="41"/>
      <c r="BJ216" s="41"/>
      <c r="BK216" s="41"/>
      <c r="BL216" s="41"/>
      <c r="BM216" s="41"/>
      <c r="BN216" s="41"/>
      <c r="BO216" s="41"/>
      <c r="BP216" s="41"/>
      <c r="BQ216" s="41"/>
      <c r="BR216" s="41"/>
      <c r="BS216" s="41"/>
      <c r="BT216" s="41"/>
      <c r="BU216" s="41"/>
      <c r="BV216" s="41"/>
      <c r="BW216" s="41"/>
      <c r="BX216" s="41"/>
      <c r="BY216" s="41"/>
      <c r="BZ216" s="41"/>
      <c r="CA216" s="41"/>
    </row>
    <row r="217" spans="20:79" x14ac:dyDescent="0.2">
      <c r="T217" s="37"/>
      <c r="U217" s="41"/>
      <c r="V217" s="41"/>
      <c r="W217" s="41"/>
      <c r="X217" s="41"/>
      <c r="Y217" s="41"/>
      <c r="Z217" s="41"/>
      <c r="AA217" s="41"/>
      <c r="AB217" s="41"/>
      <c r="AC217" s="41"/>
      <c r="AD217" s="41"/>
      <c r="AE217" s="41"/>
      <c r="AF217" s="41"/>
      <c r="AG217" s="41"/>
      <c r="AH217" s="41"/>
      <c r="AI217" s="41"/>
      <c r="AJ217" s="41"/>
      <c r="AK217" s="41"/>
      <c r="AL217" s="41"/>
      <c r="AM217" s="41"/>
      <c r="AN217" s="41"/>
      <c r="AO217" s="41"/>
      <c r="AP217" s="41"/>
      <c r="AQ217" s="41"/>
      <c r="AR217" s="41"/>
      <c r="AS217" s="41"/>
      <c r="AT217" s="41"/>
      <c r="AU217" s="41"/>
      <c r="AV217" s="41"/>
      <c r="AW217" s="41"/>
      <c r="AX217" s="41"/>
      <c r="AY217" s="41"/>
      <c r="AZ217" s="41"/>
      <c r="BA217" s="41"/>
      <c r="BB217" s="41"/>
      <c r="BC217" s="41"/>
      <c r="BD217" s="41"/>
      <c r="BE217" s="41"/>
      <c r="BF217" s="41"/>
      <c r="BG217" s="41"/>
      <c r="BH217" s="41"/>
      <c r="BI217" s="41"/>
      <c r="BJ217" s="41"/>
      <c r="BK217" s="41"/>
      <c r="BL217" s="41"/>
      <c r="BM217" s="41"/>
      <c r="BN217" s="41"/>
      <c r="BO217" s="41"/>
      <c r="BP217" s="41"/>
      <c r="BQ217" s="41"/>
      <c r="BR217" s="41"/>
      <c r="BS217" s="41"/>
      <c r="BT217" s="41"/>
      <c r="BU217" s="41"/>
      <c r="BV217" s="41"/>
      <c r="BW217" s="41"/>
      <c r="BX217" s="41"/>
      <c r="BY217" s="41"/>
      <c r="BZ217" s="41"/>
      <c r="CA217" s="41"/>
    </row>
    <row r="218" spans="20:79" x14ac:dyDescent="0.2">
      <c r="T218" s="37"/>
      <c r="U218" s="41"/>
      <c r="V218" s="41"/>
      <c r="W218" s="41"/>
      <c r="X218" s="41"/>
      <c r="Y218" s="41"/>
      <c r="Z218" s="41"/>
      <c r="AA218" s="41"/>
      <c r="AB218" s="41"/>
      <c r="AC218" s="41"/>
      <c r="AD218" s="41"/>
      <c r="AE218" s="41"/>
      <c r="AF218" s="41"/>
      <c r="AG218" s="41"/>
      <c r="AH218" s="41"/>
      <c r="AI218" s="41"/>
      <c r="AJ218" s="41"/>
      <c r="AK218" s="41"/>
      <c r="AL218" s="41"/>
      <c r="AM218" s="41"/>
      <c r="AN218" s="41"/>
      <c r="AO218" s="41"/>
      <c r="AP218" s="41"/>
      <c r="AQ218" s="41"/>
      <c r="AR218" s="41"/>
      <c r="AS218" s="41"/>
      <c r="AT218" s="41"/>
      <c r="AU218" s="41"/>
      <c r="AV218" s="41"/>
      <c r="AW218" s="41"/>
      <c r="AX218" s="41"/>
      <c r="AY218" s="41"/>
      <c r="AZ218" s="41"/>
      <c r="BA218" s="41"/>
      <c r="BB218" s="41"/>
      <c r="BC218" s="41"/>
      <c r="BD218" s="41"/>
      <c r="BE218" s="41"/>
      <c r="BF218" s="41"/>
      <c r="BG218" s="41"/>
      <c r="BH218" s="41"/>
      <c r="BI218" s="41"/>
      <c r="BJ218" s="41"/>
      <c r="BK218" s="41"/>
      <c r="BL218" s="41"/>
      <c r="BM218" s="41"/>
      <c r="BN218" s="41"/>
      <c r="BO218" s="41"/>
      <c r="BP218" s="41"/>
      <c r="BQ218" s="41"/>
      <c r="BR218" s="41"/>
      <c r="BS218" s="41"/>
      <c r="BT218" s="41"/>
      <c r="BU218" s="41"/>
      <c r="BV218" s="41"/>
      <c r="BW218" s="41"/>
      <c r="BX218" s="41"/>
      <c r="BY218" s="41"/>
      <c r="BZ218" s="41"/>
      <c r="CA218" s="41"/>
    </row>
    <row r="219" spans="20:79" x14ac:dyDescent="0.2">
      <c r="T219" s="37"/>
      <c r="U219" s="41"/>
      <c r="V219" s="41"/>
      <c r="W219" s="41"/>
      <c r="X219" s="41"/>
      <c r="Y219" s="41"/>
      <c r="Z219" s="41"/>
      <c r="AA219" s="41"/>
      <c r="AB219" s="41"/>
      <c r="AC219" s="41"/>
      <c r="AD219" s="41"/>
      <c r="AE219" s="41"/>
      <c r="AF219" s="41"/>
      <c r="AG219" s="41"/>
      <c r="AH219" s="41"/>
      <c r="AI219" s="41"/>
      <c r="AJ219" s="41"/>
      <c r="AK219" s="41"/>
      <c r="AL219" s="41"/>
      <c r="AM219" s="41"/>
      <c r="AN219" s="41"/>
      <c r="AO219" s="41"/>
      <c r="AP219" s="41"/>
      <c r="AQ219" s="41"/>
      <c r="AR219" s="41"/>
      <c r="AS219" s="41"/>
      <c r="AT219" s="41"/>
      <c r="AU219" s="41"/>
      <c r="AV219" s="41"/>
      <c r="AW219" s="41"/>
      <c r="AX219" s="41"/>
      <c r="AY219" s="41"/>
      <c r="AZ219" s="41"/>
      <c r="BA219" s="41"/>
      <c r="BB219" s="41"/>
      <c r="BC219" s="41"/>
      <c r="BD219" s="41"/>
      <c r="BE219" s="41"/>
      <c r="BF219" s="41"/>
      <c r="BG219" s="41"/>
      <c r="BH219" s="41"/>
      <c r="BI219" s="41"/>
      <c r="BJ219" s="41"/>
      <c r="BK219" s="41"/>
      <c r="BL219" s="41"/>
      <c r="BM219" s="41"/>
      <c r="BN219" s="41"/>
      <c r="BO219" s="41"/>
      <c r="BP219" s="41"/>
      <c r="BQ219" s="41"/>
      <c r="BR219" s="41"/>
      <c r="BS219" s="41"/>
      <c r="BT219" s="41"/>
      <c r="BU219" s="41"/>
      <c r="BV219" s="41"/>
      <c r="BW219" s="41"/>
      <c r="BX219" s="41"/>
      <c r="BY219" s="41"/>
      <c r="BZ219" s="41"/>
      <c r="CA219" s="41"/>
    </row>
    <row r="220" spans="20:79" x14ac:dyDescent="0.2">
      <c r="T220" s="37"/>
      <c r="U220" s="41"/>
      <c r="V220" s="41"/>
      <c r="W220" s="41"/>
      <c r="X220" s="41"/>
      <c r="Y220" s="41"/>
      <c r="Z220" s="41"/>
      <c r="AA220" s="41"/>
      <c r="AB220" s="41"/>
      <c r="AC220" s="41"/>
      <c r="AD220" s="41"/>
      <c r="AE220" s="41"/>
      <c r="AF220" s="41"/>
      <c r="AG220" s="41"/>
      <c r="AH220" s="41"/>
      <c r="AI220" s="41"/>
      <c r="AJ220" s="41"/>
      <c r="AK220" s="41"/>
      <c r="AL220" s="41"/>
      <c r="AM220" s="41"/>
      <c r="AN220" s="41"/>
      <c r="AO220" s="41"/>
      <c r="AP220" s="41"/>
      <c r="AQ220" s="41"/>
      <c r="AR220" s="41"/>
      <c r="AS220" s="41"/>
      <c r="AT220" s="41"/>
      <c r="AU220" s="41"/>
      <c r="AV220" s="41"/>
      <c r="AW220" s="41"/>
      <c r="AX220" s="41"/>
      <c r="AY220" s="41"/>
      <c r="AZ220" s="41"/>
      <c r="BA220" s="41"/>
      <c r="BB220" s="41"/>
      <c r="BC220" s="41"/>
      <c r="BD220" s="41"/>
      <c r="BE220" s="41"/>
      <c r="BF220" s="41"/>
      <c r="BG220" s="41"/>
      <c r="BH220" s="41"/>
      <c r="BI220" s="41"/>
      <c r="BJ220" s="41"/>
      <c r="BK220" s="41"/>
      <c r="BL220" s="41"/>
      <c r="BM220" s="41"/>
      <c r="BN220" s="41"/>
      <c r="BO220" s="41"/>
      <c r="BP220" s="41"/>
      <c r="BQ220" s="41"/>
      <c r="BR220" s="41"/>
      <c r="BS220" s="41"/>
      <c r="BT220" s="41"/>
      <c r="BU220" s="41"/>
      <c r="BV220" s="41"/>
      <c r="BW220" s="41"/>
      <c r="BX220" s="41"/>
      <c r="BY220" s="41"/>
      <c r="BZ220" s="41"/>
      <c r="CA220" s="41"/>
    </row>
    <row r="221" spans="20:79" x14ac:dyDescent="0.2">
      <c r="T221" s="37"/>
      <c r="U221" s="41"/>
      <c r="V221" s="41"/>
      <c r="W221" s="41"/>
      <c r="X221" s="41"/>
      <c r="Y221" s="41"/>
      <c r="Z221" s="41"/>
      <c r="AA221" s="41"/>
      <c r="AB221" s="41"/>
      <c r="AC221" s="41"/>
      <c r="AD221" s="41"/>
      <c r="AE221" s="41"/>
      <c r="AF221" s="41"/>
      <c r="AG221" s="41"/>
      <c r="AH221" s="41"/>
      <c r="AI221" s="41"/>
      <c r="AJ221" s="41"/>
      <c r="AK221" s="41"/>
      <c r="AL221" s="41"/>
      <c r="AM221" s="41"/>
      <c r="AN221" s="41"/>
      <c r="AO221" s="41"/>
      <c r="AP221" s="41"/>
      <c r="AQ221" s="41"/>
      <c r="AR221" s="41"/>
      <c r="AS221" s="41"/>
      <c r="AT221" s="41"/>
      <c r="AU221" s="41"/>
      <c r="AV221" s="41"/>
      <c r="AW221" s="41"/>
      <c r="AX221" s="41"/>
      <c r="AY221" s="41"/>
      <c r="AZ221" s="41"/>
      <c r="BA221" s="41"/>
      <c r="BB221" s="41"/>
      <c r="BC221" s="41"/>
      <c r="BD221" s="41"/>
      <c r="BE221" s="41"/>
      <c r="BF221" s="41"/>
      <c r="BG221" s="41"/>
      <c r="BH221" s="41"/>
      <c r="BI221" s="41"/>
      <c r="BJ221" s="41"/>
      <c r="BK221" s="41"/>
      <c r="BL221" s="41"/>
      <c r="BM221" s="41"/>
      <c r="BN221" s="41"/>
      <c r="BO221" s="41"/>
      <c r="BP221" s="41"/>
      <c r="BQ221" s="41"/>
      <c r="BR221" s="41"/>
      <c r="BS221" s="41"/>
      <c r="BT221" s="41"/>
      <c r="BU221" s="41"/>
      <c r="BV221" s="41"/>
      <c r="BW221" s="41"/>
      <c r="BX221" s="41"/>
      <c r="BY221" s="41"/>
      <c r="BZ221" s="41"/>
      <c r="CA221" s="41"/>
    </row>
    <row r="222" spans="20:79" x14ac:dyDescent="0.2">
      <c r="T222" s="37"/>
      <c r="U222" s="41"/>
      <c r="V222" s="41"/>
      <c r="W222" s="41"/>
      <c r="X222" s="41"/>
      <c r="Y222" s="41"/>
      <c r="Z222" s="41"/>
      <c r="AA222" s="41"/>
      <c r="AB222" s="41"/>
      <c r="AC222" s="41"/>
      <c r="AD222" s="41"/>
      <c r="AE222" s="41"/>
      <c r="AF222" s="41"/>
      <c r="AG222" s="41"/>
      <c r="AH222" s="41"/>
      <c r="AI222" s="41"/>
      <c r="AJ222" s="41"/>
      <c r="AK222" s="41"/>
      <c r="AL222" s="41"/>
      <c r="AM222" s="41"/>
      <c r="AN222" s="41"/>
      <c r="AO222" s="41"/>
      <c r="AP222" s="41"/>
      <c r="AQ222" s="41"/>
      <c r="AR222" s="41"/>
      <c r="AS222" s="41"/>
      <c r="AT222" s="41"/>
      <c r="AU222" s="41"/>
      <c r="AV222" s="41"/>
      <c r="AW222" s="41"/>
      <c r="AX222" s="41"/>
      <c r="AY222" s="41"/>
      <c r="AZ222" s="41"/>
      <c r="BA222" s="41"/>
      <c r="BB222" s="41"/>
      <c r="BC222" s="41"/>
      <c r="BD222" s="41"/>
      <c r="BE222" s="41"/>
      <c r="BF222" s="41"/>
      <c r="BG222" s="41"/>
      <c r="BH222" s="41"/>
      <c r="BI222" s="41"/>
      <c r="BJ222" s="41"/>
      <c r="BK222" s="41"/>
      <c r="BL222" s="41"/>
      <c r="BM222" s="41"/>
      <c r="BN222" s="41"/>
      <c r="BO222" s="41"/>
      <c r="BP222" s="41"/>
      <c r="BQ222" s="41"/>
      <c r="BR222" s="41"/>
      <c r="BS222" s="41"/>
      <c r="BT222" s="41"/>
      <c r="BU222" s="41"/>
      <c r="BV222" s="41"/>
      <c r="BW222" s="41"/>
      <c r="BX222" s="41"/>
      <c r="BY222" s="41"/>
      <c r="BZ222" s="41"/>
      <c r="CA222" s="41"/>
    </row>
    <row r="223" spans="20:79" x14ac:dyDescent="0.2">
      <c r="T223" s="37"/>
      <c r="U223" s="41"/>
      <c r="V223" s="41"/>
      <c r="W223" s="41"/>
      <c r="X223" s="41"/>
      <c r="Y223" s="41"/>
      <c r="Z223" s="41"/>
      <c r="AA223" s="41"/>
      <c r="AB223" s="41"/>
      <c r="AC223" s="41"/>
      <c r="AD223" s="41"/>
      <c r="AE223" s="41"/>
      <c r="AF223" s="41"/>
      <c r="AG223" s="41"/>
      <c r="AH223" s="41"/>
      <c r="AI223" s="41"/>
      <c r="AJ223" s="41"/>
      <c r="AK223" s="41"/>
      <c r="AL223" s="41"/>
      <c r="AM223" s="41"/>
      <c r="AN223" s="41"/>
      <c r="AO223" s="41"/>
      <c r="AP223" s="41"/>
      <c r="AQ223" s="41"/>
      <c r="AR223" s="41"/>
      <c r="AS223" s="41"/>
      <c r="AT223" s="41"/>
      <c r="AU223" s="41"/>
      <c r="AV223" s="41"/>
      <c r="AW223" s="41"/>
      <c r="AX223" s="41"/>
      <c r="AY223" s="41"/>
      <c r="AZ223" s="41"/>
      <c r="BA223" s="41"/>
      <c r="BB223" s="41"/>
      <c r="BC223" s="41"/>
      <c r="BD223" s="41"/>
      <c r="BE223" s="41"/>
      <c r="BF223" s="41"/>
      <c r="BG223" s="41"/>
      <c r="BH223" s="41"/>
      <c r="BI223" s="41"/>
      <c r="BJ223" s="41"/>
      <c r="BK223" s="41"/>
      <c r="BL223" s="41"/>
      <c r="BM223" s="41"/>
      <c r="BN223" s="41"/>
      <c r="BO223" s="41"/>
      <c r="BP223" s="41"/>
      <c r="BQ223" s="41"/>
      <c r="BR223" s="41"/>
      <c r="BS223" s="41"/>
      <c r="BT223" s="41"/>
      <c r="BU223" s="41"/>
      <c r="BV223" s="41"/>
      <c r="BW223" s="41"/>
      <c r="BX223" s="41"/>
      <c r="BY223" s="41"/>
      <c r="BZ223" s="41"/>
      <c r="CA223" s="41"/>
    </row>
    <row r="224" spans="20:79" x14ac:dyDescent="0.2">
      <c r="T224" s="37"/>
      <c r="U224" s="41"/>
      <c r="V224" s="41"/>
      <c r="W224" s="41"/>
      <c r="X224" s="41"/>
      <c r="Y224" s="41"/>
      <c r="Z224" s="41"/>
      <c r="AA224" s="41"/>
      <c r="AB224" s="41"/>
      <c r="AC224" s="41"/>
      <c r="AD224" s="41"/>
      <c r="AE224" s="41"/>
      <c r="AF224" s="41"/>
      <c r="AG224" s="41"/>
      <c r="AH224" s="41"/>
      <c r="AI224" s="41"/>
      <c r="AJ224" s="41"/>
      <c r="AK224" s="41"/>
      <c r="AL224" s="41"/>
      <c r="AM224" s="41"/>
      <c r="AN224" s="41"/>
      <c r="AO224" s="41"/>
      <c r="AP224" s="41"/>
      <c r="AQ224" s="41"/>
      <c r="AR224" s="41"/>
      <c r="AS224" s="41"/>
      <c r="AT224" s="41"/>
      <c r="AU224" s="41"/>
      <c r="AV224" s="41"/>
      <c r="AW224" s="41"/>
      <c r="AX224" s="41"/>
      <c r="AY224" s="41"/>
      <c r="AZ224" s="41"/>
      <c r="BA224" s="41"/>
      <c r="BB224" s="41"/>
      <c r="BC224" s="41"/>
      <c r="BD224" s="41"/>
      <c r="BE224" s="41"/>
      <c r="BF224" s="41"/>
      <c r="BG224" s="41"/>
      <c r="BH224" s="41"/>
      <c r="BI224" s="41"/>
      <c r="BJ224" s="41"/>
      <c r="BK224" s="41"/>
      <c r="BL224" s="41"/>
      <c r="BM224" s="41"/>
      <c r="BN224" s="41"/>
      <c r="BO224" s="41"/>
      <c r="BP224" s="41"/>
      <c r="BQ224" s="41"/>
      <c r="BR224" s="41"/>
      <c r="BS224" s="41"/>
      <c r="BT224" s="41"/>
      <c r="BU224" s="41"/>
      <c r="BV224" s="41"/>
      <c r="BW224" s="41"/>
      <c r="BX224" s="41"/>
      <c r="BY224" s="41"/>
      <c r="BZ224" s="41"/>
      <c r="CA224" s="41"/>
    </row>
    <row r="225" spans="20:79" x14ac:dyDescent="0.2">
      <c r="T225" s="37"/>
      <c r="U225" s="41"/>
      <c r="V225" s="41"/>
      <c r="W225" s="41"/>
      <c r="X225" s="41"/>
      <c r="Y225" s="41"/>
      <c r="Z225" s="41"/>
      <c r="AA225" s="41"/>
      <c r="AB225" s="41"/>
      <c r="AC225" s="41"/>
      <c r="AD225" s="41"/>
      <c r="AE225" s="41"/>
      <c r="AF225" s="41"/>
      <c r="AG225" s="41"/>
      <c r="AH225" s="41"/>
      <c r="AI225" s="41"/>
      <c r="AJ225" s="41"/>
      <c r="AK225" s="41"/>
      <c r="AL225" s="41"/>
      <c r="AM225" s="41"/>
      <c r="AN225" s="41"/>
      <c r="AO225" s="41"/>
      <c r="AP225" s="41"/>
      <c r="AQ225" s="41"/>
      <c r="AR225" s="41"/>
      <c r="AS225" s="41"/>
      <c r="AT225" s="41"/>
      <c r="AU225" s="41"/>
      <c r="AV225" s="41"/>
      <c r="AW225" s="41"/>
      <c r="AX225" s="41"/>
      <c r="AY225" s="41"/>
      <c r="AZ225" s="41"/>
      <c r="BA225" s="41"/>
      <c r="BB225" s="41"/>
      <c r="BC225" s="41"/>
      <c r="BD225" s="41"/>
      <c r="BE225" s="41"/>
      <c r="BF225" s="41"/>
      <c r="BG225" s="41"/>
      <c r="BH225" s="41"/>
      <c r="BI225" s="41"/>
      <c r="BJ225" s="41"/>
      <c r="BK225" s="41"/>
      <c r="BL225" s="41"/>
      <c r="BM225" s="41"/>
      <c r="BN225" s="41"/>
      <c r="BO225" s="41"/>
      <c r="BP225" s="41"/>
      <c r="BQ225" s="41"/>
      <c r="BR225" s="41"/>
      <c r="BS225" s="41"/>
      <c r="BT225" s="41"/>
      <c r="BU225" s="41"/>
      <c r="BV225" s="41"/>
      <c r="BW225" s="41"/>
      <c r="BX225" s="41"/>
      <c r="BY225" s="41"/>
      <c r="BZ225" s="41"/>
      <c r="CA225" s="41"/>
    </row>
    <row r="226" spans="20:79" x14ac:dyDescent="0.2">
      <c r="T226" s="37"/>
      <c r="U226" s="41"/>
      <c r="V226" s="41"/>
      <c r="W226" s="41"/>
      <c r="X226" s="41"/>
      <c r="Y226" s="41"/>
      <c r="Z226" s="41"/>
      <c r="AA226" s="41"/>
      <c r="AB226" s="41"/>
      <c r="AC226" s="41"/>
      <c r="AD226" s="41"/>
      <c r="AE226" s="41"/>
      <c r="AF226" s="41"/>
      <c r="AG226" s="41"/>
      <c r="AH226" s="41"/>
      <c r="AI226" s="41"/>
      <c r="AJ226" s="41"/>
      <c r="AK226" s="41"/>
      <c r="AL226" s="41"/>
      <c r="AM226" s="41"/>
      <c r="AN226" s="41"/>
      <c r="AO226" s="41"/>
      <c r="AP226" s="41"/>
      <c r="AQ226" s="41"/>
      <c r="AR226" s="41"/>
      <c r="AS226" s="41"/>
      <c r="AT226" s="41"/>
      <c r="AU226" s="41"/>
      <c r="AV226" s="41"/>
      <c r="AW226" s="41"/>
      <c r="AX226" s="41"/>
      <c r="AY226" s="41"/>
      <c r="AZ226" s="41"/>
      <c r="BA226" s="41"/>
      <c r="BB226" s="41"/>
      <c r="BC226" s="41"/>
      <c r="BD226" s="41"/>
      <c r="BE226" s="41"/>
      <c r="BF226" s="41"/>
      <c r="BG226" s="41"/>
      <c r="BH226" s="41"/>
      <c r="BI226" s="41"/>
      <c r="BJ226" s="41"/>
      <c r="BK226" s="41"/>
      <c r="BL226" s="41"/>
      <c r="BM226" s="41"/>
      <c r="BN226" s="41"/>
      <c r="BO226" s="41"/>
      <c r="BP226" s="41"/>
      <c r="BQ226" s="41"/>
      <c r="BR226" s="41"/>
      <c r="BS226" s="41"/>
      <c r="BT226" s="41"/>
      <c r="BU226" s="41"/>
      <c r="BV226" s="41"/>
      <c r="BW226" s="41"/>
      <c r="BX226" s="41"/>
      <c r="BY226" s="41"/>
      <c r="BZ226" s="41"/>
      <c r="CA226" s="41"/>
    </row>
    <row r="227" spans="20:79" x14ac:dyDescent="0.2">
      <c r="T227" s="37"/>
      <c r="U227" s="41"/>
      <c r="V227" s="41"/>
      <c r="W227" s="41"/>
      <c r="X227" s="41"/>
      <c r="Y227" s="41"/>
      <c r="Z227" s="41"/>
      <c r="AA227" s="41"/>
      <c r="AB227" s="41"/>
      <c r="AC227" s="41"/>
      <c r="AD227" s="41"/>
      <c r="AE227" s="41"/>
      <c r="AF227" s="41"/>
      <c r="AG227" s="41"/>
      <c r="AH227" s="41"/>
      <c r="AI227" s="41"/>
      <c r="AJ227" s="41"/>
      <c r="AK227" s="41"/>
      <c r="AL227" s="41"/>
      <c r="AM227" s="41"/>
      <c r="AN227" s="41"/>
      <c r="AO227" s="41"/>
      <c r="AP227" s="41"/>
      <c r="AQ227" s="41"/>
      <c r="AR227" s="41"/>
      <c r="AS227" s="41"/>
      <c r="AT227" s="41"/>
      <c r="AU227" s="41"/>
      <c r="AV227" s="41"/>
      <c r="AW227" s="41"/>
      <c r="AX227" s="41"/>
      <c r="AY227" s="41"/>
      <c r="AZ227" s="41"/>
      <c r="BA227" s="41"/>
      <c r="BB227" s="41"/>
      <c r="BC227" s="41"/>
      <c r="BD227" s="41"/>
      <c r="BE227" s="41"/>
      <c r="BF227" s="41"/>
      <c r="BG227" s="41"/>
      <c r="BH227" s="41"/>
      <c r="BI227" s="41"/>
      <c r="BJ227" s="41"/>
      <c r="BK227" s="41"/>
      <c r="BL227" s="41"/>
      <c r="BM227" s="41"/>
      <c r="BN227" s="41"/>
      <c r="BO227" s="41"/>
      <c r="BP227" s="41"/>
      <c r="BQ227" s="41"/>
      <c r="BR227" s="41"/>
      <c r="BS227" s="41"/>
      <c r="BT227" s="41"/>
      <c r="BU227" s="41"/>
      <c r="BV227" s="41"/>
      <c r="BW227" s="41"/>
      <c r="BX227" s="41"/>
      <c r="BY227" s="41"/>
      <c r="BZ227" s="41"/>
      <c r="CA227" s="41"/>
    </row>
    <row r="228" spans="20:79" x14ac:dyDescent="0.2">
      <c r="T228" s="37"/>
      <c r="U228" s="41"/>
      <c r="V228" s="41"/>
      <c r="W228" s="41"/>
      <c r="X228" s="41"/>
      <c r="Y228" s="41"/>
      <c r="Z228" s="41"/>
      <c r="AA228" s="41"/>
      <c r="AB228" s="41"/>
      <c r="AC228" s="41"/>
      <c r="AD228" s="41"/>
      <c r="AE228" s="41"/>
      <c r="AF228" s="41"/>
      <c r="AG228" s="41"/>
      <c r="AH228" s="41"/>
      <c r="AI228" s="41"/>
      <c r="AJ228" s="41"/>
      <c r="AK228" s="41"/>
      <c r="AL228" s="41"/>
      <c r="AM228" s="41"/>
      <c r="AN228" s="41"/>
      <c r="AO228" s="41"/>
      <c r="AP228" s="41"/>
      <c r="AQ228" s="41"/>
      <c r="AR228" s="41"/>
      <c r="AS228" s="41"/>
      <c r="AT228" s="41"/>
      <c r="AU228" s="41"/>
      <c r="AV228" s="41"/>
      <c r="AW228" s="41"/>
      <c r="AX228" s="41"/>
      <c r="AY228" s="41"/>
      <c r="AZ228" s="41"/>
      <c r="BA228" s="41"/>
      <c r="BB228" s="41"/>
      <c r="BC228" s="41"/>
      <c r="BD228" s="41"/>
      <c r="BE228" s="41"/>
      <c r="BF228" s="41"/>
      <c r="BG228" s="41"/>
      <c r="BH228" s="41"/>
      <c r="BI228" s="41"/>
      <c r="BJ228" s="41"/>
      <c r="BK228" s="41"/>
      <c r="BL228" s="41"/>
      <c r="BM228" s="41"/>
      <c r="BN228" s="41"/>
      <c r="BO228" s="41"/>
      <c r="BP228" s="41"/>
      <c r="BQ228" s="41"/>
      <c r="BR228" s="41"/>
      <c r="BS228" s="41"/>
      <c r="BT228" s="41"/>
      <c r="BU228" s="41"/>
      <c r="BV228" s="41"/>
      <c r="BW228" s="41"/>
      <c r="BX228" s="41"/>
      <c r="BY228" s="41"/>
      <c r="BZ228" s="41"/>
      <c r="CA228" s="41"/>
    </row>
    <row r="229" spans="20:79" x14ac:dyDescent="0.2">
      <c r="T229" s="37"/>
      <c r="U229" s="41"/>
      <c r="V229" s="41"/>
      <c r="W229" s="41"/>
      <c r="X229" s="41"/>
      <c r="Y229" s="41"/>
      <c r="Z229" s="41"/>
      <c r="AA229" s="41"/>
      <c r="AB229" s="41"/>
      <c r="AC229" s="41"/>
      <c r="AD229" s="41"/>
      <c r="AE229" s="41"/>
      <c r="AF229" s="41"/>
      <c r="AG229" s="41"/>
      <c r="AH229" s="41"/>
      <c r="AI229" s="41"/>
      <c r="AJ229" s="41"/>
      <c r="AK229" s="41"/>
      <c r="AL229" s="41"/>
      <c r="AM229" s="41"/>
      <c r="AN229" s="41"/>
      <c r="AO229" s="41"/>
      <c r="AP229" s="41"/>
      <c r="AQ229" s="41"/>
      <c r="AR229" s="41"/>
      <c r="AS229" s="41"/>
      <c r="AT229" s="41"/>
      <c r="AU229" s="41"/>
      <c r="AV229" s="41"/>
      <c r="AW229" s="41"/>
      <c r="AX229" s="41"/>
      <c r="AY229" s="41"/>
      <c r="AZ229" s="41"/>
      <c r="BA229" s="41"/>
      <c r="BB229" s="41"/>
      <c r="BC229" s="41"/>
      <c r="BD229" s="41"/>
      <c r="BE229" s="41"/>
      <c r="BF229" s="41"/>
      <c r="BG229" s="41"/>
      <c r="BH229" s="41"/>
      <c r="BI229" s="41"/>
      <c r="BJ229" s="41"/>
      <c r="BK229" s="41"/>
      <c r="BL229" s="41"/>
      <c r="BM229" s="41"/>
      <c r="BN229" s="41"/>
      <c r="BO229" s="41"/>
      <c r="BP229" s="41"/>
      <c r="BQ229" s="41"/>
      <c r="BR229" s="41"/>
      <c r="BS229" s="41"/>
      <c r="BT229" s="41"/>
      <c r="BU229" s="41"/>
      <c r="BV229" s="41"/>
      <c r="BW229" s="41"/>
      <c r="BX229" s="41"/>
      <c r="BY229" s="41"/>
      <c r="BZ229" s="41"/>
      <c r="CA229" s="41"/>
    </row>
    <row r="230" spans="20:79" x14ac:dyDescent="0.2">
      <c r="T230" s="37"/>
      <c r="U230" s="41"/>
      <c r="V230" s="41"/>
      <c r="W230" s="41"/>
      <c r="X230" s="41"/>
      <c r="Y230" s="41"/>
      <c r="Z230" s="41"/>
      <c r="AA230" s="41"/>
      <c r="AB230" s="41"/>
      <c r="AC230" s="41"/>
      <c r="AD230" s="41"/>
      <c r="AE230" s="41"/>
      <c r="AF230" s="41"/>
      <c r="AG230" s="41"/>
      <c r="AH230" s="41"/>
      <c r="AI230" s="41"/>
      <c r="AJ230" s="41"/>
      <c r="AK230" s="41"/>
      <c r="AL230" s="41"/>
      <c r="AM230" s="41"/>
      <c r="AN230" s="41"/>
      <c r="AO230" s="41"/>
      <c r="AP230" s="41"/>
      <c r="AQ230" s="41"/>
      <c r="AR230" s="41"/>
      <c r="AS230" s="41"/>
      <c r="AT230" s="41"/>
      <c r="AU230" s="41"/>
      <c r="AV230" s="41"/>
      <c r="AW230" s="41"/>
      <c r="AX230" s="41"/>
      <c r="AY230" s="41"/>
      <c r="AZ230" s="41"/>
      <c r="BA230" s="41"/>
      <c r="BB230" s="41"/>
      <c r="BC230" s="41"/>
      <c r="BD230" s="41"/>
      <c r="BE230" s="41"/>
      <c r="BF230" s="41"/>
      <c r="BG230" s="41"/>
      <c r="BH230" s="41"/>
      <c r="BI230" s="41"/>
      <c r="BJ230" s="41"/>
      <c r="BK230" s="41"/>
      <c r="BL230" s="41"/>
      <c r="BM230" s="41"/>
      <c r="BN230" s="41"/>
      <c r="BO230" s="41"/>
      <c r="BP230" s="41"/>
      <c r="BQ230" s="41"/>
      <c r="BR230" s="41"/>
      <c r="BS230" s="41"/>
      <c r="BT230" s="41"/>
      <c r="BU230" s="41"/>
      <c r="BV230" s="41"/>
      <c r="BW230" s="41"/>
      <c r="BX230" s="41"/>
      <c r="BY230" s="41"/>
      <c r="BZ230" s="41"/>
      <c r="CA230" s="41"/>
    </row>
    <row r="231" spans="20:79" x14ac:dyDescent="0.2">
      <c r="T231" s="37"/>
      <c r="U231" s="41"/>
      <c r="V231" s="41"/>
      <c r="W231" s="41"/>
      <c r="X231" s="41"/>
      <c r="Y231" s="41"/>
      <c r="Z231" s="41"/>
      <c r="AA231" s="41"/>
      <c r="AB231" s="41"/>
      <c r="AC231" s="41"/>
      <c r="AD231" s="41"/>
      <c r="AE231" s="41"/>
      <c r="AF231" s="41"/>
      <c r="AG231" s="41"/>
      <c r="AH231" s="41"/>
      <c r="AI231" s="41"/>
      <c r="AJ231" s="41"/>
      <c r="AK231" s="41"/>
      <c r="AL231" s="41"/>
      <c r="AM231" s="41"/>
      <c r="AN231" s="41"/>
      <c r="AO231" s="41"/>
      <c r="AP231" s="41"/>
      <c r="AQ231" s="41"/>
      <c r="AR231" s="41"/>
      <c r="AS231" s="41"/>
      <c r="AT231" s="41"/>
      <c r="AU231" s="41"/>
      <c r="AV231" s="41"/>
      <c r="AW231" s="41"/>
      <c r="AX231" s="41"/>
      <c r="AY231" s="41"/>
      <c r="AZ231" s="41"/>
      <c r="BA231" s="41"/>
      <c r="BB231" s="41"/>
      <c r="BC231" s="41"/>
      <c r="BD231" s="41"/>
      <c r="BE231" s="41"/>
      <c r="BF231" s="41"/>
      <c r="BG231" s="41"/>
      <c r="BH231" s="41"/>
      <c r="BI231" s="41"/>
      <c r="BJ231" s="41"/>
      <c r="BK231" s="41"/>
      <c r="BL231" s="41"/>
      <c r="BM231" s="41"/>
      <c r="BN231" s="41"/>
      <c r="BO231" s="41"/>
      <c r="BP231" s="41"/>
      <c r="BQ231" s="41"/>
      <c r="BR231" s="41"/>
      <c r="BS231" s="41"/>
      <c r="BT231" s="41"/>
      <c r="BU231" s="41"/>
      <c r="BV231" s="41"/>
      <c r="BW231" s="41"/>
      <c r="BX231" s="41"/>
      <c r="BY231" s="41"/>
      <c r="BZ231" s="41"/>
      <c r="CA231" s="41"/>
    </row>
    <row r="232" spans="20:79" x14ac:dyDescent="0.2">
      <c r="T232" s="37"/>
      <c r="U232" s="41"/>
      <c r="V232" s="41"/>
      <c r="W232" s="41"/>
      <c r="X232" s="41"/>
      <c r="Y232" s="41"/>
      <c r="Z232" s="41"/>
      <c r="AA232" s="41"/>
      <c r="AB232" s="41"/>
      <c r="AC232" s="41"/>
      <c r="AD232" s="41"/>
      <c r="AE232" s="41"/>
      <c r="AF232" s="41"/>
      <c r="AG232" s="41"/>
      <c r="AH232" s="41"/>
      <c r="AI232" s="41"/>
      <c r="AJ232" s="41"/>
      <c r="AK232" s="41"/>
      <c r="AL232" s="41"/>
      <c r="AM232" s="41"/>
      <c r="AN232" s="41"/>
      <c r="AO232" s="41"/>
      <c r="AP232" s="41"/>
      <c r="AQ232" s="41"/>
      <c r="AR232" s="41"/>
      <c r="AS232" s="41"/>
      <c r="AT232" s="41"/>
      <c r="AU232" s="41"/>
      <c r="AV232" s="41"/>
      <c r="AW232" s="41"/>
      <c r="AX232" s="41"/>
      <c r="AY232" s="41"/>
      <c r="AZ232" s="41"/>
      <c r="BA232" s="41"/>
      <c r="BB232" s="41"/>
      <c r="BC232" s="41"/>
      <c r="BD232" s="41"/>
      <c r="BE232" s="41"/>
      <c r="BF232" s="41"/>
      <c r="BG232" s="41"/>
      <c r="BH232" s="41"/>
      <c r="BI232" s="41"/>
      <c r="BJ232" s="41"/>
      <c r="BK232" s="41"/>
      <c r="BL232" s="41"/>
      <c r="BM232" s="41"/>
      <c r="BN232" s="41"/>
      <c r="BO232" s="41"/>
      <c r="BP232" s="41"/>
      <c r="BQ232" s="41"/>
      <c r="BR232" s="41"/>
      <c r="BS232" s="41"/>
      <c r="BT232" s="41"/>
      <c r="BU232" s="41"/>
      <c r="BV232" s="41"/>
      <c r="BW232" s="41"/>
      <c r="BX232" s="41"/>
      <c r="BY232" s="41"/>
      <c r="BZ232" s="41"/>
      <c r="CA232" s="41"/>
    </row>
    <row r="233" spans="20:79" x14ac:dyDescent="0.2">
      <c r="T233" s="37"/>
      <c r="U233" s="41"/>
      <c r="V233" s="41"/>
      <c r="W233" s="41"/>
      <c r="X233" s="41"/>
      <c r="Y233" s="41"/>
      <c r="Z233" s="41"/>
      <c r="AA233" s="41"/>
      <c r="AB233" s="41"/>
      <c r="AC233" s="41"/>
      <c r="AD233" s="41"/>
      <c r="AE233" s="41"/>
      <c r="AF233" s="41"/>
      <c r="AG233" s="41"/>
      <c r="AH233" s="41"/>
      <c r="AI233" s="41"/>
      <c r="AJ233" s="41"/>
      <c r="AK233" s="41"/>
      <c r="AL233" s="41"/>
      <c r="AM233" s="41"/>
      <c r="AN233" s="41"/>
      <c r="AO233" s="41"/>
      <c r="AP233" s="41"/>
      <c r="AQ233" s="41"/>
      <c r="AR233" s="41"/>
      <c r="AS233" s="41"/>
      <c r="AT233" s="41"/>
      <c r="AU233" s="41"/>
      <c r="AV233" s="41"/>
      <c r="AW233" s="41"/>
      <c r="AX233" s="41"/>
      <c r="AY233" s="41"/>
      <c r="AZ233" s="41"/>
      <c r="BA233" s="41"/>
      <c r="BB233" s="41"/>
      <c r="BC233" s="41"/>
      <c r="BD233" s="41"/>
      <c r="BE233" s="41"/>
      <c r="BF233" s="41"/>
      <c r="BG233" s="41"/>
      <c r="BH233" s="41"/>
      <c r="BI233" s="41"/>
      <c r="BJ233" s="41"/>
      <c r="BK233" s="41"/>
      <c r="BL233" s="41"/>
      <c r="BM233" s="41"/>
      <c r="BN233" s="41"/>
      <c r="BO233" s="41"/>
      <c r="BP233" s="41"/>
      <c r="BQ233" s="41"/>
      <c r="BR233" s="41"/>
      <c r="BS233" s="41"/>
      <c r="BT233" s="41"/>
      <c r="BU233" s="41"/>
      <c r="BV233" s="41"/>
      <c r="BW233" s="41"/>
      <c r="BX233" s="41"/>
      <c r="BY233" s="41"/>
      <c r="BZ233" s="41"/>
      <c r="CA233" s="41"/>
    </row>
    <row r="234" spans="20:79" x14ac:dyDescent="0.2">
      <c r="T234" s="37"/>
      <c r="U234" s="41"/>
      <c r="V234" s="41"/>
      <c r="W234" s="41"/>
      <c r="X234" s="41"/>
      <c r="Y234" s="41"/>
      <c r="Z234" s="41"/>
      <c r="AA234" s="41"/>
      <c r="AB234" s="41"/>
      <c r="AC234" s="41"/>
      <c r="AD234" s="41"/>
      <c r="AE234" s="41"/>
      <c r="AF234" s="41"/>
      <c r="AG234" s="41"/>
      <c r="AH234" s="41"/>
      <c r="AI234" s="41"/>
      <c r="AJ234" s="41"/>
      <c r="AK234" s="41"/>
      <c r="AL234" s="41"/>
      <c r="AM234" s="41"/>
      <c r="AN234" s="41"/>
      <c r="AO234" s="41"/>
      <c r="AP234" s="41"/>
      <c r="AQ234" s="41"/>
      <c r="AR234" s="41"/>
      <c r="AS234" s="41"/>
      <c r="AT234" s="41"/>
      <c r="AU234" s="41"/>
      <c r="AV234" s="41"/>
      <c r="AW234" s="41"/>
      <c r="AX234" s="41"/>
      <c r="AY234" s="41"/>
      <c r="AZ234" s="41"/>
      <c r="BA234" s="41"/>
      <c r="BB234" s="41"/>
      <c r="BC234" s="41"/>
      <c r="BD234" s="41"/>
      <c r="BE234" s="41"/>
      <c r="BF234" s="41"/>
      <c r="BG234" s="41"/>
      <c r="BH234" s="41"/>
      <c r="BI234" s="41"/>
      <c r="BJ234" s="41"/>
      <c r="BK234" s="41"/>
      <c r="BL234" s="41"/>
      <c r="BM234" s="41"/>
      <c r="BN234" s="41"/>
      <c r="BO234" s="41"/>
      <c r="BP234" s="41"/>
      <c r="BQ234" s="41"/>
      <c r="BR234" s="41"/>
      <c r="BS234" s="41"/>
      <c r="BT234" s="41"/>
      <c r="BU234" s="41"/>
      <c r="BV234" s="41"/>
      <c r="BW234" s="41"/>
      <c r="BX234" s="41"/>
      <c r="BY234" s="41"/>
      <c r="BZ234" s="41"/>
      <c r="CA234" s="41"/>
    </row>
    <row r="235" spans="20:79" x14ac:dyDescent="0.2">
      <c r="T235" s="37"/>
      <c r="U235" s="41"/>
      <c r="V235" s="41"/>
      <c r="W235" s="41"/>
      <c r="X235" s="41"/>
      <c r="Y235" s="41"/>
      <c r="Z235" s="41"/>
      <c r="AA235" s="41"/>
      <c r="AB235" s="41"/>
      <c r="AC235" s="41"/>
      <c r="AD235" s="41"/>
      <c r="AE235" s="41"/>
      <c r="AF235" s="41"/>
      <c r="AG235" s="41"/>
      <c r="AH235" s="41"/>
      <c r="AI235" s="41"/>
      <c r="AJ235" s="41"/>
      <c r="AK235" s="41"/>
      <c r="AL235" s="41"/>
      <c r="AM235" s="41"/>
      <c r="AN235" s="41"/>
      <c r="AO235" s="41"/>
      <c r="AP235" s="41"/>
      <c r="AQ235" s="41"/>
      <c r="AR235" s="41"/>
      <c r="AS235" s="41"/>
      <c r="AT235" s="41"/>
      <c r="AU235" s="41"/>
      <c r="AV235" s="41"/>
      <c r="AW235" s="41"/>
      <c r="AX235" s="41"/>
      <c r="AY235" s="41"/>
      <c r="AZ235" s="41"/>
      <c r="BA235" s="41"/>
      <c r="BB235" s="41"/>
      <c r="BC235" s="41"/>
      <c r="BD235" s="41"/>
      <c r="BE235" s="41"/>
      <c r="BF235" s="41"/>
      <c r="BG235" s="41"/>
      <c r="BH235" s="41"/>
      <c r="BI235" s="41"/>
      <c r="BJ235" s="41"/>
      <c r="BK235" s="41"/>
      <c r="BL235" s="41"/>
      <c r="BM235" s="41"/>
      <c r="BN235" s="41"/>
      <c r="BO235" s="41"/>
      <c r="BP235" s="41"/>
      <c r="BQ235" s="41"/>
      <c r="BR235" s="41"/>
      <c r="BS235" s="41"/>
      <c r="BT235" s="41"/>
      <c r="BU235" s="41"/>
      <c r="BV235" s="41"/>
      <c r="BW235" s="41"/>
      <c r="BX235" s="41"/>
      <c r="BY235" s="41"/>
      <c r="BZ235" s="41"/>
      <c r="CA235" s="41"/>
    </row>
    <row r="236" spans="20:79" x14ac:dyDescent="0.2">
      <c r="T236" s="36"/>
      <c r="U236" s="41"/>
      <c r="V236" s="41"/>
      <c r="W236" s="41"/>
      <c r="X236" s="41"/>
      <c r="Y236" s="41"/>
      <c r="Z236" s="41"/>
      <c r="AA236" s="41"/>
      <c r="AB236" s="41"/>
      <c r="AC236" s="41"/>
      <c r="AD236" s="41"/>
      <c r="AE236" s="41"/>
      <c r="AF236" s="41"/>
      <c r="AG236" s="41"/>
      <c r="AH236" s="41"/>
      <c r="AI236" s="41"/>
      <c r="AJ236" s="41"/>
      <c r="AK236" s="41"/>
      <c r="AL236" s="41"/>
      <c r="AM236" s="41"/>
      <c r="AN236" s="41"/>
      <c r="AO236" s="41"/>
      <c r="AP236" s="41"/>
      <c r="AQ236" s="41"/>
      <c r="AR236" s="41"/>
      <c r="AS236" s="41"/>
      <c r="AT236" s="41"/>
      <c r="AU236" s="41"/>
      <c r="AV236" s="41"/>
      <c r="AW236" s="41"/>
      <c r="AX236" s="41"/>
      <c r="AY236" s="41"/>
      <c r="AZ236" s="41"/>
      <c r="BA236" s="41"/>
      <c r="BB236" s="41"/>
      <c r="BC236" s="41"/>
      <c r="BD236" s="41"/>
      <c r="BE236" s="41"/>
      <c r="BF236" s="41"/>
      <c r="BG236" s="41"/>
      <c r="BH236" s="41"/>
      <c r="BI236" s="41"/>
      <c r="BJ236" s="41"/>
      <c r="BK236" s="41"/>
      <c r="BL236" s="41"/>
      <c r="BM236" s="41"/>
      <c r="BN236" s="41"/>
      <c r="BO236" s="41"/>
      <c r="BP236" s="41"/>
      <c r="BQ236" s="41"/>
      <c r="BR236" s="41"/>
      <c r="BS236" s="41"/>
      <c r="BT236" s="41"/>
      <c r="BU236" s="41"/>
      <c r="BV236" s="41"/>
      <c r="BW236" s="41"/>
      <c r="BX236" s="41"/>
      <c r="BY236" s="41"/>
      <c r="BZ236" s="41"/>
      <c r="CA236" s="41"/>
    </row>
    <row r="237" spans="20:79" x14ac:dyDescent="0.2">
      <c r="T237" s="36"/>
      <c r="U237" s="36"/>
      <c r="V237" s="36"/>
      <c r="W237" s="36"/>
      <c r="X237" s="36"/>
      <c r="Y237" s="36"/>
      <c r="Z237" s="36"/>
      <c r="AA237" s="36"/>
      <c r="AB237" s="36"/>
      <c r="AC237" s="36"/>
      <c r="AD237" s="36"/>
      <c r="AE237" s="36"/>
      <c r="AF237" s="36"/>
      <c r="AG237" s="36"/>
      <c r="AH237" s="36"/>
      <c r="AI237" s="36"/>
      <c r="AJ237" s="36"/>
      <c r="AK237" s="36"/>
      <c r="AL237" s="36"/>
      <c r="AM237" s="36"/>
      <c r="AN237" s="36"/>
      <c r="AO237" s="36"/>
      <c r="AP237" s="36"/>
      <c r="AQ237" s="36"/>
      <c r="AR237" s="36"/>
      <c r="AS237" s="36"/>
      <c r="AT237" s="36"/>
      <c r="AU237" s="36"/>
      <c r="AV237" s="36"/>
      <c r="AW237" s="36"/>
      <c r="AX237" s="36"/>
      <c r="AY237" s="36"/>
      <c r="AZ237" s="36"/>
      <c r="BA237" s="36"/>
      <c r="BB237" s="36"/>
      <c r="BC237" s="36"/>
      <c r="BD237" s="36"/>
    </row>
    <row r="238" spans="20:79" x14ac:dyDescent="0.2">
      <c r="T238" s="36"/>
      <c r="U238" s="36"/>
      <c r="V238" s="36"/>
      <c r="W238" s="36"/>
      <c r="X238" s="36"/>
      <c r="Y238" s="36"/>
      <c r="Z238" s="36"/>
      <c r="AA238" s="36"/>
      <c r="AB238" s="36"/>
      <c r="AC238" s="36"/>
      <c r="AD238" s="36"/>
      <c r="AE238" s="36"/>
      <c r="AF238" s="36"/>
      <c r="AG238" s="36"/>
      <c r="AH238" s="36"/>
      <c r="AI238" s="36"/>
      <c r="AJ238" s="36"/>
      <c r="AK238" s="36"/>
      <c r="AL238" s="36"/>
      <c r="AM238" s="36"/>
      <c r="AN238" s="36"/>
      <c r="AO238" s="36"/>
      <c r="AP238" s="36"/>
      <c r="AQ238" s="36"/>
      <c r="AR238" s="36"/>
      <c r="AS238" s="36"/>
      <c r="AT238" s="36"/>
      <c r="AU238" s="36"/>
      <c r="AV238" s="36"/>
      <c r="AW238" s="36"/>
      <c r="AX238" s="36"/>
      <c r="AY238" s="36"/>
      <c r="AZ238" s="36"/>
      <c r="BA238" s="36"/>
      <c r="BB238" s="36"/>
      <c r="BC238" s="36"/>
      <c r="BD238" s="36"/>
    </row>
    <row r="239" spans="20:79" x14ac:dyDescent="0.2">
      <c r="T239" s="36"/>
      <c r="U239" s="36"/>
      <c r="V239" s="36"/>
      <c r="W239" s="36"/>
      <c r="X239" s="36"/>
      <c r="Y239" s="36"/>
      <c r="Z239" s="36"/>
      <c r="AA239" s="36"/>
      <c r="AB239" s="36"/>
      <c r="AC239" s="36"/>
      <c r="AD239" s="36"/>
      <c r="AE239" s="36"/>
      <c r="AF239" s="36"/>
      <c r="AG239" s="36"/>
      <c r="AH239" s="36"/>
      <c r="AI239" s="36"/>
      <c r="AJ239" s="36"/>
      <c r="AK239" s="36"/>
      <c r="AL239" s="36"/>
      <c r="AM239" s="36"/>
      <c r="AN239" s="36"/>
      <c r="AO239" s="36"/>
      <c r="AP239" s="36"/>
      <c r="AQ239" s="36"/>
      <c r="AR239" s="36"/>
      <c r="AS239" s="36"/>
      <c r="AT239" s="36"/>
      <c r="AU239" s="36"/>
      <c r="AV239" s="36"/>
      <c r="AW239" s="36"/>
      <c r="AX239" s="36"/>
      <c r="AY239" s="36"/>
      <c r="AZ239" s="36"/>
      <c r="BA239" s="36"/>
      <c r="BB239" s="36"/>
      <c r="BC239" s="36"/>
      <c r="BD239" s="36"/>
    </row>
    <row r="240" spans="20:79" x14ac:dyDescent="0.2">
      <c r="T240" s="36"/>
      <c r="U240" s="36"/>
      <c r="V240" s="36"/>
      <c r="W240" s="36"/>
      <c r="X240" s="36"/>
      <c r="Y240" s="36"/>
      <c r="Z240" s="36"/>
      <c r="AA240" s="36"/>
      <c r="AB240" s="36"/>
      <c r="AC240" s="36"/>
      <c r="AD240" s="36"/>
      <c r="AE240" s="36"/>
      <c r="AF240" s="36"/>
      <c r="AG240" s="36"/>
      <c r="AH240" s="36"/>
      <c r="AI240" s="36"/>
      <c r="AJ240" s="36"/>
      <c r="AK240" s="36"/>
      <c r="AL240" s="36"/>
      <c r="AM240" s="36"/>
      <c r="AN240" s="36"/>
      <c r="AO240" s="36"/>
      <c r="AP240" s="36"/>
      <c r="AQ240" s="36"/>
      <c r="AR240" s="36"/>
      <c r="AS240" s="36"/>
      <c r="AT240" s="36"/>
      <c r="AU240" s="36"/>
      <c r="AV240" s="36"/>
      <c r="AW240" s="36"/>
      <c r="AX240" s="36"/>
      <c r="AY240" s="36"/>
      <c r="AZ240" s="36"/>
      <c r="BA240" s="36"/>
      <c r="BB240" s="36"/>
      <c r="BC240" s="36"/>
      <c r="BD240" s="36"/>
    </row>
    <row r="241" spans="20:56" x14ac:dyDescent="0.2">
      <c r="T241" s="36"/>
      <c r="U241" s="36"/>
      <c r="V241" s="36"/>
      <c r="W241" s="36"/>
      <c r="X241" s="36"/>
      <c r="Y241" s="36"/>
      <c r="Z241" s="36"/>
      <c r="AA241" s="36"/>
      <c r="AB241" s="36"/>
      <c r="AC241" s="36"/>
      <c r="AD241" s="36"/>
      <c r="AE241" s="36"/>
      <c r="AF241" s="36"/>
      <c r="AG241" s="36"/>
      <c r="AH241" s="36"/>
      <c r="AI241" s="36"/>
      <c r="AJ241" s="36"/>
      <c r="AK241" s="36"/>
      <c r="AL241" s="36"/>
      <c r="AM241" s="36"/>
      <c r="AN241" s="36"/>
      <c r="AO241" s="36"/>
      <c r="AP241" s="36"/>
      <c r="AQ241" s="36"/>
      <c r="AR241" s="36"/>
      <c r="AS241" s="36"/>
      <c r="AT241" s="36"/>
      <c r="AU241" s="36"/>
      <c r="AV241" s="36"/>
      <c r="AW241" s="36"/>
      <c r="AX241" s="36"/>
      <c r="AY241" s="36"/>
      <c r="AZ241" s="36"/>
      <c r="BA241" s="36"/>
      <c r="BB241" s="36"/>
      <c r="BC241" s="36"/>
      <c r="BD241" s="36"/>
    </row>
    <row r="242" spans="20:56" x14ac:dyDescent="0.2">
      <c r="T242" s="36"/>
      <c r="U242" s="36"/>
      <c r="V242" s="36"/>
      <c r="W242" s="36"/>
      <c r="X242" s="36"/>
      <c r="Y242" s="36"/>
      <c r="Z242" s="36"/>
      <c r="AA242" s="36"/>
      <c r="AB242" s="36"/>
      <c r="AC242" s="36"/>
      <c r="AD242" s="36"/>
      <c r="AE242" s="36"/>
      <c r="AF242" s="36"/>
      <c r="AG242" s="36"/>
      <c r="AH242" s="36"/>
      <c r="AI242" s="36"/>
      <c r="AJ242" s="36"/>
      <c r="AK242" s="36"/>
      <c r="AL242" s="36"/>
      <c r="AM242" s="36"/>
      <c r="AN242" s="36"/>
      <c r="AO242" s="36"/>
      <c r="AP242" s="36"/>
      <c r="AQ242" s="36"/>
      <c r="AR242" s="36"/>
      <c r="AS242" s="36"/>
      <c r="AT242" s="36"/>
      <c r="AU242" s="36"/>
      <c r="AV242" s="36"/>
      <c r="AW242" s="36"/>
      <c r="AX242" s="36"/>
      <c r="AY242" s="36"/>
      <c r="AZ242" s="36"/>
      <c r="BA242" s="36"/>
      <c r="BB242" s="36"/>
      <c r="BC242" s="36"/>
      <c r="BD242" s="36"/>
    </row>
    <row r="243" spans="20:56" x14ac:dyDescent="0.2">
      <c r="T243" s="36"/>
      <c r="U243" s="36"/>
      <c r="V243" s="36"/>
      <c r="W243" s="36"/>
      <c r="X243" s="36"/>
      <c r="Y243" s="36"/>
      <c r="Z243" s="36"/>
      <c r="AA243" s="36"/>
      <c r="AB243" s="36"/>
      <c r="AC243" s="36"/>
      <c r="AD243" s="36"/>
      <c r="AE243" s="36"/>
      <c r="AF243" s="36"/>
      <c r="AG243" s="36"/>
      <c r="AH243" s="36"/>
      <c r="AI243" s="36"/>
      <c r="AJ243" s="36"/>
      <c r="AK243" s="36"/>
      <c r="AL243" s="36"/>
      <c r="AM243" s="36"/>
      <c r="AN243" s="36"/>
      <c r="AO243" s="36"/>
      <c r="AP243" s="36"/>
      <c r="AQ243" s="36"/>
      <c r="AR243" s="36"/>
      <c r="AS243" s="36"/>
      <c r="AT243" s="36"/>
      <c r="AU243" s="36"/>
      <c r="AV243" s="36"/>
      <c r="AW243" s="36"/>
      <c r="AX243" s="36"/>
      <c r="AY243" s="36"/>
      <c r="AZ243" s="36"/>
      <c r="BA243" s="36"/>
      <c r="BB243" s="36"/>
      <c r="BC243" s="36"/>
      <c r="BD243" s="36"/>
    </row>
    <row r="244" spans="20:56" x14ac:dyDescent="0.2">
      <c r="T244" s="36"/>
      <c r="U244" s="36"/>
      <c r="V244" s="36"/>
      <c r="W244" s="36"/>
      <c r="X244" s="36"/>
      <c r="Y244" s="36"/>
      <c r="Z244" s="36"/>
      <c r="AA244" s="36"/>
      <c r="AB244" s="36"/>
      <c r="AC244" s="36"/>
      <c r="AD244" s="36"/>
      <c r="AE244" s="36"/>
      <c r="AF244" s="36"/>
      <c r="AG244" s="36"/>
      <c r="AH244" s="36"/>
      <c r="AI244" s="36"/>
      <c r="AJ244" s="36"/>
      <c r="AK244" s="36"/>
      <c r="AL244" s="36"/>
      <c r="AM244" s="36"/>
      <c r="AN244" s="36"/>
      <c r="AO244" s="36"/>
      <c r="AP244" s="36"/>
      <c r="AQ244" s="36"/>
      <c r="AR244" s="36"/>
      <c r="AS244" s="36"/>
      <c r="AT244" s="36"/>
      <c r="AU244" s="36"/>
      <c r="AV244" s="36"/>
      <c r="AW244" s="36"/>
      <c r="AX244" s="36"/>
      <c r="AY244" s="36"/>
      <c r="AZ244" s="36"/>
      <c r="BA244" s="36"/>
      <c r="BB244" s="36"/>
      <c r="BC244" s="36"/>
      <c r="BD244" s="36"/>
    </row>
    <row r="245" spans="20:56" x14ac:dyDescent="0.2">
      <c r="T245" s="36"/>
      <c r="U245" s="36"/>
      <c r="V245" s="36"/>
      <c r="W245" s="36"/>
      <c r="X245" s="36"/>
      <c r="Y245" s="36"/>
      <c r="Z245" s="36"/>
      <c r="AA245" s="36"/>
      <c r="AB245" s="36"/>
      <c r="AC245" s="36"/>
      <c r="AD245" s="36"/>
      <c r="AE245" s="36"/>
      <c r="AF245" s="36"/>
      <c r="AG245" s="36"/>
      <c r="AH245" s="36"/>
      <c r="AI245" s="36"/>
      <c r="AJ245" s="36"/>
      <c r="AK245" s="36"/>
      <c r="AL245" s="36"/>
      <c r="AM245" s="36"/>
      <c r="AN245" s="36"/>
      <c r="AO245" s="36"/>
      <c r="AP245" s="36"/>
      <c r="AQ245" s="36"/>
      <c r="AR245" s="36"/>
      <c r="AS245" s="36"/>
      <c r="AT245" s="36"/>
      <c r="AU245" s="36"/>
      <c r="AV245" s="36"/>
      <c r="AW245" s="36"/>
      <c r="AX245" s="36"/>
      <c r="AY245" s="36"/>
      <c r="AZ245" s="36"/>
      <c r="BA245" s="36"/>
      <c r="BB245" s="36"/>
      <c r="BC245" s="36"/>
      <c r="BD245" s="36"/>
    </row>
    <row r="246" spans="20:56" x14ac:dyDescent="0.2">
      <c r="T246" s="36"/>
      <c r="U246" s="36"/>
      <c r="V246" s="36"/>
      <c r="W246" s="36"/>
      <c r="X246" s="36"/>
      <c r="Y246" s="36"/>
      <c r="Z246" s="36"/>
      <c r="AA246" s="36"/>
      <c r="AB246" s="36"/>
      <c r="AC246" s="36"/>
      <c r="AD246" s="36"/>
      <c r="AE246" s="36"/>
      <c r="AF246" s="36"/>
      <c r="AG246" s="36"/>
      <c r="AH246" s="36"/>
      <c r="AI246" s="36"/>
      <c r="AJ246" s="36"/>
      <c r="AK246" s="36"/>
      <c r="AL246" s="36"/>
      <c r="AM246" s="36"/>
      <c r="AN246" s="36"/>
      <c r="AO246" s="36"/>
      <c r="AP246" s="36"/>
      <c r="AQ246" s="36"/>
      <c r="AR246" s="36"/>
      <c r="AS246" s="36"/>
      <c r="AT246" s="36"/>
      <c r="AU246" s="36"/>
      <c r="AV246" s="36"/>
      <c r="AW246" s="36"/>
      <c r="AX246" s="36"/>
      <c r="AY246" s="36"/>
      <c r="AZ246" s="36"/>
      <c r="BA246" s="36"/>
      <c r="BB246" s="36"/>
      <c r="BC246" s="36"/>
      <c r="BD246" s="36"/>
    </row>
    <row r="247" spans="20:56" x14ac:dyDescent="0.2">
      <c r="T247" s="36"/>
      <c r="U247" s="36"/>
      <c r="V247" s="36"/>
      <c r="W247" s="36"/>
      <c r="X247" s="36"/>
      <c r="Y247" s="36"/>
      <c r="Z247" s="36"/>
      <c r="AA247" s="36"/>
      <c r="AB247" s="36"/>
      <c r="AC247" s="36"/>
      <c r="AD247" s="36"/>
      <c r="AE247" s="36"/>
      <c r="AF247" s="36"/>
      <c r="AG247" s="36"/>
      <c r="AH247" s="36"/>
      <c r="AI247" s="36"/>
      <c r="AJ247" s="36"/>
      <c r="AK247" s="36"/>
      <c r="AL247" s="36"/>
      <c r="AM247" s="36"/>
      <c r="AN247" s="36"/>
      <c r="AO247" s="36"/>
      <c r="AP247" s="36"/>
      <c r="AQ247" s="36"/>
      <c r="AR247" s="36"/>
      <c r="AS247" s="36"/>
      <c r="AT247" s="36"/>
      <c r="AU247" s="36"/>
      <c r="AV247" s="36"/>
      <c r="AW247" s="36"/>
      <c r="AX247" s="36"/>
      <c r="AY247" s="36"/>
      <c r="AZ247" s="36"/>
      <c r="BA247" s="36"/>
      <c r="BB247" s="36"/>
      <c r="BC247" s="36"/>
      <c r="BD247" s="36"/>
    </row>
    <row r="248" spans="20:56" x14ac:dyDescent="0.2">
      <c r="T248" s="36"/>
      <c r="U248" s="36"/>
      <c r="V248" s="36"/>
      <c r="W248" s="36"/>
      <c r="X248" s="36"/>
      <c r="Y248" s="36"/>
      <c r="Z248" s="36"/>
      <c r="AA248" s="36"/>
      <c r="AB248" s="36"/>
      <c r="AC248" s="36"/>
      <c r="AD248" s="36"/>
      <c r="AE248" s="36"/>
      <c r="AF248" s="36"/>
      <c r="AG248" s="36"/>
      <c r="AH248" s="36"/>
      <c r="AI248" s="36"/>
      <c r="AJ248" s="36"/>
      <c r="AK248" s="36"/>
      <c r="AL248" s="36"/>
      <c r="AM248" s="36"/>
      <c r="AN248" s="36"/>
      <c r="AO248" s="36"/>
      <c r="AP248" s="36"/>
      <c r="AQ248" s="36"/>
      <c r="AR248" s="36"/>
      <c r="AS248" s="36"/>
      <c r="AT248" s="36"/>
      <c r="AU248" s="36"/>
      <c r="AV248" s="36"/>
      <c r="AW248" s="36"/>
      <c r="AX248" s="36"/>
      <c r="AY248" s="36"/>
      <c r="AZ248" s="36"/>
      <c r="BA248" s="36"/>
      <c r="BB248" s="36"/>
      <c r="BC248" s="36"/>
      <c r="BD248" s="36"/>
    </row>
    <row r="249" spans="20:56" x14ac:dyDescent="0.2">
      <c r="T249" s="36"/>
      <c r="U249" s="36"/>
      <c r="V249" s="36"/>
      <c r="W249" s="36"/>
      <c r="X249" s="36"/>
      <c r="Y249" s="36"/>
      <c r="Z249" s="36"/>
      <c r="AA249" s="36"/>
      <c r="AB249" s="36"/>
      <c r="AC249" s="36"/>
      <c r="AD249" s="36"/>
      <c r="AE249" s="36"/>
      <c r="AF249" s="36"/>
      <c r="AG249" s="36"/>
      <c r="AH249" s="36"/>
      <c r="AI249" s="36"/>
      <c r="AJ249" s="36"/>
      <c r="AK249" s="36"/>
      <c r="AL249" s="36"/>
      <c r="AM249" s="36"/>
      <c r="AN249" s="36"/>
      <c r="AO249" s="36"/>
      <c r="AP249" s="36"/>
      <c r="AQ249" s="36"/>
      <c r="AR249" s="36"/>
      <c r="AS249" s="36"/>
      <c r="AT249" s="36"/>
      <c r="AU249" s="36"/>
      <c r="AV249" s="36"/>
      <c r="AW249" s="36"/>
      <c r="AX249" s="36"/>
      <c r="AY249" s="36"/>
      <c r="AZ249" s="36"/>
      <c r="BA249" s="36"/>
      <c r="BB249" s="36"/>
      <c r="BC249" s="36"/>
      <c r="BD249" s="36"/>
    </row>
    <row r="250" spans="20:56" x14ac:dyDescent="0.2">
      <c r="T250" s="36"/>
      <c r="U250" s="36"/>
      <c r="V250" s="36"/>
      <c r="W250" s="36"/>
      <c r="X250" s="36"/>
      <c r="Y250" s="36"/>
      <c r="Z250" s="36"/>
      <c r="AA250" s="36"/>
      <c r="AB250" s="36"/>
      <c r="AC250" s="36"/>
      <c r="AD250" s="36"/>
      <c r="AE250" s="36"/>
      <c r="AF250" s="36"/>
      <c r="AG250" s="36"/>
      <c r="AH250" s="36"/>
      <c r="AI250" s="36"/>
      <c r="AJ250" s="36"/>
      <c r="AK250" s="36"/>
      <c r="AL250" s="36"/>
      <c r="AM250" s="36"/>
      <c r="AN250" s="36"/>
      <c r="AO250" s="36"/>
      <c r="AP250" s="36"/>
      <c r="AQ250" s="36"/>
      <c r="AR250" s="36"/>
      <c r="AS250" s="36"/>
      <c r="AT250" s="36"/>
      <c r="AU250" s="36"/>
      <c r="AV250" s="36"/>
      <c r="AW250" s="36"/>
      <c r="AX250" s="36"/>
      <c r="AY250" s="36"/>
      <c r="AZ250" s="36"/>
      <c r="BA250" s="36"/>
      <c r="BB250" s="36"/>
      <c r="BC250" s="36"/>
      <c r="BD250" s="36"/>
    </row>
    <row r="251" spans="20:56" x14ac:dyDescent="0.2">
      <c r="T251" s="36"/>
      <c r="U251" s="36"/>
      <c r="V251" s="36"/>
      <c r="W251" s="36"/>
      <c r="X251" s="36"/>
      <c r="Y251" s="36"/>
      <c r="Z251" s="36"/>
      <c r="AA251" s="36"/>
      <c r="AB251" s="36"/>
      <c r="AC251" s="36"/>
      <c r="AD251" s="36"/>
      <c r="AE251" s="36"/>
      <c r="AF251" s="36"/>
      <c r="AG251" s="36"/>
      <c r="AH251" s="36"/>
      <c r="AI251" s="36"/>
      <c r="AJ251" s="36"/>
      <c r="AK251" s="36"/>
      <c r="AL251" s="36"/>
      <c r="AM251" s="36"/>
      <c r="AN251" s="36"/>
      <c r="AO251" s="36"/>
      <c r="AP251" s="36"/>
      <c r="AQ251" s="36"/>
      <c r="AR251" s="36"/>
      <c r="AS251" s="36"/>
      <c r="AT251" s="36"/>
      <c r="AU251" s="36"/>
      <c r="AV251" s="36"/>
      <c r="AW251" s="36"/>
      <c r="AX251" s="36"/>
      <c r="AY251" s="36"/>
      <c r="AZ251" s="36"/>
      <c r="BA251" s="36"/>
      <c r="BB251" s="36"/>
      <c r="BC251" s="36"/>
      <c r="BD251" s="36"/>
    </row>
    <row r="252" spans="20:56" x14ac:dyDescent="0.2">
      <c r="T252" s="36"/>
      <c r="U252" s="36"/>
      <c r="V252" s="36"/>
      <c r="W252" s="36"/>
      <c r="X252" s="36"/>
      <c r="Y252" s="36"/>
      <c r="Z252" s="36"/>
      <c r="AA252" s="36"/>
      <c r="AB252" s="36"/>
      <c r="AC252" s="36"/>
      <c r="AD252" s="36"/>
      <c r="AE252" s="36"/>
      <c r="AF252" s="36"/>
      <c r="AG252" s="36"/>
      <c r="AH252" s="36"/>
      <c r="AI252" s="36"/>
      <c r="AJ252" s="36"/>
      <c r="AK252" s="36"/>
      <c r="AL252" s="36"/>
      <c r="AM252" s="36"/>
      <c r="AN252" s="36"/>
      <c r="AO252" s="36"/>
      <c r="AP252" s="36"/>
      <c r="AQ252" s="36"/>
      <c r="AR252" s="36"/>
      <c r="AS252" s="36"/>
      <c r="AT252" s="36"/>
      <c r="AU252" s="36"/>
      <c r="AV252" s="36"/>
      <c r="AW252" s="36"/>
      <c r="AX252" s="36"/>
      <c r="AY252" s="36"/>
      <c r="AZ252" s="36"/>
      <c r="BA252" s="36"/>
      <c r="BB252" s="36"/>
      <c r="BC252" s="36"/>
      <c r="BD252" s="36"/>
    </row>
    <row r="253" spans="20:56" x14ac:dyDescent="0.2">
      <c r="T253" s="36"/>
      <c r="U253" s="36"/>
      <c r="V253" s="36"/>
      <c r="W253" s="36"/>
      <c r="X253" s="36"/>
      <c r="Y253" s="36"/>
      <c r="Z253" s="36"/>
      <c r="AA253" s="36"/>
      <c r="AB253" s="36"/>
      <c r="AC253" s="36"/>
      <c r="AD253" s="36"/>
      <c r="AE253" s="36"/>
      <c r="AF253" s="36"/>
      <c r="AG253" s="36"/>
      <c r="AH253" s="36"/>
      <c r="AI253" s="36"/>
      <c r="AJ253" s="36"/>
      <c r="AK253" s="36"/>
      <c r="AL253" s="36"/>
      <c r="AM253" s="36"/>
      <c r="AN253" s="36"/>
      <c r="AO253" s="36"/>
      <c r="AP253" s="36"/>
      <c r="AQ253" s="36"/>
      <c r="AR253" s="36"/>
      <c r="AS253" s="36"/>
      <c r="AT253" s="36"/>
      <c r="AU253" s="36"/>
      <c r="AV253" s="36"/>
      <c r="AW253" s="36"/>
      <c r="AX253" s="36"/>
      <c r="AY253" s="36"/>
      <c r="AZ253" s="36"/>
      <c r="BA253" s="36"/>
      <c r="BB253" s="36"/>
      <c r="BC253" s="36"/>
      <c r="BD253" s="36"/>
    </row>
    <row r="254" spans="20:56" x14ac:dyDescent="0.2">
      <c r="T254" s="36"/>
      <c r="U254" s="36"/>
      <c r="V254" s="36"/>
      <c r="W254" s="36"/>
      <c r="X254" s="36"/>
      <c r="Y254" s="36"/>
      <c r="Z254" s="36"/>
      <c r="AA254" s="36"/>
      <c r="AB254" s="36"/>
      <c r="AC254" s="36"/>
      <c r="AD254" s="36"/>
      <c r="AE254" s="36"/>
      <c r="AF254" s="36"/>
      <c r="AG254" s="36"/>
      <c r="AH254" s="36"/>
      <c r="AI254" s="36"/>
      <c r="AJ254" s="36"/>
      <c r="AK254" s="36"/>
      <c r="AL254" s="36"/>
      <c r="AM254" s="36"/>
      <c r="AN254" s="36"/>
      <c r="AO254" s="36"/>
      <c r="AP254" s="36"/>
      <c r="AQ254" s="36"/>
      <c r="AR254" s="36"/>
      <c r="AS254" s="36"/>
      <c r="AT254" s="36"/>
      <c r="AU254" s="36"/>
      <c r="AV254" s="36"/>
      <c r="AW254" s="36"/>
      <c r="AX254" s="36"/>
      <c r="AY254" s="36"/>
      <c r="AZ254" s="36"/>
      <c r="BA254" s="36"/>
      <c r="BB254" s="36"/>
      <c r="BC254" s="36"/>
      <c r="BD254" s="36"/>
    </row>
    <row r="255" spans="20:56" x14ac:dyDescent="0.2">
      <c r="T255" s="36"/>
      <c r="U255" s="36"/>
      <c r="V255" s="36"/>
      <c r="W255" s="36"/>
      <c r="X255" s="36"/>
      <c r="Y255" s="36"/>
      <c r="Z255" s="36"/>
      <c r="AA255" s="36"/>
      <c r="AB255" s="36"/>
      <c r="AC255" s="36"/>
      <c r="AD255" s="36"/>
      <c r="AE255" s="36"/>
      <c r="AF255" s="36"/>
      <c r="AG255" s="36"/>
      <c r="AH255" s="36"/>
      <c r="AI255" s="36"/>
      <c r="AJ255" s="36"/>
      <c r="AK255" s="36"/>
      <c r="AL255" s="36"/>
      <c r="AM255" s="36"/>
      <c r="AN255" s="36"/>
      <c r="AO255" s="36"/>
      <c r="AP255" s="36"/>
      <c r="AQ255" s="36"/>
      <c r="AR255" s="36"/>
      <c r="AS255" s="36"/>
      <c r="AT255" s="36"/>
      <c r="AU255" s="36"/>
      <c r="AV255" s="36"/>
      <c r="AW255" s="36"/>
      <c r="AX255" s="36"/>
      <c r="AY255" s="36"/>
      <c r="AZ255" s="36"/>
      <c r="BA255" s="36"/>
      <c r="BB255" s="36"/>
      <c r="BC255" s="36"/>
      <c r="BD255" s="36"/>
    </row>
    <row r="256" spans="20:56" x14ac:dyDescent="0.2">
      <c r="T256" s="36"/>
      <c r="U256" s="36"/>
      <c r="V256" s="36"/>
      <c r="W256" s="36"/>
      <c r="X256" s="36"/>
      <c r="Y256" s="36"/>
      <c r="Z256" s="36"/>
      <c r="AA256" s="36"/>
      <c r="AB256" s="36"/>
      <c r="AC256" s="36"/>
      <c r="AD256" s="36"/>
      <c r="AE256" s="36"/>
      <c r="AF256" s="36"/>
      <c r="AG256" s="36"/>
      <c r="AH256" s="36"/>
      <c r="AI256" s="36"/>
      <c r="AJ256" s="36"/>
      <c r="AK256" s="36"/>
      <c r="AL256" s="36"/>
      <c r="AM256" s="36"/>
      <c r="AN256" s="36"/>
      <c r="AO256" s="36"/>
      <c r="AP256" s="36"/>
      <c r="AQ256" s="36"/>
      <c r="AR256" s="36"/>
      <c r="AS256" s="36"/>
      <c r="AT256" s="36"/>
      <c r="AU256" s="36"/>
      <c r="AV256" s="36"/>
      <c r="AW256" s="36"/>
      <c r="AX256" s="36"/>
      <c r="AY256" s="36"/>
      <c r="AZ256" s="36"/>
      <c r="BA256" s="36"/>
      <c r="BB256" s="36"/>
      <c r="BC256" s="36"/>
      <c r="BD256" s="36"/>
    </row>
    <row r="257" spans="20:56" x14ac:dyDescent="0.2">
      <c r="T257" s="36"/>
      <c r="U257" s="36"/>
      <c r="V257" s="36"/>
      <c r="W257" s="36"/>
      <c r="X257" s="36"/>
      <c r="Y257" s="36"/>
      <c r="Z257" s="36"/>
      <c r="AA257" s="36"/>
      <c r="AB257" s="36"/>
      <c r="AC257" s="36"/>
      <c r="AD257" s="36"/>
      <c r="AE257" s="36"/>
      <c r="AF257" s="36"/>
      <c r="AG257" s="36"/>
      <c r="AH257" s="36"/>
      <c r="AI257" s="36"/>
      <c r="AJ257" s="36"/>
      <c r="AK257" s="36"/>
      <c r="AL257" s="36"/>
      <c r="AM257" s="36"/>
      <c r="AN257" s="36"/>
      <c r="AO257" s="36"/>
      <c r="AP257" s="36"/>
      <c r="AQ257" s="36"/>
      <c r="AR257" s="36"/>
      <c r="AS257" s="36"/>
      <c r="AT257" s="36"/>
      <c r="AU257" s="36"/>
      <c r="AV257" s="36"/>
      <c r="AW257" s="36"/>
      <c r="AX257" s="36"/>
      <c r="AY257" s="36"/>
      <c r="AZ257" s="36"/>
      <c r="BA257" s="36"/>
      <c r="BB257" s="36"/>
      <c r="BC257" s="36"/>
      <c r="BD257" s="36"/>
    </row>
    <row r="258" spans="20:56" x14ac:dyDescent="0.2">
      <c r="T258" s="36"/>
      <c r="U258" s="36"/>
      <c r="V258" s="36"/>
      <c r="W258" s="36"/>
      <c r="X258" s="36"/>
      <c r="Y258" s="36"/>
      <c r="Z258" s="36"/>
      <c r="AA258" s="36"/>
      <c r="AB258" s="36"/>
      <c r="AC258" s="36"/>
      <c r="AD258" s="36"/>
      <c r="AE258" s="36"/>
      <c r="AF258" s="36"/>
      <c r="AG258" s="36"/>
      <c r="AH258" s="36"/>
      <c r="AI258" s="36"/>
      <c r="AJ258" s="36"/>
      <c r="AK258" s="36"/>
      <c r="AL258" s="36"/>
      <c r="AM258" s="36"/>
      <c r="AN258" s="36"/>
      <c r="AO258" s="36"/>
      <c r="AP258" s="36"/>
      <c r="AQ258" s="36"/>
      <c r="AR258" s="36"/>
      <c r="AS258" s="36"/>
      <c r="AT258" s="36"/>
      <c r="AU258" s="36"/>
      <c r="AV258" s="36"/>
      <c r="AW258" s="36"/>
      <c r="AX258" s="36"/>
      <c r="AY258" s="36"/>
      <c r="AZ258" s="36"/>
      <c r="BA258" s="36"/>
      <c r="BB258" s="36"/>
      <c r="BC258" s="36"/>
      <c r="BD258" s="36"/>
    </row>
    <row r="259" spans="20:56" x14ac:dyDescent="0.2">
      <c r="T259" s="36"/>
      <c r="U259" s="36"/>
      <c r="V259" s="36"/>
      <c r="W259" s="36"/>
      <c r="X259" s="36"/>
      <c r="Y259" s="36"/>
      <c r="Z259" s="36"/>
      <c r="AA259" s="36"/>
      <c r="AB259" s="36"/>
      <c r="AC259" s="36"/>
      <c r="AD259" s="36"/>
      <c r="AE259" s="36"/>
      <c r="AF259" s="36"/>
      <c r="AG259" s="36"/>
      <c r="AH259" s="36"/>
      <c r="AI259" s="36"/>
      <c r="AJ259" s="36"/>
      <c r="AK259" s="36"/>
      <c r="AL259" s="36"/>
      <c r="AM259" s="36"/>
      <c r="AN259" s="36"/>
      <c r="AO259" s="36"/>
      <c r="AP259" s="36"/>
      <c r="AQ259" s="36"/>
      <c r="AR259" s="36"/>
      <c r="AS259" s="36"/>
      <c r="AT259" s="36"/>
      <c r="AU259" s="36"/>
      <c r="AV259" s="36"/>
      <c r="AW259" s="36"/>
      <c r="AX259" s="36"/>
      <c r="AY259" s="36"/>
      <c r="AZ259" s="36"/>
      <c r="BA259" s="36"/>
      <c r="BB259" s="36"/>
      <c r="BC259" s="36"/>
      <c r="BD259" s="36"/>
    </row>
    <row r="260" spans="20:56" x14ac:dyDescent="0.2">
      <c r="T260" s="36"/>
      <c r="U260" s="36"/>
      <c r="V260" s="36"/>
      <c r="W260" s="36"/>
      <c r="X260" s="36"/>
      <c r="Y260" s="36"/>
      <c r="Z260" s="36"/>
      <c r="AA260" s="36"/>
      <c r="AB260" s="36"/>
      <c r="AC260" s="36"/>
      <c r="AD260" s="36"/>
      <c r="AE260" s="36"/>
      <c r="AF260" s="36"/>
      <c r="AG260" s="36"/>
      <c r="AH260" s="36"/>
      <c r="AI260" s="36"/>
      <c r="AJ260" s="36"/>
      <c r="AK260" s="36"/>
      <c r="AL260" s="36"/>
      <c r="AM260" s="36"/>
      <c r="AN260" s="36"/>
      <c r="AO260" s="36"/>
      <c r="AP260" s="36"/>
      <c r="AQ260" s="36"/>
      <c r="AR260" s="36"/>
      <c r="AS260" s="36"/>
      <c r="AT260" s="36"/>
      <c r="AU260" s="36"/>
      <c r="AV260" s="36"/>
      <c r="AW260" s="36"/>
      <c r="AX260" s="36"/>
      <c r="AY260" s="36"/>
      <c r="AZ260" s="36"/>
      <c r="BA260" s="36"/>
      <c r="BB260" s="36"/>
      <c r="BC260" s="36"/>
      <c r="BD260" s="36"/>
    </row>
    <row r="261" spans="20:56" x14ac:dyDescent="0.2">
      <c r="T261" s="36"/>
      <c r="U261" s="36"/>
      <c r="V261" s="36"/>
      <c r="W261" s="36"/>
      <c r="X261" s="36"/>
      <c r="Y261" s="36"/>
      <c r="Z261" s="36"/>
      <c r="AA261" s="36"/>
      <c r="AB261" s="36"/>
      <c r="AC261" s="36"/>
      <c r="AD261" s="36"/>
      <c r="AE261" s="36"/>
      <c r="AF261" s="36"/>
      <c r="AG261" s="36"/>
      <c r="AH261" s="36"/>
      <c r="AI261" s="36"/>
      <c r="AJ261" s="36"/>
      <c r="AK261" s="36"/>
      <c r="AL261" s="36"/>
      <c r="AM261" s="36"/>
      <c r="AN261" s="36"/>
      <c r="AO261" s="36"/>
      <c r="AP261" s="36"/>
      <c r="AQ261" s="36"/>
      <c r="AR261" s="36"/>
      <c r="AS261" s="36"/>
      <c r="AT261" s="36"/>
      <c r="AU261" s="36"/>
      <c r="AV261" s="36"/>
      <c r="AW261" s="36"/>
      <c r="AX261" s="36"/>
      <c r="AY261" s="36"/>
      <c r="AZ261" s="36"/>
      <c r="BA261" s="36"/>
      <c r="BB261" s="36"/>
      <c r="BC261" s="36"/>
      <c r="BD261" s="36"/>
    </row>
    <row r="262" spans="20:56" x14ac:dyDescent="0.2">
      <c r="T262" s="36"/>
      <c r="U262" s="36"/>
      <c r="V262" s="36"/>
      <c r="W262" s="36"/>
      <c r="X262" s="36"/>
      <c r="Y262" s="36"/>
      <c r="Z262" s="36"/>
      <c r="AA262" s="36"/>
      <c r="AB262" s="36"/>
      <c r="AC262" s="36"/>
      <c r="AD262" s="36"/>
      <c r="AE262" s="36"/>
      <c r="AF262" s="36"/>
      <c r="AG262" s="36"/>
      <c r="AH262" s="36"/>
      <c r="AI262" s="36"/>
      <c r="AJ262" s="36"/>
      <c r="AK262" s="36"/>
      <c r="AL262" s="36"/>
      <c r="AM262" s="36"/>
      <c r="AN262" s="36"/>
      <c r="AO262" s="36"/>
      <c r="AP262" s="36"/>
      <c r="AQ262" s="36"/>
      <c r="AR262" s="36"/>
      <c r="AS262" s="36"/>
      <c r="AT262" s="36"/>
      <c r="AU262" s="36"/>
      <c r="AV262" s="36"/>
      <c r="AW262" s="36"/>
      <c r="AX262" s="36"/>
      <c r="AY262" s="36"/>
      <c r="AZ262" s="36"/>
      <c r="BA262" s="36"/>
      <c r="BB262" s="36"/>
      <c r="BC262" s="36"/>
      <c r="BD262" s="36"/>
    </row>
    <row r="263" spans="20:56" x14ac:dyDescent="0.2">
      <c r="T263" s="36"/>
      <c r="U263" s="36"/>
      <c r="V263" s="36"/>
      <c r="W263" s="36"/>
      <c r="X263" s="36"/>
      <c r="Y263" s="36"/>
      <c r="Z263" s="36"/>
      <c r="AA263" s="36"/>
      <c r="AB263" s="36"/>
      <c r="AC263" s="36"/>
      <c r="AD263" s="36"/>
      <c r="AE263" s="36"/>
      <c r="AF263" s="36"/>
      <c r="AG263" s="36"/>
      <c r="AH263" s="36"/>
      <c r="AI263" s="36"/>
      <c r="AJ263" s="36"/>
      <c r="AK263" s="36"/>
      <c r="AL263" s="36"/>
      <c r="AM263" s="36"/>
      <c r="AN263" s="36"/>
      <c r="AO263" s="36"/>
      <c r="AP263" s="36"/>
      <c r="AQ263" s="36"/>
      <c r="AR263" s="36"/>
      <c r="AS263" s="36"/>
      <c r="AT263" s="36"/>
      <c r="AU263" s="36"/>
      <c r="AV263" s="36"/>
      <c r="AW263" s="36"/>
      <c r="AX263" s="36"/>
      <c r="AY263" s="36"/>
      <c r="AZ263" s="36"/>
      <c r="BA263" s="36"/>
      <c r="BB263" s="36"/>
      <c r="BC263" s="36"/>
      <c r="BD263" s="36"/>
    </row>
    <row r="264" spans="20:56" x14ac:dyDescent="0.2">
      <c r="T264" s="36"/>
      <c r="U264" s="36"/>
      <c r="V264" s="36"/>
      <c r="W264" s="36"/>
      <c r="X264" s="36"/>
      <c r="Y264" s="36"/>
      <c r="Z264" s="36"/>
      <c r="AA264" s="36"/>
      <c r="AB264" s="36"/>
      <c r="AC264" s="36"/>
      <c r="AD264" s="36"/>
      <c r="AE264" s="36"/>
      <c r="AF264" s="36"/>
      <c r="AG264" s="36"/>
      <c r="AH264" s="36"/>
      <c r="AI264" s="36"/>
      <c r="AJ264" s="36"/>
      <c r="AK264" s="36"/>
      <c r="AL264" s="36"/>
      <c r="AM264" s="36"/>
      <c r="AN264" s="36"/>
      <c r="AO264" s="36"/>
      <c r="AP264" s="36"/>
      <c r="AQ264" s="36"/>
      <c r="AR264" s="36"/>
      <c r="AS264" s="36"/>
      <c r="AT264" s="36"/>
      <c r="AU264" s="36"/>
      <c r="AV264" s="36"/>
      <c r="AW264" s="36"/>
      <c r="AX264" s="36"/>
      <c r="AY264" s="36"/>
      <c r="AZ264" s="36"/>
      <c r="BA264" s="36"/>
      <c r="BB264" s="36"/>
      <c r="BC264" s="36"/>
      <c r="BD264" s="36"/>
    </row>
    <row r="265" spans="20:56" x14ac:dyDescent="0.2">
      <c r="T265" s="36"/>
      <c r="U265" s="36"/>
      <c r="V265" s="36"/>
      <c r="W265" s="36"/>
      <c r="X265" s="36"/>
      <c r="Y265" s="36"/>
      <c r="Z265" s="36"/>
      <c r="AA265" s="36"/>
      <c r="AB265" s="36"/>
      <c r="AC265" s="36"/>
      <c r="AD265" s="36"/>
      <c r="AE265" s="36"/>
      <c r="AF265" s="36"/>
      <c r="AG265" s="36"/>
      <c r="AH265" s="36"/>
      <c r="AI265" s="36"/>
      <c r="AJ265" s="36"/>
      <c r="AK265" s="36"/>
      <c r="AL265" s="36"/>
      <c r="AM265" s="36"/>
      <c r="AN265" s="36"/>
      <c r="AO265" s="36"/>
      <c r="AP265" s="36"/>
      <c r="AQ265" s="36"/>
      <c r="AR265" s="36"/>
      <c r="AS265" s="36"/>
      <c r="AT265" s="36"/>
      <c r="AU265" s="36"/>
      <c r="AV265" s="36"/>
      <c r="AW265" s="36"/>
      <c r="AX265" s="36"/>
      <c r="AY265" s="36"/>
      <c r="AZ265" s="36"/>
      <c r="BA265" s="36"/>
      <c r="BB265" s="36"/>
      <c r="BC265" s="36"/>
      <c r="BD265" s="36"/>
    </row>
    <row r="266" spans="20:56" x14ac:dyDescent="0.2">
      <c r="T266" s="36"/>
      <c r="U266" s="36"/>
      <c r="V266" s="36"/>
      <c r="W266" s="36"/>
      <c r="X266" s="36"/>
      <c r="Y266" s="36"/>
      <c r="Z266" s="36"/>
      <c r="AA266" s="36"/>
      <c r="AB266" s="36"/>
      <c r="AC266" s="36"/>
      <c r="AD266" s="36"/>
      <c r="AE266" s="36"/>
      <c r="AF266" s="36"/>
      <c r="AG266" s="36"/>
      <c r="AH266" s="36"/>
      <c r="AI266" s="36"/>
      <c r="AJ266" s="36"/>
      <c r="AK266" s="36"/>
      <c r="AL266" s="36"/>
      <c r="AM266" s="36"/>
      <c r="AN266" s="36"/>
      <c r="AO266" s="36"/>
      <c r="AP266" s="36"/>
      <c r="AQ266" s="36"/>
      <c r="AR266" s="36"/>
      <c r="AS266" s="36"/>
      <c r="AT266" s="36"/>
      <c r="AU266" s="36"/>
      <c r="AV266" s="36"/>
      <c r="AW266" s="36"/>
      <c r="AX266" s="36"/>
      <c r="AY266" s="36"/>
      <c r="AZ266" s="36"/>
      <c r="BA266" s="36"/>
      <c r="BB266" s="36"/>
      <c r="BC266" s="36"/>
      <c r="BD266" s="36"/>
    </row>
    <row r="267" spans="20:56" x14ac:dyDescent="0.2">
      <c r="T267" s="36"/>
      <c r="U267" s="36"/>
      <c r="V267" s="36"/>
      <c r="W267" s="36"/>
      <c r="X267" s="36"/>
      <c r="Y267" s="36"/>
      <c r="Z267" s="36"/>
      <c r="AA267" s="36"/>
      <c r="AB267" s="36"/>
      <c r="AC267" s="36"/>
      <c r="AD267" s="36"/>
      <c r="AE267" s="36"/>
      <c r="AF267" s="36"/>
      <c r="AG267" s="36"/>
      <c r="AH267" s="36"/>
      <c r="AI267" s="36"/>
      <c r="AJ267" s="36"/>
      <c r="AK267" s="36"/>
      <c r="AL267" s="36"/>
      <c r="AM267" s="36"/>
      <c r="AN267" s="36"/>
      <c r="AO267" s="36"/>
      <c r="AP267" s="36"/>
      <c r="AQ267" s="36"/>
      <c r="AR267" s="36"/>
      <c r="AS267" s="36"/>
      <c r="AT267" s="36"/>
      <c r="AU267" s="36"/>
      <c r="AV267" s="36"/>
      <c r="AW267" s="36"/>
      <c r="AX267" s="36"/>
      <c r="AY267" s="36"/>
      <c r="AZ267" s="36"/>
      <c r="BA267" s="36"/>
      <c r="BB267" s="36"/>
      <c r="BC267" s="36"/>
      <c r="BD267" s="36"/>
    </row>
    <row r="268" spans="20:56" x14ac:dyDescent="0.2">
      <c r="T268" s="36"/>
      <c r="U268" s="36"/>
      <c r="V268" s="36"/>
      <c r="W268" s="36"/>
      <c r="X268" s="36"/>
      <c r="Y268" s="36"/>
      <c r="Z268" s="36"/>
      <c r="AA268" s="36"/>
      <c r="AB268" s="36"/>
      <c r="AC268" s="36"/>
      <c r="AD268" s="36"/>
      <c r="AE268" s="36"/>
      <c r="AF268" s="36"/>
      <c r="AG268" s="36"/>
      <c r="AH268" s="36"/>
      <c r="AI268" s="36"/>
      <c r="AJ268" s="36"/>
      <c r="AK268" s="36"/>
      <c r="AL268" s="36"/>
      <c r="AM268" s="36"/>
      <c r="AN268" s="36"/>
      <c r="AO268" s="36"/>
      <c r="AP268" s="36"/>
      <c r="AQ268" s="36"/>
      <c r="AR268" s="36"/>
      <c r="AS268" s="36"/>
      <c r="AT268" s="36"/>
      <c r="AU268" s="36"/>
      <c r="AV268" s="36"/>
      <c r="AW268" s="36"/>
      <c r="AX268" s="36"/>
      <c r="AY268" s="36"/>
      <c r="AZ268" s="36"/>
      <c r="BA268" s="36"/>
      <c r="BB268" s="36"/>
      <c r="BC268" s="36"/>
      <c r="BD268" s="36"/>
    </row>
    <row r="269" spans="20:56" x14ac:dyDescent="0.2">
      <c r="T269" s="36"/>
      <c r="U269" s="36"/>
      <c r="V269" s="36"/>
      <c r="W269" s="36"/>
      <c r="X269" s="36"/>
      <c r="Y269" s="36"/>
      <c r="Z269" s="36"/>
      <c r="AA269" s="36"/>
      <c r="AB269" s="36"/>
      <c r="AC269" s="36"/>
      <c r="AD269" s="36"/>
      <c r="AE269" s="36"/>
      <c r="AF269" s="36"/>
      <c r="AG269" s="36"/>
      <c r="AH269" s="36"/>
      <c r="AI269" s="36"/>
      <c r="AJ269" s="36"/>
      <c r="AK269" s="36"/>
      <c r="AL269" s="36"/>
      <c r="AM269" s="36"/>
      <c r="AN269" s="36"/>
      <c r="AO269" s="36"/>
      <c r="AP269" s="36"/>
      <c r="AQ269" s="36"/>
      <c r="AR269" s="36"/>
      <c r="AS269" s="36"/>
      <c r="AT269" s="36"/>
      <c r="AU269" s="36"/>
      <c r="AV269" s="36"/>
      <c r="AW269" s="36"/>
      <c r="AX269" s="36"/>
      <c r="AY269" s="36"/>
      <c r="AZ269" s="36"/>
      <c r="BA269" s="36"/>
      <c r="BB269" s="36"/>
      <c r="BC269" s="36"/>
      <c r="BD269" s="36"/>
    </row>
    <row r="270" spans="20:56" x14ac:dyDescent="0.2">
      <c r="T270" s="36"/>
      <c r="U270" s="36"/>
      <c r="V270" s="36"/>
      <c r="W270" s="36"/>
      <c r="X270" s="36"/>
      <c r="Y270" s="36"/>
      <c r="Z270" s="36"/>
      <c r="AA270" s="36"/>
      <c r="AB270" s="36"/>
      <c r="AC270" s="36"/>
      <c r="AD270" s="36"/>
      <c r="AE270" s="36"/>
      <c r="AF270" s="36"/>
      <c r="AG270" s="36"/>
      <c r="AH270" s="36"/>
      <c r="AI270" s="36"/>
      <c r="AJ270" s="36"/>
      <c r="AK270" s="36"/>
      <c r="AL270" s="36"/>
      <c r="AM270" s="36"/>
      <c r="AN270" s="36"/>
      <c r="AO270" s="36"/>
      <c r="AP270" s="36"/>
      <c r="AQ270" s="36"/>
      <c r="AR270" s="36"/>
      <c r="AS270" s="36"/>
      <c r="AT270" s="36"/>
      <c r="AU270" s="36"/>
      <c r="AV270" s="36"/>
      <c r="AW270" s="36"/>
      <c r="AX270" s="36"/>
      <c r="AY270" s="36"/>
      <c r="AZ270" s="36"/>
      <c r="BA270" s="36"/>
      <c r="BB270" s="36"/>
      <c r="BC270" s="36"/>
      <c r="BD270" s="36"/>
    </row>
    <row r="271" spans="20:56" x14ac:dyDescent="0.2">
      <c r="T271" s="36"/>
      <c r="U271" s="36"/>
      <c r="V271" s="36"/>
      <c r="W271" s="36"/>
      <c r="X271" s="36"/>
      <c r="Y271" s="36"/>
      <c r="Z271" s="36"/>
      <c r="AA271" s="36"/>
      <c r="AB271" s="36"/>
      <c r="AC271" s="36"/>
      <c r="AD271" s="36"/>
      <c r="AE271" s="36"/>
      <c r="AF271" s="36"/>
      <c r="AG271" s="36"/>
      <c r="AH271" s="36"/>
      <c r="AI271" s="36"/>
      <c r="AJ271" s="36"/>
      <c r="AK271" s="36"/>
      <c r="AL271" s="36"/>
      <c r="AM271" s="36"/>
      <c r="AN271" s="36"/>
      <c r="AO271" s="36"/>
      <c r="AP271" s="36"/>
      <c r="AQ271" s="36"/>
      <c r="AR271" s="36"/>
      <c r="AS271" s="36"/>
      <c r="AT271" s="36"/>
      <c r="AU271" s="36"/>
      <c r="AV271" s="36"/>
      <c r="AW271" s="36"/>
      <c r="AX271" s="36"/>
      <c r="AY271" s="36"/>
      <c r="AZ271" s="36"/>
      <c r="BA271" s="36"/>
      <c r="BB271" s="36"/>
      <c r="BC271" s="36"/>
      <c r="BD271" s="36"/>
    </row>
    <row r="272" spans="20:56" x14ac:dyDescent="0.2">
      <c r="T272" s="36"/>
      <c r="U272" s="36"/>
      <c r="V272" s="36"/>
      <c r="W272" s="36"/>
      <c r="X272" s="36"/>
      <c r="Y272" s="36"/>
      <c r="Z272" s="36"/>
      <c r="AA272" s="36"/>
      <c r="AB272" s="36"/>
      <c r="AC272" s="36"/>
      <c r="AD272" s="36"/>
      <c r="AE272" s="36"/>
      <c r="AF272" s="36"/>
      <c r="AG272" s="36"/>
      <c r="AH272" s="36"/>
      <c r="AI272" s="36"/>
      <c r="AJ272" s="36"/>
      <c r="AK272" s="36"/>
      <c r="AL272" s="36"/>
      <c r="AM272" s="36"/>
      <c r="AN272" s="36"/>
      <c r="AO272" s="36"/>
      <c r="AP272" s="36"/>
      <c r="AQ272" s="36"/>
      <c r="AR272" s="36"/>
      <c r="AS272" s="36"/>
      <c r="AT272" s="36"/>
      <c r="AU272" s="36"/>
      <c r="AV272" s="36"/>
      <c r="AW272" s="36"/>
      <c r="AX272" s="36"/>
      <c r="AY272" s="36"/>
      <c r="AZ272" s="36"/>
      <c r="BA272" s="36"/>
      <c r="BB272" s="36"/>
      <c r="BC272" s="36"/>
      <c r="BD272" s="36"/>
    </row>
    <row r="273" spans="20:56" x14ac:dyDescent="0.2">
      <c r="T273" s="36"/>
      <c r="U273" s="36"/>
      <c r="V273" s="36"/>
      <c r="W273" s="36"/>
      <c r="X273" s="36"/>
      <c r="Y273" s="36"/>
      <c r="Z273" s="36"/>
      <c r="AA273" s="36"/>
      <c r="AB273" s="36"/>
      <c r="AC273" s="36"/>
      <c r="AD273" s="36"/>
      <c r="AE273" s="36"/>
      <c r="AF273" s="36"/>
      <c r="AG273" s="36"/>
      <c r="AH273" s="36"/>
      <c r="AI273" s="36"/>
      <c r="AJ273" s="36"/>
      <c r="AK273" s="36"/>
      <c r="AL273" s="36"/>
      <c r="AM273" s="36"/>
      <c r="AN273" s="36"/>
      <c r="AO273" s="36"/>
      <c r="AP273" s="36"/>
      <c r="AQ273" s="36"/>
      <c r="AR273" s="36"/>
      <c r="AS273" s="36"/>
      <c r="AT273" s="36"/>
      <c r="AU273" s="36"/>
      <c r="AV273" s="36"/>
      <c r="AW273" s="36"/>
      <c r="AX273" s="36"/>
      <c r="AY273" s="36"/>
      <c r="AZ273" s="36"/>
      <c r="BA273" s="36"/>
      <c r="BB273" s="36"/>
      <c r="BC273" s="36"/>
      <c r="BD273" s="36"/>
    </row>
    <row r="274" spans="20:56" x14ac:dyDescent="0.2">
      <c r="T274" s="36"/>
      <c r="U274" s="36"/>
      <c r="V274" s="36"/>
      <c r="W274" s="36"/>
      <c r="X274" s="36"/>
      <c r="Y274" s="36"/>
      <c r="Z274" s="36"/>
      <c r="AA274" s="36"/>
      <c r="AB274" s="36"/>
      <c r="AC274" s="36"/>
      <c r="AD274" s="36"/>
      <c r="AE274" s="36"/>
      <c r="AF274" s="36"/>
      <c r="AG274" s="36"/>
      <c r="AH274" s="36"/>
      <c r="AI274" s="36"/>
      <c r="AJ274" s="36"/>
      <c r="AK274" s="36"/>
      <c r="AL274" s="36"/>
      <c r="AM274" s="36"/>
      <c r="AN274" s="36"/>
      <c r="AO274" s="36"/>
      <c r="AP274" s="36"/>
      <c r="AQ274" s="36"/>
      <c r="AR274" s="36"/>
      <c r="AS274" s="36"/>
      <c r="AT274" s="36"/>
      <c r="AU274" s="36"/>
      <c r="AV274" s="36"/>
      <c r="AW274" s="36"/>
      <c r="AX274" s="36"/>
      <c r="AY274" s="36"/>
      <c r="AZ274" s="36"/>
      <c r="BA274" s="36"/>
      <c r="BB274" s="36"/>
      <c r="BC274" s="36"/>
      <c r="BD274" s="36"/>
    </row>
    <row r="275" spans="20:56" x14ac:dyDescent="0.2">
      <c r="T275" s="36"/>
      <c r="U275" s="36"/>
      <c r="V275" s="36"/>
      <c r="W275" s="36"/>
      <c r="X275" s="36"/>
      <c r="Y275" s="36"/>
      <c r="Z275" s="36"/>
      <c r="AA275" s="36"/>
      <c r="AB275" s="36"/>
      <c r="AC275" s="36"/>
      <c r="AD275" s="36"/>
      <c r="AE275" s="36"/>
      <c r="AF275" s="36"/>
      <c r="AG275" s="36"/>
      <c r="AH275" s="36"/>
      <c r="AI275" s="36"/>
      <c r="AJ275" s="36"/>
      <c r="AK275" s="36"/>
      <c r="AL275" s="36"/>
      <c r="AM275" s="36"/>
      <c r="AN275" s="36"/>
      <c r="AO275" s="36"/>
      <c r="AP275" s="36"/>
      <c r="AQ275" s="36"/>
      <c r="AR275" s="36"/>
      <c r="AS275" s="36"/>
      <c r="AT275" s="36"/>
      <c r="AU275" s="36"/>
      <c r="AV275" s="36"/>
      <c r="AW275" s="36"/>
      <c r="AX275" s="36"/>
      <c r="AY275" s="36"/>
      <c r="AZ275" s="36"/>
      <c r="BA275" s="36"/>
      <c r="BB275" s="36"/>
      <c r="BC275" s="36"/>
      <c r="BD275" s="36"/>
    </row>
    <row r="276" spans="20:56" x14ac:dyDescent="0.2">
      <c r="T276" s="36"/>
      <c r="U276" s="36"/>
      <c r="V276" s="36"/>
      <c r="W276" s="36"/>
      <c r="X276" s="36"/>
      <c r="Y276" s="36"/>
      <c r="Z276" s="36"/>
      <c r="AA276" s="36"/>
      <c r="AB276" s="36"/>
      <c r="AC276" s="36"/>
      <c r="AD276" s="36"/>
      <c r="AE276" s="36"/>
      <c r="AF276" s="36"/>
      <c r="AG276" s="36"/>
      <c r="AH276" s="36"/>
      <c r="AI276" s="36"/>
      <c r="AJ276" s="36"/>
      <c r="AK276" s="36"/>
      <c r="AL276" s="36"/>
      <c r="AM276" s="36"/>
      <c r="AN276" s="36"/>
      <c r="AO276" s="36"/>
      <c r="AP276" s="36"/>
      <c r="AQ276" s="36"/>
      <c r="AR276" s="36"/>
      <c r="AS276" s="36"/>
      <c r="AT276" s="36"/>
      <c r="AU276" s="36"/>
      <c r="AV276" s="36"/>
      <c r="AW276" s="36"/>
      <c r="AX276" s="36"/>
      <c r="AY276" s="36"/>
      <c r="AZ276" s="36"/>
      <c r="BA276" s="36"/>
      <c r="BB276" s="36"/>
      <c r="BC276" s="36"/>
      <c r="BD276" s="36"/>
    </row>
    <row r="277" spans="20:56" x14ac:dyDescent="0.2">
      <c r="T277" s="36"/>
      <c r="U277" s="36"/>
      <c r="V277" s="36"/>
      <c r="W277" s="36"/>
      <c r="X277" s="36"/>
      <c r="Y277" s="36"/>
      <c r="Z277" s="36"/>
      <c r="AA277" s="36"/>
      <c r="AB277" s="36"/>
      <c r="AC277" s="36"/>
      <c r="AD277" s="36"/>
      <c r="AE277" s="36"/>
      <c r="AF277" s="36"/>
      <c r="AG277" s="36"/>
      <c r="AH277" s="36"/>
      <c r="AI277" s="36"/>
      <c r="AJ277" s="36"/>
      <c r="AK277" s="36"/>
      <c r="AL277" s="36"/>
      <c r="AM277" s="36"/>
      <c r="AN277" s="36"/>
      <c r="AO277" s="36"/>
      <c r="AP277" s="36"/>
      <c r="AQ277" s="36"/>
      <c r="AR277" s="36"/>
      <c r="AS277" s="36"/>
      <c r="AT277" s="36"/>
      <c r="AU277" s="36"/>
      <c r="AV277" s="36"/>
      <c r="AW277" s="36"/>
      <c r="AX277" s="36"/>
      <c r="AY277" s="36"/>
      <c r="AZ277" s="36"/>
      <c r="BA277" s="36"/>
      <c r="BB277" s="36"/>
      <c r="BC277" s="36"/>
      <c r="BD277" s="36"/>
    </row>
    <row r="278" spans="20:56" x14ac:dyDescent="0.2">
      <c r="T278" s="36"/>
      <c r="U278" s="36"/>
      <c r="V278" s="36"/>
      <c r="W278" s="36"/>
      <c r="X278" s="36"/>
      <c r="Y278" s="36"/>
      <c r="Z278" s="36"/>
      <c r="AA278" s="36"/>
      <c r="AB278" s="36"/>
      <c r="AC278" s="36"/>
      <c r="AD278" s="36"/>
      <c r="AE278" s="36"/>
      <c r="AF278" s="36"/>
      <c r="AG278" s="36"/>
      <c r="AH278" s="36"/>
      <c r="AI278" s="36"/>
      <c r="AJ278" s="36"/>
      <c r="AK278" s="36"/>
      <c r="AL278" s="36"/>
      <c r="AM278" s="36"/>
      <c r="AN278" s="36"/>
      <c r="AO278" s="36"/>
      <c r="AP278" s="36"/>
      <c r="AQ278" s="36"/>
      <c r="AR278" s="36"/>
      <c r="AS278" s="36"/>
      <c r="AT278" s="36"/>
      <c r="AU278" s="36"/>
      <c r="AV278" s="36"/>
      <c r="AW278" s="36"/>
      <c r="AX278" s="36"/>
      <c r="AY278" s="36"/>
      <c r="AZ278" s="36"/>
      <c r="BA278" s="36"/>
      <c r="BB278" s="36"/>
      <c r="BC278" s="36"/>
      <c r="BD278" s="36"/>
    </row>
    <row r="279" spans="20:56" x14ac:dyDescent="0.2">
      <c r="T279" s="36"/>
      <c r="U279" s="36"/>
      <c r="V279" s="36"/>
      <c r="W279" s="36"/>
      <c r="X279" s="36"/>
      <c r="Y279" s="36"/>
      <c r="Z279" s="36"/>
      <c r="AA279" s="36"/>
      <c r="AB279" s="36"/>
      <c r="AC279" s="36"/>
      <c r="AD279" s="36"/>
      <c r="AE279" s="36"/>
      <c r="AF279" s="36"/>
      <c r="AG279" s="36"/>
      <c r="AH279" s="36"/>
      <c r="AI279" s="36"/>
      <c r="AJ279" s="36"/>
      <c r="AK279" s="36"/>
      <c r="AL279" s="36"/>
      <c r="AM279" s="36"/>
      <c r="AN279" s="36"/>
      <c r="AO279" s="36"/>
      <c r="AP279" s="36"/>
      <c r="AQ279" s="36"/>
      <c r="AR279" s="36"/>
      <c r="AS279" s="36"/>
      <c r="AT279" s="36"/>
      <c r="AU279" s="36"/>
      <c r="AV279" s="36"/>
      <c r="AW279" s="36"/>
      <c r="AX279" s="36"/>
      <c r="AY279" s="36"/>
      <c r="AZ279" s="36"/>
      <c r="BA279" s="36"/>
      <c r="BB279" s="36"/>
      <c r="BC279" s="36"/>
      <c r="BD279" s="36"/>
    </row>
    <row r="280" spans="20:56" x14ac:dyDescent="0.2">
      <c r="T280" s="36"/>
      <c r="U280" s="36"/>
      <c r="V280" s="36"/>
      <c r="W280" s="36"/>
      <c r="X280" s="36"/>
      <c r="Y280" s="36"/>
      <c r="Z280" s="36"/>
      <c r="AA280" s="36"/>
      <c r="AB280" s="36"/>
      <c r="AC280" s="36"/>
      <c r="AD280" s="36"/>
      <c r="AE280" s="36"/>
      <c r="AF280" s="36"/>
      <c r="AG280" s="36"/>
      <c r="AH280" s="36"/>
      <c r="AI280" s="36"/>
      <c r="AJ280" s="36"/>
      <c r="AK280" s="36"/>
      <c r="AL280" s="36"/>
      <c r="AM280" s="36"/>
      <c r="AN280" s="36"/>
      <c r="AO280" s="36"/>
      <c r="AP280" s="36"/>
      <c r="AQ280" s="36"/>
      <c r="AR280" s="36"/>
      <c r="AS280" s="36"/>
      <c r="AT280" s="36"/>
      <c r="AU280" s="36"/>
      <c r="AV280" s="36"/>
      <c r="AW280" s="36"/>
      <c r="AX280" s="36"/>
      <c r="AY280" s="36"/>
      <c r="AZ280" s="36"/>
      <c r="BA280" s="36"/>
      <c r="BB280" s="36"/>
      <c r="BC280" s="36"/>
      <c r="BD280" s="36"/>
    </row>
    <row r="281" spans="20:56" x14ac:dyDescent="0.2">
      <c r="T281" s="36"/>
      <c r="U281" s="36"/>
      <c r="V281" s="36"/>
      <c r="W281" s="36"/>
      <c r="X281" s="36"/>
      <c r="Y281" s="36"/>
      <c r="Z281" s="36"/>
      <c r="AA281" s="36"/>
      <c r="AB281" s="36"/>
      <c r="AC281" s="36"/>
      <c r="AD281" s="36"/>
      <c r="AE281" s="36"/>
      <c r="AF281" s="36"/>
      <c r="AG281" s="36"/>
      <c r="AH281" s="36"/>
      <c r="AI281" s="36"/>
      <c r="AJ281" s="36"/>
      <c r="AK281" s="36"/>
      <c r="AL281" s="36"/>
      <c r="AM281" s="36"/>
      <c r="AN281" s="36"/>
      <c r="AO281" s="36"/>
      <c r="AP281" s="36"/>
      <c r="AQ281" s="36"/>
      <c r="AR281" s="36"/>
      <c r="AS281" s="36"/>
      <c r="AT281" s="36"/>
      <c r="AU281" s="36"/>
      <c r="AV281" s="36"/>
      <c r="AW281" s="36"/>
      <c r="AX281" s="36"/>
      <c r="AY281" s="36"/>
      <c r="AZ281" s="36"/>
      <c r="BA281" s="36"/>
      <c r="BB281" s="36"/>
      <c r="BC281" s="36"/>
      <c r="BD281" s="36"/>
    </row>
    <row r="282" spans="20:56" x14ac:dyDescent="0.2">
      <c r="T282" s="36"/>
      <c r="U282" s="36"/>
      <c r="V282" s="36"/>
      <c r="W282" s="36"/>
      <c r="X282" s="36"/>
      <c r="Y282" s="36"/>
      <c r="Z282" s="36"/>
      <c r="AA282" s="36"/>
      <c r="AB282" s="36"/>
      <c r="AC282" s="36"/>
      <c r="AD282" s="36"/>
      <c r="AE282" s="36"/>
      <c r="AF282" s="36"/>
      <c r="AG282" s="36"/>
      <c r="AH282" s="36"/>
      <c r="AI282" s="36"/>
      <c r="AJ282" s="36"/>
      <c r="AK282" s="36"/>
      <c r="AL282" s="36"/>
      <c r="AM282" s="36"/>
      <c r="AN282" s="36"/>
      <c r="AO282" s="36"/>
      <c r="AP282" s="36"/>
      <c r="AQ282" s="36"/>
      <c r="AR282" s="36"/>
      <c r="AS282" s="36"/>
      <c r="AT282" s="36"/>
      <c r="AU282" s="36"/>
      <c r="AV282" s="36"/>
      <c r="AW282" s="36"/>
      <c r="AX282" s="36"/>
      <c r="AY282" s="36"/>
      <c r="AZ282" s="36"/>
      <c r="BA282" s="36"/>
      <c r="BB282" s="36"/>
      <c r="BC282" s="36"/>
      <c r="BD282" s="36"/>
    </row>
    <row r="283" spans="20:56" x14ac:dyDescent="0.2">
      <c r="T283" s="36"/>
      <c r="U283" s="36"/>
      <c r="V283" s="36"/>
      <c r="W283" s="36"/>
      <c r="X283" s="36"/>
      <c r="Y283" s="36"/>
      <c r="Z283" s="36"/>
      <c r="AA283" s="36"/>
      <c r="AB283" s="36"/>
      <c r="AC283" s="36"/>
      <c r="AD283" s="36"/>
      <c r="AE283" s="36"/>
      <c r="AF283" s="36"/>
      <c r="AG283" s="36"/>
      <c r="AH283" s="36"/>
      <c r="AI283" s="36"/>
      <c r="AJ283" s="36"/>
      <c r="AK283" s="36"/>
      <c r="AL283" s="36"/>
      <c r="AM283" s="36"/>
      <c r="AN283" s="36"/>
      <c r="AO283" s="36"/>
      <c r="AP283" s="36"/>
      <c r="AQ283" s="36"/>
      <c r="AR283" s="36"/>
      <c r="AS283" s="36"/>
      <c r="AT283" s="36"/>
      <c r="AU283" s="36"/>
      <c r="AV283" s="36"/>
      <c r="AW283" s="36"/>
      <c r="AX283" s="36"/>
      <c r="AY283" s="36"/>
      <c r="AZ283" s="36"/>
      <c r="BA283" s="36"/>
      <c r="BB283" s="36"/>
      <c r="BC283" s="36"/>
      <c r="BD283" s="36"/>
    </row>
    <row r="284" spans="20:56" x14ac:dyDescent="0.2">
      <c r="T284" s="36"/>
      <c r="U284" s="36"/>
      <c r="V284" s="36"/>
      <c r="W284" s="36"/>
      <c r="X284" s="36"/>
      <c r="Y284" s="36"/>
      <c r="Z284" s="36"/>
      <c r="AA284" s="36"/>
      <c r="AB284" s="36"/>
      <c r="AC284" s="36"/>
      <c r="AD284" s="36"/>
      <c r="AE284" s="36"/>
      <c r="AF284" s="36"/>
      <c r="AG284" s="36"/>
      <c r="AH284" s="36"/>
      <c r="AI284" s="36"/>
      <c r="AJ284" s="36"/>
      <c r="AK284" s="36"/>
      <c r="AL284" s="36"/>
      <c r="AM284" s="36"/>
      <c r="AN284" s="36"/>
      <c r="AO284" s="36"/>
      <c r="AP284" s="36"/>
      <c r="AQ284" s="36"/>
      <c r="AR284" s="36"/>
      <c r="AS284" s="36"/>
      <c r="AT284" s="36"/>
      <c r="AU284" s="36"/>
      <c r="AV284" s="36"/>
      <c r="AW284" s="36"/>
      <c r="AX284" s="36"/>
      <c r="AY284" s="36"/>
      <c r="AZ284" s="36"/>
      <c r="BA284" s="36"/>
      <c r="BB284" s="36"/>
      <c r="BC284" s="36"/>
      <c r="BD284" s="36"/>
    </row>
    <row r="285" spans="20:56" x14ac:dyDescent="0.2">
      <c r="T285" s="36"/>
      <c r="U285" s="36"/>
      <c r="V285" s="36"/>
      <c r="W285" s="36"/>
      <c r="X285" s="36"/>
      <c r="Y285" s="36"/>
      <c r="Z285" s="36"/>
      <c r="AA285" s="36"/>
      <c r="AB285" s="36"/>
      <c r="AC285" s="36"/>
      <c r="AD285" s="36"/>
      <c r="AE285" s="36"/>
      <c r="AF285" s="36"/>
      <c r="AG285" s="36"/>
      <c r="AH285" s="36"/>
      <c r="AI285" s="36"/>
      <c r="AJ285" s="36"/>
      <c r="AK285" s="36"/>
      <c r="AL285" s="36"/>
      <c r="AM285" s="36"/>
      <c r="AN285" s="36"/>
      <c r="AO285" s="36"/>
      <c r="AP285" s="36"/>
      <c r="AQ285" s="36"/>
      <c r="AR285" s="36"/>
      <c r="AS285" s="36"/>
      <c r="AT285" s="36"/>
      <c r="AU285" s="36"/>
      <c r="AV285" s="36"/>
      <c r="AW285" s="36"/>
      <c r="AX285" s="36"/>
      <c r="AY285" s="36"/>
      <c r="AZ285" s="36"/>
      <c r="BA285" s="36"/>
      <c r="BB285" s="36"/>
      <c r="BC285" s="36"/>
      <c r="BD285" s="36"/>
    </row>
    <row r="286" spans="20:56" x14ac:dyDescent="0.2">
      <c r="T286" s="36"/>
      <c r="U286" s="36"/>
      <c r="V286" s="36"/>
      <c r="W286" s="36"/>
      <c r="X286" s="36"/>
      <c r="Y286" s="36"/>
      <c r="Z286" s="36"/>
      <c r="AA286" s="36"/>
      <c r="AB286" s="36"/>
      <c r="AC286" s="36"/>
      <c r="AD286" s="36"/>
      <c r="AE286" s="36"/>
      <c r="AF286" s="36"/>
      <c r="AG286" s="36"/>
      <c r="AH286" s="36"/>
      <c r="AI286" s="36"/>
      <c r="AJ286" s="36"/>
      <c r="AK286" s="36"/>
      <c r="AL286" s="36"/>
      <c r="AM286" s="36"/>
      <c r="AN286" s="36"/>
      <c r="AO286" s="36"/>
      <c r="AP286" s="36"/>
      <c r="AQ286" s="36"/>
      <c r="AR286" s="36"/>
      <c r="AS286" s="36"/>
      <c r="AT286" s="36"/>
      <c r="AU286" s="36"/>
      <c r="AV286" s="36"/>
      <c r="AW286" s="36"/>
      <c r="AX286" s="36"/>
      <c r="AY286" s="36"/>
      <c r="AZ286" s="36"/>
      <c r="BA286" s="36"/>
      <c r="BB286" s="36"/>
      <c r="BC286" s="36"/>
      <c r="BD286" s="36"/>
    </row>
    <row r="287" spans="20:56" x14ac:dyDescent="0.2">
      <c r="T287" s="36"/>
      <c r="U287" s="36"/>
      <c r="V287" s="36"/>
      <c r="W287" s="36"/>
      <c r="X287" s="36"/>
      <c r="Y287" s="36"/>
      <c r="Z287" s="36"/>
      <c r="AA287" s="36"/>
      <c r="AB287" s="36"/>
      <c r="AC287" s="36"/>
      <c r="AD287" s="36"/>
      <c r="AE287" s="36"/>
      <c r="AF287" s="36"/>
      <c r="AG287" s="36"/>
      <c r="AH287" s="36"/>
      <c r="AI287" s="36"/>
      <c r="AJ287" s="36"/>
      <c r="AK287" s="36"/>
      <c r="AL287" s="36"/>
      <c r="AM287" s="36"/>
      <c r="AN287" s="36"/>
      <c r="AO287" s="36"/>
      <c r="AP287" s="36"/>
      <c r="AQ287" s="36"/>
      <c r="AR287" s="36"/>
      <c r="AS287" s="36"/>
      <c r="AT287" s="36"/>
      <c r="AU287" s="36"/>
      <c r="AV287" s="36"/>
      <c r="AW287" s="36"/>
      <c r="AX287" s="36"/>
      <c r="AY287" s="36"/>
      <c r="AZ287" s="36"/>
      <c r="BA287" s="36"/>
      <c r="BB287" s="36"/>
      <c r="BC287" s="36"/>
      <c r="BD287" s="36"/>
    </row>
    <row r="288" spans="20:56" x14ac:dyDescent="0.2">
      <c r="T288" s="36"/>
      <c r="U288" s="36"/>
      <c r="V288" s="36"/>
      <c r="W288" s="36"/>
      <c r="X288" s="36"/>
      <c r="Y288" s="36"/>
      <c r="Z288" s="36"/>
      <c r="AA288" s="36"/>
      <c r="AB288" s="36"/>
      <c r="AC288" s="36"/>
      <c r="AD288" s="36"/>
      <c r="AE288" s="36"/>
      <c r="AF288" s="36"/>
      <c r="AG288" s="36"/>
      <c r="AH288" s="36"/>
      <c r="AI288" s="36"/>
      <c r="AJ288" s="36"/>
      <c r="AK288" s="36"/>
      <c r="AL288" s="36"/>
      <c r="AM288" s="36"/>
      <c r="AN288" s="36"/>
      <c r="AO288" s="36"/>
      <c r="AP288" s="36"/>
      <c r="AQ288" s="36"/>
      <c r="AR288" s="36"/>
      <c r="AS288" s="36"/>
      <c r="AT288" s="36"/>
      <c r="AU288" s="36"/>
      <c r="AV288" s="36"/>
      <c r="AW288" s="36"/>
      <c r="AX288" s="36"/>
      <c r="AY288" s="36"/>
      <c r="AZ288" s="36"/>
      <c r="BA288" s="36"/>
      <c r="BB288" s="36"/>
      <c r="BC288" s="36"/>
      <c r="BD288" s="36"/>
    </row>
    <row r="289" spans="20:56" x14ac:dyDescent="0.2">
      <c r="T289" s="36"/>
      <c r="U289" s="36"/>
      <c r="V289" s="36"/>
      <c r="W289" s="36"/>
      <c r="X289" s="36"/>
      <c r="Y289" s="36"/>
      <c r="Z289" s="36"/>
      <c r="AA289" s="36"/>
      <c r="AB289" s="36"/>
      <c r="AC289" s="36"/>
      <c r="AD289" s="36"/>
      <c r="AE289" s="36"/>
      <c r="AF289" s="36"/>
      <c r="AG289" s="36"/>
      <c r="AH289" s="36"/>
      <c r="AI289" s="36"/>
      <c r="AJ289" s="36"/>
      <c r="AK289" s="36"/>
      <c r="AL289" s="36"/>
      <c r="AM289" s="36"/>
      <c r="AN289" s="36"/>
      <c r="AO289" s="36"/>
      <c r="AP289" s="36"/>
      <c r="AQ289" s="36"/>
      <c r="AR289" s="36"/>
      <c r="AS289" s="36"/>
      <c r="AT289" s="36"/>
      <c r="AU289" s="36"/>
      <c r="AV289" s="36"/>
      <c r="AW289" s="36"/>
      <c r="AX289" s="36"/>
      <c r="AY289" s="36"/>
      <c r="AZ289" s="36"/>
      <c r="BA289" s="36"/>
      <c r="BB289" s="36"/>
      <c r="BC289" s="36"/>
      <c r="BD289" s="36"/>
    </row>
    <row r="290" spans="20:56" x14ac:dyDescent="0.2">
      <c r="T290" s="36"/>
      <c r="U290" s="36"/>
      <c r="V290" s="36"/>
      <c r="W290" s="36"/>
      <c r="X290" s="36"/>
      <c r="Y290" s="36"/>
      <c r="Z290" s="36"/>
      <c r="AA290" s="36"/>
      <c r="AB290" s="36"/>
      <c r="AC290" s="36"/>
      <c r="AD290" s="36"/>
      <c r="AE290" s="36"/>
      <c r="AF290" s="36"/>
      <c r="AG290" s="36"/>
      <c r="AH290" s="36"/>
      <c r="AI290" s="36"/>
      <c r="AJ290" s="36"/>
      <c r="AK290" s="36"/>
      <c r="AL290" s="36"/>
      <c r="AM290" s="36"/>
      <c r="AN290" s="36"/>
      <c r="AO290" s="36"/>
      <c r="AP290" s="36"/>
      <c r="AQ290" s="36"/>
      <c r="AR290" s="36"/>
      <c r="AS290" s="36"/>
      <c r="AT290" s="36"/>
      <c r="AU290" s="36"/>
      <c r="AV290" s="36"/>
      <c r="AW290" s="36"/>
      <c r="AX290" s="36"/>
      <c r="AY290" s="36"/>
      <c r="AZ290" s="36"/>
      <c r="BA290" s="36"/>
      <c r="BB290" s="36"/>
      <c r="BC290" s="36"/>
      <c r="BD290" s="36"/>
    </row>
    <row r="291" spans="20:56" x14ac:dyDescent="0.2">
      <c r="T291" s="36"/>
      <c r="U291" s="36"/>
      <c r="V291" s="36"/>
      <c r="W291" s="36"/>
      <c r="X291" s="36"/>
      <c r="Y291" s="36"/>
      <c r="Z291" s="36"/>
      <c r="AA291" s="36"/>
      <c r="AB291" s="36"/>
      <c r="AC291" s="36"/>
      <c r="AD291" s="36"/>
      <c r="AE291" s="36"/>
      <c r="AF291" s="36"/>
      <c r="AG291" s="36"/>
      <c r="AH291" s="36"/>
      <c r="AI291" s="36"/>
      <c r="AJ291" s="36"/>
      <c r="AK291" s="36"/>
      <c r="AL291" s="36"/>
      <c r="AM291" s="36"/>
      <c r="AN291" s="36"/>
      <c r="AO291" s="36"/>
      <c r="AP291" s="36"/>
      <c r="AQ291" s="36"/>
      <c r="AR291" s="36"/>
      <c r="AS291" s="36"/>
      <c r="AT291" s="36"/>
      <c r="AU291" s="36"/>
      <c r="AV291" s="36"/>
      <c r="AW291" s="36"/>
      <c r="AX291" s="36"/>
      <c r="AY291" s="36"/>
      <c r="AZ291" s="36"/>
      <c r="BA291" s="36"/>
      <c r="BB291" s="36"/>
      <c r="BC291" s="36"/>
      <c r="BD291" s="36"/>
    </row>
    <row r="292" spans="20:56" x14ac:dyDescent="0.2">
      <c r="T292" s="36"/>
      <c r="U292" s="36"/>
      <c r="V292" s="36"/>
      <c r="W292" s="36"/>
      <c r="X292" s="36"/>
      <c r="Y292" s="36"/>
      <c r="Z292" s="36"/>
      <c r="AA292" s="36"/>
      <c r="AB292" s="36"/>
      <c r="AC292" s="36"/>
      <c r="AD292" s="36"/>
      <c r="AE292" s="36"/>
      <c r="AF292" s="36"/>
      <c r="AG292" s="36"/>
      <c r="AH292" s="36"/>
      <c r="AI292" s="36"/>
      <c r="AJ292" s="36"/>
      <c r="AK292" s="36"/>
      <c r="AL292" s="36"/>
      <c r="AM292" s="36"/>
      <c r="AN292" s="36"/>
      <c r="AO292" s="36"/>
      <c r="AP292" s="36"/>
      <c r="AQ292" s="36"/>
      <c r="AR292" s="36"/>
      <c r="AS292" s="36"/>
      <c r="AT292" s="36"/>
      <c r="AU292" s="36"/>
      <c r="AV292" s="36"/>
      <c r="AW292" s="36"/>
      <c r="AX292" s="36"/>
      <c r="AY292" s="36"/>
      <c r="AZ292" s="36"/>
      <c r="BA292" s="36"/>
      <c r="BB292" s="36"/>
      <c r="BC292" s="36"/>
      <c r="BD292" s="36"/>
    </row>
    <row r="293" spans="20:56" x14ac:dyDescent="0.2">
      <c r="T293" s="36"/>
      <c r="U293" s="36"/>
      <c r="V293" s="36"/>
      <c r="W293" s="36"/>
      <c r="X293" s="36"/>
      <c r="Y293" s="36"/>
      <c r="Z293" s="36"/>
      <c r="AA293" s="36"/>
      <c r="AB293" s="36"/>
      <c r="AC293" s="36"/>
      <c r="AD293" s="36"/>
      <c r="AE293" s="36"/>
      <c r="AF293" s="36"/>
      <c r="AG293" s="36"/>
      <c r="AH293" s="36"/>
      <c r="AI293" s="36"/>
      <c r="AJ293" s="36"/>
      <c r="AK293" s="36"/>
      <c r="AL293" s="36"/>
      <c r="AM293" s="36"/>
      <c r="AN293" s="36"/>
      <c r="AO293" s="36"/>
      <c r="AP293" s="36"/>
      <c r="AQ293" s="36"/>
      <c r="AR293" s="36"/>
      <c r="AS293" s="36"/>
      <c r="AT293" s="36"/>
      <c r="AU293" s="36"/>
      <c r="AV293" s="36"/>
      <c r="AW293" s="36"/>
      <c r="AX293" s="36"/>
      <c r="AY293" s="36"/>
      <c r="AZ293" s="36"/>
      <c r="BA293" s="36"/>
      <c r="BB293" s="36"/>
      <c r="BC293" s="36"/>
      <c r="BD293" s="36"/>
    </row>
    <row r="294" spans="20:56" x14ac:dyDescent="0.2">
      <c r="T294" s="36"/>
      <c r="U294" s="36"/>
      <c r="V294" s="36"/>
      <c r="W294" s="36"/>
      <c r="X294" s="36"/>
      <c r="Y294" s="36"/>
      <c r="Z294" s="36"/>
      <c r="AA294" s="36"/>
      <c r="AB294" s="36"/>
      <c r="AC294" s="36"/>
      <c r="AD294" s="36"/>
      <c r="AE294" s="36"/>
      <c r="AF294" s="36"/>
      <c r="AG294" s="36"/>
      <c r="AH294" s="36"/>
      <c r="AI294" s="36"/>
      <c r="AJ294" s="36"/>
      <c r="AK294" s="36"/>
      <c r="AL294" s="36"/>
      <c r="AM294" s="36"/>
      <c r="AN294" s="36"/>
      <c r="AO294" s="36"/>
      <c r="AP294" s="36"/>
      <c r="AQ294" s="36"/>
      <c r="AR294" s="36"/>
      <c r="AS294" s="36"/>
      <c r="AT294" s="36"/>
      <c r="AU294" s="36"/>
      <c r="AV294" s="36"/>
      <c r="AW294" s="36"/>
      <c r="AX294" s="36"/>
      <c r="AY294" s="36"/>
      <c r="AZ294" s="36"/>
      <c r="BA294" s="36"/>
      <c r="BB294" s="36"/>
      <c r="BC294" s="36"/>
      <c r="BD294" s="36"/>
    </row>
    <row r="295" spans="20:56" x14ac:dyDescent="0.2">
      <c r="T295" s="36"/>
      <c r="U295" s="36"/>
      <c r="V295" s="36"/>
      <c r="W295" s="36"/>
      <c r="X295" s="36"/>
      <c r="Y295" s="36"/>
      <c r="Z295" s="36"/>
      <c r="AA295" s="36"/>
      <c r="AB295" s="36"/>
      <c r="AC295" s="36"/>
      <c r="AD295" s="36"/>
      <c r="AE295" s="36"/>
      <c r="AF295" s="36"/>
      <c r="AG295" s="36"/>
      <c r="AH295" s="36"/>
      <c r="AI295" s="36"/>
      <c r="AJ295" s="36"/>
      <c r="AK295" s="36"/>
      <c r="AL295" s="36"/>
      <c r="AM295" s="36"/>
      <c r="AN295" s="36"/>
      <c r="AO295" s="36"/>
      <c r="AP295" s="36"/>
      <c r="AQ295" s="36"/>
      <c r="AR295" s="36"/>
      <c r="AS295" s="36"/>
      <c r="AT295" s="36"/>
      <c r="AU295" s="36"/>
      <c r="AV295" s="36"/>
      <c r="AW295" s="36"/>
      <c r="AX295" s="36"/>
      <c r="AY295" s="36"/>
      <c r="AZ295" s="36"/>
      <c r="BA295" s="36"/>
      <c r="BB295" s="36"/>
      <c r="BC295" s="36"/>
      <c r="BD295" s="36"/>
    </row>
    <row r="296" spans="20:56" x14ac:dyDescent="0.2">
      <c r="T296" s="36"/>
      <c r="U296" s="36"/>
      <c r="V296" s="36"/>
      <c r="W296" s="36"/>
      <c r="X296" s="36"/>
      <c r="Y296" s="36"/>
      <c r="Z296" s="36"/>
      <c r="AA296" s="36"/>
      <c r="AB296" s="36"/>
      <c r="AC296" s="36"/>
      <c r="AD296" s="36"/>
      <c r="AE296" s="36"/>
      <c r="AF296" s="36"/>
      <c r="AG296" s="36"/>
      <c r="AH296" s="36"/>
      <c r="AI296" s="36"/>
      <c r="AJ296" s="36"/>
      <c r="AK296" s="36"/>
      <c r="AL296" s="36"/>
      <c r="AM296" s="36"/>
      <c r="AN296" s="36"/>
      <c r="AO296" s="36"/>
      <c r="AP296" s="36"/>
      <c r="AQ296" s="36"/>
      <c r="AR296" s="36"/>
      <c r="AS296" s="36"/>
      <c r="AT296" s="36"/>
      <c r="AU296" s="36"/>
      <c r="AV296" s="36"/>
      <c r="AW296" s="36"/>
      <c r="AX296" s="36"/>
      <c r="AY296" s="36"/>
      <c r="AZ296" s="36"/>
      <c r="BA296" s="36"/>
      <c r="BB296" s="36"/>
      <c r="BC296" s="36"/>
      <c r="BD296" s="36"/>
    </row>
    <row r="297" spans="20:56" x14ac:dyDescent="0.2">
      <c r="T297" s="36"/>
      <c r="U297" s="36"/>
      <c r="V297" s="36"/>
      <c r="W297" s="36"/>
      <c r="X297" s="36"/>
      <c r="Y297" s="36"/>
      <c r="Z297" s="36"/>
      <c r="AA297" s="36"/>
      <c r="AB297" s="36"/>
      <c r="AC297" s="36"/>
      <c r="AD297" s="36"/>
      <c r="AE297" s="36"/>
      <c r="AF297" s="36"/>
      <c r="AG297" s="36"/>
      <c r="AH297" s="36"/>
      <c r="AI297" s="36"/>
      <c r="AJ297" s="36"/>
      <c r="AK297" s="36"/>
      <c r="AL297" s="36"/>
      <c r="AM297" s="36"/>
      <c r="AN297" s="36"/>
      <c r="AO297" s="36"/>
      <c r="AP297" s="36"/>
      <c r="AQ297" s="36"/>
      <c r="AR297" s="36"/>
      <c r="AS297" s="36"/>
      <c r="AT297" s="36"/>
      <c r="AU297" s="36"/>
      <c r="AV297" s="36"/>
      <c r="AW297" s="36"/>
      <c r="AX297" s="36"/>
      <c r="AY297" s="36"/>
      <c r="AZ297" s="36"/>
      <c r="BA297" s="36"/>
      <c r="BB297" s="36"/>
      <c r="BC297" s="36"/>
      <c r="BD297" s="36"/>
    </row>
    <row r="298" spans="20:56" x14ac:dyDescent="0.2">
      <c r="T298" s="36"/>
      <c r="U298" s="36"/>
      <c r="V298" s="36"/>
      <c r="W298" s="36"/>
      <c r="X298" s="36"/>
      <c r="Y298" s="36"/>
      <c r="Z298" s="36"/>
      <c r="AA298" s="36"/>
      <c r="AB298" s="36"/>
      <c r="AC298" s="36"/>
      <c r="AD298" s="36"/>
      <c r="AE298" s="36"/>
      <c r="AF298" s="36"/>
      <c r="AG298" s="36"/>
      <c r="AH298" s="36"/>
      <c r="AI298" s="36"/>
      <c r="AJ298" s="36"/>
      <c r="AK298" s="36"/>
      <c r="AL298" s="36"/>
      <c r="AM298" s="36"/>
      <c r="AN298" s="36"/>
      <c r="AO298" s="36"/>
      <c r="AP298" s="36"/>
      <c r="AQ298" s="36"/>
      <c r="AR298" s="36"/>
      <c r="AS298" s="36"/>
      <c r="AT298" s="36"/>
      <c r="AU298" s="36"/>
      <c r="AV298" s="36"/>
      <c r="AW298" s="36"/>
      <c r="AX298" s="36"/>
      <c r="AY298" s="36"/>
      <c r="AZ298" s="36"/>
      <c r="BA298" s="36"/>
      <c r="BB298" s="36"/>
      <c r="BC298" s="36"/>
      <c r="BD298" s="36"/>
    </row>
    <row r="299" spans="20:56" x14ac:dyDescent="0.2">
      <c r="T299" s="36"/>
      <c r="U299" s="36"/>
      <c r="V299" s="36"/>
      <c r="W299" s="36"/>
      <c r="X299" s="36"/>
      <c r="Y299" s="36"/>
      <c r="Z299" s="36"/>
      <c r="AA299" s="36"/>
      <c r="AB299" s="36"/>
      <c r="AC299" s="36"/>
      <c r="AD299" s="36"/>
      <c r="AE299" s="36"/>
      <c r="AF299" s="36"/>
      <c r="AG299" s="36"/>
      <c r="AH299" s="36"/>
      <c r="AI299" s="36"/>
      <c r="AJ299" s="36"/>
      <c r="AK299" s="36"/>
      <c r="AL299" s="36"/>
      <c r="AM299" s="36"/>
      <c r="AN299" s="36"/>
      <c r="AO299" s="36"/>
      <c r="AP299" s="36"/>
      <c r="AQ299" s="36"/>
      <c r="AR299" s="36"/>
      <c r="AS299" s="36"/>
      <c r="AT299" s="36"/>
      <c r="AU299" s="36"/>
      <c r="AV299" s="36"/>
      <c r="AW299" s="36"/>
      <c r="AX299" s="36"/>
      <c r="AY299" s="36"/>
      <c r="AZ299" s="36"/>
      <c r="BA299" s="36"/>
      <c r="BB299" s="36"/>
      <c r="BC299" s="36"/>
      <c r="BD299" s="36"/>
    </row>
    <row r="300" spans="20:56" x14ac:dyDescent="0.2">
      <c r="T300" s="36"/>
      <c r="U300" s="36"/>
      <c r="V300" s="36"/>
      <c r="W300" s="36"/>
      <c r="X300" s="36"/>
      <c r="Y300" s="36"/>
      <c r="Z300" s="36"/>
      <c r="AA300" s="36"/>
      <c r="AB300" s="36"/>
      <c r="AC300" s="36"/>
      <c r="AD300" s="36"/>
      <c r="AE300" s="36"/>
      <c r="AF300" s="36"/>
      <c r="AG300" s="36"/>
      <c r="AH300" s="36"/>
      <c r="AI300" s="36"/>
      <c r="AJ300" s="36"/>
      <c r="AK300" s="36"/>
      <c r="AL300" s="36"/>
      <c r="AM300" s="36"/>
      <c r="AN300" s="36"/>
      <c r="AO300" s="36"/>
      <c r="AP300" s="36"/>
      <c r="AQ300" s="36"/>
      <c r="AR300" s="36"/>
      <c r="AS300" s="36"/>
      <c r="AT300" s="36"/>
      <c r="AU300" s="36"/>
      <c r="AV300" s="36"/>
      <c r="AW300" s="36"/>
      <c r="AX300" s="36"/>
      <c r="AY300" s="36"/>
      <c r="AZ300" s="36"/>
      <c r="BA300" s="36"/>
      <c r="BB300" s="36"/>
      <c r="BC300" s="36"/>
      <c r="BD300" s="36"/>
    </row>
    <row r="301" spans="20:56" x14ac:dyDescent="0.2">
      <c r="T301" s="36"/>
      <c r="U301" s="36"/>
      <c r="V301" s="36"/>
      <c r="W301" s="36"/>
      <c r="X301" s="36"/>
      <c r="Y301" s="36"/>
      <c r="Z301" s="36"/>
      <c r="AA301" s="36"/>
      <c r="AB301" s="36"/>
      <c r="AC301" s="36"/>
      <c r="AD301" s="36"/>
      <c r="AE301" s="36"/>
      <c r="AF301" s="36"/>
      <c r="AG301" s="36"/>
      <c r="AH301" s="36"/>
      <c r="AI301" s="36"/>
      <c r="AJ301" s="36"/>
      <c r="AK301" s="36"/>
      <c r="AL301" s="36"/>
      <c r="AM301" s="36"/>
      <c r="AN301" s="36"/>
      <c r="AO301" s="36"/>
      <c r="AP301" s="36"/>
      <c r="AQ301" s="36"/>
      <c r="AR301" s="36"/>
      <c r="AS301" s="36"/>
      <c r="AT301" s="36"/>
      <c r="AU301" s="36"/>
      <c r="AV301" s="36"/>
      <c r="AW301" s="36"/>
      <c r="AX301" s="36"/>
      <c r="AY301" s="36"/>
      <c r="AZ301" s="36"/>
      <c r="BA301" s="36"/>
      <c r="BB301" s="36"/>
      <c r="BC301" s="36"/>
      <c r="BD301" s="36"/>
    </row>
    <row r="302" spans="20:56" x14ac:dyDescent="0.2">
      <c r="T302" s="36"/>
      <c r="U302" s="36"/>
      <c r="V302" s="36"/>
      <c r="W302" s="36"/>
      <c r="X302" s="36"/>
      <c r="Y302" s="36"/>
      <c r="Z302" s="36"/>
      <c r="AA302" s="36"/>
      <c r="AB302" s="36"/>
      <c r="AC302" s="36"/>
      <c r="AD302" s="36"/>
      <c r="AE302" s="36"/>
      <c r="AF302" s="36"/>
      <c r="AG302" s="36"/>
      <c r="AH302" s="36"/>
      <c r="AI302" s="36"/>
      <c r="AJ302" s="36"/>
      <c r="AK302" s="36"/>
      <c r="AL302" s="36"/>
      <c r="AM302" s="36"/>
      <c r="AN302" s="36"/>
      <c r="AO302" s="36"/>
      <c r="AP302" s="36"/>
      <c r="AQ302" s="36"/>
      <c r="AR302" s="36"/>
      <c r="AS302" s="36"/>
      <c r="AT302" s="36"/>
      <c r="AU302" s="36"/>
      <c r="AV302" s="36"/>
      <c r="AW302" s="36"/>
      <c r="AX302" s="36"/>
      <c r="AY302" s="36"/>
      <c r="AZ302" s="36"/>
      <c r="BA302" s="36"/>
      <c r="BB302" s="36"/>
      <c r="BC302" s="36"/>
      <c r="BD302" s="36"/>
    </row>
    <row r="303" spans="20:56" x14ac:dyDescent="0.2">
      <c r="T303" s="36"/>
      <c r="U303" s="36"/>
      <c r="V303" s="36"/>
      <c r="W303" s="36"/>
      <c r="X303" s="36"/>
      <c r="Y303" s="36"/>
      <c r="Z303" s="36"/>
      <c r="AA303" s="36"/>
      <c r="AB303" s="36"/>
      <c r="AC303" s="36"/>
      <c r="AD303" s="36"/>
      <c r="AE303" s="36"/>
      <c r="AF303" s="36"/>
      <c r="AG303" s="36"/>
      <c r="AH303" s="36"/>
      <c r="AI303" s="36"/>
      <c r="AJ303" s="36"/>
      <c r="AK303" s="36"/>
      <c r="AL303" s="36"/>
      <c r="AM303" s="36"/>
      <c r="AN303" s="36"/>
      <c r="AO303" s="36"/>
      <c r="AP303" s="36"/>
      <c r="AQ303" s="36"/>
      <c r="AR303" s="36"/>
      <c r="AS303" s="36"/>
      <c r="AT303" s="36"/>
      <c r="AU303" s="36"/>
      <c r="AV303" s="36"/>
      <c r="AW303" s="36"/>
      <c r="AX303" s="36"/>
      <c r="AY303" s="36"/>
      <c r="AZ303" s="36"/>
      <c r="BA303" s="36"/>
      <c r="BB303" s="36"/>
      <c r="BC303" s="36"/>
      <c r="BD303" s="36"/>
    </row>
    <row r="304" spans="20:56" x14ac:dyDescent="0.2">
      <c r="T304" s="36"/>
      <c r="U304" s="36"/>
      <c r="V304" s="36"/>
      <c r="W304" s="36"/>
      <c r="X304" s="36"/>
      <c r="Y304" s="36"/>
      <c r="Z304" s="36"/>
      <c r="AA304" s="36"/>
      <c r="AB304" s="36"/>
      <c r="AC304" s="36"/>
      <c r="AD304" s="36"/>
      <c r="AE304" s="36"/>
      <c r="AF304" s="36"/>
      <c r="AG304" s="36"/>
      <c r="AH304" s="36"/>
      <c r="AI304" s="36"/>
      <c r="AJ304" s="36"/>
      <c r="AK304" s="36"/>
      <c r="AL304" s="36"/>
      <c r="AM304" s="36"/>
      <c r="AN304" s="36"/>
      <c r="AO304" s="36"/>
      <c r="AP304" s="36"/>
      <c r="AQ304" s="36"/>
      <c r="AR304" s="36"/>
      <c r="AS304" s="36"/>
      <c r="AT304" s="36"/>
      <c r="AU304" s="36"/>
      <c r="AV304" s="36"/>
      <c r="AW304" s="36"/>
      <c r="AX304" s="36"/>
      <c r="AY304" s="36"/>
      <c r="AZ304" s="36"/>
      <c r="BA304" s="36"/>
      <c r="BB304" s="36"/>
      <c r="BC304" s="36"/>
      <c r="BD304" s="36"/>
    </row>
    <row r="305" spans="20:56" x14ac:dyDescent="0.2">
      <c r="T305" s="36"/>
      <c r="U305" s="36"/>
      <c r="V305" s="36"/>
      <c r="W305" s="36"/>
      <c r="X305" s="36"/>
      <c r="Y305" s="36"/>
      <c r="Z305" s="36"/>
      <c r="AA305" s="36"/>
      <c r="AB305" s="36"/>
      <c r="AC305" s="36"/>
      <c r="AD305" s="36"/>
      <c r="AE305" s="36"/>
      <c r="AF305" s="36"/>
      <c r="AG305" s="36"/>
      <c r="AH305" s="36"/>
      <c r="AI305" s="36"/>
      <c r="AJ305" s="36"/>
      <c r="AK305" s="36"/>
      <c r="AL305" s="36"/>
      <c r="AM305" s="36"/>
      <c r="AN305" s="36"/>
      <c r="AO305" s="36"/>
      <c r="AP305" s="36"/>
      <c r="AQ305" s="36"/>
      <c r="AR305" s="36"/>
      <c r="AS305" s="36"/>
      <c r="AT305" s="36"/>
      <c r="AU305" s="36"/>
      <c r="AV305" s="36"/>
      <c r="AW305" s="36"/>
      <c r="AX305" s="36"/>
      <c r="AY305" s="36"/>
      <c r="AZ305" s="36"/>
      <c r="BA305" s="36"/>
      <c r="BB305" s="36"/>
      <c r="BC305" s="36"/>
      <c r="BD305" s="36"/>
    </row>
    <row r="306" spans="20:56" x14ac:dyDescent="0.2">
      <c r="T306" s="36"/>
      <c r="U306" s="36"/>
      <c r="V306" s="36"/>
      <c r="W306" s="36"/>
      <c r="X306" s="36"/>
      <c r="Y306" s="36"/>
      <c r="Z306" s="36"/>
      <c r="AA306" s="36"/>
      <c r="AB306" s="36"/>
      <c r="AC306" s="36"/>
      <c r="AD306" s="36"/>
      <c r="AE306" s="36"/>
      <c r="AF306" s="36"/>
      <c r="AG306" s="36"/>
      <c r="AH306" s="36"/>
      <c r="AI306" s="36"/>
      <c r="AJ306" s="36"/>
      <c r="AK306" s="36"/>
      <c r="AL306" s="36"/>
      <c r="AM306" s="36"/>
      <c r="AN306" s="36"/>
      <c r="AO306" s="36"/>
      <c r="AP306" s="36"/>
      <c r="AQ306" s="36"/>
      <c r="AR306" s="36"/>
      <c r="AS306" s="36"/>
      <c r="AT306" s="36"/>
      <c r="AU306" s="36"/>
      <c r="AV306" s="36"/>
      <c r="AW306" s="36"/>
      <c r="AX306" s="36"/>
      <c r="AY306" s="36"/>
      <c r="AZ306" s="36"/>
      <c r="BA306" s="36"/>
      <c r="BB306" s="36"/>
      <c r="BC306" s="36"/>
      <c r="BD306" s="36"/>
    </row>
    <row r="307" spans="20:56" x14ac:dyDescent="0.2">
      <c r="T307" s="36"/>
      <c r="U307" s="36"/>
      <c r="V307" s="36"/>
      <c r="W307" s="36"/>
      <c r="X307" s="36"/>
      <c r="Y307" s="36"/>
      <c r="Z307" s="36"/>
      <c r="AA307" s="36"/>
      <c r="AB307" s="36"/>
      <c r="AC307" s="36"/>
      <c r="AD307" s="36"/>
      <c r="AE307" s="36"/>
      <c r="AF307" s="36"/>
      <c r="AG307" s="36"/>
      <c r="AH307" s="36"/>
      <c r="AI307" s="36"/>
      <c r="AJ307" s="36"/>
      <c r="AK307" s="36"/>
      <c r="AL307" s="36"/>
      <c r="AM307" s="36"/>
      <c r="AN307" s="36"/>
      <c r="AO307" s="36"/>
      <c r="AP307" s="36"/>
      <c r="AQ307" s="36"/>
      <c r="AR307" s="36"/>
      <c r="AS307" s="36"/>
      <c r="AT307" s="36"/>
      <c r="AU307" s="36"/>
      <c r="AV307" s="36"/>
      <c r="AW307" s="36"/>
      <c r="AX307" s="36"/>
      <c r="AY307" s="36"/>
      <c r="AZ307" s="36"/>
      <c r="BA307" s="36"/>
      <c r="BB307" s="36"/>
      <c r="BC307" s="36"/>
      <c r="BD307" s="36"/>
    </row>
    <row r="308" spans="20:56" x14ac:dyDescent="0.2">
      <c r="T308" s="36"/>
      <c r="U308" s="36"/>
      <c r="V308" s="36"/>
      <c r="W308" s="36"/>
      <c r="X308" s="36"/>
      <c r="Y308" s="36"/>
      <c r="Z308" s="36"/>
      <c r="AA308" s="36"/>
      <c r="AB308" s="36"/>
      <c r="AC308" s="36"/>
      <c r="AD308" s="36"/>
      <c r="AE308" s="36"/>
      <c r="AF308" s="36"/>
      <c r="AG308" s="36"/>
      <c r="AH308" s="36"/>
      <c r="AI308" s="36"/>
      <c r="AJ308" s="36"/>
      <c r="AK308" s="36"/>
      <c r="AL308" s="36"/>
      <c r="AM308" s="36"/>
      <c r="AN308" s="36"/>
      <c r="AO308" s="36"/>
      <c r="AP308" s="36"/>
      <c r="AQ308" s="36"/>
      <c r="AR308" s="36"/>
      <c r="AS308" s="36"/>
      <c r="AT308" s="36"/>
      <c r="AU308" s="36"/>
      <c r="AV308" s="36"/>
      <c r="AW308" s="36"/>
      <c r="AX308" s="36"/>
      <c r="AY308" s="36"/>
      <c r="AZ308" s="36"/>
      <c r="BA308" s="36"/>
      <c r="BB308" s="36"/>
      <c r="BC308" s="36"/>
      <c r="BD308" s="36"/>
    </row>
    <row r="309" spans="20:56" x14ac:dyDescent="0.2">
      <c r="T309" s="36"/>
      <c r="U309" s="36"/>
      <c r="V309" s="36"/>
      <c r="W309" s="36"/>
      <c r="X309" s="36"/>
      <c r="Y309" s="36"/>
      <c r="Z309" s="36"/>
      <c r="AA309" s="36"/>
      <c r="AB309" s="36"/>
      <c r="AC309" s="36"/>
      <c r="AD309" s="36"/>
      <c r="AE309" s="36"/>
      <c r="AF309" s="36"/>
      <c r="AG309" s="36"/>
      <c r="AH309" s="36"/>
      <c r="AI309" s="36"/>
      <c r="AJ309" s="36"/>
      <c r="AK309" s="36"/>
      <c r="AL309" s="36"/>
      <c r="AM309" s="36"/>
      <c r="AN309" s="36"/>
      <c r="AO309" s="36"/>
      <c r="AP309" s="36"/>
      <c r="AQ309" s="36"/>
      <c r="AR309" s="36"/>
      <c r="AS309" s="36"/>
      <c r="AT309" s="36"/>
      <c r="AU309" s="36"/>
      <c r="AV309" s="36"/>
      <c r="AW309" s="36"/>
      <c r="AX309" s="36"/>
      <c r="AY309" s="36"/>
      <c r="AZ309" s="36"/>
      <c r="BA309" s="36"/>
      <c r="BB309" s="36"/>
      <c r="BC309" s="36"/>
      <c r="BD309" s="36"/>
    </row>
    <row r="310" spans="20:56" x14ac:dyDescent="0.2">
      <c r="T310" s="36"/>
      <c r="U310" s="36"/>
      <c r="V310" s="36"/>
      <c r="W310" s="36"/>
      <c r="X310" s="36"/>
      <c r="Y310" s="36"/>
      <c r="Z310" s="36"/>
      <c r="AA310" s="36"/>
      <c r="AB310" s="36"/>
      <c r="AC310" s="36"/>
      <c r="AD310" s="36"/>
      <c r="AE310" s="36"/>
      <c r="AF310" s="36"/>
      <c r="AG310" s="36"/>
      <c r="AH310" s="36"/>
      <c r="AI310" s="36"/>
      <c r="AJ310" s="36"/>
      <c r="AK310" s="36"/>
      <c r="AL310" s="36"/>
      <c r="AM310" s="36"/>
      <c r="AN310" s="36"/>
      <c r="AO310" s="36"/>
      <c r="AP310" s="36"/>
      <c r="AQ310" s="36"/>
      <c r="AR310" s="36"/>
      <c r="AS310" s="36"/>
      <c r="AT310" s="36"/>
      <c r="AU310" s="36"/>
      <c r="AV310" s="36"/>
      <c r="AW310" s="36"/>
      <c r="AX310" s="36"/>
      <c r="AY310" s="36"/>
      <c r="AZ310" s="36"/>
      <c r="BA310" s="36"/>
      <c r="BB310" s="36"/>
      <c r="BC310" s="36"/>
      <c r="BD310" s="36"/>
    </row>
    <row r="311" spans="20:56" x14ac:dyDescent="0.2">
      <c r="T311" s="36"/>
      <c r="U311" s="36"/>
      <c r="V311" s="36"/>
      <c r="W311" s="36"/>
      <c r="X311" s="36"/>
      <c r="Y311" s="36"/>
      <c r="Z311" s="36"/>
      <c r="AA311" s="36"/>
      <c r="AB311" s="36"/>
      <c r="AC311" s="36"/>
      <c r="AD311" s="36"/>
      <c r="AE311" s="36"/>
      <c r="AF311" s="36"/>
      <c r="AG311" s="36"/>
      <c r="AH311" s="36"/>
      <c r="AI311" s="36"/>
      <c r="AJ311" s="36"/>
      <c r="AK311" s="36"/>
      <c r="AL311" s="36"/>
      <c r="AM311" s="36"/>
      <c r="AN311" s="36"/>
      <c r="AO311" s="36"/>
      <c r="AP311" s="36"/>
      <c r="AQ311" s="36"/>
      <c r="AR311" s="36"/>
      <c r="AS311" s="36"/>
      <c r="AT311" s="36"/>
      <c r="AU311" s="36"/>
      <c r="AV311" s="36"/>
      <c r="AW311" s="36"/>
      <c r="AX311" s="36"/>
      <c r="AY311" s="36"/>
      <c r="AZ311" s="36"/>
      <c r="BA311" s="36"/>
      <c r="BB311" s="36"/>
      <c r="BC311" s="36"/>
      <c r="BD311" s="36"/>
    </row>
    <row r="312" spans="20:56" x14ac:dyDescent="0.2">
      <c r="T312" s="36"/>
      <c r="U312" s="36"/>
      <c r="V312" s="36"/>
      <c r="W312" s="36"/>
      <c r="X312" s="36"/>
      <c r="Y312" s="36"/>
      <c r="Z312" s="36"/>
      <c r="AA312" s="36"/>
      <c r="AB312" s="36"/>
      <c r="AC312" s="36"/>
      <c r="AD312" s="36"/>
      <c r="AE312" s="36"/>
      <c r="AF312" s="36"/>
      <c r="AG312" s="36"/>
      <c r="AH312" s="36"/>
      <c r="AI312" s="36"/>
      <c r="AJ312" s="36"/>
      <c r="AK312" s="36"/>
      <c r="AL312" s="36"/>
      <c r="AM312" s="36"/>
      <c r="AN312" s="36"/>
      <c r="AO312" s="36"/>
      <c r="AP312" s="36"/>
      <c r="AQ312" s="36"/>
      <c r="AR312" s="36"/>
      <c r="AS312" s="36"/>
      <c r="AT312" s="36"/>
      <c r="AU312" s="36"/>
      <c r="AV312" s="36"/>
      <c r="AW312" s="36"/>
      <c r="AX312" s="36"/>
      <c r="AY312" s="36"/>
      <c r="AZ312" s="36"/>
      <c r="BA312" s="36"/>
      <c r="BB312" s="36"/>
      <c r="BC312" s="36"/>
      <c r="BD312" s="36"/>
    </row>
    <row r="313" spans="20:56" x14ac:dyDescent="0.2">
      <c r="T313" s="36"/>
      <c r="U313" s="36"/>
      <c r="V313" s="36"/>
      <c r="W313" s="36"/>
      <c r="X313" s="36"/>
      <c r="Y313" s="36"/>
      <c r="Z313" s="36"/>
      <c r="AA313" s="36"/>
      <c r="AB313" s="36"/>
      <c r="AC313" s="36"/>
      <c r="AD313" s="36"/>
      <c r="AE313" s="36"/>
      <c r="AF313" s="36"/>
      <c r="AG313" s="36"/>
      <c r="AH313" s="36"/>
      <c r="AI313" s="36"/>
      <c r="AJ313" s="36"/>
      <c r="AK313" s="36"/>
      <c r="AL313" s="36"/>
      <c r="AM313" s="36"/>
      <c r="AN313" s="36"/>
      <c r="AO313" s="36"/>
      <c r="AP313" s="36"/>
      <c r="AQ313" s="36"/>
      <c r="AR313" s="36"/>
      <c r="AS313" s="36"/>
      <c r="AT313" s="36"/>
      <c r="AU313" s="36"/>
      <c r="AV313" s="36"/>
      <c r="AW313" s="36"/>
      <c r="AX313" s="36"/>
      <c r="AY313" s="36"/>
      <c r="AZ313" s="36"/>
      <c r="BA313" s="36"/>
      <c r="BB313" s="36"/>
      <c r="BC313" s="36"/>
      <c r="BD313" s="36"/>
    </row>
    <row r="314" spans="20:56" x14ac:dyDescent="0.2">
      <c r="T314" s="36"/>
      <c r="U314" s="36"/>
      <c r="V314" s="36"/>
      <c r="W314" s="36"/>
      <c r="X314" s="36"/>
      <c r="Y314" s="36"/>
      <c r="Z314" s="36"/>
      <c r="AA314" s="36"/>
      <c r="AB314" s="36"/>
      <c r="AC314" s="36"/>
      <c r="AD314" s="36"/>
      <c r="AE314" s="36"/>
      <c r="AF314" s="36"/>
      <c r="AG314" s="36"/>
      <c r="AH314" s="36"/>
      <c r="AI314" s="36"/>
      <c r="AJ314" s="36"/>
      <c r="AK314" s="36"/>
      <c r="AL314" s="36"/>
      <c r="AM314" s="36"/>
      <c r="AN314" s="36"/>
      <c r="AO314" s="36"/>
      <c r="AP314" s="36"/>
      <c r="AQ314" s="36"/>
      <c r="AR314" s="36"/>
      <c r="AS314" s="36"/>
      <c r="AT314" s="36"/>
      <c r="AU314" s="36"/>
      <c r="AV314" s="36"/>
      <c r="AW314" s="36"/>
      <c r="AX314" s="36"/>
      <c r="AY314" s="36"/>
      <c r="AZ314" s="36"/>
      <c r="BA314" s="36"/>
      <c r="BB314" s="36"/>
      <c r="BC314" s="36"/>
      <c r="BD314" s="36"/>
    </row>
    <row r="315" spans="20:56" x14ac:dyDescent="0.2">
      <c r="T315" s="36"/>
      <c r="U315" s="36"/>
      <c r="V315" s="36"/>
      <c r="W315" s="36"/>
      <c r="X315" s="36"/>
      <c r="Y315" s="36"/>
      <c r="Z315" s="36"/>
      <c r="AA315" s="36"/>
      <c r="AB315" s="36"/>
      <c r="AC315" s="36"/>
      <c r="AD315" s="36"/>
      <c r="AE315" s="36"/>
      <c r="AF315" s="36"/>
      <c r="AG315" s="36"/>
      <c r="AH315" s="36"/>
      <c r="AI315" s="36"/>
      <c r="AJ315" s="36"/>
      <c r="AK315" s="36"/>
      <c r="AL315" s="36"/>
      <c r="AM315" s="36"/>
      <c r="AN315" s="36"/>
      <c r="AO315" s="36"/>
      <c r="AP315" s="36"/>
      <c r="AQ315" s="36"/>
      <c r="AR315" s="36"/>
      <c r="AS315" s="36"/>
      <c r="AT315" s="36"/>
      <c r="AU315" s="36"/>
      <c r="AV315" s="36"/>
      <c r="AW315" s="36"/>
      <c r="AX315" s="36"/>
      <c r="AY315" s="36"/>
      <c r="AZ315" s="36"/>
      <c r="BA315" s="36"/>
      <c r="BB315" s="36"/>
      <c r="BC315" s="36"/>
      <c r="BD315" s="36"/>
    </row>
    <row r="316" spans="20:56" x14ac:dyDescent="0.2">
      <c r="T316" s="36"/>
      <c r="U316" s="36"/>
      <c r="V316" s="36"/>
      <c r="W316" s="36"/>
      <c r="X316" s="36"/>
      <c r="Y316" s="36"/>
      <c r="Z316" s="36"/>
      <c r="AA316" s="36"/>
      <c r="AB316" s="36"/>
      <c r="AC316" s="36"/>
      <c r="AD316" s="36"/>
      <c r="AE316" s="36"/>
      <c r="AF316" s="36"/>
      <c r="AG316" s="36"/>
      <c r="AH316" s="36"/>
      <c r="AI316" s="36"/>
      <c r="AJ316" s="36"/>
      <c r="AK316" s="36"/>
      <c r="AL316" s="36"/>
      <c r="AM316" s="36"/>
      <c r="AN316" s="36"/>
      <c r="AO316" s="36"/>
      <c r="AP316" s="36"/>
      <c r="AQ316" s="36"/>
      <c r="AR316" s="36"/>
      <c r="AS316" s="36"/>
      <c r="AT316" s="36"/>
      <c r="AU316" s="36"/>
      <c r="AV316" s="36"/>
      <c r="AW316" s="36"/>
      <c r="AX316" s="36"/>
      <c r="AY316" s="36"/>
      <c r="AZ316" s="36"/>
      <c r="BA316" s="36"/>
      <c r="BB316" s="36"/>
      <c r="BC316" s="36"/>
      <c r="BD316" s="36"/>
    </row>
    <row r="317" spans="20:56" x14ac:dyDescent="0.2">
      <c r="T317" s="36"/>
      <c r="U317" s="36"/>
      <c r="V317" s="36"/>
      <c r="W317" s="36"/>
      <c r="X317" s="36"/>
      <c r="Y317" s="36"/>
      <c r="Z317" s="36"/>
      <c r="AA317" s="36"/>
      <c r="AB317" s="36"/>
      <c r="AC317" s="36"/>
      <c r="AD317" s="36"/>
      <c r="AE317" s="36"/>
      <c r="AF317" s="36"/>
      <c r="AG317" s="36"/>
      <c r="AH317" s="36"/>
      <c r="AI317" s="36"/>
      <c r="AJ317" s="36"/>
      <c r="AK317" s="36"/>
      <c r="AL317" s="36"/>
      <c r="AM317" s="36"/>
      <c r="AN317" s="36"/>
      <c r="AO317" s="36"/>
      <c r="AP317" s="36"/>
      <c r="AQ317" s="36"/>
      <c r="AR317" s="36"/>
      <c r="AS317" s="36"/>
      <c r="AT317" s="36"/>
      <c r="AU317" s="36"/>
      <c r="AV317" s="36"/>
      <c r="AW317" s="36"/>
      <c r="AX317" s="36"/>
      <c r="AY317" s="36"/>
      <c r="AZ317" s="36"/>
      <c r="BA317" s="36"/>
      <c r="BB317" s="36"/>
      <c r="BC317" s="36"/>
      <c r="BD317" s="36"/>
    </row>
    <row r="318" spans="20:56" x14ac:dyDescent="0.2">
      <c r="T318" s="36"/>
      <c r="U318" s="36"/>
      <c r="V318" s="36"/>
      <c r="W318" s="36"/>
      <c r="X318" s="36"/>
      <c r="Y318" s="36"/>
      <c r="Z318" s="36"/>
      <c r="AA318" s="36"/>
      <c r="AB318" s="36"/>
      <c r="AC318" s="36"/>
      <c r="AD318" s="36"/>
      <c r="AE318" s="36"/>
      <c r="AF318" s="36"/>
      <c r="AG318" s="36"/>
      <c r="AH318" s="36"/>
      <c r="AI318" s="36"/>
      <c r="AJ318" s="36"/>
      <c r="AK318" s="36"/>
      <c r="AL318" s="36"/>
      <c r="AM318" s="36"/>
      <c r="AN318" s="36"/>
      <c r="AO318" s="36"/>
      <c r="AP318" s="36"/>
      <c r="AQ318" s="36"/>
      <c r="AR318" s="36"/>
      <c r="AS318" s="36"/>
      <c r="AT318" s="36"/>
      <c r="AU318" s="36"/>
      <c r="AV318" s="36"/>
      <c r="AW318" s="36"/>
      <c r="AX318" s="36"/>
      <c r="AY318" s="36"/>
      <c r="AZ318" s="36"/>
      <c r="BA318" s="36"/>
      <c r="BB318" s="36"/>
      <c r="BC318" s="36"/>
      <c r="BD318" s="36"/>
    </row>
    <row r="319" spans="20:56" x14ac:dyDescent="0.2">
      <c r="T319" s="36"/>
      <c r="U319" s="36"/>
      <c r="V319" s="36"/>
      <c r="W319" s="36"/>
      <c r="X319" s="36"/>
      <c r="Y319" s="36"/>
      <c r="Z319" s="36"/>
      <c r="AA319" s="36"/>
      <c r="AB319" s="36"/>
      <c r="AC319" s="36"/>
      <c r="AD319" s="36"/>
      <c r="AE319" s="36"/>
      <c r="AF319" s="36"/>
      <c r="AG319" s="36"/>
      <c r="AH319" s="36"/>
      <c r="AI319" s="36"/>
      <c r="AJ319" s="36"/>
      <c r="AK319" s="36"/>
      <c r="AL319" s="36"/>
      <c r="AM319" s="36"/>
      <c r="AN319" s="36"/>
      <c r="AO319" s="36"/>
      <c r="AP319" s="36"/>
      <c r="AQ319" s="36"/>
      <c r="AR319" s="36"/>
      <c r="AS319" s="36"/>
      <c r="AT319" s="36"/>
      <c r="AU319" s="36"/>
      <c r="AV319" s="36"/>
      <c r="AW319" s="36"/>
      <c r="AX319" s="36"/>
      <c r="AY319" s="36"/>
      <c r="AZ319" s="36"/>
      <c r="BA319" s="36"/>
      <c r="BB319" s="36"/>
      <c r="BC319" s="36"/>
      <c r="BD319" s="36"/>
    </row>
    <row r="320" spans="20:56" x14ac:dyDescent="0.2">
      <c r="T320" s="36"/>
      <c r="U320" s="36"/>
      <c r="V320" s="36"/>
      <c r="W320" s="36"/>
      <c r="X320" s="36"/>
      <c r="Y320" s="36"/>
      <c r="Z320" s="36"/>
      <c r="AA320" s="36"/>
      <c r="AB320" s="36"/>
      <c r="AC320" s="36"/>
      <c r="AD320" s="36"/>
      <c r="AE320" s="36"/>
      <c r="AF320" s="36"/>
      <c r="AG320" s="36"/>
      <c r="AH320" s="36"/>
      <c r="AI320" s="36"/>
      <c r="AJ320" s="36"/>
      <c r="AK320" s="36"/>
      <c r="AL320" s="36"/>
      <c r="AM320" s="36"/>
      <c r="AN320" s="36"/>
      <c r="AO320" s="36"/>
      <c r="AP320" s="36"/>
      <c r="AQ320" s="36"/>
      <c r="AR320" s="36"/>
      <c r="AS320" s="36"/>
      <c r="AT320" s="36"/>
      <c r="AU320" s="36"/>
      <c r="AV320" s="36"/>
      <c r="AW320" s="36"/>
      <c r="AX320" s="36"/>
      <c r="AY320" s="36"/>
      <c r="AZ320" s="36"/>
      <c r="BA320" s="36"/>
      <c r="BB320" s="36"/>
      <c r="BC320" s="36"/>
      <c r="BD320" s="36"/>
    </row>
    <row r="321" spans="20:56" x14ac:dyDescent="0.2">
      <c r="T321" s="36"/>
      <c r="U321" s="36"/>
      <c r="V321" s="36"/>
      <c r="W321" s="36"/>
      <c r="X321" s="36"/>
      <c r="Y321" s="36"/>
      <c r="Z321" s="36"/>
      <c r="AA321" s="36"/>
      <c r="AB321" s="36"/>
      <c r="AC321" s="36"/>
      <c r="AD321" s="36"/>
      <c r="AE321" s="36"/>
      <c r="AF321" s="36"/>
      <c r="AG321" s="36"/>
      <c r="AH321" s="36"/>
      <c r="AI321" s="36"/>
      <c r="AJ321" s="36"/>
      <c r="AK321" s="36"/>
      <c r="AL321" s="36"/>
      <c r="AM321" s="36"/>
      <c r="AN321" s="36"/>
      <c r="AO321" s="36"/>
      <c r="AP321" s="36"/>
      <c r="AQ321" s="36"/>
      <c r="AR321" s="36"/>
      <c r="AS321" s="36"/>
      <c r="AT321" s="36"/>
      <c r="AU321" s="36"/>
      <c r="AV321" s="36"/>
      <c r="AW321" s="36"/>
      <c r="AX321" s="36"/>
      <c r="AY321" s="36"/>
      <c r="AZ321" s="36"/>
      <c r="BA321" s="36"/>
      <c r="BB321" s="36"/>
      <c r="BC321" s="36"/>
      <c r="BD321" s="36"/>
    </row>
    <row r="322" spans="20:56" x14ac:dyDescent="0.2">
      <c r="T322" s="36"/>
      <c r="U322" s="36"/>
      <c r="V322" s="36"/>
      <c r="W322" s="36"/>
      <c r="X322" s="36"/>
      <c r="Y322" s="36"/>
      <c r="Z322" s="36"/>
      <c r="AA322" s="36"/>
      <c r="AB322" s="36"/>
      <c r="AC322" s="36"/>
      <c r="AD322" s="36"/>
      <c r="AE322" s="36"/>
      <c r="AF322" s="36"/>
      <c r="AG322" s="36"/>
      <c r="AH322" s="36"/>
      <c r="AI322" s="36"/>
      <c r="AJ322" s="36"/>
      <c r="AK322" s="36"/>
      <c r="AL322" s="36"/>
      <c r="AM322" s="36"/>
      <c r="AN322" s="36"/>
      <c r="AO322" s="36"/>
      <c r="AP322" s="36"/>
      <c r="AQ322" s="36"/>
      <c r="AR322" s="36"/>
      <c r="AS322" s="36"/>
      <c r="AT322" s="36"/>
      <c r="AU322" s="36"/>
      <c r="AV322" s="36"/>
      <c r="AW322" s="36"/>
      <c r="AX322" s="36"/>
      <c r="AY322" s="36"/>
      <c r="AZ322" s="36"/>
      <c r="BA322" s="36"/>
      <c r="BB322" s="36"/>
      <c r="BC322" s="36"/>
      <c r="BD322" s="36"/>
    </row>
    <row r="323" spans="20:56" x14ac:dyDescent="0.2">
      <c r="T323" s="36"/>
      <c r="U323" s="36"/>
      <c r="V323" s="36"/>
      <c r="W323" s="36"/>
      <c r="X323" s="36"/>
      <c r="Y323" s="36"/>
      <c r="Z323" s="36"/>
      <c r="AA323" s="36"/>
      <c r="AB323" s="36"/>
      <c r="AC323" s="36"/>
      <c r="AD323" s="36"/>
      <c r="AE323" s="36"/>
      <c r="AF323" s="36"/>
      <c r="AG323" s="36"/>
      <c r="AH323" s="36"/>
      <c r="AI323" s="36"/>
      <c r="AJ323" s="36"/>
      <c r="AK323" s="36"/>
      <c r="AL323" s="36"/>
      <c r="AM323" s="36"/>
      <c r="AN323" s="36"/>
      <c r="AO323" s="36"/>
      <c r="AP323" s="36"/>
      <c r="AQ323" s="36"/>
      <c r="AR323" s="36"/>
      <c r="AS323" s="36"/>
      <c r="AT323" s="36"/>
      <c r="AU323" s="36"/>
      <c r="AV323" s="36"/>
      <c r="AW323" s="36"/>
      <c r="AX323" s="36"/>
      <c r="AY323" s="36"/>
      <c r="AZ323" s="36"/>
      <c r="BA323" s="36"/>
      <c r="BB323" s="36"/>
      <c r="BC323" s="36"/>
      <c r="BD323" s="36"/>
    </row>
    <row r="324" spans="20:56" x14ac:dyDescent="0.2">
      <c r="T324" s="36"/>
      <c r="U324" s="36"/>
      <c r="V324" s="36"/>
      <c r="W324" s="36"/>
      <c r="X324" s="36"/>
      <c r="Y324" s="36"/>
      <c r="Z324" s="36"/>
      <c r="AA324" s="36"/>
      <c r="AB324" s="36"/>
      <c r="AC324" s="36"/>
      <c r="AD324" s="36"/>
      <c r="AE324" s="36"/>
      <c r="AF324" s="36"/>
      <c r="AG324" s="36"/>
      <c r="AH324" s="36"/>
      <c r="AI324" s="36"/>
      <c r="AJ324" s="36"/>
      <c r="AK324" s="36"/>
      <c r="AL324" s="36"/>
      <c r="AM324" s="36"/>
      <c r="AN324" s="36"/>
      <c r="AO324" s="36"/>
      <c r="AP324" s="36"/>
      <c r="AQ324" s="36"/>
      <c r="AR324" s="36"/>
      <c r="AS324" s="36"/>
      <c r="AT324" s="36"/>
      <c r="AU324" s="36"/>
      <c r="AV324" s="36"/>
      <c r="AW324" s="36"/>
      <c r="AX324" s="36"/>
      <c r="AY324" s="36"/>
      <c r="AZ324" s="36"/>
      <c r="BA324" s="36"/>
      <c r="BB324" s="36"/>
      <c r="BC324" s="36"/>
      <c r="BD324" s="36"/>
    </row>
    <row r="325" spans="20:56" x14ac:dyDescent="0.2">
      <c r="T325" s="36"/>
      <c r="U325" s="36"/>
      <c r="V325" s="36"/>
      <c r="W325" s="36"/>
      <c r="X325" s="36"/>
      <c r="Y325" s="36"/>
      <c r="Z325" s="36"/>
      <c r="AA325" s="36"/>
      <c r="AB325" s="36"/>
      <c r="AC325" s="36"/>
      <c r="AD325" s="36"/>
      <c r="AE325" s="36"/>
      <c r="AF325" s="36"/>
      <c r="AG325" s="36"/>
      <c r="AH325" s="36"/>
      <c r="AI325" s="36"/>
      <c r="AJ325" s="36"/>
      <c r="AK325" s="36"/>
      <c r="AL325" s="36"/>
      <c r="AM325" s="36"/>
      <c r="AN325" s="36"/>
      <c r="AO325" s="36"/>
      <c r="AP325" s="36"/>
      <c r="AQ325" s="36"/>
      <c r="AR325" s="36"/>
      <c r="AS325" s="36"/>
      <c r="AT325" s="36"/>
      <c r="AU325" s="36"/>
      <c r="AV325" s="36"/>
      <c r="AW325" s="36"/>
      <c r="AX325" s="36"/>
      <c r="AY325" s="36"/>
      <c r="AZ325" s="36"/>
      <c r="BA325" s="36"/>
      <c r="BB325" s="36"/>
      <c r="BC325" s="36"/>
      <c r="BD325" s="36"/>
    </row>
    <row r="326" spans="20:56" x14ac:dyDescent="0.2">
      <c r="T326" s="36"/>
      <c r="U326" s="36"/>
      <c r="V326" s="36"/>
      <c r="W326" s="36"/>
      <c r="X326" s="36"/>
      <c r="Y326" s="36"/>
      <c r="Z326" s="36"/>
      <c r="AA326" s="36"/>
      <c r="AB326" s="36"/>
      <c r="AC326" s="36"/>
      <c r="AD326" s="36"/>
      <c r="AE326" s="36"/>
      <c r="AF326" s="36"/>
      <c r="AG326" s="36"/>
      <c r="AH326" s="36"/>
      <c r="AI326" s="36"/>
      <c r="AJ326" s="36"/>
      <c r="AK326" s="36"/>
      <c r="AL326" s="36"/>
      <c r="AM326" s="36"/>
      <c r="AN326" s="36"/>
      <c r="AO326" s="36"/>
      <c r="AP326" s="36"/>
      <c r="AQ326" s="36"/>
      <c r="AR326" s="36"/>
      <c r="AS326" s="36"/>
      <c r="AT326" s="36"/>
      <c r="AU326" s="36"/>
      <c r="AV326" s="36"/>
      <c r="AW326" s="36"/>
      <c r="AX326" s="36"/>
      <c r="AY326" s="36"/>
      <c r="AZ326" s="36"/>
      <c r="BA326" s="36"/>
      <c r="BB326" s="36"/>
      <c r="BC326" s="36"/>
      <c r="BD326" s="36"/>
    </row>
    <row r="327" spans="20:56" x14ac:dyDescent="0.2">
      <c r="T327" s="36"/>
      <c r="U327" s="36"/>
      <c r="V327" s="36"/>
      <c r="W327" s="36"/>
      <c r="X327" s="36"/>
      <c r="Y327" s="36"/>
      <c r="Z327" s="36"/>
      <c r="AA327" s="36"/>
      <c r="AB327" s="36"/>
      <c r="AC327" s="36"/>
      <c r="AD327" s="36"/>
      <c r="AE327" s="36"/>
      <c r="AF327" s="36"/>
      <c r="AG327" s="36"/>
      <c r="AH327" s="36"/>
      <c r="AI327" s="36"/>
      <c r="AJ327" s="36"/>
      <c r="AK327" s="36"/>
      <c r="AL327" s="36"/>
      <c r="AM327" s="36"/>
      <c r="AN327" s="36"/>
      <c r="AO327" s="36"/>
      <c r="AP327" s="36"/>
      <c r="AQ327" s="36"/>
      <c r="AR327" s="36"/>
      <c r="AS327" s="36"/>
      <c r="AT327" s="36"/>
      <c r="AU327" s="36"/>
      <c r="AV327" s="36"/>
      <c r="AW327" s="36"/>
      <c r="AX327" s="36"/>
      <c r="AY327" s="36"/>
      <c r="AZ327" s="36"/>
      <c r="BA327" s="36"/>
      <c r="BB327" s="36"/>
      <c r="BC327" s="36"/>
      <c r="BD327" s="36"/>
    </row>
    <row r="328" spans="20:56" x14ac:dyDescent="0.2">
      <c r="T328" s="36"/>
      <c r="U328" s="36"/>
      <c r="V328" s="36"/>
      <c r="W328" s="36"/>
      <c r="X328" s="36"/>
      <c r="Y328" s="36"/>
      <c r="Z328" s="36"/>
      <c r="AA328" s="36"/>
      <c r="AB328" s="36"/>
      <c r="AC328" s="36"/>
      <c r="AD328" s="36"/>
      <c r="AE328" s="36"/>
      <c r="AF328" s="36"/>
      <c r="AG328" s="36"/>
      <c r="AH328" s="36"/>
      <c r="AI328" s="36"/>
      <c r="AJ328" s="36"/>
      <c r="AK328" s="36"/>
      <c r="AL328" s="36"/>
      <c r="AM328" s="36"/>
      <c r="AN328" s="36"/>
      <c r="AO328" s="36"/>
      <c r="AP328" s="36"/>
      <c r="AQ328" s="36"/>
      <c r="AR328" s="36"/>
      <c r="AS328" s="36"/>
      <c r="AT328" s="36"/>
      <c r="AU328" s="36"/>
      <c r="AV328" s="36"/>
      <c r="AW328" s="36"/>
      <c r="AX328" s="36"/>
      <c r="AY328" s="36"/>
      <c r="AZ328" s="36"/>
      <c r="BA328" s="36"/>
      <c r="BB328" s="36"/>
      <c r="BC328" s="36"/>
      <c r="BD328" s="36"/>
    </row>
    <row r="329" spans="20:56" x14ac:dyDescent="0.2">
      <c r="T329" s="36"/>
      <c r="U329" s="36"/>
      <c r="V329" s="36"/>
      <c r="W329" s="36"/>
      <c r="X329" s="36"/>
      <c r="Y329" s="36"/>
      <c r="Z329" s="36"/>
      <c r="AA329" s="36"/>
      <c r="AB329" s="36"/>
      <c r="AC329" s="36"/>
      <c r="AD329" s="36"/>
      <c r="AE329" s="36"/>
      <c r="AF329" s="36"/>
      <c r="AG329" s="36"/>
      <c r="AH329" s="36"/>
      <c r="AI329" s="36"/>
      <c r="AJ329" s="36"/>
      <c r="AK329" s="36"/>
      <c r="AL329" s="36"/>
      <c r="AM329" s="36"/>
      <c r="AN329" s="36"/>
      <c r="AO329" s="36"/>
      <c r="AP329" s="36"/>
      <c r="AQ329" s="36"/>
      <c r="AR329" s="36"/>
      <c r="AS329" s="36"/>
      <c r="AT329" s="36"/>
      <c r="AU329" s="36"/>
      <c r="AV329" s="36"/>
      <c r="AW329" s="36"/>
      <c r="AX329" s="36"/>
      <c r="AY329" s="36"/>
      <c r="AZ329" s="36"/>
      <c r="BA329" s="36"/>
      <c r="BB329" s="36"/>
      <c r="BC329" s="36"/>
      <c r="BD329" s="36"/>
    </row>
    <row r="330" spans="20:56" x14ac:dyDescent="0.2">
      <c r="T330" s="36"/>
      <c r="U330" s="36"/>
      <c r="V330" s="36"/>
      <c r="W330" s="36"/>
      <c r="X330" s="36"/>
      <c r="Y330" s="36"/>
      <c r="Z330" s="36"/>
      <c r="AA330" s="36"/>
      <c r="AB330" s="36"/>
      <c r="AC330" s="36"/>
      <c r="AD330" s="36"/>
      <c r="AE330" s="36"/>
      <c r="AF330" s="36"/>
      <c r="AG330" s="36"/>
      <c r="AH330" s="36"/>
      <c r="AI330" s="36"/>
      <c r="AJ330" s="36"/>
      <c r="AK330" s="36"/>
      <c r="AL330" s="36"/>
      <c r="AM330" s="36"/>
      <c r="AN330" s="36"/>
      <c r="AO330" s="36"/>
      <c r="AP330" s="36"/>
      <c r="AQ330" s="36"/>
      <c r="AR330" s="36"/>
      <c r="AS330" s="36"/>
      <c r="AT330" s="36"/>
      <c r="AU330" s="36"/>
      <c r="AV330" s="36"/>
      <c r="AW330" s="36"/>
      <c r="AX330" s="36"/>
      <c r="AY330" s="36"/>
      <c r="AZ330" s="36"/>
      <c r="BA330" s="36"/>
      <c r="BB330" s="36"/>
      <c r="BC330" s="36"/>
      <c r="BD330" s="36"/>
    </row>
    <row r="331" spans="20:56" x14ac:dyDescent="0.2">
      <c r="T331" s="36"/>
      <c r="U331" s="36"/>
      <c r="V331" s="36"/>
      <c r="W331" s="36"/>
      <c r="X331" s="36"/>
      <c r="Y331" s="36"/>
      <c r="Z331" s="36"/>
      <c r="AA331" s="36"/>
      <c r="AB331" s="36"/>
      <c r="AC331" s="36"/>
      <c r="AD331" s="36"/>
      <c r="AE331" s="36"/>
      <c r="AF331" s="36"/>
      <c r="AG331" s="36"/>
      <c r="AH331" s="36"/>
      <c r="AI331" s="36"/>
      <c r="AJ331" s="36"/>
      <c r="AK331" s="36"/>
      <c r="AL331" s="36"/>
      <c r="AM331" s="36"/>
      <c r="AN331" s="36"/>
      <c r="AO331" s="36"/>
      <c r="AP331" s="36"/>
      <c r="AQ331" s="36"/>
      <c r="AR331" s="36"/>
      <c r="AS331" s="36"/>
      <c r="AT331" s="36"/>
      <c r="AU331" s="36"/>
      <c r="AV331" s="36"/>
      <c r="AW331" s="36"/>
      <c r="AX331" s="36"/>
      <c r="AY331" s="36"/>
      <c r="AZ331" s="36"/>
      <c r="BA331" s="36"/>
      <c r="BB331" s="36"/>
      <c r="BC331" s="36"/>
      <c r="BD331" s="36"/>
    </row>
    <row r="332" spans="20:56" x14ac:dyDescent="0.2">
      <c r="T332" s="36"/>
      <c r="U332" s="36"/>
      <c r="V332" s="36"/>
      <c r="W332" s="36"/>
      <c r="X332" s="36"/>
      <c r="Y332" s="36"/>
      <c r="Z332" s="36"/>
      <c r="AA332" s="36"/>
      <c r="AB332" s="36"/>
      <c r="AC332" s="36"/>
      <c r="AD332" s="36"/>
      <c r="AE332" s="36"/>
      <c r="AF332" s="36"/>
      <c r="AG332" s="36"/>
      <c r="AH332" s="36"/>
      <c r="AI332" s="36"/>
      <c r="AJ332" s="36"/>
      <c r="AK332" s="36"/>
      <c r="AL332" s="36"/>
      <c r="AM332" s="36"/>
      <c r="AN332" s="36"/>
      <c r="AO332" s="36"/>
      <c r="AP332" s="36"/>
      <c r="AQ332" s="36"/>
      <c r="AR332" s="36"/>
      <c r="AS332" s="36"/>
      <c r="AT332" s="36"/>
      <c r="AU332" s="36"/>
      <c r="AV332" s="36"/>
      <c r="AW332" s="36"/>
      <c r="AX332" s="36"/>
      <c r="AY332" s="36"/>
      <c r="AZ332" s="36"/>
      <c r="BA332" s="36"/>
      <c r="BB332" s="36"/>
      <c r="BC332" s="36"/>
      <c r="BD332" s="36"/>
    </row>
    <row r="333" spans="20:56" x14ac:dyDescent="0.2">
      <c r="T333" s="36"/>
      <c r="U333" s="36"/>
      <c r="V333" s="36"/>
      <c r="W333" s="36"/>
      <c r="X333" s="36"/>
      <c r="Y333" s="36"/>
      <c r="Z333" s="36"/>
      <c r="AA333" s="36"/>
      <c r="AB333" s="36"/>
      <c r="AC333" s="36"/>
      <c r="AD333" s="36"/>
      <c r="AE333" s="36"/>
      <c r="AF333" s="36"/>
      <c r="AG333" s="36"/>
      <c r="AH333" s="36"/>
      <c r="AI333" s="36"/>
      <c r="AJ333" s="36"/>
      <c r="AK333" s="36"/>
      <c r="AL333" s="36"/>
      <c r="AM333" s="36"/>
      <c r="AN333" s="36"/>
      <c r="AO333" s="36"/>
      <c r="AP333" s="36"/>
      <c r="AQ333" s="36"/>
      <c r="AR333" s="36"/>
      <c r="AS333" s="36"/>
      <c r="AT333" s="36"/>
      <c r="AU333" s="36"/>
      <c r="AV333" s="36"/>
      <c r="AW333" s="36"/>
      <c r="AX333" s="36"/>
      <c r="AY333" s="36"/>
      <c r="AZ333" s="36"/>
      <c r="BA333" s="36"/>
      <c r="BB333" s="36"/>
      <c r="BC333" s="36"/>
      <c r="BD333" s="36"/>
    </row>
    <row r="334" spans="20:56" x14ac:dyDescent="0.2">
      <c r="T334" s="36"/>
      <c r="U334" s="36"/>
      <c r="V334" s="36"/>
      <c r="W334" s="36"/>
      <c r="X334" s="36"/>
      <c r="Y334" s="36"/>
      <c r="Z334" s="36"/>
      <c r="AA334" s="36"/>
      <c r="AB334" s="36"/>
      <c r="AC334" s="36"/>
      <c r="AD334" s="36"/>
      <c r="AE334" s="36"/>
      <c r="AF334" s="36"/>
      <c r="AG334" s="36"/>
      <c r="AH334" s="36"/>
      <c r="AI334" s="36"/>
      <c r="AJ334" s="36"/>
      <c r="AK334" s="36"/>
      <c r="AL334" s="36"/>
      <c r="AM334" s="36"/>
      <c r="AN334" s="36"/>
      <c r="AO334" s="36"/>
      <c r="AP334" s="36"/>
      <c r="AQ334" s="36"/>
      <c r="AR334" s="36"/>
      <c r="AS334" s="36"/>
      <c r="AT334" s="36"/>
      <c r="AU334" s="36"/>
      <c r="AV334" s="36"/>
      <c r="AW334" s="36"/>
      <c r="AX334" s="36"/>
      <c r="AY334" s="36"/>
      <c r="AZ334" s="36"/>
      <c r="BA334" s="36"/>
      <c r="BB334" s="36"/>
      <c r="BC334" s="36"/>
      <c r="BD334" s="36"/>
    </row>
    <row r="335" spans="20:56" x14ac:dyDescent="0.2">
      <c r="T335" s="36"/>
      <c r="U335" s="36"/>
      <c r="V335" s="36"/>
      <c r="W335" s="36"/>
      <c r="X335" s="36"/>
      <c r="Y335" s="36"/>
      <c r="Z335" s="36"/>
      <c r="AA335" s="36"/>
      <c r="AB335" s="36"/>
      <c r="AC335" s="36"/>
      <c r="AD335" s="36"/>
      <c r="AE335" s="36"/>
      <c r="AF335" s="36"/>
      <c r="AG335" s="36"/>
      <c r="AH335" s="36"/>
      <c r="AI335" s="36"/>
      <c r="AJ335" s="36"/>
      <c r="AK335" s="36"/>
      <c r="AL335" s="36"/>
      <c r="AM335" s="36"/>
      <c r="AN335" s="36"/>
      <c r="AO335" s="36"/>
      <c r="AP335" s="36"/>
      <c r="AQ335" s="36"/>
      <c r="AR335" s="36"/>
      <c r="AS335" s="36"/>
      <c r="AT335" s="36"/>
      <c r="AU335" s="36"/>
      <c r="AV335" s="36"/>
      <c r="AW335" s="36"/>
      <c r="AX335" s="36"/>
      <c r="AY335" s="36"/>
      <c r="AZ335" s="36"/>
      <c r="BA335" s="36"/>
      <c r="BB335" s="36"/>
      <c r="BC335" s="36"/>
      <c r="BD335" s="36"/>
    </row>
    <row r="336" spans="20:56" x14ac:dyDescent="0.2">
      <c r="T336" s="36"/>
      <c r="U336" s="36"/>
      <c r="V336" s="36"/>
      <c r="W336" s="36"/>
      <c r="X336" s="36"/>
      <c r="Y336" s="36"/>
      <c r="Z336" s="36"/>
      <c r="AA336" s="36"/>
      <c r="AB336" s="36"/>
      <c r="AC336" s="36"/>
      <c r="AD336" s="36"/>
      <c r="AE336" s="36"/>
      <c r="AF336" s="36"/>
      <c r="AG336" s="36"/>
      <c r="AH336" s="36"/>
      <c r="AI336" s="36"/>
      <c r="AJ336" s="36"/>
      <c r="AK336" s="36"/>
      <c r="AL336" s="36"/>
      <c r="AM336" s="36"/>
      <c r="AN336" s="36"/>
      <c r="AO336" s="36"/>
      <c r="AP336" s="36"/>
      <c r="AQ336" s="36"/>
      <c r="AR336" s="36"/>
      <c r="AS336" s="36"/>
      <c r="AT336" s="36"/>
      <c r="AU336" s="36"/>
      <c r="AV336" s="36"/>
      <c r="AW336" s="36"/>
      <c r="AX336" s="36"/>
      <c r="AY336" s="36"/>
      <c r="AZ336" s="36"/>
      <c r="BA336" s="36"/>
      <c r="BB336" s="36"/>
      <c r="BC336" s="36"/>
      <c r="BD336" s="36"/>
    </row>
    <row r="337" spans="20:56" x14ac:dyDescent="0.2">
      <c r="T337" s="36"/>
      <c r="U337" s="36"/>
      <c r="V337" s="36"/>
      <c r="W337" s="36"/>
      <c r="X337" s="36"/>
      <c r="Y337" s="36"/>
      <c r="Z337" s="36"/>
      <c r="AA337" s="36"/>
      <c r="AB337" s="36"/>
      <c r="AC337" s="36"/>
      <c r="AD337" s="36"/>
      <c r="AE337" s="36"/>
      <c r="AF337" s="36"/>
      <c r="AG337" s="36"/>
      <c r="AH337" s="36"/>
      <c r="AI337" s="36"/>
      <c r="AJ337" s="36"/>
      <c r="AK337" s="36"/>
      <c r="AL337" s="36"/>
      <c r="AM337" s="36"/>
      <c r="AN337" s="36"/>
      <c r="AO337" s="36"/>
      <c r="AP337" s="36"/>
      <c r="AQ337" s="36"/>
      <c r="AR337" s="36"/>
      <c r="AS337" s="36"/>
      <c r="AT337" s="36"/>
      <c r="AU337" s="36"/>
      <c r="AV337" s="36"/>
      <c r="AW337" s="36"/>
      <c r="AX337" s="36"/>
      <c r="AY337" s="36"/>
      <c r="AZ337" s="36"/>
      <c r="BA337" s="36"/>
      <c r="BB337" s="36"/>
      <c r="BC337" s="36"/>
      <c r="BD337" s="36"/>
    </row>
    <row r="338" spans="20:56" x14ac:dyDescent="0.2">
      <c r="T338" s="36"/>
      <c r="U338" s="36"/>
      <c r="V338" s="36"/>
      <c r="W338" s="36"/>
      <c r="X338" s="36"/>
      <c r="Y338" s="36"/>
      <c r="Z338" s="36"/>
      <c r="AA338" s="36"/>
      <c r="AB338" s="36"/>
      <c r="AC338" s="36"/>
      <c r="AD338" s="36"/>
      <c r="AE338" s="36"/>
      <c r="AF338" s="36"/>
      <c r="AG338" s="36"/>
      <c r="AH338" s="36"/>
      <c r="AI338" s="36"/>
      <c r="AJ338" s="36"/>
      <c r="AK338" s="36"/>
      <c r="AL338" s="36"/>
      <c r="AM338" s="36"/>
      <c r="AN338" s="36"/>
      <c r="AO338" s="36"/>
      <c r="AP338" s="36"/>
      <c r="AQ338" s="36"/>
      <c r="AR338" s="36"/>
      <c r="AS338" s="36"/>
      <c r="AT338" s="36"/>
      <c r="AU338" s="36"/>
      <c r="AV338" s="36"/>
      <c r="AW338" s="36"/>
      <c r="AX338" s="36"/>
      <c r="AY338" s="36"/>
      <c r="AZ338" s="36"/>
      <c r="BA338" s="36"/>
      <c r="BB338" s="36"/>
      <c r="BC338" s="36"/>
      <c r="BD338" s="36"/>
    </row>
    <row r="339" spans="20:56" x14ac:dyDescent="0.2">
      <c r="T339" s="36"/>
      <c r="U339" s="36"/>
      <c r="V339" s="36"/>
      <c r="W339" s="36"/>
      <c r="X339" s="36"/>
      <c r="Y339" s="36"/>
      <c r="Z339" s="36"/>
      <c r="AA339" s="36"/>
      <c r="AB339" s="36"/>
      <c r="AC339" s="36"/>
      <c r="AD339" s="36"/>
      <c r="AE339" s="36"/>
      <c r="AF339" s="36"/>
      <c r="AG339" s="36"/>
      <c r="AH339" s="36"/>
      <c r="AI339" s="36"/>
      <c r="AJ339" s="36"/>
      <c r="AK339" s="36"/>
      <c r="AL339" s="36"/>
      <c r="AM339" s="36"/>
      <c r="AN339" s="36"/>
      <c r="AO339" s="36"/>
      <c r="AP339" s="36"/>
      <c r="AQ339" s="36"/>
      <c r="AR339" s="36"/>
      <c r="AS339" s="36"/>
      <c r="AT339" s="36"/>
      <c r="AU339" s="36"/>
      <c r="AV339" s="36"/>
      <c r="AW339" s="36"/>
      <c r="AX339" s="36"/>
      <c r="AY339" s="36"/>
      <c r="AZ339" s="36"/>
      <c r="BA339" s="36"/>
      <c r="BB339" s="36"/>
      <c r="BC339" s="36"/>
      <c r="BD339" s="36"/>
    </row>
    <row r="340" spans="20:56" x14ac:dyDescent="0.2">
      <c r="T340" s="36"/>
      <c r="U340" s="36"/>
      <c r="V340" s="36"/>
      <c r="W340" s="36"/>
      <c r="X340" s="36"/>
      <c r="Y340" s="36"/>
      <c r="Z340" s="36"/>
      <c r="AA340" s="36"/>
      <c r="AB340" s="36"/>
      <c r="AC340" s="36"/>
      <c r="AD340" s="36"/>
      <c r="AE340" s="36"/>
      <c r="AF340" s="36"/>
      <c r="AG340" s="36"/>
      <c r="AH340" s="36"/>
      <c r="AI340" s="36"/>
      <c r="AJ340" s="36"/>
      <c r="AK340" s="36"/>
      <c r="AL340" s="36"/>
      <c r="AM340" s="36"/>
      <c r="AN340" s="36"/>
      <c r="AO340" s="36"/>
      <c r="AP340" s="36"/>
      <c r="AQ340" s="36"/>
      <c r="AR340" s="36"/>
      <c r="AS340" s="36"/>
      <c r="AT340" s="36"/>
      <c r="AU340" s="36"/>
      <c r="AV340" s="36"/>
      <c r="AW340" s="36"/>
      <c r="AX340" s="36"/>
      <c r="AY340" s="36"/>
      <c r="AZ340" s="36"/>
      <c r="BA340" s="36"/>
      <c r="BB340" s="36"/>
      <c r="BC340" s="36"/>
      <c r="BD340" s="36"/>
    </row>
    <row r="341" spans="20:56" x14ac:dyDescent="0.2">
      <c r="T341" s="36"/>
      <c r="U341" s="36"/>
      <c r="V341" s="36"/>
      <c r="W341" s="36"/>
      <c r="X341" s="36"/>
      <c r="Y341" s="36"/>
      <c r="Z341" s="36"/>
      <c r="AA341" s="36"/>
      <c r="AB341" s="36"/>
      <c r="AC341" s="36"/>
      <c r="AD341" s="36"/>
      <c r="AE341" s="36"/>
      <c r="AF341" s="36"/>
      <c r="AG341" s="36"/>
      <c r="AH341" s="36"/>
      <c r="AI341" s="36"/>
      <c r="AJ341" s="36"/>
      <c r="AK341" s="36"/>
      <c r="AL341" s="36"/>
      <c r="AM341" s="36"/>
      <c r="AN341" s="36"/>
      <c r="AO341" s="36"/>
      <c r="AP341" s="36"/>
      <c r="AQ341" s="36"/>
      <c r="AR341" s="36"/>
      <c r="AS341" s="36"/>
      <c r="AT341" s="36"/>
      <c r="AU341" s="36"/>
      <c r="AV341" s="36"/>
      <c r="AW341" s="36"/>
      <c r="AX341" s="36"/>
      <c r="AY341" s="36"/>
      <c r="AZ341" s="36"/>
      <c r="BA341" s="36"/>
      <c r="BB341" s="36"/>
      <c r="BC341" s="36"/>
      <c r="BD341" s="36"/>
    </row>
    <row r="342" spans="20:56" x14ac:dyDescent="0.2">
      <c r="T342" s="36"/>
      <c r="U342" s="36"/>
      <c r="V342" s="36"/>
      <c r="W342" s="36"/>
      <c r="X342" s="36"/>
      <c r="Y342" s="36"/>
      <c r="Z342" s="36"/>
      <c r="AA342" s="36"/>
      <c r="AB342" s="36"/>
      <c r="AC342" s="36"/>
      <c r="AD342" s="36"/>
      <c r="AE342" s="36"/>
      <c r="AF342" s="36"/>
      <c r="AG342" s="36"/>
      <c r="AH342" s="36"/>
      <c r="AI342" s="36"/>
      <c r="AJ342" s="36"/>
      <c r="AK342" s="36"/>
      <c r="AL342" s="36"/>
      <c r="AM342" s="36"/>
      <c r="AN342" s="36"/>
      <c r="AO342" s="36"/>
      <c r="AP342" s="36"/>
      <c r="AQ342" s="36"/>
      <c r="AR342" s="36"/>
      <c r="AS342" s="36"/>
      <c r="AT342" s="36"/>
      <c r="AU342" s="36"/>
      <c r="AV342" s="36"/>
      <c r="AW342" s="36"/>
      <c r="AX342" s="36"/>
      <c r="AY342" s="36"/>
      <c r="AZ342" s="36"/>
      <c r="BA342" s="36"/>
      <c r="BB342" s="36"/>
      <c r="BC342" s="36"/>
      <c r="BD342" s="36"/>
    </row>
    <row r="343" spans="20:56" x14ac:dyDescent="0.2">
      <c r="T343" s="36"/>
      <c r="U343" s="36"/>
      <c r="V343" s="36"/>
      <c r="W343" s="36"/>
      <c r="X343" s="36"/>
      <c r="Y343" s="36"/>
      <c r="Z343" s="36"/>
      <c r="AA343" s="36"/>
      <c r="AB343" s="36"/>
      <c r="AC343" s="36"/>
      <c r="AD343" s="36"/>
      <c r="AE343" s="36"/>
      <c r="AF343" s="36"/>
      <c r="AG343" s="36"/>
      <c r="AH343" s="36"/>
      <c r="AI343" s="36"/>
      <c r="AJ343" s="36"/>
      <c r="AK343" s="36"/>
      <c r="AL343" s="36"/>
      <c r="AM343" s="36"/>
      <c r="AN343" s="36"/>
      <c r="AO343" s="36"/>
      <c r="AP343" s="36"/>
      <c r="AQ343" s="36"/>
      <c r="AR343" s="36"/>
      <c r="AS343" s="36"/>
      <c r="AT343" s="36"/>
      <c r="AU343" s="36"/>
      <c r="AV343" s="36"/>
      <c r="AW343" s="36"/>
      <c r="AX343" s="36"/>
      <c r="AY343" s="36"/>
      <c r="AZ343" s="36"/>
      <c r="BA343" s="36"/>
      <c r="BB343" s="36"/>
      <c r="BC343" s="36"/>
      <c r="BD343" s="36"/>
    </row>
    <row r="344" spans="20:56" x14ac:dyDescent="0.2">
      <c r="T344" s="36"/>
      <c r="U344" s="36"/>
      <c r="V344" s="36"/>
      <c r="W344" s="36"/>
      <c r="X344" s="36"/>
      <c r="Y344" s="36"/>
      <c r="Z344" s="36"/>
      <c r="AA344" s="36"/>
      <c r="AB344" s="36"/>
      <c r="AC344" s="36"/>
      <c r="AD344" s="36"/>
      <c r="AE344" s="36"/>
      <c r="AF344" s="36"/>
      <c r="AG344" s="36"/>
      <c r="AH344" s="36"/>
      <c r="AI344" s="36"/>
      <c r="AJ344" s="36"/>
      <c r="AK344" s="36"/>
      <c r="AL344" s="36"/>
      <c r="AM344" s="36"/>
      <c r="AN344" s="36"/>
      <c r="AO344" s="36"/>
      <c r="AP344" s="36"/>
      <c r="AQ344" s="36"/>
      <c r="AR344" s="36"/>
      <c r="AS344" s="36"/>
      <c r="AT344" s="36"/>
      <c r="AU344" s="36"/>
      <c r="AV344" s="36"/>
      <c r="AW344" s="36"/>
      <c r="AX344" s="36"/>
      <c r="AY344" s="36"/>
      <c r="AZ344" s="36"/>
      <c r="BA344" s="36"/>
      <c r="BB344" s="36"/>
      <c r="BC344" s="36"/>
      <c r="BD344" s="36"/>
    </row>
    <row r="345" spans="20:56" x14ac:dyDescent="0.2">
      <c r="T345" s="36"/>
      <c r="U345" s="36"/>
      <c r="V345" s="36"/>
      <c r="W345" s="36"/>
      <c r="X345" s="36"/>
      <c r="Y345" s="36"/>
      <c r="Z345" s="36"/>
      <c r="AA345" s="36"/>
      <c r="AB345" s="36"/>
      <c r="AC345" s="36"/>
      <c r="AD345" s="36"/>
      <c r="AE345" s="36"/>
      <c r="AF345" s="36"/>
      <c r="AG345" s="36"/>
      <c r="AH345" s="36"/>
      <c r="AI345" s="36"/>
      <c r="AJ345" s="36"/>
      <c r="AK345" s="36"/>
      <c r="AL345" s="36"/>
      <c r="AM345" s="36"/>
      <c r="AN345" s="36"/>
      <c r="AO345" s="36"/>
      <c r="AP345" s="36"/>
      <c r="AQ345" s="36"/>
      <c r="AR345" s="36"/>
      <c r="AS345" s="36"/>
      <c r="AT345" s="36"/>
      <c r="AU345" s="36"/>
      <c r="AV345" s="36"/>
      <c r="AW345" s="36"/>
      <c r="AX345" s="36"/>
      <c r="AY345" s="36"/>
      <c r="AZ345" s="36"/>
      <c r="BA345" s="36"/>
      <c r="BB345" s="36"/>
      <c r="BC345" s="36"/>
      <c r="BD345" s="36"/>
    </row>
    <row r="346" spans="20:56" x14ac:dyDescent="0.2">
      <c r="T346" s="36"/>
      <c r="U346" s="36"/>
      <c r="V346" s="36"/>
      <c r="W346" s="36"/>
      <c r="X346" s="36"/>
      <c r="Y346" s="36"/>
      <c r="Z346" s="36"/>
      <c r="AA346" s="36"/>
      <c r="AB346" s="36"/>
      <c r="AC346" s="36"/>
      <c r="AD346" s="36"/>
      <c r="AE346" s="36"/>
      <c r="AF346" s="36"/>
      <c r="AG346" s="36"/>
      <c r="AH346" s="36"/>
      <c r="AI346" s="36"/>
      <c r="AJ346" s="36"/>
      <c r="AK346" s="36"/>
      <c r="AL346" s="36"/>
      <c r="AM346" s="36"/>
      <c r="AN346" s="36"/>
      <c r="AO346" s="36"/>
      <c r="AP346" s="36"/>
      <c r="AQ346" s="36"/>
      <c r="AR346" s="36"/>
      <c r="AS346" s="36"/>
      <c r="AT346" s="36"/>
      <c r="AU346" s="36"/>
      <c r="AV346" s="36"/>
      <c r="AW346" s="36"/>
      <c r="AX346" s="36"/>
      <c r="AY346" s="36"/>
      <c r="AZ346" s="36"/>
      <c r="BA346" s="36"/>
      <c r="BB346" s="36"/>
      <c r="BC346" s="36"/>
      <c r="BD346" s="36"/>
    </row>
    <row r="347" spans="20:56" x14ac:dyDescent="0.2">
      <c r="T347" s="36"/>
      <c r="U347" s="36"/>
      <c r="V347" s="36"/>
      <c r="W347" s="36"/>
      <c r="X347" s="36"/>
      <c r="Y347" s="36"/>
      <c r="Z347" s="36"/>
      <c r="AA347" s="36"/>
      <c r="AB347" s="36"/>
      <c r="AC347" s="36"/>
      <c r="AD347" s="36"/>
      <c r="AE347" s="36"/>
      <c r="AF347" s="36"/>
      <c r="AG347" s="36"/>
      <c r="AH347" s="36"/>
      <c r="AI347" s="36"/>
      <c r="AJ347" s="36"/>
      <c r="AK347" s="36"/>
      <c r="AL347" s="36"/>
      <c r="AM347" s="36"/>
      <c r="AN347" s="36"/>
      <c r="AO347" s="36"/>
      <c r="AP347" s="36"/>
      <c r="AQ347" s="36"/>
      <c r="AR347" s="36"/>
      <c r="AS347" s="36"/>
      <c r="AT347" s="36"/>
      <c r="AU347" s="36"/>
      <c r="AV347" s="36"/>
      <c r="AW347" s="36"/>
      <c r="AX347" s="36"/>
      <c r="AY347" s="36"/>
      <c r="AZ347" s="36"/>
      <c r="BA347" s="36"/>
      <c r="BB347" s="36"/>
      <c r="BC347" s="36"/>
      <c r="BD347" s="36"/>
    </row>
    <row r="348" spans="20:56" x14ac:dyDescent="0.2">
      <c r="T348" s="36"/>
      <c r="U348" s="36"/>
      <c r="V348" s="36"/>
      <c r="W348" s="36"/>
      <c r="X348" s="36"/>
      <c r="Y348" s="36"/>
      <c r="Z348" s="36"/>
      <c r="AA348" s="36"/>
      <c r="AB348" s="36"/>
      <c r="AC348" s="36"/>
      <c r="AD348" s="36"/>
      <c r="AE348" s="36"/>
      <c r="AF348" s="36"/>
      <c r="AG348" s="36"/>
      <c r="AH348" s="36"/>
      <c r="AI348" s="36"/>
      <c r="AJ348" s="36"/>
      <c r="AK348" s="36"/>
      <c r="AL348" s="36"/>
      <c r="AM348" s="36"/>
      <c r="AN348" s="36"/>
      <c r="AO348" s="36"/>
      <c r="AP348" s="36"/>
      <c r="AQ348" s="36"/>
      <c r="AR348" s="36"/>
      <c r="AS348" s="36"/>
      <c r="AT348" s="36"/>
      <c r="AU348" s="36"/>
      <c r="AV348" s="36"/>
      <c r="AW348" s="36"/>
      <c r="AX348" s="36"/>
      <c r="AY348" s="36"/>
      <c r="AZ348" s="36"/>
      <c r="BA348" s="36"/>
      <c r="BB348" s="36"/>
      <c r="BC348" s="36"/>
      <c r="BD348" s="36"/>
    </row>
    <row r="349" spans="20:56" x14ac:dyDescent="0.2">
      <c r="T349" s="36"/>
      <c r="U349" s="36"/>
      <c r="V349" s="36"/>
      <c r="W349" s="36"/>
      <c r="X349" s="36"/>
      <c r="Y349" s="36"/>
      <c r="Z349" s="36"/>
      <c r="AA349" s="36"/>
      <c r="AB349" s="36"/>
      <c r="AC349" s="36"/>
      <c r="AD349" s="36"/>
      <c r="AE349" s="36"/>
      <c r="AF349" s="36"/>
      <c r="AG349" s="36"/>
      <c r="AH349" s="36"/>
      <c r="AI349" s="36"/>
      <c r="AJ349" s="36"/>
      <c r="AK349" s="36"/>
      <c r="AL349" s="36"/>
      <c r="AM349" s="36"/>
      <c r="AN349" s="36"/>
      <c r="AO349" s="36"/>
      <c r="AP349" s="36"/>
      <c r="AQ349" s="36"/>
      <c r="AR349" s="36"/>
      <c r="AS349" s="36"/>
      <c r="AT349" s="36"/>
      <c r="AU349" s="36"/>
      <c r="AV349" s="36"/>
      <c r="AW349" s="36"/>
      <c r="AX349" s="36"/>
      <c r="AY349" s="36"/>
      <c r="AZ349" s="36"/>
      <c r="BA349" s="36"/>
      <c r="BB349" s="36"/>
      <c r="BC349" s="36"/>
      <c r="BD349" s="36"/>
    </row>
    <row r="350" spans="20:56" x14ac:dyDescent="0.2">
      <c r="T350" s="36"/>
      <c r="U350" s="36"/>
      <c r="V350" s="36"/>
      <c r="W350" s="36"/>
      <c r="X350" s="36"/>
      <c r="Y350" s="36"/>
      <c r="Z350" s="36"/>
      <c r="AA350" s="36"/>
      <c r="AB350" s="36"/>
      <c r="AC350" s="36"/>
      <c r="AD350" s="36"/>
      <c r="AE350" s="36"/>
      <c r="AF350" s="36"/>
      <c r="AG350" s="36"/>
      <c r="AH350" s="36"/>
      <c r="AI350" s="36"/>
      <c r="AJ350" s="36"/>
      <c r="AK350" s="36"/>
      <c r="AL350" s="36"/>
      <c r="AM350" s="36"/>
      <c r="AN350" s="36"/>
      <c r="AO350" s="36"/>
      <c r="AP350" s="36"/>
      <c r="AQ350" s="36"/>
      <c r="AR350" s="36"/>
      <c r="AS350" s="36"/>
      <c r="AT350" s="36"/>
      <c r="AU350" s="36"/>
      <c r="AV350" s="36"/>
      <c r="AW350" s="36"/>
      <c r="AX350" s="36"/>
      <c r="AY350" s="36"/>
      <c r="AZ350" s="36"/>
      <c r="BA350" s="36"/>
      <c r="BB350" s="36"/>
      <c r="BC350" s="36"/>
      <c r="BD350" s="36"/>
    </row>
    <row r="351" spans="20:56" x14ac:dyDescent="0.2">
      <c r="T351" s="36"/>
      <c r="U351" s="36"/>
      <c r="V351" s="36"/>
      <c r="W351" s="36"/>
      <c r="X351" s="36"/>
      <c r="Y351" s="36"/>
      <c r="Z351" s="36"/>
      <c r="AA351" s="36"/>
      <c r="AB351" s="36"/>
      <c r="AC351" s="36"/>
      <c r="AD351" s="36"/>
      <c r="AE351" s="36"/>
      <c r="AF351" s="36"/>
      <c r="AG351" s="36"/>
      <c r="AH351" s="36"/>
      <c r="AI351" s="36"/>
      <c r="AJ351" s="36"/>
      <c r="AK351" s="36"/>
      <c r="AL351" s="36"/>
      <c r="AM351" s="36"/>
      <c r="AN351" s="36"/>
      <c r="AO351" s="36"/>
      <c r="AP351" s="36"/>
      <c r="AQ351" s="36"/>
      <c r="AR351" s="36"/>
      <c r="AS351" s="36"/>
      <c r="AT351" s="36"/>
      <c r="AU351" s="36"/>
      <c r="AV351" s="36"/>
      <c r="AW351" s="36"/>
      <c r="AX351" s="36"/>
      <c r="AY351" s="36"/>
      <c r="AZ351" s="36"/>
      <c r="BA351" s="36"/>
      <c r="BB351" s="36"/>
      <c r="BC351" s="36"/>
      <c r="BD351" s="36"/>
    </row>
    <row r="352" spans="20:56" x14ac:dyDescent="0.2">
      <c r="T352" s="36"/>
      <c r="U352" s="36"/>
      <c r="V352" s="36"/>
      <c r="W352" s="36"/>
      <c r="X352" s="36"/>
      <c r="Y352" s="36"/>
      <c r="Z352" s="36"/>
      <c r="AA352" s="36"/>
      <c r="AB352" s="36"/>
      <c r="AC352" s="36"/>
      <c r="AD352" s="36"/>
      <c r="AE352" s="36"/>
      <c r="AF352" s="36"/>
      <c r="AG352" s="36"/>
      <c r="AH352" s="36"/>
      <c r="AI352" s="36"/>
      <c r="AJ352" s="36"/>
      <c r="AK352" s="36"/>
      <c r="AL352" s="36"/>
      <c r="AM352" s="36"/>
      <c r="AN352" s="36"/>
      <c r="AO352" s="36"/>
      <c r="AP352" s="36"/>
      <c r="AQ352" s="36"/>
      <c r="AR352" s="36"/>
      <c r="AS352" s="36"/>
      <c r="AT352" s="36"/>
      <c r="AU352" s="36"/>
      <c r="AV352" s="36"/>
      <c r="AW352" s="36"/>
      <c r="AX352" s="36"/>
      <c r="AY352" s="36"/>
      <c r="AZ352" s="36"/>
      <c r="BA352" s="36"/>
      <c r="BB352" s="36"/>
      <c r="BC352" s="36"/>
      <c r="BD352" s="36"/>
    </row>
    <row r="353" spans="20:56" x14ac:dyDescent="0.2">
      <c r="T353" s="36"/>
      <c r="U353" s="36"/>
      <c r="V353" s="36"/>
      <c r="W353" s="36"/>
      <c r="X353" s="36"/>
      <c r="Y353" s="36"/>
      <c r="Z353" s="36"/>
      <c r="AA353" s="36"/>
      <c r="AB353" s="36"/>
      <c r="AC353" s="36"/>
      <c r="AD353" s="36"/>
      <c r="AE353" s="36"/>
      <c r="AF353" s="36"/>
      <c r="AG353" s="36"/>
      <c r="AH353" s="36"/>
      <c r="AI353" s="36"/>
      <c r="AJ353" s="36"/>
      <c r="AK353" s="36"/>
      <c r="AL353" s="36"/>
      <c r="AM353" s="36"/>
      <c r="AN353" s="36"/>
      <c r="AO353" s="36"/>
      <c r="AP353" s="36"/>
      <c r="AQ353" s="36"/>
      <c r="AR353" s="36"/>
      <c r="AS353" s="36"/>
      <c r="AT353" s="36"/>
      <c r="AU353" s="36"/>
      <c r="AV353" s="36"/>
      <c r="AW353" s="36"/>
      <c r="AX353" s="36"/>
      <c r="AY353" s="36"/>
      <c r="AZ353" s="36"/>
      <c r="BA353" s="36"/>
      <c r="BB353" s="36"/>
      <c r="BC353" s="36"/>
      <c r="BD353" s="36"/>
    </row>
    <row r="354" spans="20:56" x14ac:dyDescent="0.2">
      <c r="T354" s="36"/>
      <c r="U354" s="36"/>
      <c r="V354" s="36"/>
      <c r="W354" s="36"/>
      <c r="X354" s="36"/>
      <c r="Y354" s="36"/>
      <c r="Z354" s="36"/>
      <c r="AA354" s="36"/>
      <c r="AB354" s="36"/>
      <c r="AC354" s="36"/>
      <c r="AD354" s="36"/>
      <c r="AE354" s="36"/>
      <c r="AF354" s="36"/>
      <c r="AG354" s="36"/>
      <c r="AH354" s="36"/>
      <c r="AI354" s="36"/>
      <c r="AJ354" s="36"/>
      <c r="AK354" s="36"/>
      <c r="AL354" s="36"/>
      <c r="AM354" s="36"/>
      <c r="AN354" s="36"/>
      <c r="AO354" s="36"/>
      <c r="AP354" s="36"/>
      <c r="AQ354" s="36"/>
      <c r="AR354" s="36"/>
      <c r="AS354" s="36"/>
      <c r="AT354" s="36"/>
      <c r="AU354" s="36"/>
      <c r="AV354" s="36"/>
      <c r="AW354" s="36"/>
      <c r="AX354" s="36"/>
      <c r="AY354" s="36"/>
      <c r="AZ354" s="36"/>
      <c r="BA354" s="36"/>
      <c r="BB354" s="36"/>
      <c r="BC354" s="36"/>
      <c r="BD354" s="36"/>
    </row>
    <row r="355" spans="20:56" x14ac:dyDescent="0.2">
      <c r="T355" s="36"/>
      <c r="U355" s="36"/>
      <c r="V355" s="36"/>
      <c r="W355" s="36"/>
      <c r="X355" s="36"/>
      <c r="Y355" s="36"/>
      <c r="Z355" s="36"/>
      <c r="AA355" s="36"/>
      <c r="AB355" s="36"/>
      <c r="AC355" s="36"/>
      <c r="AD355" s="36"/>
      <c r="AE355" s="36"/>
      <c r="AF355" s="36"/>
      <c r="AG355" s="36"/>
      <c r="AH355" s="36"/>
      <c r="AI355" s="36"/>
      <c r="AJ355" s="36"/>
      <c r="AK355" s="36"/>
      <c r="AL355" s="36"/>
      <c r="AM355" s="36"/>
      <c r="AN355" s="36"/>
      <c r="AO355" s="36"/>
      <c r="AP355" s="36"/>
      <c r="AQ355" s="36"/>
      <c r="AR355" s="36"/>
      <c r="AS355" s="36"/>
      <c r="AT355" s="36"/>
      <c r="AU355" s="36"/>
      <c r="AV355" s="36"/>
      <c r="AW355" s="36"/>
      <c r="AX355" s="36"/>
      <c r="AY355" s="36"/>
      <c r="AZ355" s="36"/>
      <c r="BA355" s="36"/>
      <c r="BB355" s="36"/>
      <c r="BC355" s="36"/>
      <c r="BD355" s="36"/>
    </row>
    <row r="356" spans="20:56" x14ac:dyDescent="0.2">
      <c r="T356" s="36"/>
      <c r="U356" s="36"/>
      <c r="V356" s="36"/>
      <c r="W356" s="36"/>
      <c r="X356" s="36"/>
      <c r="Y356" s="36"/>
      <c r="Z356" s="36"/>
      <c r="AA356" s="36"/>
      <c r="AB356" s="36"/>
      <c r="AC356" s="36"/>
      <c r="AD356" s="36"/>
      <c r="AE356" s="36"/>
      <c r="AF356" s="36"/>
      <c r="AG356" s="36"/>
      <c r="AH356" s="36"/>
      <c r="AI356" s="36"/>
      <c r="AJ356" s="36"/>
      <c r="AK356" s="36"/>
      <c r="AL356" s="36"/>
      <c r="AM356" s="36"/>
      <c r="AN356" s="36"/>
      <c r="AO356" s="36"/>
      <c r="AP356" s="36"/>
      <c r="AQ356" s="36"/>
      <c r="AR356" s="36"/>
      <c r="AS356" s="36"/>
      <c r="AT356" s="36"/>
      <c r="AU356" s="36"/>
      <c r="AV356" s="36"/>
      <c r="AW356" s="36"/>
      <c r="AX356" s="36"/>
      <c r="AY356" s="36"/>
      <c r="AZ356" s="36"/>
      <c r="BA356" s="36"/>
      <c r="BB356" s="36"/>
      <c r="BC356" s="36"/>
      <c r="BD356" s="36"/>
    </row>
    <row r="357" spans="20:56" x14ac:dyDescent="0.2">
      <c r="T357" s="36"/>
      <c r="U357" s="36"/>
      <c r="V357" s="36"/>
      <c r="W357" s="36"/>
      <c r="X357" s="36"/>
      <c r="Y357" s="36"/>
      <c r="Z357" s="36"/>
      <c r="AA357" s="36"/>
      <c r="AB357" s="36"/>
      <c r="AC357" s="36"/>
      <c r="AD357" s="36"/>
      <c r="AE357" s="36"/>
      <c r="AF357" s="36"/>
      <c r="AG357" s="36"/>
      <c r="AH357" s="36"/>
      <c r="AI357" s="36"/>
      <c r="AJ357" s="36"/>
      <c r="AK357" s="36"/>
      <c r="AL357" s="36"/>
      <c r="AM357" s="36"/>
      <c r="AN357" s="36"/>
      <c r="AO357" s="36"/>
      <c r="AP357" s="36"/>
      <c r="AQ357" s="36"/>
      <c r="AR357" s="36"/>
      <c r="AS357" s="36"/>
      <c r="AT357" s="36"/>
      <c r="AU357" s="36"/>
      <c r="AV357" s="36"/>
      <c r="AW357" s="36"/>
      <c r="AX357" s="36"/>
      <c r="AY357" s="36"/>
      <c r="AZ357" s="36"/>
      <c r="BA357" s="36"/>
      <c r="BB357" s="36"/>
      <c r="BC357" s="36"/>
      <c r="BD357" s="36"/>
    </row>
    <row r="358" spans="20:56" x14ac:dyDescent="0.2">
      <c r="T358" s="36"/>
      <c r="U358" s="36"/>
      <c r="V358" s="36"/>
      <c r="W358" s="36"/>
      <c r="X358" s="36"/>
      <c r="Y358" s="36"/>
      <c r="Z358" s="36"/>
      <c r="AA358" s="36"/>
      <c r="AB358" s="36"/>
      <c r="AC358" s="36"/>
      <c r="AD358" s="36"/>
      <c r="AE358" s="36"/>
      <c r="AF358" s="36"/>
      <c r="AG358" s="36"/>
      <c r="AH358" s="36"/>
      <c r="AI358" s="36"/>
      <c r="AJ358" s="36"/>
      <c r="AK358" s="36"/>
      <c r="AL358" s="36"/>
      <c r="AM358" s="36"/>
      <c r="AN358" s="36"/>
      <c r="AO358" s="36"/>
      <c r="AP358" s="36"/>
      <c r="AQ358" s="36"/>
      <c r="AR358" s="36"/>
      <c r="AS358" s="36"/>
      <c r="AT358" s="36"/>
      <c r="AU358" s="36"/>
      <c r="AV358" s="36"/>
      <c r="AW358" s="36"/>
      <c r="AX358" s="36"/>
      <c r="AY358" s="36"/>
      <c r="AZ358" s="36"/>
      <c r="BA358" s="36"/>
      <c r="BB358" s="36"/>
      <c r="BC358" s="36"/>
      <c r="BD358" s="36"/>
    </row>
    <row r="359" spans="20:56" x14ac:dyDescent="0.2">
      <c r="T359" s="36"/>
      <c r="U359" s="36"/>
      <c r="V359" s="36"/>
      <c r="W359" s="36"/>
      <c r="X359" s="36"/>
      <c r="Y359" s="36"/>
      <c r="Z359" s="36"/>
      <c r="AA359" s="36"/>
      <c r="AB359" s="36"/>
      <c r="AC359" s="36"/>
      <c r="AD359" s="36"/>
      <c r="AE359" s="36"/>
      <c r="AF359" s="36"/>
      <c r="AG359" s="36"/>
      <c r="AH359" s="36"/>
      <c r="AI359" s="36"/>
      <c r="AJ359" s="36"/>
      <c r="AK359" s="36"/>
      <c r="AL359" s="36"/>
      <c r="AM359" s="36"/>
      <c r="AN359" s="36"/>
      <c r="AO359" s="36"/>
      <c r="AP359" s="36"/>
      <c r="AQ359" s="36"/>
      <c r="AR359" s="36"/>
      <c r="AS359" s="36"/>
      <c r="AT359" s="36"/>
      <c r="AU359" s="36"/>
      <c r="AV359" s="36"/>
      <c r="AW359" s="36"/>
      <c r="AX359" s="36"/>
      <c r="AY359" s="36"/>
      <c r="AZ359" s="36"/>
      <c r="BA359" s="36"/>
      <c r="BB359" s="36"/>
      <c r="BC359" s="36"/>
      <c r="BD359" s="36"/>
    </row>
    <row r="360" spans="20:56" x14ac:dyDescent="0.2">
      <c r="T360" s="36"/>
      <c r="U360" s="36"/>
      <c r="V360" s="36"/>
      <c r="W360" s="36"/>
      <c r="X360" s="36"/>
      <c r="Y360" s="36"/>
      <c r="Z360" s="36"/>
      <c r="AA360" s="36"/>
      <c r="AB360" s="36"/>
      <c r="AC360" s="36"/>
      <c r="AD360" s="36"/>
      <c r="AE360" s="36"/>
      <c r="AF360" s="36"/>
      <c r="AG360" s="36"/>
      <c r="AH360" s="36"/>
      <c r="AI360" s="36"/>
      <c r="AJ360" s="36"/>
      <c r="AK360" s="36"/>
      <c r="AL360" s="36"/>
      <c r="AM360" s="36"/>
      <c r="AN360" s="36"/>
      <c r="AO360" s="36"/>
      <c r="AP360" s="36"/>
      <c r="AQ360" s="36"/>
      <c r="AR360" s="36"/>
      <c r="AS360" s="36"/>
      <c r="AT360" s="36"/>
      <c r="AU360" s="36"/>
      <c r="AV360" s="36"/>
      <c r="AW360" s="36"/>
      <c r="AX360" s="36"/>
      <c r="AY360" s="36"/>
      <c r="AZ360" s="36"/>
      <c r="BA360" s="36"/>
      <c r="BB360" s="36"/>
      <c r="BC360" s="36"/>
      <c r="BD360" s="36"/>
    </row>
    <row r="361" spans="20:56" x14ac:dyDescent="0.2">
      <c r="T361" s="36"/>
      <c r="U361" s="36"/>
      <c r="V361" s="36"/>
      <c r="W361" s="36"/>
      <c r="X361" s="36"/>
      <c r="Y361" s="36"/>
      <c r="Z361" s="36"/>
      <c r="AA361" s="36"/>
      <c r="AB361" s="36"/>
      <c r="AC361" s="36"/>
      <c r="AD361" s="36"/>
      <c r="AE361" s="36"/>
      <c r="AF361" s="36"/>
      <c r="AG361" s="36"/>
      <c r="AH361" s="36"/>
      <c r="AI361" s="36"/>
      <c r="AJ361" s="36"/>
      <c r="AK361" s="36"/>
      <c r="AL361" s="36"/>
      <c r="AM361" s="36"/>
      <c r="AN361" s="36"/>
      <c r="AO361" s="36"/>
      <c r="AP361" s="36"/>
      <c r="AQ361" s="36"/>
      <c r="AR361" s="36"/>
      <c r="AS361" s="36"/>
      <c r="AT361" s="36"/>
      <c r="AU361" s="36"/>
      <c r="AV361" s="36"/>
      <c r="AW361" s="36"/>
      <c r="AX361" s="36"/>
      <c r="AY361" s="36"/>
      <c r="AZ361" s="36"/>
      <c r="BA361" s="36"/>
      <c r="BB361" s="36"/>
      <c r="BC361" s="36"/>
      <c r="BD361" s="36"/>
    </row>
    <row r="362" spans="20:56" x14ac:dyDescent="0.2">
      <c r="T362" s="36"/>
      <c r="U362" s="36"/>
      <c r="V362" s="36"/>
      <c r="W362" s="36"/>
      <c r="X362" s="36"/>
      <c r="Y362" s="36"/>
      <c r="Z362" s="36"/>
      <c r="AA362" s="36"/>
      <c r="AB362" s="36"/>
      <c r="AC362" s="36"/>
      <c r="AD362" s="36"/>
      <c r="AE362" s="36"/>
      <c r="AF362" s="36"/>
      <c r="AG362" s="36"/>
      <c r="AH362" s="36"/>
      <c r="AI362" s="36"/>
      <c r="AJ362" s="36"/>
      <c r="AK362" s="36"/>
      <c r="AL362" s="36"/>
      <c r="AM362" s="36"/>
      <c r="AN362" s="36"/>
      <c r="AO362" s="36"/>
      <c r="AP362" s="36"/>
      <c r="AQ362" s="36"/>
      <c r="AR362" s="36"/>
      <c r="AS362" s="36"/>
      <c r="AT362" s="36"/>
      <c r="AU362" s="36"/>
      <c r="AV362" s="36"/>
      <c r="AW362" s="36"/>
      <c r="AX362" s="36"/>
      <c r="AY362" s="36"/>
      <c r="AZ362" s="36"/>
      <c r="BA362" s="36"/>
      <c r="BB362" s="36"/>
      <c r="BC362" s="36"/>
      <c r="BD362" s="36"/>
    </row>
    <row r="363" spans="20:56" x14ac:dyDescent="0.2">
      <c r="T363" s="36"/>
      <c r="U363" s="36"/>
      <c r="V363" s="36"/>
      <c r="W363" s="36"/>
      <c r="X363" s="36"/>
      <c r="Y363" s="36"/>
      <c r="Z363" s="36"/>
      <c r="AA363" s="36"/>
      <c r="AB363" s="36"/>
      <c r="AC363" s="36"/>
      <c r="AD363" s="36"/>
      <c r="AE363" s="36"/>
      <c r="AF363" s="36"/>
      <c r="AG363" s="36"/>
      <c r="AH363" s="36"/>
      <c r="AI363" s="36"/>
      <c r="AJ363" s="36"/>
      <c r="AK363" s="36"/>
      <c r="AL363" s="36"/>
      <c r="AM363" s="36"/>
      <c r="AN363" s="36"/>
      <c r="AO363" s="36"/>
      <c r="AP363" s="36"/>
      <c r="AQ363" s="36"/>
      <c r="AR363" s="36"/>
      <c r="AS363" s="36"/>
      <c r="AT363" s="36"/>
      <c r="AU363" s="36"/>
      <c r="AV363" s="36"/>
      <c r="AW363" s="36"/>
      <c r="AX363" s="36"/>
      <c r="AY363" s="36"/>
      <c r="AZ363" s="36"/>
      <c r="BA363" s="36"/>
      <c r="BB363" s="36"/>
      <c r="BC363" s="36"/>
      <c r="BD363" s="36"/>
    </row>
    <row r="364" spans="20:56" x14ac:dyDescent="0.2">
      <c r="T364" s="36"/>
      <c r="U364" s="36"/>
      <c r="V364" s="36"/>
      <c r="W364" s="36"/>
      <c r="X364" s="36"/>
      <c r="Y364" s="36"/>
      <c r="Z364" s="36"/>
      <c r="AA364" s="36"/>
      <c r="AB364" s="36"/>
      <c r="AC364" s="36"/>
      <c r="AD364" s="36"/>
      <c r="AE364" s="36"/>
      <c r="AF364" s="36"/>
      <c r="AG364" s="36"/>
      <c r="AH364" s="36"/>
      <c r="AI364" s="36"/>
      <c r="AJ364" s="36"/>
      <c r="AK364" s="36"/>
      <c r="AL364" s="36"/>
      <c r="AM364" s="36"/>
      <c r="AN364" s="36"/>
      <c r="AO364" s="36"/>
      <c r="AP364" s="36"/>
      <c r="AQ364" s="36"/>
      <c r="AR364" s="36"/>
      <c r="AS364" s="36"/>
      <c r="AT364" s="36"/>
      <c r="AU364" s="36"/>
      <c r="AV364" s="36"/>
      <c r="AW364" s="36"/>
      <c r="AX364" s="36"/>
      <c r="AY364" s="36"/>
      <c r="AZ364" s="36"/>
      <c r="BA364" s="36"/>
      <c r="BB364" s="36"/>
      <c r="BC364" s="36"/>
      <c r="BD364" s="36"/>
    </row>
    <row r="365" spans="20:56" x14ac:dyDescent="0.2">
      <c r="T365" s="36"/>
      <c r="U365" s="36"/>
      <c r="V365" s="36"/>
      <c r="W365" s="36"/>
      <c r="X365" s="36"/>
      <c r="Y365" s="36"/>
      <c r="Z365" s="36"/>
      <c r="AA365" s="36"/>
      <c r="AB365" s="36"/>
      <c r="AC365" s="36"/>
      <c r="AD365" s="36"/>
      <c r="AE365" s="36"/>
      <c r="AF365" s="36"/>
      <c r="AG365" s="36"/>
      <c r="AH365" s="36"/>
      <c r="AI365" s="36"/>
      <c r="AJ365" s="36"/>
      <c r="AK365" s="36"/>
      <c r="AL365" s="36"/>
      <c r="AM365" s="36"/>
      <c r="AN365" s="36"/>
      <c r="AO365" s="36"/>
      <c r="AP365" s="36"/>
      <c r="AQ365" s="36"/>
      <c r="AR365" s="36"/>
      <c r="AS365" s="36"/>
      <c r="AT365" s="36"/>
      <c r="AU365" s="36"/>
      <c r="AV365" s="36"/>
      <c r="AW365" s="36"/>
      <c r="AX365" s="36"/>
      <c r="AY365" s="36"/>
      <c r="AZ365" s="36"/>
      <c r="BA365" s="36"/>
      <c r="BB365" s="36"/>
      <c r="BC365" s="36"/>
      <c r="BD365" s="36"/>
    </row>
    <row r="366" spans="20:56" x14ac:dyDescent="0.2">
      <c r="T366" s="36"/>
      <c r="U366" s="36"/>
      <c r="V366" s="36"/>
      <c r="W366" s="36"/>
      <c r="X366" s="36"/>
      <c r="Y366" s="36"/>
      <c r="Z366" s="36"/>
      <c r="AA366" s="36"/>
      <c r="AB366" s="36"/>
      <c r="AC366" s="36"/>
      <c r="AD366" s="36"/>
      <c r="AE366" s="36"/>
      <c r="AF366" s="36"/>
      <c r="AG366" s="36"/>
      <c r="AH366" s="36"/>
      <c r="AI366" s="36"/>
      <c r="AJ366" s="36"/>
      <c r="AK366" s="36"/>
      <c r="AL366" s="36"/>
      <c r="AM366" s="36"/>
      <c r="AN366" s="36"/>
      <c r="AO366" s="36"/>
      <c r="AP366" s="36"/>
      <c r="AQ366" s="36"/>
      <c r="AR366" s="36"/>
      <c r="AS366" s="36"/>
      <c r="AT366" s="36"/>
      <c r="AU366" s="36"/>
      <c r="AV366" s="36"/>
      <c r="AW366" s="36"/>
      <c r="AX366" s="36"/>
      <c r="AY366" s="36"/>
      <c r="AZ366" s="36"/>
      <c r="BA366" s="36"/>
      <c r="BB366" s="36"/>
      <c r="BC366" s="36"/>
      <c r="BD366" s="36"/>
    </row>
    <row r="367" spans="20:56" x14ac:dyDescent="0.2">
      <c r="T367" s="36"/>
      <c r="U367" s="36"/>
      <c r="V367" s="36"/>
      <c r="W367" s="36"/>
      <c r="X367" s="36"/>
      <c r="Y367" s="36"/>
      <c r="Z367" s="36"/>
      <c r="AA367" s="36"/>
      <c r="AB367" s="36"/>
      <c r="AC367" s="36"/>
      <c r="AD367" s="36"/>
      <c r="AE367" s="36"/>
      <c r="AF367" s="36"/>
      <c r="AG367" s="36"/>
      <c r="AH367" s="36"/>
      <c r="AI367" s="36"/>
      <c r="AJ367" s="36"/>
      <c r="AK367" s="36"/>
      <c r="AL367" s="36"/>
      <c r="AM367" s="36"/>
      <c r="AN367" s="36"/>
      <c r="AO367" s="36"/>
      <c r="AP367" s="36"/>
      <c r="AQ367" s="36"/>
      <c r="AR367" s="36"/>
      <c r="AS367" s="36"/>
      <c r="AT367" s="36"/>
      <c r="AU367" s="36"/>
      <c r="AV367" s="36"/>
      <c r="AW367" s="36"/>
      <c r="AX367" s="36"/>
      <c r="AY367" s="36"/>
      <c r="AZ367" s="36"/>
      <c r="BA367" s="36"/>
      <c r="BB367" s="36"/>
      <c r="BC367" s="36"/>
      <c r="BD367" s="36"/>
    </row>
    <row r="368" spans="20:56" x14ac:dyDescent="0.2">
      <c r="T368" s="36"/>
      <c r="U368" s="36"/>
      <c r="V368" s="36"/>
      <c r="W368" s="36"/>
      <c r="X368" s="36"/>
      <c r="Y368" s="36"/>
      <c r="Z368" s="36"/>
      <c r="AA368" s="36"/>
      <c r="AB368" s="36"/>
      <c r="AC368" s="36"/>
      <c r="AD368" s="36"/>
      <c r="AE368" s="36"/>
      <c r="AF368" s="36"/>
      <c r="AG368" s="36"/>
      <c r="AH368" s="36"/>
      <c r="AI368" s="36"/>
      <c r="AJ368" s="36"/>
      <c r="AK368" s="36"/>
      <c r="AL368" s="36"/>
      <c r="AM368" s="36"/>
      <c r="AN368" s="36"/>
      <c r="AO368" s="36"/>
      <c r="AP368" s="36"/>
      <c r="AQ368" s="36"/>
      <c r="AR368" s="36"/>
      <c r="AS368" s="36"/>
      <c r="AT368" s="36"/>
      <c r="AU368" s="36"/>
      <c r="AV368" s="36"/>
      <c r="AW368" s="36"/>
      <c r="AX368" s="36"/>
      <c r="AY368" s="36"/>
      <c r="AZ368" s="36"/>
      <c r="BA368" s="36"/>
      <c r="BB368" s="36"/>
      <c r="BC368" s="36"/>
      <c r="BD368" s="36"/>
    </row>
    <row r="369" spans="20:56" x14ac:dyDescent="0.2">
      <c r="T369" s="36"/>
      <c r="U369" s="36"/>
      <c r="V369" s="36"/>
      <c r="W369" s="36"/>
      <c r="X369" s="36"/>
      <c r="Y369" s="36"/>
      <c r="Z369" s="36"/>
      <c r="AA369" s="36"/>
      <c r="AB369" s="36"/>
      <c r="AC369" s="36"/>
      <c r="AD369" s="36"/>
      <c r="AE369" s="36"/>
      <c r="AF369" s="36"/>
      <c r="AG369" s="36"/>
      <c r="AH369" s="36"/>
      <c r="AI369" s="36"/>
      <c r="AJ369" s="36"/>
      <c r="AK369" s="36"/>
      <c r="AL369" s="36"/>
      <c r="AM369" s="36"/>
      <c r="AN369" s="36"/>
      <c r="AO369" s="36"/>
      <c r="AP369" s="36"/>
      <c r="AQ369" s="36"/>
      <c r="AR369" s="36"/>
      <c r="AS369" s="36"/>
      <c r="AT369" s="36"/>
      <c r="AU369" s="36"/>
      <c r="AV369" s="36"/>
      <c r="AW369" s="36"/>
      <c r="AX369" s="36"/>
      <c r="AY369" s="36"/>
      <c r="AZ369" s="36"/>
      <c r="BA369" s="36"/>
      <c r="BB369" s="36"/>
      <c r="BC369" s="36"/>
      <c r="BD369" s="36"/>
    </row>
    <row r="370" spans="20:56" x14ac:dyDescent="0.2">
      <c r="T370" s="36"/>
      <c r="U370" s="36"/>
      <c r="V370" s="36"/>
      <c r="W370" s="36"/>
      <c r="X370" s="36"/>
      <c r="Y370" s="36"/>
      <c r="Z370" s="36"/>
      <c r="AA370" s="36"/>
      <c r="AB370" s="36"/>
      <c r="AC370" s="36"/>
      <c r="AD370" s="36"/>
      <c r="AE370" s="36"/>
      <c r="AF370" s="36"/>
      <c r="AG370" s="36"/>
      <c r="AH370" s="36"/>
      <c r="AI370" s="36"/>
      <c r="AJ370" s="36"/>
      <c r="AK370" s="36"/>
      <c r="AL370" s="36"/>
      <c r="AM370" s="36"/>
      <c r="AN370" s="36"/>
      <c r="AO370" s="36"/>
      <c r="AP370" s="36"/>
      <c r="AQ370" s="36"/>
      <c r="AR370" s="36"/>
      <c r="AS370" s="36"/>
      <c r="AT370" s="36"/>
      <c r="AU370" s="36"/>
      <c r="AV370" s="36"/>
      <c r="AW370" s="36"/>
      <c r="AX370" s="36"/>
      <c r="AY370" s="36"/>
      <c r="AZ370" s="36"/>
      <c r="BA370" s="36"/>
      <c r="BB370" s="36"/>
      <c r="BC370" s="36"/>
      <c r="BD370" s="36"/>
    </row>
    <row r="371" spans="20:56" x14ac:dyDescent="0.2">
      <c r="T371" s="36"/>
      <c r="U371" s="36"/>
      <c r="V371" s="36"/>
      <c r="W371" s="36"/>
      <c r="X371" s="36"/>
      <c r="Y371" s="36"/>
      <c r="Z371" s="36"/>
      <c r="AA371" s="36"/>
      <c r="AB371" s="36"/>
      <c r="AC371" s="36"/>
      <c r="AD371" s="36"/>
      <c r="AE371" s="36"/>
      <c r="AF371" s="36"/>
      <c r="AG371" s="36"/>
      <c r="AH371" s="36"/>
      <c r="AI371" s="36"/>
      <c r="AJ371" s="36"/>
      <c r="AK371" s="36"/>
      <c r="AL371" s="36"/>
      <c r="AM371" s="36"/>
      <c r="AN371" s="36"/>
      <c r="AO371" s="36"/>
      <c r="AP371" s="36"/>
      <c r="AQ371" s="36"/>
      <c r="AR371" s="36"/>
      <c r="AS371" s="36"/>
      <c r="AT371" s="36"/>
      <c r="AU371" s="36"/>
      <c r="AV371" s="36"/>
      <c r="AW371" s="36"/>
      <c r="AX371" s="36"/>
      <c r="AY371" s="36"/>
      <c r="AZ371" s="36"/>
      <c r="BA371" s="36"/>
      <c r="BB371" s="36"/>
      <c r="BC371" s="36"/>
      <c r="BD371" s="36"/>
    </row>
    <row r="372" spans="20:56" x14ac:dyDescent="0.2">
      <c r="T372" s="36"/>
      <c r="U372" s="36"/>
      <c r="V372" s="36"/>
      <c r="W372" s="36"/>
      <c r="X372" s="36"/>
      <c r="Y372" s="36"/>
      <c r="Z372" s="36"/>
      <c r="AA372" s="36"/>
      <c r="AB372" s="36"/>
      <c r="AC372" s="36"/>
      <c r="AD372" s="36"/>
      <c r="AE372" s="36"/>
      <c r="AF372" s="36"/>
      <c r="AG372" s="36"/>
      <c r="AH372" s="36"/>
      <c r="AI372" s="36"/>
      <c r="AJ372" s="36"/>
      <c r="AK372" s="36"/>
      <c r="AL372" s="36"/>
      <c r="AM372" s="36"/>
      <c r="AN372" s="36"/>
      <c r="AO372" s="36"/>
      <c r="AP372" s="36"/>
      <c r="AQ372" s="36"/>
      <c r="AR372" s="36"/>
      <c r="AS372" s="36"/>
      <c r="AT372" s="36"/>
      <c r="AU372" s="36"/>
      <c r="AV372" s="36"/>
      <c r="AW372" s="36"/>
      <c r="AX372" s="36"/>
      <c r="AY372" s="36"/>
      <c r="AZ372" s="36"/>
      <c r="BA372" s="36"/>
      <c r="BB372" s="36"/>
      <c r="BC372" s="36"/>
      <c r="BD372" s="36"/>
    </row>
    <row r="373" spans="20:56" x14ac:dyDescent="0.2">
      <c r="T373" s="36"/>
      <c r="U373" s="36"/>
      <c r="V373" s="36"/>
      <c r="W373" s="36"/>
      <c r="X373" s="36"/>
      <c r="Y373" s="36"/>
      <c r="Z373" s="36"/>
      <c r="AA373" s="36"/>
      <c r="AB373" s="36"/>
      <c r="AC373" s="36"/>
      <c r="AD373" s="36"/>
      <c r="AE373" s="36"/>
      <c r="AF373" s="36"/>
      <c r="AG373" s="36"/>
      <c r="AH373" s="36"/>
      <c r="AI373" s="36"/>
      <c r="AJ373" s="36"/>
      <c r="AK373" s="36"/>
      <c r="AL373" s="36"/>
      <c r="AM373" s="36"/>
      <c r="AN373" s="36"/>
      <c r="AO373" s="36"/>
      <c r="AP373" s="36"/>
      <c r="AQ373" s="36"/>
      <c r="AR373" s="36"/>
      <c r="AS373" s="36"/>
      <c r="AT373" s="36"/>
      <c r="AU373" s="36"/>
      <c r="AV373" s="36"/>
      <c r="AW373" s="36"/>
      <c r="AX373" s="36"/>
      <c r="AY373" s="36"/>
      <c r="AZ373" s="36"/>
      <c r="BA373" s="36"/>
      <c r="BB373" s="36"/>
      <c r="BC373" s="36"/>
      <c r="BD373" s="36"/>
    </row>
    <row r="374" spans="20:56" x14ac:dyDescent="0.2">
      <c r="T374" s="36"/>
      <c r="U374" s="36"/>
      <c r="V374" s="36"/>
      <c r="W374" s="36"/>
      <c r="X374" s="36"/>
      <c r="Y374" s="36"/>
      <c r="Z374" s="36"/>
      <c r="AA374" s="36"/>
      <c r="AB374" s="36"/>
      <c r="AC374" s="36"/>
      <c r="AD374" s="36"/>
      <c r="AE374" s="36"/>
      <c r="AF374" s="36"/>
      <c r="AG374" s="36"/>
      <c r="AH374" s="36"/>
      <c r="AI374" s="36"/>
      <c r="AJ374" s="36"/>
      <c r="AK374" s="36"/>
      <c r="AL374" s="36"/>
      <c r="AM374" s="36"/>
      <c r="AN374" s="36"/>
      <c r="AO374" s="36"/>
      <c r="AP374" s="36"/>
      <c r="AQ374" s="36"/>
      <c r="AR374" s="36"/>
      <c r="AS374" s="36"/>
      <c r="AT374" s="36"/>
      <c r="AU374" s="36"/>
      <c r="AV374" s="36"/>
      <c r="AW374" s="36"/>
      <c r="AX374" s="36"/>
      <c r="AY374" s="36"/>
      <c r="AZ374" s="36"/>
      <c r="BA374" s="36"/>
      <c r="BB374" s="36"/>
      <c r="BC374" s="36"/>
      <c r="BD374" s="36"/>
    </row>
    <row r="375" spans="20:56" x14ac:dyDescent="0.2">
      <c r="T375" s="36"/>
      <c r="U375" s="36"/>
      <c r="V375" s="36"/>
      <c r="W375" s="36"/>
      <c r="X375" s="36"/>
      <c r="Y375" s="36"/>
      <c r="Z375" s="36"/>
      <c r="AA375" s="36"/>
      <c r="AB375" s="36"/>
      <c r="AC375" s="36"/>
      <c r="AD375" s="36"/>
      <c r="AE375" s="36"/>
      <c r="AF375" s="36"/>
      <c r="AG375" s="36"/>
      <c r="AH375" s="36"/>
      <c r="AI375" s="36"/>
      <c r="AJ375" s="36"/>
      <c r="AK375" s="36"/>
      <c r="AL375" s="36"/>
      <c r="AM375" s="36"/>
      <c r="AN375" s="36"/>
      <c r="AO375" s="36"/>
      <c r="AP375" s="36"/>
      <c r="AQ375" s="36"/>
      <c r="AR375" s="36"/>
      <c r="AS375" s="36"/>
      <c r="AT375" s="36"/>
      <c r="AU375" s="36"/>
      <c r="AV375" s="36"/>
      <c r="AW375" s="36"/>
      <c r="AX375" s="36"/>
      <c r="AY375" s="36"/>
      <c r="AZ375" s="36"/>
      <c r="BA375" s="36"/>
      <c r="BB375" s="36"/>
      <c r="BC375" s="36"/>
      <c r="BD375" s="36"/>
    </row>
    <row r="376" spans="20:56" x14ac:dyDescent="0.2">
      <c r="T376" s="36"/>
      <c r="U376" s="36"/>
      <c r="V376" s="36"/>
      <c r="W376" s="36"/>
      <c r="X376" s="36"/>
      <c r="Y376" s="36"/>
      <c r="Z376" s="36"/>
      <c r="AA376" s="36"/>
      <c r="AB376" s="36"/>
      <c r="AC376" s="36"/>
      <c r="AD376" s="36"/>
      <c r="AE376" s="36"/>
      <c r="AF376" s="36"/>
      <c r="AG376" s="36"/>
      <c r="AH376" s="36"/>
      <c r="AI376" s="36"/>
      <c r="AJ376" s="36"/>
      <c r="AK376" s="36"/>
      <c r="AL376" s="36"/>
      <c r="AM376" s="36"/>
      <c r="AN376" s="36"/>
      <c r="AO376" s="36"/>
      <c r="AP376" s="36"/>
      <c r="AQ376" s="36"/>
      <c r="AR376" s="36"/>
      <c r="AS376" s="36"/>
      <c r="AT376" s="36"/>
      <c r="AU376" s="36"/>
      <c r="AV376" s="36"/>
      <c r="AW376" s="36"/>
      <c r="AX376" s="36"/>
      <c r="AY376" s="36"/>
      <c r="AZ376" s="36"/>
      <c r="BA376" s="36"/>
      <c r="BB376" s="36"/>
      <c r="BC376" s="36"/>
      <c r="BD376" s="36"/>
    </row>
    <row r="377" spans="20:56" x14ac:dyDescent="0.2">
      <c r="T377" s="36"/>
      <c r="U377" s="36"/>
      <c r="V377" s="36"/>
      <c r="W377" s="36"/>
      <c r="X377" s="36"/>
      <c r="Y377" s="36"/>
      <c r="Z377" s="36"/>
      <c r="AA377" s="36"/>
      <c r="AB377" s="36"/>
      <c r="AC377" s="36"/>
      <c r="AD377" s="36"/>
      <c r="AE377" s="36"/>
      <c r="AF377" s="36"/>
      <c r="AG377" s="36"/>
      <c r="AH377" s="36"/>
      <c r="AI377" s="36"/>
      <c r="AJ377" s="36"/>
      <c r="AK377" s="36"/>
      <c r="AL377" s="36"/>
      <c r="AM377" s="36"/>
      <c r="AN377" s="36"/>
      <c r="AO377" s="36"/>
      <c r="AP377" s="36"/>
      <c r="AQ377" s="36"/>
      <c r="AR377" s="36"/>
      <c r="AS377" s="36"/>
      <c r="AT377" s="36"/>
      <c r="AU377" s="36"/>
      <c r="AV377" s="36"/>
      <c r="AW377" s="36"/>
      <c r="AX377" s="36"/>
      <c r="AY377" s="36"/>
      <c r="AZ377" s="36"/>
      <c r="BA377" s="36"/>
      <c r="BB377" s="36"/>
      <c r="BC377" s="36"/>
      <c r="BD377" s="36"/>
    </row>
    <row r="378" spans="20:56" x14ac:dyDescent="0.2">
      <c r="T378" s="36"/>
      <c r="U378" s="36"/>
      <c r="V378" s="36"/>
      <c r="W378" s="36"/>
      <c r="X378" s="36"/>
      <c r="Y378" s="36"/>
      <c r="Z378" s="36"/>
      <c r="AA378" s="36"/>
      <c r="AB378" s="36"/>
      <c r="AC378" s="36"/>
      <c r="AD378" s="36"/>
      <c r="AE378" s="36"/>
      <c r="AF378" s="36"/>
      <c r="AG378" s="36"/>
      <c r="AH378" s="36"/>
      <c r="AI378" s="36"/>
      <c r="AJ378" s="36"/>
      <c r="AK378" s="36"/>
      <c r="AL378" s="36"/>
      <c r="AM378" s="36"/>
      <c r="AN378" s="36"/>
      <c r="AO378" s="36"/>
      <c r="AP378" s="36"/>
      <c r="AQ378" s="36"/>
      <c r="AR378" s="36"/>
      <c r="AS378" s="36"/>
      <c r="AT378" s="36"/>
      <c r="AU378" s="36"/>
      <c r="AV378" s="36"/>
      <c r="AW378" s="36"/>
      <c r="AX378" s="36"/>
      <c r="AY378" s="36"/>
      <c r="AZ378" s="36"/>
      <c r="BA378" s="36"/>
      <c r="BB378" s="36"/>
      <c r="BC378" s="36"/>
      <c r="BD378" s="36"/>
    </row>
    <row r="379" spans="20:56" x14ac:dyDescent="0.2">
      <c r="T379" s="36"/>
      <c r="U379" s="36"/>
      <c r="V379" s="36"/>
      <c r="W379" s="36"/>
      <c r="X379" s="36"/>
      <c r="Y379" s="36"/>
      <c r="Z379" s="36"/>
      <c r="AA379" s="36"/>
      <c r="AB379" s="36"/>
      <c r="AC379" s="36"/>
      <c r="AD379" s="36"/>
      <c r="AE379" s="36"/>
      <c r="AF379" s="36"/>
      <c r="AG379" s="36"/>
      <c r="AH379" s="36"/>
      <c r="AI379" s="36"/>
      <c r="AJ379" s="36"/>
      <c r="AK379" s="36"/>
      <c r="AL379" s="36"/>
      <c r="AM379" s="36"/>
      <c r="AN379" s="36"/>
      <c r="AO379" s="36"/>
      <c r="AP379" s="36"/>
      <c r="AQ379" s="36"/>
      <c r="AR379" s="36"/>
      <c r="AS379" s="36"/>
      <c r="AT379" s="36"/>
      <c r="AU379" s="36"/>
      <c r="AV379" s="36"/>
      <c r="AW379" s="36"/>
      <c r="AX379" s="36"/>
      <c r="AY379" s="36"/>
      <c r="AZ379" s="36"/>
      <c r="BA379" s="36"/>
      <c r="BB379" s="36"/>
      <c r="BC379" s="36"/>
      <c r="BD379" s="36"/>
    </row>
    <row r="380" spans="20:56" x14ac:dyDescent="0.2">
      <c r="T380" s="36"/>
      <c r="U380" s="36"/>
      <c r="V380" s="36"/>
      <c r="W380" s="36"/>
      <c r="X380" s="36"/>
      <c r="Y380" s="36"/>
      <c r="Z380" s="36"/>
      <c r="AA380" s="36"/>
      <c r="AB380" s="36"/>
      <c r="AC380" s="36"/>
      <c r="AD380" s="36"/>
      <c r="AE380" s="36"/>
      <c r="AF380" s="36"/>
      <c r="AG380" s="36"/>
      <c r="AH380" s="36"/>
      <c r="AI380" s="36"/>
      <c r="AJ380" s="36"/>
      <c r="AK380" s="36"/>
      <c r="AL380" s="36"/>
      <c r="AM380" s="36"/>
      <c r="AN380" s="36"/>
      <c r="AO380" s="36"/>
      <c r="AP380" s="36"/>
      <c r="AQ380" s="36"/>
      <c r="AR380" s="36"/>
      <c r="AS380" s="36"/>
      <c r="AT380" s="36"/>
      <c r="AU380" s="36"/>
      <c r="AV380" s="36"/>
      <c r="AW380" s="36"/>
      <c r="AX380" s="36"/>
      <c r="AY380" s="36"/>
      <c r="AZ380" s="36"/>
      <c r="BA380" s="36"/>
      <c r="BB380" s="36"/>
      <c r="BC380" s="36"/>
      <c r="BD380" s="36"/>
    </row>
    <row r="381" spans="20:56" x14ac:dyDescent="0.2">
      <c r="T381" s="36"/>
      <c r="U381" s="36"/>
      <c r="V381" s="36"/>
      <c r="W381" s="36"/>
      <c r="X381" s="36"/>
      <c r="Y381" s="36"/>
      <c r="Z381" s="36"/>
      <c r="AA381" s="36"/>
      <c r="AB381" s="36"/>
      <c r="AC381" s="36"/>
      <c r="AD381" s="36"/>
      <c r="AE381" s="36"/>
      <c r="AF381" s="36"/>
      <c r="AG381" s="36"/>
      <c r="AH381" s="36"/>
      <c r="AI381" s="36"/>
      <c r="AJ381" s="36"/>
      <c r="AK381" s="36"/>
      <c r="AL381" s="36"/>
      <c r="AM381" s="36"/>
      <c r="AN381" s="36"/>
      <c r="AO381" s="36"/>
      <c r="AP381" s="36"/>
      <c r="AQ381" s="36"/>
      <c r="AR381" s="36"/>
      <c r="AS381" s="36"/>
      <c r="AT381" s="36"/>
      <c r="AU381" s="36"/>
      <c r="AV381" s="36"/>
      <c r="AW381" s="36"/>
      <c r="AX381" s="36"/>
      <c r="AY381" s="36"/>
      <c r="AZ381" s="36"/>
      <c r="BA381" s="36"/>
      <c r="BB381" s="36"/>
      <c r="BC381" s="36"/>
      <c r="BD381" s="36"/>
    </row>
    <row r="382" spans="20:56" x14ac:dyDescent="0.2">
      <c r="T382" s="36"/>
      <c r="U382" s="36"/>
      <c r="V382" s="36"/>
      <c r="W382" s="36"/>
      <c r="X382" s="36"/>
      <c r="Y382" s="36"/>
      <c r="Z382" s="36"/>
      <c r="AA382" s="36"/>
      <c r="AB382" s="36"/>
      <c r="AC382" s="36"/>
      <c r="AD382" s="36"/>
      <c r="AE382" s="36"/>
      <c r="AF382" s="36"/>
      <c r="AG382" s="36"/>
      <c r="AH382" s="36"/>
      <c r="AI382" s="36"/>
      <c r="AJ382" s="36"/>
      <c r="AK382" s="36"/>
      <c r="AL382" s="36"/>
      <c r="AM382" s="36"/>
      <c r="AN382" s="36"/>
      <c r="AO382" s="36"/>
      <c r="AP382" s="36"/>
      <c r="AQ382" s="36"/>
      <c r="AR382" s="36"/>
      <c r="AS382" s="36"/>
      <c r="AT382" s="36"/>
      <c r="AU382" s="36"/>
      <c r="AV382" s="36"/>
      <c r="AW382" s="36"/>
      <c r="AX382" s="36"/>
      <c r="AY382" s="36"/>
      <c r="AZ382" s="36"/>
      <c r="BA382" s="36"/>
      <c r="BB382" s="36"/>
      <c r="BC382" s="36"/>
      <c r="BD382" s="36"/>
    </row>
    <row r="383" spans="20:56" x14ac:dyDescent="0.2">
      <c r="T383" s="36"/>
      <c r="U383" s="36"/>
      <c r="V383" s="36"/>
      <c r="W383" s="36"/>
      <c r="X383" s="36"/>
      <c r="Y383" s="36"/>
      <c r="Z383" s="36"/>
      <c r="AA383" s="36"/>
      <c r="AB383" s="36"/>
      <c r="AC383" s="36"/>
      <c r="AD383" s="36"/>
      <c r="AE383" s="36"/>
      <c r="AF383" s="36"/>
      <c r="AG383" s="36"/>
      <c r="AH383" s="36"/>
      <c r="AI383" s="36"/>
      <c r="AJ383" s="36"/>
      <c r="AK383" s="36"/>
      <c r="AL383" s="36"/>
      <c r="AM383" s="36"/>
      <c r="AN383" s="36"/>
      <c r="AO383" s="36"/>
      <c r="AP383" s="36"/>
      <c r="AQ383" s="36"/>
      <c r="AR383" s="36"/>
      <c r="AS383" s="36"/>
      <c r="AT383" s="36"/>
      <c r="AU383" s="36"/>
      <c r="AV383" s="36"/>
      <c r="AW383" s="36"/>
      <c r="AX383" s="36"/>
      <c r="AY383" s="36"/>
      <c r="AZ383" s="36"/>
      <c r="BA383" s="36"/>
      <c r="BB383" s="36"/>
      <c r="BC383" s="36"/>
      <c r="BD383" s="36"/>
    </row>
    <row r="384" spans="20:56" x14ac:dyDescent="0.2">
      <c r="T384" s="36"/>
      <c r="U384" s="36"/>
      <c r="V384" s="36"/>
      <c r="W384" s="36"/>
      <c r="X384" s="36"/>
      <c r="Y384" s="36"/>
      <c r="Z384" s="36"/>
      <c r="AA384" s="36"/>
      <c r="AB384" s="36"/>
      <c r="AC384" s="36"/>
      <c r="AD384" s="36"/>
      <c r="AE384" s="36"/>
      <c r="AF384" s="36"/>
      <c r="AG384" s="36"/>
      <c r="AH384" s="36"/>
      <c r="AI384" s="36"/>
      <c r="AJ384" s="36"/>
      <c r="AK384" s="36"/>
      <c r="AL384" s="36"/>
      <c r="AM384" s="36"/>
      <c r="AN384" s="36"/>
      <c r="AO384" s="36"/>
      <c r="AP384" s="36"/>
      <c r="AQ384" s="36"/>
      <c r="AR384" s="36"/>
      <c r="AS384" s="36"/>
      <c r="AT384" s="36"/>
      <c r="AU384" s="36"/>
      <c r="AV384" s="36"/>
      <c r="AW384" s="36"/>
      <c r="AX384" s="36"/>
      <c r="AY384" s="36"/>
      <c r="AZ384" s="36"/>
      <c r="BA384" s="36"/>
      <c r="BB384" s="36"/>
      <c r="BC384" s="36"/>
      <c r="BD384" s="36"/>
    </row>
    <row r="385" spans="20:56" x14ac:dyDescent="0.2">
      <c r="T385" s="36"/>
      <c r="U385" s="36"/>
      <c r="V385" s="36"/>
      <c r="W385" s="36"/>
      <c r="X385" s="36"/>
      <c r="Y385" s="36"/>
      <c r="Z385" s="36"/>
      <c r="AA385" s="36"/>
      <c r="AB385" s="36"/>
      <c r="AC385" s="36"/>
      <c r="AD385" s="36"/>
      <c r="AE385" s="36"/>
      <c r="AF385" s="36"/>
      <c r="AG385" s="36"/>
      <c r="AH385" s="36"/>
      <c r="AI385" s="36"/>
      <c r="AJ385" s="36"/>
      <c r="AK385" s="36"/>
      <c r="AL385" s="36"/>
      <c r="AM385" s="36"/>
      <c r="AN385" s="36"/>
      <c r="AO385" s="36"/>
      <c r="AP385" s="36"/>
      <c r="AQ385" s="36"/>
      <c r="AR385" s="36"/>
      <c r="AS385" s="36"/>
      <c r="AT385" s="36"/>
      <c r="AU385" s="36"/>
      <c r="AV385" s="36"/>
      <c r="AW385" s="36"/>
      <c r="AX385" s="36"/>
      <c r="AY385" s="36"/>
      <c r="AZ385" s="36"/>
      <c r="BA385" s="36"/>
      <c r="BB385" s="36"/>
      <c r="BC385" s="36"/>
      <c r="BD385" s="36"/>
    </row>
    <row r="386" spans="20:56" x14ac:dyDescent="0.2">
      <c r="T386" s="36"/>
      <c r="U386" s="36"/>
      <c r="V386" s="36"/>
      <c r="W386" s="36"/>
      <c r="X386" s="36"/>
      <c r="Y386" s="36"/>
      <c r="Z386" s="36"/>
      <c r="AA386" s="36"/>
      <c r="AB386" s="36"/>
      <c r="AC386" s="36"/>
      <c r="AD386" s="36"/>
      <c r="AE386" s="36"/>
      <c r="AF386" s="36"/>
      <c r="AG386" s="36"/>
      <c r="AH386" s="36"/>
      <c r="AI386" s="36"/>
      <c r="AJ386" s="36"/>
      <c r="AK386" s="36"/>
      <c r="AL386" s="36"/>
      <c r="AM386" s="36"/>
      <c r="AN386" s="36"/>
      <c r="AO386" s="36"/>
      <c r="AP386" s="36"/>
      <c r="AQ386" s="36"/>
      <c r="AR386" s="36"/>
      <c r="AS386" s="36"/>
      <c r="AT386" s="36"/>
      <c r="AU386" s="36"/>
      <c r="AV386" s="36"/>
      <c r="AW386" s="36"/>
      <c r="AX386" s="36"/>
      <c r="AY386" s="36"/>
      <c r="AZ386" s="36"/>
      <c r="BA386" s="36"/>
      <c r="BB386" s="36"/>
      <c r="BC386" s="36"/>
      <c r="BD386" s="36"/>
    </row>
    <row r="387" spans="20:56" x14ac:dyDescent="0.2">
      <c r="T387" s="36"/>
      <c r="U387" s="36"/>
      <c r="V387" s="36"/>
      <c r="W387" s="36"/>
      <c r="X387" s="36"/>
      <c r="Y387" s="36"/>
      <c r="Z387" s="36"/>
      <c r="AA387" s="36"/>
      <c r="AB387" s="36"/>
      <c r="AC387" s="36"/>
      <c r="AD387" s="36"/>
      <c r="AE387" s="36"/>
      <c r="AF387" s="36"/>
      <c r="AG387" s="36"/>
      <c r="AH387" s="36"/>
      <c r="AI387" s="36"/>
      <c r="AJ387" s="36"/>
      <c r="AK387" s="36"/>
      <c r="AL387" s="36"/>
      <c r="AM387" s="36"/>
      <c r="AN387" s="36"/>
      <c r="AO387" s="36"/>
      <c r="AP387" s="36"/>
      <c r="AQ387" s="36"/>
      <c r="AR387" s="36"/>
      <c r="AS387" s="36"/>
      <c r="AT387" s="36"/>
      <c r="AU387" s="36"/>
      <c r="AV387" s="36"/>
      <c r="AW387" s="36"/>
      <c r="AX387" s="36"/>
      <c r="AY387" s="36"/>
      <c r="AZ387" s="36"/>
      <c r="BA387" s="36"/>
      <c r="BB387" s="36"/>
      <c r="BC387" s="36"/>
      <c r="BD387" s="36"/>
    </row>
    <row r="388" spans="20:56" x14ac:dyDescent="0.2">
      <c r="T388" s="36"/>
      <c r="U388" s="36"/>
      <c r="V388" s="36"/>
      <c r="W388" s="36"/>
      <c r="X388" s="36"/>
      <c r="Y388" s="36"/>
      <c r="Z388" s="36"/>
      <c r="AA388" s="36"/>
      <c r="AB388" s="36"/>
      <c r="AC388" s="36"/>
      <c r="AD388" s="36"/>
      <c r="AE388" s="36"/>
      <c r="AF388" s="36"/>
      <c r="AG388" s="36"/>
      <c r="AH388" s="36"/>
      <c r="AI388" s="36"/>
      <c r="AJ388" s="36"/>
      <c r="AK388" s="36"/>
      <c r="AL388" s="36"/>
      <c r="AM388" s="36"/>
      <c r="AN388" s="36"/>
      <c r="AO388" s="36"/>
      <c r="AP388" s="36"/>
      <c r="AQ388" s="36"/>
      <c r="AR388" s="36"/>
      <c r="AS388" s="36"/>
      <c r="AT388" s="36"/>
      <c r="AU388" s="36"/>
      <c r="AV388" s="36"/>
      <c r="AW388" s="36"/>
      <c r="AX388" s="36"/>
      <c r="AY388" s="36"/>
      <c r="AZ388" s="36"/>
      <c r="BA388" s="36"/>
      <c r="BB388" s="36"/>
      <c r="BC388" s="36"/>
      <c r="BD388" s="36"/>
    </row>
    <row r="389" spans="20:56" x14ac:dyDescent="0.2">
      <c r="T389" s="36"/>
      <c r="U389" s="36"/>
      <c r="V389" s="36"/>
      <c r="W389" s="36"/>
      <c r="X389" s="36"/>
      <c r="Y389" s="36"/>
      <c r="Z389" s="36"/>
      <c r="AA389" s="36"/>
      <c r="AB389" s="36"/>
      <c r="AC389" s="36"/>
      <c r="AD389" s="36"/>
      <c r="AE389" s="36"/>
      <c r="AF389" s="36"/>
      <c r="AG389" s="36"/>
      <c r="AH389" s="36"/>
      <c r="AI389" s="36"/>
      <c r="AJ389" s="36"/>
      <c r="AK389" s="36"/>
      <c r="AL389" s="36"/>
      <c r="AM389" s="36"/>
      <c r="AN389" s="36"/>
      <c r="AO389" s="36"/>
      <c r="AP389" s="36"/>
      <c r="AQ389" s="36"/>
      <c r="AR389" s="36"/>
      <c r="AS389" s="36"/>
      <c r="AT389" s="36"/>
      <c r="AU389" s="36"/>
      <c r="AV389" s="36"/>
      <c r="AW389" s="36"/>
      <c r="AX389" s="36"/>
      <c r="AY389" s="36"/>
      <c r="AZ389" s="36"/>
      <c r="BA389" s="36"/>
      <c r="BB389" s="36"/>
      <c r="BC389" s="36"/>
      <c r="BD389" s="36"/>
    </row>
    <row r="390" spans="20:56" x14ac:dyDescent="0.2">
      <c r="T390" s="36"/>
      <c r="U390" s="36"/>
      <c r="V390" s="36"/>
      <c r="W390" s="36"/>
      <c r="X390" s="36"/>
      <c r="Y390" s="36"/>
      <c r="Z390" s="36"/>
      <c r="AA390" s="36"/>
      <c r="AB390" s="36"/>
      <c r="AC390" s="36"/>
      <c r="AD390" s="36"/>
      <c r="AE390" s="36"/>
      <c r="AF390" s="36"/>
      <c r="AG390" s="36"/>
      <c r="AH390" s="36"/>
      <c r="AI390" s="36"/>
      <c r="AJ390" s="36"/>
      <c r="AK390" s="36"/>
      <c r="AL390" s="36"/>
      <c r="AM390" s="36"/>
      <c r="AN390" s="36"/>
      <c r="AO390" s="36"/>
      <c r="AP390" s="36"/>
      <c r="AQ390" s="36"/>
      <c r="AR390" s="36"/>
      <c r="AS390" s="36"/>
      <c r="AT390" s="36"/>
      <c r="AU390" s="36"/>
      <c r="AV390" s="36"/>
      <c r="AW390" s="36"/>
      <c r="AX390" s="36"/>
      <c r="AY390" s="36"/>
      <c r="AZ390" s="36"/>
      <c r="BA390" s="36"/>
      <c r="BB390" s="36"/>
      <c r="BC390" s="36"/>
      <c r="BD390" s="36"/>
    </row>
    <row r="391" spans="20:56" x14ac:dyDescent="0.2">
      <c r="T391" s="36"/>
      <c r="U391" s="36"/>
      <c r="V391" s="36"/>
      <c r="W391" s="36"/>
      <c r="X391" s="36"/>
      <c r="Y391" s="36"/>
      <c r="Z391" s="36"/>
      <c r="AA391" s="36"/>
      <c r="AB391" s="36"/>
      <c r="AC391" s="36"/>
      <c r="AD391" s="36"/>
      <c r="AE391" s="36"/>
      <c r="AF391" s="36"/>
      <c r="AG391" s="36"/>
      <c r="AH391" s="36"/>
      <c r="AI391" s="36"/>
      <c r="AJ391" s="36"/>
      <c r="AK391" s="36"/>
      <c r="AL391" s="36"/>
      <c r="AM391" s="36"/>
      <c r="AN391" s="36"/>
      <c r="AO391" s="36"/>
      <c r="AP391" s="36"/>
      <c r="AQ391" s="36"/>
      <c r="AR391" s="36"/>
      <c r="AS391" s="36"/>
      <c r="AT391" s="36"/>
      <c r="AU391" s="36"/>
      <c r="AV391" s="36"/>
      <c r="AW391" s="36"/>
      <c r="AX391" s="36"/>
      <c r="AY391" s="36"/>
      <c r="AZ391" s="36"/>
      <c r="BA391" s="36"/>
      <c r="BB391" s="36"/>
      <c r="BC391" s="36"/>
      <c r="BD391" s="36"/>
    </row>
    <row r="392" spans="20:56" x14ac:dyDescent="0.2">
      <c r="T392" s="36"/>
      <c r="U392" s="36"/>
      <c r="V392" s="36"/>
      <c r="W392" s="36"/>
      <c r="X392" s="36"/>
      <c r="Y392" s="36"/>
      <c r="Z392" s="36"/>
      <c r="AA392" s="36"/>
      <c r="AB392" s="36"/>
      <c r="AC392" s="36"/>
      <c r="AD392" s="36"/>
      <c r="AE392" s="36"/>
      <c r="AF392" s="36"/>
      <c r="AG392" s="36"/>
      <c r="AH392" s="36"/>
      <c r="AI392" s="36"/>
      <c r="AJ392" s="36"/>
      <c r="AK392" s="36"/>
      <c r="AL392" s="36"/>
      <c r="AM392" s="36"/>
      <c r="AN392" s="36"/>
      <c r="AO392" s="36"/>
      <c r="AP392" s="36"/>
      <c r="AQ392" s="36"/>
      <c r="AR392" s="36"/>
      <c r="AS392" s="36"/>
      <c r="AT392" s="36"/>
      <c r="AU392" s="36"/>
      <c r="AV392" s="36"/>
      <c r="AW392" s="36"/>
      <c r="AX392" s="36"/>
      <c r="AY392" s="36"/>
      <c r="AZ392" s="36"/>
      <c r="BA392" s="36"/>
      <c r="BB392" s="36"/>
      <c r="BC392" s="36"/>
      <c r="BD392" s="36"/>
    </row>
    <row r="393" spans="20:56" x14ac:dyDescent="0.2">
      <c r="T393" s="36"/>
      <c r="U393" s="36"/>
      <c r="V393" s="36"/>
      <c r="W393" s="36"/>
      <c r="X393" s="36"/>
      <c r="Y393" s="36"/>
      <c r="Z393" s="36"/>
      <c r="AA393" s="36"/>
      <c r="AB393" s="36"/>
      <c r="AC393" s="36"/>
      <c r="AD393" s="36"/>
      <c r="AE393" s="36"/>
      <c r="AF393" s="36"/>
      <c r="AG393" s="36"/>
      <c r="AH393" s="36"/>
      <c r="AI393" s="36"/>
      <c r="AJ393" s="36"/>
      <c r="AK393" s="36"/>
      <c r="AL393" s="36"/>
      <c r="AM393" s="36"/>
      <c r="AN393" s="36"/>
      <c r="AO393" s="36"/>
      <c r="AP393" s="36"/>
      <c r="AQ393" s="36"/>
      <c r="AR393" s="36"/>
      <c r="AS393" s="36"/>
      <c r="AT393" s="36"/>
      <c r="AU393" s="36"/>
      <c r="AV393" s="36"/>
      <c r="AW393" s="36"/>
      <c r="AX393" s="36"/>
      <c r="AY393" s="36"/>
      <c r="AZ393" s="36"/>
      <c r="BA393" s="36"/>
      <c r="BB393" s="36"/>
      <c r="BC393" s="36"/>
      <c r="BD393" s="36"/>
    </row>
    <row r="394" spans="20:56" x14ac:dyDescent="0.2">
      <c r="T394" s="36"/>
      <c r="U394" s="36"/>
      <c r="V394" s="36"/>
      <c r="W394" s="36"/>
      <c r="X394" s="36"/>
      <c r="Y394" s="36"/>
      <c r="Z394" s="36"/>
      <c r="AA394" s="36"/>
      <c r="AB394" s="36"/>
      <c r="AC394" s="36"/>
      <c r="AD394" s="36"/>
      <c r="AE394" s="36"/>
      <c r="AF394" s="36"/>
      <c r="AG394" s="36"/>
      <c r="AH394" s="36"/>
      <c r="AI394" s="36"/>
      <c r="AJ394" s="36"/>
      <c r="AK394" s="36"/>
      <c r="AL394" s="36"/>
      <c r="AM394" s="36"/>
      <c r="AN394" s="36"/>
      <c r="AO394" s="36"/>
      <c r="AP394" s="36"/>
      <c r="AQ394" s="36"/>
      <c r="AR394" s="36"/>
      <c r="AS394" s="36"/>
      <c r="AT394" s="36"/>
      <c r="AU394" s="36"/>
      <c r="AV394" s="36"/>
      <c r="AW394" s="36"/>
      <c r="AX394" s="36"/>
      <c r="AY394" s="36"/>
      <c r="AZ394" s="36"/>
      <c r="BA394" s="36"/>
      <c r="BB394" s="36"/>
      <c r="BC394" s="36"/>
      <c r="BD394" s="36"/>
    </row>
    <row r="395" spans="20:56" x14ac:dyDescent="0.2">
      <c r="T395" s="36"/>
      <c r="U395" s="36"/>
      <c r="V395" s="36"/>
      <c r="W395" s="36"/>
      <c r="X395" s="36"/>
      <c r="Y395" s="36"/>
      <c r="Z395" s="36"/>
      <c r="AA395" s="36"/>
      <c r="AB395" s="36"/>
      <c r="AC395" s="36"/>
      <c r="AD395" s="36"/>
      <c r="AE395" s="36"/>
      <c r="AF395" s="36"/>
      <c r="AG395" s="36"/>
      <c r="AH395" s="36"/>
      <c r="AI395" s="36"/>
      <c r="AJ395" s="36"/>
      <c r="AK395" s="36"/>
      <c r="AL395" s="36"/>
      <c r="AM395" s="36"/>
      <c r="AN395" s="36"/>
      <c r="AO395" s="36"/>
      <c r="AP395" s="36"/>
      <c r="AQ395" s="36"/>
      <c r="AR395" s="36"/>
      <c r="AS395" s="36"/>
      <c r="AT395" s="36"/>
      <c r="AU395" s="36"/>
      <c r="AV395" s="36"/>
      <c r="AW395" s="36"/>
      <c r="AX395" s="36"/>
      <c r="AY395" s="36"/>
      <c r="AZ395" s="36"/>
      <c r="BA395" s="36"/>
      <c r="BB395" s="36"/>
      <c r="BC395" s="36"/>
      <c r="BD395" s="36"/>
    </row>
    <row r="396" spans="20:56" x14ac:dyDescent="0.2">
      <c r="T396" s="36"/>
      <c r="U396" s="36"/>
      <c r="V396" s="36"/>
      <c r="W396" s="36"/>
      <c r="X396" s="36"/>
      <c r="Y396" s="36"/>
      <c r="Z396" s="36"/>
      <c r="AA396" s="36"/>
      <c r="AB396" s="36"/>
      <c r="AC396" s="36"/>
      <c r="AD396" s="36"/>
      <c r="AE396" s="36"/>
      <c r="AF396" s="36"/>
      <c r="AG396" s="36"/>
      <c r="AH396" s="36"/>
      <c r="AI396" s="36"/>
      <c r="AJ396" s="36"/>
      <c r="AK396" s="36"/>
      <c r="AL396" s="36"/>
      <c r="AM396" s="36"/>
      <c r="AN396" s="36"/>
      <c r="AO396" s="36"/>
      <c r="AP396" s="36"/>
      <c r="AQ396" s="36"/>
      <c r="AR396" s="36"/>
      <c r="AS396" s="36"/>
      <c r="AT396" s="36"/>
      <c r="AU396" s="36"/>
      <c r="AV396" s="36"/>
      <c r="AW396" s="36"/>
      <c r="AX396" s="36"/>
      <c r="AY396" s="36"/>
      <c r="AZ396" s="36"/>
      <c r="BA396" s="36"/>
      <c r="BB396" s="36"/>
      <c r="BC396" s="36"/>
      <c r="BD396" s="36"/>
    </row>
    <row r="397" spans="20:56" x14ac:dyDescent="0.2">
      <c r="T397" s="36"/>
      <c r="U397" s="36"/>
      <c r="V397" s="36"/>
      <c r="W397" s="36"/>
      <c r="X397" s="36"/>
      <c r="Y397" s="36"/>
      <c r="Z397" s="36"/>
      <c r="AA397" s="36"/>
      <c r="AB397" s="36"/>
      <c r="AC397" s="36"/>
      <c r="AD397" s="36"/>
      <c r="AE397" s="36"/>
      <c r="AF397" s="36"/>
      <c r="AG397" s="36"/>
      <c r="AH397" s="36"/>
      <c r="AI397" s="36"/>
      <c r="AJ397" s="36"/>
      <c r="AK397" s="36"/>
      <c r="AL397" s="36"/>
      <c r="AM397" s="36"/>
      <c r="AN397" s="36"/>
      <c r="AO397" s="36"/>
      <c r="AP397" s="36"/>
      <c r="AQ397" s="36"/>
      <c r="AR397" s="36"/>
      <c r="AS397" s="36"/>
      <c r="AT397" s="36"/>
      <c r="AU397" s="36"/>
      <c r="AV397" s="36"/>
      <c r="AW397" s="36"/>
      <c r="AX397" s="36"/>
      <c r="AY397" s="36"/>
      <c r="AZ397" s="36"/>
      <c r="BA397" s="36"/>
      <c r="BB397" s="36"/>
      <c r="BC397" s="36"/>
      <c r="BD397" s="36"/>
    </row>
    <row r="398" spans="20:56" x14ac:dyDescent="0.2">
      <c r="T398" s="36"/>
      <c r="U398" s="36"/>
      <c r="V398" s="36"/>
      <c r="W398" s="36"/>
      <c r="X398" s="36"/>
      <c r="Y398" s="36"/>
      <c r="Z398" s="36"/>
      <c r="AA398" s="36"/>
      <c r="AB398" s="36"/>
      <c r="AC398" s="36"/>
      <c r="AD398" s="36"/>
      <c r="AE398" s="36"/>
      <c r="AF398" s="36"/>
      <c r="AG398" s="36"/>
      <c r="AH398" s="36"/>
      <c r="AI398" s="36"/>
      <c r="AJ398" s="36"/>
      <c r="AK398" s="36"/>
      <c r="AL398" s="36"/>
      <c r="AM398" s="36"/>
      <c r="AN398" s="36"/>
      <c r="AO398" s="36"/>
      <c r="AP398" s="36"/>
      <c r="AQ398" s="36"/>
      <c r="AR398" s="36"/>
      <c r="AS398" s="36"/>
      <c r="AT398" s="36"/>
      <c r="AU398" s="36"/>
      <c r="AV398" s="36"/>
      <c r="AW398" s="36"/>
      <c r="AX398" s="36"/>
      <c r="AY398" s="36"/>
      <c r="AZ398" s="36"/>
      <c r="BA398" s="36"/>
      <c r="BB398" s="36"/>
      <c r="BC398" s="36"/>
      <c r="BD398" s="36"/>
    </row>
    <row r="399" spans="20:56" x14ac:dyDescent="0.2">
      <c r="T399" s="36"/>
      <c r="U399" s="36"/>
      <c r="V399" s="36"/>
      <c r="W399" s="36"/>
      <c r="X399" s="36"/>
      <c r="Y399" s="36"/>
      <c r="Z399" s="36"/>
      <c r="AA399" s="36"/>
      <c r="AB399" s="36"/>
      <c r="AC399" s="36"/>
      <c r="AD399" s="36"/>
      <c r="AE399" s="36"/>
      <c r="AF399" s="36"/>
      <c r="AG399" s="36"/>
      <c r="AH399" s="36"/>
      <c r="AI399" s="36"/>
      <c r="AJ399" s="36"/>
      <c r="AK399" s="36"/>
      <c r="AL399" s="36"/>
      <c r="AM399" s="36"/>
      <c r="AN399" s="36"/>
      <c r="AO399" s="36"/>
      <c r="AP399" s="36"/>
      <c r="AQ399" s="36"/>
      <c r="AR399" s="36"/>
      <c r="AS399" s="36"/>
      <c r="AT399" s="36"/>
      <c r="AU399" s="36"/>
      <c r="AV399" s="36"/>
      <c r="AW399" s="36"/>
      <c r="AX399" s="36"/>
      <c r="AY399" s="36"/>
      <c r="AZ399" s="36"/>
      <c r="BA399" s="36"/>
      <c r="BB399" s="36"/>
      <c r="BC399" s="36"/>
      <c r="BD399" s="36"/>
    </row>
    <row r="400" spans="20:56" x14ac:dyDescent="0.2">
      <c r="T400" s="36"/>
      <c r="U400" s="36"/>
      <c r="V400" s="36"/>
      <c r="W400" s="36"/>
      <c r="X400" s="36"/>
      <c r="Y400" s="36"/>
      <c r="Z400" s="36"/>
      <c r="AA400" s="36"/>
      <c r="AB400" s="36"/>
      <c r="AC400" s="36"/>
      <c r="AD400" s="36"/>
      <c r="AE400" s="36"/>
      <c r="AF400" s="36"/>
      <c r="AG400" s="36"/>
      <c r="AH400" s="36"/>
      <c r="AI400" s="36"/>
      <c r="AJ400" s="36"/>
      <c r="AK400" s="36"/>
      <c r="AL400" s="36"/>
      <c r="AM400" s="36"/>
      <c r="AN400" s="36"/>
      <c r="AO400" s="36"/>
      <c r="AP400" s="36"/>
      <c r="AQ400" s="36"/>
      <c r="AR400" s="36"/>
      <c r="AS400" s="36"/>
      <c r="AT400" s="36"/>
      <c r="AU400" s="36"/>
      <c r="AV400" s="36"/>
      <c r="AW400" s="36"/>
      <c r="AX400" s="36"/>
      <c r="AY400" s="36"/>
      <c r="AZ400" s="36"/>
      <c r="BA400" s="36"/>
      <c r="BB400" s="36"/>
      <c r="BC400" s="36"/>
      <c r="BD400" s="36"/>
    </row>
    <row r="401" spans="20:56" x14ac:dyDescent="0.2">
      <c r="T401" s="36"/>
      <c r="U401" s="36"/>
      <c r="V401" s="36"/>
      <c r="W401" s="36"/>
      <c r="X401" s="36"/>
      <c r="Y401" s="36"/>
      <c r="Z401" s="36"/>
      <c r="AA401" s="36"/>
      <c r="AB401" s="36"/>
      <c r="AC401" s="36"/>
      <c r="AD401" s="36"/>
      <c r="AE401" s="36"/>
      <c r="AF401" s="36"/>
      <c r="AG401" s="36"/>
      <c r="AH401" s="36"/>
      <c r="AI401" s="36"/>
      <c r="AJ401" s="36"/>
      <c r="AK401" s="36"/>
      <c r="AL401" s="36"/>
      <c r="AM401" s="36"/>
      <c r="AN401" s="36"/>
      <c r="AO401" s="36"/>
      <c r="AP401" s="36"/>
      <c r="AQ401" s="36"/>
      <c r="AR401" s="36"/>
      <c r="AS401" s="36"/>
      <c r="AT401" s="36"/>
      <c r="AU401" s="36"/>
      <c r="AV401" s="36"/>
      <c r="AW401" s="36"/>
      <c r="AX401" s="36"/>
      <c r="AY401" s="36"/>
      <c r="AZ401" s="36"/>
      <c r="BA401" s="36"/>
      <c r="BB401" s="36"/>
      <c r="BC401" s="36"/>
      <c r="BD401" s="36"/>
    </row>
    <row r="402" spans="20:56" x14ac:dyDescent="0.2">
      <c r="T402" s="36"/>
      <c r="U402" s="36"/>
      <c r="V402" s="36"/>
      <c r="W402" s="36"/>
      <c r="X402" s="36"/>
      <c r="Y402" s="36"/>
      <c r="Z402" s="36"/>
      <c r="AA402" s="36"/>
      <c r="AB402" s="36"/>
      <c r="AC402" s="36"/>
      <c r="AD402" s="36"/>
      <c r="AE402" s="36"/>
      <c r="AF402" s="36"/>
      <c r="AG402" s="36"/>
      <c r="AH402" s="36"/>
      <c r="AI402" s="36"/>
      <c r="AJ402" s="36"/>
      <c r="AK402" s="36"/>
      <c r="AL402" s="36"/>
      <c r="AM402" s="36"/>
      <c r="AN402" s="36"/>
      <c r="AO402" s="36"/>
      <c r="AP402" s="36"/>
      <c r="AQ402" s="36"/>
      <c r="AR402" s="36"/>
      <c r="AS402" s="36"/>
      <c r="AT402" s="36"/>
      <c r="AU402" s="36"/>
      <c r="AV402" s="36"/>
      <c r="AW402" s="36"/>
      <c r="AX402" s="36"/>
      <c r="AY402" s="36"/>
      <c r="AZ402" s="36"/>
      <c r="BA402" s="36"/>
      <c r="BB402" s="36"/>
      <c r="BC402" s="36"/>
      <c r="BD402" s="36"/>
    </row>
    <row r="403" spans="20:56" x14ac:dyDescent="0.2">
      <c r="T403" s="36"/>
      <c r="U403" s="36"/>
      <c r="V403" s="36"/>
      <c r="W403" s="36"/>
      <c r="X403" s="36"/>
      <c r="Y403" s="36"/>
      <c r="Z403" s="36"/>
      <c r="AA403" s="36"/>
      <c r="AB403" s="36"/>
      <c r="AC403" s="36"/>
      <c r="AD403" s="36"/>
      <c r="AE403" s="36"/>
      <c r="AF403" s="36"/>
      <c r="AG403" s="36"/>
      <c r="AH403" s="36"/>
      <c r="AI403" s="36"/>
      <c r="AJ403" s="36"/>
      <c r="AK403" s="36"/>
      <c r="AL403" s="36"/>
      <c r="AM403" s="36"/>
      <c r="AN403" s="36"/>
      <c r="AO403" s="36"/>
      <c r="AP403" s="36"/>
      <c r="AQ403" s="36"/>
      <c r="AR403" s="36"/>
      <c r="AS403" s="36"/>
      <c r="AT403" s="36"/>
      <c r="AU403" s="36"/>
      <c r="AV403" s="36"/>
      <c r="AW403" s="36"/>
      <c r="AX403" s="36"/>
      <c r="AY403" s="36"/>
      <c r="AZ403" s="36"/>
      <c r="BA403" s="36"/>
      <c r="BB403" s="36"/>
      <c r="BC403" s="36"/>
      <c r="BD403" s="36"/>
    </row>
    <row r="404" spans="20:56" x14ac:dyDescent="0.2">
      <c r="T404" s="36"/>
      <c r="U404" s="36"/>
      <c r="V404" s="36"/>
      <c r="W404" s="36"/>
      <c r="X404" s="36"/>
      <c r="Y404" s="36"/>
      <c r="Z404" s="36"/>
      <c r="AA404" s="36"/>
      <c r="AB404" s="36"/>
      <c r="AC404" s="36"/>
      <c r="AD404" s="36"/>
      <c r="AE404" s="36"/>
      <c r="AF404" s="36"/>
      <c r="AG404" s="36"/>
      <c r="AH404" s="36"/>
      <c r="AI404" s="36"/>
      <c r="AJ404" s="36"/>
      <c r="AK404" s="36"/>
      <c r="AL404" s="36"/>
      <c r="AM404" s="36"/>
      <c r="AN404" s="36"/>
      <c r="AO404" s="36"/>
      <c r="AP404" s="36"/>
      <c r="AQ404" s="36"/>
      <c r="AR404" s="36"/>
      <c r="AS404" s="36"/>
      <c r="AT404" s="36"/>
      <c r="AU404" s="36"/>
      <c r="AV404" s="36"/>
      <c r="AW404" s="36"/>
      <c r="AX404" s="36"/>
      <c r="AY404" s="36"/>
      <c r="AZ404" s="36"/>
      <c r="BA404" s="36"/>
      <c r="BB404" s="36"/>
      <c r="BC404" s="36"/>
      <c r="BD404" s="36"/>
    </row>
    <row r="405" spans="20:56" x14ac:dyDescent="0.2">
      <c r="T405" s="36"/>
      <c r="U405" s="36"/>
      <c r="V405" s="36"/>
      <c r="W405" s="36"/>
      <c r="X405" s="36"/>
      <c r="Y405" s="36"/>
      <c r="Z405" s="36"/>
      <c r="AA405" s="36"/>
      <c r="AB405" s="36"/>
      <c r="AC405" s="36"/>
      <c r="AD405" s="36"/>
      <c r="AE405" s="36"/>
      <c r="AF405" s="36"/>
      <c r="AG405" s="36"/>
      <c r="AH405" s="36"/>
      <c r="AI405" s="36"/>
      <c r="AJ405" s="36"/>
      <c r="AK405" s="36"/>
      <c r="AL405" s="36"/>
      <c r="AM405" s="36"/>
      <c r="AN405" s="36"/>
      <c r="AO405" s="36"/>
      <c r="AP405" s="36"/>
      <c r="AQ405" s="36"/>
      <c r="AR405" s="36"/>
      <c r="AS405" s="36"/>
      <c r="AT405" s="36"/>
      <c r="AU405" s="36"/>
      <c r="AV405" s="36"/>
      <c r="AW405" s="36"/>
      <c r="AX405" s="36"/>
      <c r="AY405" s="36"/>
      <c r="AZ405" s="36"/>
      <c r="BA405" s="36"/>
      <c r="BB405" s="36"/>
      <c r="BC405" s="36"/>
      <c r="BD405" s="36"/>
    </row>
    <row r="406" spans="20:56" x14ac:dyDescent="0.2">
      <c r="T406" s="36"/>
      <c r="U406" s="36"/>
      <c r="V406" s="36"/>
      <c r="W406" s="36"/>
      <c r="X406" s="36"/>
      <c r="Y406" s="36"/>
      <c r="Z406" s="36"/>
      <c r="AA406" s="36"/>
      <c r="AB406" s="36"/>
      <c r="AC406" s="36"/>
      <c r="AD406" s="36"/>
      <c r="AE406" s="36"/>
      <c r="AF406" s="36"/>
      <c r="AG406" s="36"/>
      <c r="AH406" s="36"/>
      <c r="AI406" s="36"/>
      <c r="AJ406" s="36"/>
      <c r="AK406" s="36"/>
      <c r="AL406" s="36"/>
      <c r="AM406" s="36"/>
      <c r="AN406" s="36"/>
      <c r="AO406" s="36"/>
      <c r="AP406" s="36"/>
      <c r="AQ406" s="36"/>
      <c r="AR406" s="36"/>
      <c r="AS406" s="36"/>
      <c r="AT406" s="36"/>
      <c r="AU406" s="36"/>
      <c r="AV406" s="36"/>
      <c r="AW406" s="36"/>
      <c r="AX406" s="36"/>
      <c r="AY406" s="36"/>
      <c r="AZ406" s="36"/>
      <c r="BA406" s="36"/>
      <c r="BB406" s="36"/>
      <c r="BC406" s="36"/>
      <c r="BD406" s="36"/>
    </row>
    <row r="407" spans="20:56" x14ac:dyDescent="0.2">
      <c r="T407" s="36"/>
      <c r="U407" s="36"/>
      <c r="V407" s="36"/>
      <c r="W407" s="36"/>
      <c r="X407" s="36"/>
      <c r="Y407" s="36"/>
      <c r="Z407" s="36"/>
      <c r="AA407" s="36"/>
      <c r="AB407" s="36"/>
      <c r="AC407" s="36"/>
      <c r="AD407" s="36"/>
      <c r="AE407" s="36"/>
      <c r="AF407" s="36"/>
      <c r="AG407" s="36"/>
      <c r="AH407" s="36"/>
      <c r="AI407" s="36"/>
      <c r="AJ407" s="36"/>
      <c r="AK407" s="36"/>
      <c r="AL407" s="36"/>
      <c r="AM407" s="36"/>
      <c r="AN407" s="36"/>
      <c r="AO407" s="36"/>
      <c r="AP407" s="36"/>
      <c r="AQ407" s="36"/>
      <c r="AR407" s="36"/>
      <c r="AS407" s="36"/>
      <c r="AT407" s="36"/>
      <c r="AU407" s="36"/>
      <c r="AV407" s="36"/>
      <c r="AW407" s="36"/>
      <c r="AX407" s="36"/>
      <c r="AY407" s="36"/>
      <c r="AZ407" s="36"/>
      <c r="BA407" s="36"/>
      <c r="BB407" s="36"/>
      <c r="BC407" s="36"/>
      <c r="BD407" s="36"/>
    </row>
    <row r="408" spans="20:56" x14ac:dyDescent="0.2">
      <c r="T408" s="36"/>
      <c r="U408" s="36"/>
      <c r="V408" s="36"/>
      <c r="W408" s="36"/>
      <c r="X408" s="36"/>
      <c r="Y408" s="36"/>
      <c r="Z408" s="36"/>
      <c r="AA408" s="36"/>
      <c r="AB408" s="36"/>
      <c r="AC408" s="36"/>
      <c r="AD408" s="36"/>
      <c r="AE408" s="36"/>
      <c r="AF408" s="36"/>
      <c r="AG408" s="36"/>
      <c r="AH408" s="36"/>
      <c r="AI408" s="36"/>
      <c r="AJ408" s="36"/>
      <c r="AK408" s="36"/>
      <c r="AL408" s="36"/>
      <c r="AM408" s="36"/>
      <c r="AN408" s="36"/>
      <c r="AO408" s="36"/>
      <c r="AP408" s="36"/>
      <c r="AQ408" s="36"/>
      <c r="AR408" s="36"/>
      <c r="AS408" s="36"/>
      <c r="AT408" s="36"/>
      <c r="AU408" s="36"/>
      <c r="AV408" s="36"/>
      <c r="AW408" s="36"/>
      <c r="AX408" s="36"/>
      <c r="AY408" s="36"/>
      <c r="AZ408" s="36"/>
      <c r="BA408" s="36"/>
      <c r="BB408" s="36"/>
      <c r="BC408" s="36"/>
      <c r="BD408" s="36"/>
    </row>
    <row r="409" spans="20:56" x14ac:dyDescent="0.2">
      <c r="T409" s="36"/>
      <c r="U409" s="36"/>
      <c r="V409" s="36"/>
      <c r="W409" s="36"/>
      <c r="X409" s="36"/>
      <c r="Y409" s="36"/>
      <c r="Z409" s="36"/>
      <c r="AA409" s="36"/>
      <c r="AB409" s="36"/>
      <c r="AC409" s="36"/>
      <c r="AD409" s="36"/>
      <c r="AE409" s="36"/>
      <c r="AF409" s="36"/>
      <c r="AG409" s="36"/>
      <c r="AH409" s="36"/>
      <c r="AI409" s="36"/>
      <c r="AJ409" s="36"/>
      <c r="AK409" s="36"/>
      <c r="AL409" s="36"/>
      <c r="AM409" s="36"/>
      <c r="AN409" s="36"/>
      <c r="AO409" s="36"/>
      <c r="AP409" s="36"/>
      <c r="AQ409" s="36"/>
      <c r="AR409" s="36"/>
      <c r="AS409" s="36"/>
      <c r="AT409" s="36"/>
      <c r="AU409" s="36"/>
      <c r="AV409" s="36"/>
      <c r="AW409" s="36"/>
      <c r="AX409" s="36"/>
      <c r="AY409" s="36"/>
      <c r="AZ409" s="36"/>
      <c r="BA409" s="36"/>
      <c r="BB409" s="36"/>
      <c r="BC409" s="36"/>
      <c r="BD409" s="36"/>
    </row>
    <row r="410" spans="20:56" x14ac:dyDescent="0.2">
      <c r="T410" s="36"/>
      <c r="U410" s="36"/>
      <c r="V410" s="36"/>
      <c r="W410" s="36"/>
      <c r="X410" s="36"/>
      <c r="Y410" s="36"/>
      <c r="Z410" s="36"/>
      <c r="AA410" s="36"/>
      <c r="AB410" s="36"/>
      <c r="AC410" s="36"/>
      <c r="AD410" s="36"/>
      <c r="AE410" s="36"/>
      <c r="AF410" s="36"/>
      <c r="AG410" s="36"/>
      <c r="AH410" s="36"/>
      <c r="AI410" s="36"/>
      <c r="AJ410" s="36"/>
      <c r="AK410" s="36"/>
      <c r="AL410" s="36"/>
      <c r="AM410" s="36"/>
      <c r="AN410" s="36"/>
      <c r="AO410" s="36"/>
      <c r="AP410" s="36"/>
      <c r="AQ410" s="36"/>
      <c r="AR410" s="36"/>
      <c r="AS410" s="36"/>
      <c r="AT410" s="36"/>
      <c r="AU410" s="36"/>
      <c r="AV410" s="36"/>
      <c r="AW410" s="36"/>
      <c r="AX410" s="36"/>
      <c r="AY410" s="36"/>
      <c r="AZ410" s="36"/>
      <c r="BA410" s="36"/>
      <c r="BB410" s="36"/>
      <c r="BC410" s="36"/>
      <c r="BD410" s="36"/>
    </row>
    <row r="411" spans="20:56" x14ac:dyDescent="0.2">
      <c r="T411" s="36"/>
      <c r="U411" s="36"/>
      <c r="V411" s="36"/>
      <c r="W411" s="36"/>
      <c r="X411" s="36"/>
      <c r="Y411" s="36"/>
      <c r="Z411" s="36"/>
      <c r="AA411" s="36"/>
      <c r="AB411" s="36"/>
      <c r="AC411" s="36"/>
      <c r="AD411" s="36"/>
      <c r="AE411" s="36"/>
      <c r="AF411" s="36"/>
      <c r="AG411" s="36"/>
      <c r="AH411" s="36"/>
      <c r="AI411" s="36"/>
      <c r="AJ411" s="36"/>
      <c r="AK411" s="36"/>
      <c r="AL411" s="36"/>
      <c r="AM411" s="36"/>
      <c r="AN411" s="36"/>
      <c r="AO411" s="36"/>
      <c r="AP411" s="36"/>
      <c r="AQ411" s="36"/>
      <c r="AR411" s="36"/>
      <c r="AS411" s="36"/>
      <c r="AT411" s="36"/>
      <c r="AU411" s="36"/>
      <c r="AV411" s="36"/>
      <c r="AW411" s="36"/>
      <c r="AX411" s="36"/>
      <c r="AY411" s="36"/>
      <c r="AZ411" s="36"/>
      <c r="BA411" s="36"/>
      <c r="BB411" s="36"/>
      <c r="BC411" s="36"/>
      <c r="BD411" s="36"/>
    </row>
    <row r="412" spans="20:56" x14ac:dyDescent="0.2">
      <c r="T412" s="36"/>
      <c r="U412" s="36"/>
      <c r="V412" s="36"/>
      <c r="W412" s="36"/>
      <c r="X412" s="36"/>
      <c r="Y412" s="36"/>
      <c r="Z412" s="36"/>
      <c r="AA412" s="36"/>
      <c r="AB412" s="36"/>
      <c r="AC412" s="36"/>
      <c r="AD412" s="36"/>
      <c r="AE412" s="36"/>
      <c r="AF412" s="36"/>
      <c r="AG412" s="36"/>
      <c r="AH412" s="36"/>
      <c r="AI412" s="36"/>
      <c r="AJ412" s="36"/>
      <c r="AK412" s="36"/>
      <c r="AL412" s="36"/>
      <c r="AM412" s="36"/>
      <c r="AN412" s="36"/>
      <c r="AO412" s="36"/>
      <c r="AP412" s="36"/>
      <c r="AQ412" s="36"/>
      <c r="AR412" s="36"/>
      <c r="AS412" s="36"/>
      <c r="AT412" s="36"/>
      <c r="AU412" s="36"/>
      <c r="AV412" s="36"/>
      <c r="AW412" s="36"/>
      <c r="AX412" s="36"/>
      <c r="AY412" s="36"/>
      <c r="AZ412" s="36"/>
      <c r="BA412" s="36"/>
      <c r="BB412" s="36"/>
      <c r="BC412" s="36"/>
      <c r="BD412" s="36"/>
    </row>
    <row r="413" spans="20:56" x14ac:dyDescent="0.2">
      <c r="T413" s="36"/>
      <c r="U413" s="36"/>
      <c r="V413" s="36"/>
      <c r="W413" s="36"/>
      <c r="X413" s="36"/>
      <c r="Y413" s="36"/>
      <c r="Z413" s="36"/>
      <c r="AA413" s="36"/>
      <c r="AB413" s="36"/>
      <c r="AC413" s="36"/>
      <c r="AD413" s="36"/>
      <c r="AE413" s="36"/>
      <c r="AF413" s="36"/>
      <c r="AG413" s="36"/>
      <c r="AH413" s="36"/>
      <c r="AI413" s="36"/>
      <c r="AJ413" s="36"/>
      <c r="AK413" s="36"/>
      <c r="AL413" s="36"/>
      <c r="AM413" s="36"/>
      <c r="AN413" s="36"/>
      <c r="AO413" s="36"/>
      <c r="AP413" s="36"/>
      <c r="AQ413" s="36"/>
      <c r="AR413" s="36"/>
      <c r="AS413" s="36"/>
      <c r="AT413" s="36"/>
      <c r="AU413" s="36"/>
      <c r="AV413" s="36"/>
      <c r="AW413" s="36"/>
      <c r="AX413" s="36"/>
      <c r="AY413" s="36"/>
      <c r="AZ413" s="36"/>
      <c r="BA413" s="36"/>
      <c r="BB413" s="36"/>
      <c r="BC413" s="36"/>
      <c r="BD413" s="36"/>
    </row>
    <row r="414" spans="20:56" x14ac:dyDescent="0.2">
      <c r="T414" s="36"/>
      <c r="U414" s="36"/>
      <c r="V414" s="36"/>
      <c r="W414" s="36"/>
      <c r="X414" s="36"/>
      <c r="Y414" s="36"/>
      <c r="Z414" s="36"/>
      <c r="AA414" s="36"/>
      <c r="AB414" s="36"/>
      <c r="AC414" s="36"/>
      <c r="AD414" s="36"/>
      <c r="AE414" s="36"/>
      <c r="AF414" s="36"/>
      <c r="AG414" s="36"/>
      <c r="AH414" s="36"/>
      <c r="AI414" s="36"/>
      <c r="AJ414" s="36"/>
      <c r="AK414" s="36"/>
      <c r="AL414" s="36"/>
      <c r="AM414" s="36"/>
      <c r="AN414" s="36"/>
      <c r="AO414" s="36"/>
      <c r="AP414" s="36"/>
      <c r="AQ414" s="36"/>
      <c r="AR414" s="36"/>
      <c r="AS414" s="36"/>
      <c r="AT414" s="36"/>
      <c r="AU414" s="36"/>
      <c r="AV414" s="36"/>
      <c r="AW414" s="36"/>
      <c r="AX414" s="36"/>
      <c r="AY414" s="36"/>
      <c r="AZ414" s="36"/>
      <c r="BA414" s="36"/>
      <c r="BB414" s="36"/>
      <c r="BC414" s="36"/>
      <c r="BD414" s="36"/>
    </row>
    <row r="415" spans="20:56" x14ac:dyDescent="0.2">
      <c r="T415" s="36"/>
      <c r="U415" s="36"/>
      <c r="V415" s="36"/>
      <c r="W415" s="36"/>
      <c r="X415" s="36"/>
      <c r="Y415" s="36"/>
      <c r="Z415" s="36"/>
      <c r="AA415" s="36"/>
      <c r="AB415" s="36"/>
      <c r="AC415" s="36"/>
      <c r="AD415" s="36"/>
      <c r="AE415" s="36"/>
      <c r="AF415" s="36"/>
      <c r="AG415" s="36"/>
      <c r="AH415" s="36"/>
      <c r="AI415" s="36"/>
      <c r="AJ415" s="36"/>
      <c r="AK415" s="36"/>
      <c r="AL415" s="36"/>
      <c r="AM415" s="36"/>
      <c r="AN415" s="36"/>
      <c r="AO415" s="36"/>
      <c r="AP415" s="36"/>
      <c r="AQ415" s="36"/>
      <c r="AR415" s="36"/>
      <c r="AS415" s="36"/>
      <c r="AT415" s="36"/>
      <c r="AU415" s="36"/>
      <c r="AV415" s="36"/>
      <c r="AW415" s="36"/>
      <c r="AX415" s="36"/>
      <c r="AY415" s="36"/>
      <c r="AZ415" s="36"/>
      <c r="BA415" s="36"/>
      <c r="BB415" s="36"/>
      <c r="BC415" s="36"/>
      <c r="BD415" s="36"/>
    </row>
    <row r="416" spans="20:56" x14ac:dyDescent="0.2">
      <c r="T416" s="36"/>
      <c r="U416" s="36"/>
      <c r="V416" s="36"/>
      <c r="W416" s="36"/>
      <c r="X416" s="36"/>
      <c r="Y416" s="36"/>
      <c r="Z416" s="36"/>
      <c r="AA416" s="36"/>
      <c r="AB416" s="36"/>
      <c r="AC416" s="36"/>
      <c r="AD416" s="36"/>
      <c r="AE416" s="36"/>
      <c r="AF416" s="36"/>
      <c r="AG416" s="36"/>
      <c r="AH416" s="36"/>
      <c r="AI416" s="36"/>
      <c r="AJ416" s="36"/>
      <c r="AK416" s="36"/>
      <c r="AL416" s="36"/>
      <c r="AM416" s="36"/>
      <c r="AN416" s="36"/>
      <c r="AO416" s="36"/>
      <c r="AP416" s="36"/>
      <c r="AQ416" s="36"/>
      <c r="AR416" s="36"/>
      <c r="AS416" s="36"/>
      <c r="AT416" s="36"/>
      <c r="AU416" s="36"/>
      <c r="AV416" s="36"/>
      <c r="AW416" s="36"/>
      <c r="AX416" s="36"/>
      <c r="AY416" s="36"/>
      <c r="AZ416" s="36"/>
      <c r="BA416" s="36"/>
      <c r="BB416" s="36"/>
      <c r="BC416" s="36"/>
      <c r="BD416" s="36"/>
    </row>
    <row r="417" spans="20:56" x14ac:dyDescent="0.2">
      <c r="T417" s="36"/>
      <c r="U417" s="36"/>
      <c r="V417" s="36"/>
      <c r="W417" s="36"/>
      <c r="X417" s="36"/>
      <c r="Y417" s="36"/>
      <c r="Z417" s="36"/>
      <c r="AA417" s="36"/>
      <c r="AB417" s="36"/>
      <c r="AC417" s="36"/>
      <c r="AD417" s="36"/>
      <c r="AE417" s="36"/>
      <c r="AF417" s="36"/>
      <c r="AG417" s="36"/>
      <c r="AH417" s="36"/>
      <c r="AI417" s="36"/>
      <c r="AJ417" s="36"/>
      <c r="AK417" s="36"/>
      <c r="AL417" s="36"/>
      <c r="AM417" s="36"/>
      <c r="AN417" s="36"/>
      <c r="AO417" s="36"/>
      <c r="AP417" s="36"/>
      <c r="AQ417" s="36"/>
      <c r="AR417" s="36"/>
      <c r="AS417" s="36"/>
      <c r="AT417" s="36"/>
      <c r="AU417" s="36"/>
      <c r="AV417" s="36"/>
      <c r="AW417" s="36"/>
      <c r="AX417" s="36"/>
      <c r="AY417" s="36"/>
      <c r="AZ417" s="36"/>
      <c r="BA417" s="36"/>
      <c r="BB417" s="36"/>
      <c r="BC417" s="36"/>
      <c r="BD417" s="36"/>
    </row>
    <row r="418" spans="20:56" x14ac:dyDescent="0.2">
      <c r="T418" s="36"/>
      <c r="U418" s="36"/>
      <c r="V418" s="36"/>
      <c r="W418" s="36"/>
      <c r="X418" s="36"/>
      <c r="Y418" s="36"/>
      <c r="Z418" s="36"/>
      <c r="AA418" s="36"/>
      <c r="AB418" s="36"/>
      <c r="AC418" s="36"/>
      <c r="AD418" s="36"/>
      <c r="AE418" s="36"/>
      <c r="AF418" s="36"/>
      <c r="AG418" s="36"/>
      <c r="AH418" s="36"/>
      <c r="AI418" s="36"/>
      <c r="AJ418" s="36"/>
      <c r="AK418" s="36"/>
      <c r="AL418" s="36"/>
      <c r="AM418" s="36"/>
      <c r="AN418" s="36"/>
      <c r="AO418" s="36"/>
      <c r="AP418" s="36"/>
      <c r="AQ418" s="36"/>
      <c r="AR418" s="36"/>
      <c r="AS418" s="36"/>
      <c r="AT418" s="36"/>
      <c r="AU418" s="36"/>
      <c r="AV418" s="36"/>
      <c r="AW418" s="36"/>
      <c r="AX418" s="36"/>
      <c r="AY418" s="36"/>
      <c r="AZ418" s="36"/>
      <c r="BA418" s="36"/>
      <c r="BB418" s="36"/>
      <c r="BC418" s="36"/>
      <c r="BD418" s="36"/>
    </row>
    <row r="419" spans="20:56" x14ac:dyDescent="0.2">
      <c r="T419" s="36"/>
      <c r="U419" s="36"/>
      <c r="V419" s="36"/>
      <c r="W419" s="36"/>
      <c r="X419" s="36"/>
      <c r="Y419" s="36"/>
      <c r="Z419" s="36"/>
      <c r="AA419" s="36"/>
      <c r="AB419" s="36"/>
      <c r="AC419" s="36"/>
      <c r="AD419" s="36"/>
      <c r="AE419" s="36"/>
      <c r="AF419" s="36"/>
      <c r="AG419" s="36"/>
      <c r="AH419" s="36"/>
      <c r="AI419" s="36"/>
      <c r="AJ419" s="36"/>
      <c r="AK419" s="36"/>
      <c r="AL419" s="36"/>
      <c r="AM419" s="36"/>
      <c r="AN419" s="36"/>
      <c r="AO419" s="36"/>
      <c r="AP419" s="36"/>
      <c r="AQ419" s="36"/>
      <c r="AR419" s="36"/>
      <c r="AS419" s="36"/>
      <c r="AT419" s="36"/>
      <c r="AU419" s="36"/>
      <c r="AV419" s="36"/>
      <c r="AW419" s="36"/>
      <c r="AX419" s="36"/>
      <c r="AY419" s="36"/>
      <c r="AZ419" s="36"/>
      <c r="BA419" s="36"/>
      <c r="BB419" s="36"/>
      <c r="BC419" s="36"/>
      <c r="BD419" s="36"/>
    </row>
    <row r="420" spans="20:56" x14ac:dyDescent="0.2">
      <c r="T420" s="36"/>
      <c r="U420" s="36"/>
      <c r="V420" s="36"/>
      <c r="W420" s="36"/>
      <c r="X420" s="36"/>
      <c r="Y420" s="36"/>
      <c r="Z420" s="36"/>
      <c r="AA420" s="36"/>
      <c r="AB420" s="36"/>
      <c r="AC420" s="36"/>
      <c r="AD420" s="36"/>
      <c r="AE420" s="36"/>
      <c r="AF420" s="36"/>
      <c r="AG420" s="36"/>
      <c r="AH420" s="36"/>
      <c r="AI420" s="36"/>
      <c r="AJ420" s="36"/>
      <c r="AK420" s="36"/>
      <c r="AL420" s="36"/>
      <c r="AM420" s="36"/>
      <c r="AN420" s="36"/>
      <c r="AO420" s="36"/>
      <c r="AP420" s="36"/>
      <c r="AQ420" s="36"/>
      <c r="AR420" s="36"/>
      <c r="AS420" s="36"/>
      <c r="AT420" s="36"/>
      <c r="AU420" s="36"/>
      <c r="AV420" s="36"/>
      <c r="AW420" s="36"/>
      <c r="AX420" s="36"/>
      <c r="AY420" s="36"/>
      <c r="AZ420" s="36"/>
      <c r="BA420" s="36"/>
      <c r="BB420" s="36"/>
      <c r="BC420" s="36"/>
      <c r="BD420" s="36"/>
    </row>
    <row r="421" spans="20:56" x14ac:dyDescent="0.2">
      <c r="T421" s="36"/>
      <c r="U421" s="36"/>
      <c r="V421" s="36"/>
      <c r="W421" s="36"/>
      <c r="X421" s="36"/>
      <c r="Y421" s="36"/>
      <c r="Z421" s="36"/>
      <c r="AA421" s="36"/>
      <c r="AB421" s="36"/>
      <c r="AC421" s="36"/>
      <c r="AD421" s="36"/>
      <c r="AE421" s="36"/>
      <c r="AF421" s="36"/>
      <c r="AG421" s="36"/>
      <c r="AH421" s="36"/>
      <c r="AI421" s="36"/>
      <c r="AJ421" s="36"/>
      <c r="AK421" s="36"/>
      <c r="AL421" s="36"/>
      <c r="AM421" s="36"/>
      <c r="AN421" s="36"/>
      <c r="AO421" s="36"/>
      <c r="AP421" s="36"/>
      <c r="AQ421" s="36"/>
      <c r="AR421" s="36"/>
      <c r="AS421" s="36"/>
      <c r="AT421" s="36"/>
      <c r="AU421" s="36"/>
      <c r="AV421" s="36"/>
      <c r="AW421" s="36"/>
      <c r="AX421" s="36"/>
      <c r="AY421" s="36"/>
      <c r="AZ421" s="36"/>
      <c r="BA421" s="36"/>
      <c r="BB421" s="36"/>
      <c r="BC421" s="36"/>
      <c r="BD421" s="36"/>
    </row>
    <row r="422" spans="20:56" x14ac:dyDescent="0.2">
      <c r="T422" s="36"/>
      <c r="U422" s="36"/>
      <c r="V422" s="36"/>
      <c r="W422" s="36"/>
      <c r="X422" s="36"/>
      <c r="Y422" s="36"/>
      <c r="Z422" s="36"/>
      <c r="AA422" s="36"/>
      <c r="AB422" s="36"/>
      <c r="AC422" s="36"/>
      <c r="AD422" s="36"/>
      <c r="AE422" s="36"/>
      <c r="AF422" s="36"/>
      <c r="AG422" s="36"/>
      <c r="AH422" s="36"/>
      <c r="AI422" s="36"/>
      <c r="AJ422" s="36"/>
      <c r="AK422" s="36"/>
      <c r="AL422" s="36"/>
      <c r="AM422" s="36"/>
      <c r="AN422" s="36"/>
      <c r="AO422" s="36"/>
      <c r="AP422" s="36"/>
      <c r="AQ422" s="36"/>
      <c r="AR422" s="36"/>
      <c r="AS422" s="36"/>
      <c r="AT422" s="36"/>
      <c r="AU422" s="36"/>
      <c r="AV422" s="36"/>
      <c r="AW422" s="36"/>
      <c r="AX422" s="36"/>
      <c r="AY422" s="36"/>
      <c r="AZ422" s="36"/>
      <c r="BA422" s="36"/>
      <c r="BB422" s="36"/>
      <c r="BC422" s="36"/>
      <c r="BD422" s="36"/>
    </row>
    <row r="423" spans="20:56" x14ac:dyDescent="0.2">
      <c r="T423" s="36"/>
      <c r="U423" s="36"/>
      <c r="V423" s="36"/>
      <c r="W423" s="36"/>
      <c r="X423" s="36"/>
      <c r="Y423" s="36"/>
      <c r="Z423" s="36"/>
      <c r="AA423" s="36"/>
      <c r="AB423" s="36"/>
      <c r="AC423" s="36"/>
      <c r="AD423" s="36"/>
      <c r="AE423" s="36"/>
      <c r="AF423" s="36"/>
      <c r="AG423" s="36"/>
      <c r="AH423" s="36"/>
      <c r="AI423" s="36"/>
      <c r="AJ423" s="36"/>
      <c r="AK423" s="36"/>
      <c r="AL423" s="36"/>
      <c r="AM423" s="36"/>
      <c r="AN423" s="36"/>
      <c r="AO423" s="36"/>
      <c r="AP423" s="36"/>
      <c r="AQ423" s="36"/>
      <c r="AR423" s="36"/>
      <c r="AS423" s="36"/>
      <c r="AT423" s="36"/>
      <c r="AU423" s="36"/>
      <c r="AV423" s="36"/>
      <c r="AW423" s="36"/>
      <c r="AX423" s="36"/>
      <c r="AY423" s="36"/>
      <c r="AZ423" s="36"/>
      <c r="BA423" s="36"/>
      <c r="BB423" s="36"/>
      <c r="BC423" s="36"/>
      <c r="BD423" s="36"/>
    </row>
    <row r="424" spans="20:56" x14ac:dyDescent="0.2">
      <c r="T424" s="36"/>
      <c r="U424" s="36"/>
      <c r="V424" s="36"/>
      <c r="W424" s="36"/>
      <c r="X424" s="36"/>
      <c r="Y424" s="36"/>
      <c r="Z424" s="36"/>
      <c r="AA424" s="36"/>
      <c r="AB424" s="36"/>
      <c r="AC424" s="36"/>
      <c r="AD424" s="36"/>
      <c r="AE424" s="36"/>
      <c r="AF424" s="36"/>
      <c r="AG424" s="36"/>
      <c r="AH424" s="36"/>
      <c r="AI424" s="36"/>
      <c r="AJ424" s="36"/>
      <c r="AK424" s="36"/>
      <c r="AL424" s="36"/>
      <c r="AM424" s="36"/>
      <c r="AN424" s="36"/>
      <c r="AO424" s="36"/>
      <c r="AP424" s="36"/>
      <c r="AQ424" s="36"/>
      <c r="AR424" s="36"/>
      <c r="AS424" s="36"/>
      <c r="AT424" s="36"/>
      <c r="AU424" s="36"/>
      <c r="AV424" s="36"/>
      <c r="AW424" s="36"/>
      <c r="AX424" s="36"/>
      <c r="AY424" s="36"/>
      <c r="AZ424" s="36"/>
      <c r="BA424" s="36"/>
      <c r="BB424" s="36"/>
      <c r="BC424" s="36"/>
      <c r="BD424" s="36"/>
    </row>
    <row r="425" spans="20:56" x14ac:dyDescent="0.2">
      <c r="T425" s="36"/>
      <c r="U425" s="36"/>
      <c r="V425" s="36"/>
      <c r="W425" s="36"/>
      <c r="X425" s="36"/>
      <c r="Y425" s="36"/>
      <c r="Z425" s="36"/>
      <c r="AA425" s="36"/>
      <c r="AB425" s="36"/>
      <c r="AC425" s="36"/>
      <c r="AD425" s="36"/>
      <c r="AE425" s="36"/>
      <c r="AF425" s="36"/>
      <c r="AG425" s="36"/>
      <c r="AH425" s="36"/>
      <c r="AI425" s="36"/>
      <c r="AJ425" s="36"/>
      <c r="AK425" s="36"/>
      <c r="AL425" s="36"/>
      <c r="AM425" s="36"/>
      <c r="AN425" s="36"/>
      <c r="AO425" s="36"/>
      <c r="AP425" s="36"/>
      <c r="AQ425" s="36"/>
      <c r="AR425" s="36"/>
      <c r="AS425" s="36"/>
      <c r="AT425" s="36"/>
      <c r="AU425" s="36"/>
      <c r="AV425" s="36"/>
      <c r="AW425" s="36"/>
      <c r="AX425" s="36"/>
      <c r="AY425" s="36"/>
      <c r="AZ425" s="36"/>
      <c r="BA425" s="36"/>
      <c r="BB425" s="36"/>
      <c r="BC425" s="36"/>
      <c r="BD425" s="36"/>
    </row>
    <row r="426" spans="20:56" x14ac:dyDescent="0.2">
      <c r="T426" s="36"/>
      <c r="U426" s="36"/>
      <c r="V426" s="36"/>
      <c r="W426" s="36"/>
      <c r="X426" s="36"/>
      <c r="Y426" s="36"/>
      <c r="Z426" s="36"/>
      <c r="AA426" s="36"/>
      <c r="AB426" s="36"/>
      <c r="AC426" s="36"/>
      <c r="AD426" s="36"/>
      <c r="AE426" s="36"/>
      <c r="AF426" s="36"/>
      <c r="AG426" s="36"/>
      <c r="AH426" s="36"/>
      <c r="AI426" s="36"/>
      <c r="AJ426" s="36"/>
      <c r="AK426" s="36"/>
      <c r="AL426" s="36"/>
      <c r="AM426" s="36"/>
      <c r="AN426" s="36"/>
      <c r="AO426" s="36"/>
      <c r="AP426" s="36"/>
      <c r="AQ426" s="36"/>
      <c r="AR426" s="36"/>
      <c r="AS426" s="36"/>
      <c r="AT426" s="36"/>
      <c r="AU426" s="36"/>
      <c r="AV426" s="36"/>
      <c r="AW426" s="36"/>
      <c r="AX426" s="36"/>
      <c r="AY426" s="36"/>
      <c r="AZ426" s="36"/>
      <c r="BA426" s="36"/>
      <c r="BB426" s="36"/>
      <c r="BC426" s="36"/>
      <c r="BD426" s="36"/>
    </row>
    <row r="427" spans="20:56" x14ac:dyDescent="0.2">
      <c r="T427" s="36"/>
      <c r="U427" s="36"/>
      <c r="V427" s="36"/>
      <c r="W427" s="36"/>
      <c r="X427" s="36"/>
      <c r="Y427" s="36"/>
      <c r="Z427" s="36"/>
      <c r="AA427" s="36"/>
      <c r="AB427" s="36"/>
      <c r="AC427" s="36"/>
      <c r="AD427" s="36"/>
      <c r="AE427" s="36"/>
      <c r="AF427" s="36"/>
      <c r="AG427" s="36"/>
      <c r="AH427" s="36"/>
      <c r="AI427" s="36"/>
      <c r="AJ427" s="36"/>
      <c r="AK427" s="36"/>
      <c r="AL427" s="36"/>
      <c r="AM427" s="36"/>
      <c r="AN427" s="36"/>
      <c r="AO427" s="36"/>
      <c r="AP427" s="36"/>
      <c r="AQ427" s="36"/>
      <c r="AR427" s="36"/>
      <c r="AS427" s="36"/>
      <c r="AT427" s="36"/>
      <c r="AU427" s="36"/>
      <c r="AV427" s="36"/>
      <c r="AW427" s="36"/>
      <c r="AX427" s="36"/>
      <c r="AY427" s="36"/>
      <c r="AZ427" s="36"/>
      <c r="BA427" s="36"/>
      <c r="BB427" s="36"/>
      <c r="BC427" s="36"/>
      <c r="BD427" s="36"/>
    </row>
    <row r="428" spans="20:56" x14ac:dyDescent="0.2">
      <c r="T428" s="36"/>
      <c r="U428" s="36"/>
      <c r="V428" s="36"/>
      <c r="W428" s="36"/>
      <c r="X428" s="36"/>
      <c r="Y428" s="36"/>
      <c r="Z428" s="36"/>
      <c r="AA428" s="36"/>
      <c r="AB428" s="36"/>
      <c r="AC428" s="36"/>
      <c r="AD428" s="36"/>
      <c r="AE428" s="36"/>
      <c r="AF428" s="36"/>
      <c r="AG428" s="36"/>
      <c r="AH428" s="36"/>
      <c r="AI428" s="36"/>
      <c r="AJ428" s="36"/>
      <c r="AK428" s="36"/>
      <c r="AL428" s="36"/>
      <c r="AM428" s="36"/>
      <c r="AN428" s="36"/>
      <c r="AO428" s="36"/>
      <c r="AP428" s="36"/>
      <c r="AQ428" s="36"/>
      <c r="AR428" s="36"/>
      <c r="AS428" s="36"/>
      <c r="AT428" s="36"/>
      <c r="AU428" s="36"/>
      <c r="AV428" s="36"/>
      <c r="AW428" s="36"/>
      <c r="AX428" s="36"/>
      <c r="AY428" s="36"/>
      <c r="AZ428" s="36"/>
      <c r="BA428" s="36"/>
      <c r="BB428" s="36"/>
      <c r="BC428" s="36"/>
      <c r="BD428" s="36"/>
    </row>
    <row r="429" spans="20:56" x14ac:dyDescent="0.2">
      <c r="T429" s="36"/>
      <c r="U429" s="36"/>
      <c r="V429" s="36"/>
      <c r="W429" s="36"/>
      <c r="X429" s="36"/>
      <c r="Y429" s="36"/>
      <c r="Z429" s="36"/>
      <c r="AA429" s="36"/>
      <c r="AB429" s="36"/>
      <c r="AC429" s="36"/>
      <c r="AD429" s="36"/>
      <c r="AE429" s="36"/>
      <c r="AF429" s="36"/>
      <c r="AG429" s="36"/>
      <c r="AH429" s="36"/>
      <c r="AI429" s="36"/>
      <c r="AJ429" s="36"/>
      <c r="AK429" s="36"/>
      <c r="AL429" s="36"/>
      <c r="AM429" s="36"/>
      <c r="AN429" s="36"/>
      <c r="AO429" s="36"/>
      <c r="AP429" s="36"/>
      <c r="AQ429" s="36"/>
      <c r="AR429" s="36"/>
      <c r="AS429" s="36"/>
      <c r="AT429" s="36"/>
      <c r="AU429" s="36"/>
      <c r="AV429" s="36"/>
      <c r="AW429" s="36"/>
      <c r="AX429" s="36"/>
      <c r="AY429" s="36"/>
      <c r="AZ429" s="36"/>
      <c r="BA429" s="36"/>
      <c r="BB429" s="36"/>
      <c r="BC429" s="36"/>
      <c r="BD429" s="36"/>
    </row>
    <row r="430" spans="20:56" x14ac:dyDescent="0.2">
      <c r="T430" s="36"/>
      <c r="U430" s="36"/>
      <c r="V430" s="36"/>
      <c r="W430" s="36"/>
      <c r="X430" s="36"/>
      <c r="Y430" s="36"/>
      <c r="Z430" s="36"/>
      <c r="AA430" s="36"/>
      <c r="AB430" s="36"/>
      <c r="AC430" s="36"/>
      <c r="AD430" s="36"/>
      <c r="AE430" s="36"/>
      <c r="AF430" s="36"/>
      <c r="AG430" s="36"/>
      <c r="AH430" s="36"/>
      <c r="AI430" s="36"/>
      <c r="AJ430" s="36"/>
      <c r="AK430" s="36"/>
      <c r="AL430" s="36"/>
      <c r="AM430" s="36"/>
      <c r="AN430" s="36"/>
      <c r="AO430" s="36"/>
      <c r="AP430" s="36"/>
      <c r="AQ430" s="36"/>
      <c r="AR430" s="36"/>
      <c r="AS430" s="36"/>
      <c r="AT430" s="36"/>
      <c r="AU430" s="36"/>
      <c r="AV430" s="36"/>
      <c r="AW430" s="36"/>
      <c r="AX430" s="36"/>
      <c r="AY430" s="36"/>
      <c r="AZ430" s="36"/>
      <c r="BA430" s="36"/>
      <c r="BB430" s="36"/>
      <c r="BC430" s="36"/>
      <c r="BD430" s="36"/>
    </row>
    <row r="431" spans="20:56" x14ac:dyDescent="0.2">
      <c r="T431" s="36"/>
      <c r="U431" s="36"/>
      <c r="V431" s="36"/>
      <c r="W431" s="36"/>
      <c r="X431" s="36"/>
      <c r="Y431" s="36"/>
      <c r="Z431" s="36"/>
      <c r="AA431" s="36"/>
      <c r="AB431" s="36"/>
      <c r="AC431" s="36"/>
      <c r="AD431" s="36"/>
      <c r="AE431" s="36"/>
      <c r="AF431" s="36"/>
      <c r="AG431" s="36"/>
      <c r="AH431" s="36"/>
      <c r="AI431" s="36"/>
      <c r="AJ431" s="36"/>
      <c r="AK431" s="36"/>
      <c r="AL431" s="36"/>
      <c r="AM431" s="36"/>
      <c r="AN431" s="36"/>
      <c r="AO431" s="36"/>
      <c r="AP431" s="36"/>
      <c r="AQ431" s="36"/>
      <c r="AR431" s="36"/>
      <c r="AS431" s="36"/>
      <c r="AT431" s="36"/>
      <c r="AU431" s="36"/>
      <c r="AV431" s="36"/>
      <c r="AW431" s="36"/>
      <c r="AX431" s="36"/>
      <c r="AY431" s="36"/>
      <c r="AZ431" s="36"/>
      <c r="BA431" s="36"/>
      <c r="BB431" s="36"/>
      <c r="BC431" s="36"/>
      <c r="BD431" s="36"/>
    </row>
    <row r="432" spans="20:56" x14ac:dyDescent="0.2">
      <c r="T432" s="36"/>
      <c r="U432" s="36"/>
      <c r="V432" s="36"/>
      <c r="W432" s="36"/>
      <c r="X432" s="36"/>
      <c r="Y432" s="36"/>
      <c r="Z432" s="36"/>
      <c r="AA432" s="36"/>
      <c r="AB432" s="36"/>
      <c r="AC432" s="36"/>
      <c r="AD432" s="36"/>
      <c r="AE432" s="36"/>
      <c r="AF432" s="36"/>
      <c r="AG432" s="36"/>
      <c r="AH432" s="36"/>
      <c r="AI432" s="36"/>
      <c r="AJ432" s="36"/>
      <c r="AK432" s="36"/>
      <c r="AL432" s="36"/>
      <c r="AM432" s="36"/>
      <c r="AN432" s="36"/>
      <c r="AO432" s="36"/>
      <c r="AP432" s="36"/>
      <c r="AQ432" s="36"/>
      <c r="AR432" s="36"/>
      <c r="AS432" s="36"/>
      <c r="AT432" s="36"/>
      <c r="AU432" s="36"/>
      <c r="AV432" s="36"/>
      <c r="AW432" s="36"/>
      <c r="AX432" s="36"/>
      <c r="AY432" s="36"/>
      <c r="AZ432" s="36"/>
      <c r="BA432" s="36"/>
      <c r="BB432" s="36"/>
      <c r="BC432" s="36"/>
      <c r="BD432" s="36"/>
    </row>
    <row r="433" spans="20:56" x14ac:dyDescent="0.2">
      <c r="T433" s="36"/>
      <c r="U433" s="36"/>
      <c r="V433" s="36"/>
      <c r="W433" s="36"/>
      <c r="X433" s="36"/>
      <c r="Y433" s="36"/>
      <c r="Z433" s="36"/>
      <c r="AA433" s="36"/>
      <c r="AB433" s="36"/>
      <c r="AC433" s="36"/>
      <c r="AD433" s="36"/>
      <c r="AE433" s="36"/>
      <c r="AF433" s="36"/>
      <c r="AG433" s="36"/>
      <c r="AH433" s="36"/>
      <c r="AI433" s="36"/>
      <c r="AJ433" s="36"/>
      <c r="AK433" s="36"/>
      <c r="AL433" s="36"/>
      <c r="AM433" s="36"/>
      <c r="AN433" s="36"/>
      <c r="AO433" s="36"/>
      <c r="AP433" s="36"/>
      <c r="AQ433" s="36"/>
      <c r="AR433" s="36"/>
      <c r="AS433" s="36"/>
      <c r="AT433" s="36"/>
      <c r="AU433" s="36"/>
      <c r="AV433" s="36"/>
      <c r="AW433" s="36"/>
      <c r="AX433" s="36"/>
      <c r="AY433" s="36"/>
      <c r="AZ433" s="36"/>
      <c r="BA433" s="36"/>
      <c r="BB433" s="36"/>
      <c r="BC433" s="36"/>
      <c r="BD433" s="36"/>
    </row>
    <row r="434" spans="20:56" x14ac:dyDescent="0.2">
      <c r="T434" s="36"/>
      <c r="U434" s="36"/>
      <c r="V434" s="36"/>
      <c r="W434" s="36"/>
      <c r="X434" s="36"/>
      <c r="Y434" s="36"/>
      <c r="Z434" s="36"/>
      <c r="AA434" s="36"/>
      <c r="AB434" s="36"/>
      <c r="AC434" s="36"/>
      <c r="AD434" s="36"/>
      <c r="AE434" s="36"/>
      <c r="AF434" s="36"/>
      <c r="AG434" s="36"/>
      <c r="AH434" s="36"/>
      <c r="AI434" s="36"/>
      <c r="AJ434" s="36"/>
      <c r="AK434" s="36"/>
      <c r="AL434" s="36"/>
      <c r="AM434" s="36"/>
      <c r="AN434" s="36"/>
      <c r="AO434" s="36"/>
      <c r="AP434" s="36"/>
      <c r="AQ434" s="36"/>
      <c r="AR434" s="36"/>
      <c r="AS434" s="36"/>
      <c r="AT434" s="36"/>
      <c r="AU434" s="36"/>
      <c r="AV434" s="36"/>
      <c r="AW434" s="36"/>
      <c r="AX434" s="36"/>
      <c r="AY434" s="36"/>
      <c r="AZ434" s="36"/>
      <c r="BA434" s="36"/>
      <c r="BB434" s="36"/>
      <c r="BC434" s="36"/>
      <c r="BD434" s="36"/>
    </row>
    <row r="435" spans="20:56" x14ac:dyDescent="0.2">
      <c r="T435" s="36"/>
      <c r="U435" s="36"/>
      <c r="V435" s="36"/>
      <c r="W435" s="36"/>
      <c r="X435" s="36"/>
      <c r="Y435" s="36"/>
      <c r="Z435" s="36"/>
      <c r="AA435" s="36"/>
      <c r="AB435" s="36"/>
      <c r="AC435" s="36"/>
      <c r="AD435" s="36"/>
      <c r="AE435" s="36"/>
      <c r="AF435" s="36"/>
      <c r="AG435" s="36"/>
      <c r="AH435" s="36"/>
      <c r="AI435" s="36"/>
      <c r="AJ435" s="36"/>
      <c r="AK435" s="36"/>
      <c r="AL435" s="36"/>
      <c r="AM435" s="36"/>
      <c r="AN435" s="36"/>
      <c r="AO435" s="36"/>
      <c r="AP435" s="36"/>
      <c r="AQ435" s="36"/>
      <c r="AR435" s="36"/>
      <c r="AS435" s="36"/>
      <c r="AT435" s="36"/>
      <c r="AU435" s="36"/>
      <c r="AV435" s="36"/>
      <c r="AW435" s="36"/>
      <c r="AX435" s="36"/>
      <c r="AY435" s="36"/>
      <c r="AZ435" s="36"/>
      <c r="BA435" s="36"/>
      <c r="BB435" s="36"/>
      <c r="BC435" s="36"/>
      <c r="BD435" s="36"/>
    </row>
    <row r="436" spans="20:56" x14ac:dyDescent="0.2">
      <c r="T436" s="36"/>
      <c r="U436" s="36"/>
      <c r="V436" s="36"/>
      <c r="W436" s="36"/>
      <c r="X436" s="36"/>
      <c r="Y436" s="36"/>
      <c r="Z436" s="36"/>
      <c r="AA436" s="36"/>
      <c r="AB436" s="36"/>
      <c r="AC436" s="36"/>
      <c r="AD436" s="36"/>
      <c r="AE436" s="36"/>
      <c r="AF436" s="36"/>
      <c r="AG436" s="36"/>
      <c r="AH436" s="36"/>
      <c r="AI436" s="36"/>
      <c r="AJ436" s="36"/>
      <c r="AK436" s="36"/>
      <c r="AL436" s="36"/>
      <c r="AM436" s="36"/>
      <c r="AN436" s="36"/>
      <c r="AO436" s="36"/>
      <c r="AP436" s="36"/>
      <c r="AQ436" s="36"/>
      <c r="AR436" s="36"/>
      <c r="AS436" s="36"/>
      <c r="AT436" s="36"/>
      <c r="AU436" s="36"/>
      <c r="AV436" s="36"/>
      <c r="AW436" s="36"/>
      <c r="AX436" s="36"/>
      <c r="AY436" s="36"/>
      <c r="AZ436" s="36"/>
      <c r="BA436" s="36"/>
      <c r="BB436" s="36"/>
      <c r="BC436" s="36"/>
      <c r="BD436" s="36"/>
    </row>
    <row r="437" spans="20:56" x14ac:dyDescent="0.2">
      <c r="T437" s="36"/>
      <c r="U437" s="36"/>
      <c r="V437" s="36"/>
      <c r="W437" s="36"/>
      <c r="X437" s="36"/>
      <c r="Y437" s="36"/>
      <c r="Z437" s="36"/>
      <c r="AA437" s="36"/>
      <c r="AB437" s="36"/>
      <c r="AC437" s="36"/>
      <c r="AD437" s="36"/>
      <c r="AE437" s="36"/>
      <c r="AF437" s="36"/>
      <c r="AG437" s="36"/>
      <c r="AH437" s="36"/>
      <c r="AI437" s="36"/>
      <c r="AJ437" s="36"/>
      <c r="AK437" s="36"/>
      <c r="AL437" s="36"/>
      <c r="AM437" s="36"/>
      <c r="AN437" s="36"/>
      <c r="AO437" s="36"/>
      <c r="AP437" s="36"/>
      <c r="AQ437" s="36"/>
      <c r="AR437" s="36"/>
      <c r="AS437" s="36"/>
      <c r="AT437" s="36"/>
      <c r="AU437" s="36"/>
      <c r="AV437" s="36"/>
      <c r="AW437" s="36"/>
      <c r="AX437" s="36"/>
      <c r="AY437" s="36"/>
      <c r="AZ437" s="36"/>
      <c r="BA437" s="36"/>
      <c r="BB437" s="36"/>
      <c r="BC437" s="36"/>
      <c r="BD437" s="36"/>
    </row>
    <row r="438" spans="20:56" x14ac:dyDescent="0.2">
      <c r="T438" s="36"/>
      <c r="U438" s="36"/>
      <c r="V438" s="36"/>
      <c r="W438" s="36"/>
      <c r="X438" s="36"/>
      <c r="Y438" s="36"/>
      <c r="Z438" s="36"/>
      <c r="AA438" s="36"/>
      <c r="AB438" s="36"/>
      <c r="AC438" s="36"/>
      <c r="AD438" s="36"/>
      <c r="AE438" s="36"/>
      <c r="AF438" s="36"/>
      <c r="AG438" s="36"/>
      <c r="AH438" s="36"/>
      <c r="AI438" s="36"/>
      <c r="AJ438" s="36"/>
      <c r="AK438" s="36"/>
      <c r="AL438" s="36"/>
      <c r="AM438" s="36"/>
      <c r="AN438" s="36"/>
      <c r="AO438" s="36"/>
      <c r="AP438" s="36"/>
      <c r="AQ438" s="36"/>
      <c r="AR438" s="36"/>
      <c r="AS438" s="36"/>
      <c r="AT438" s="36"/>
      <c r="AU438" s="36"/>
      <c r="AV438" s="36"/>
      <c r="AW438" s="36"/>
      <c r="AX438" s="36"/>
      <c r="AY438" s="36"/>
      <c r="AZ438" s="36"/>
      <c r="BA438" s="36"/>
      <c r="BB438" s="36"/>
      <c r="BC438" s="36"/>
      <c r="BD438" s="36"/>
    </row>
    <row r="439" spans="20:56" x14ac:dyDescent="0.2">
      <c r="T439" s="36"/>
      <c r="U439" s="36"/>
      <c r="V439" s="36"/>
      <c r="W439" s="36"/>
      <c r="X439" s="36"/>
      <c r="Y439" s="36"/>
      <c r="Z439" s="36"/>
      <c r="AA439" s="36"/>
      <c r="AB439" s="36"/>
      <c r="AC439" s="36"/>
      <c r="AD439" s="36"/>
      <c r="AE439" s="36"/>
      <c r="AF439" s="36"/>
      <c r="AG439" s="36"/>
      <c r="AH439" s="36"/>
      <c r="AI439" s="36"/>
      <c r="AJ439" s="36"/>
      <c r="AK439" s="36"/>
      <c r="AL439" s="36"/>
      <c r="AM439" s="36"/>
      <c r="AN439" s="36"/>
      <c r="AO439" s="36"/>
      <c r="AP439" s="36"/>
      <c r="AQ439" s="36"/>
      <c r="AR439" s="36"/>
      <c r="AS439" s="36"/>
      <c r="AT439" s="36"/>
      <c r="AU439" s="36"/>
      <c r="AV439" s="36"/>
      <c r="AW439" s="36"/>
      <c r="AX439" s="36"/>
      <c r="AY439" s="36"/>
      <c r="AZ439" s="36"/>
      <c r="BA439" s="36"/>
      <c r="BB439" s="36"/>
      <c r="BC439" s="36"/>
      <c r="BD439" s="36"/>
    </row>
    <row r="440" spans="20:56" x14ac:dyDescent="0.2">
      <c r="T440" s="36"/>
      <c r="U440" s="36"/>
      <c r="V440" s="36"/>
      <c r="W440" s="36"/>
      <c r="X440" s="36"/>
      <c r="Y440" s="36"/>
      <c r="Z440" s="36"/>
      <c r="AA440" s="36"/>
      <c r="AB440" s="36"/>
      <c r="AC440" s="36"/>
      <c r="AD440" s="36"/>
      <c r="AE440" s="36"/>
      <c r="AF440" s="36"/>
      <c r="AG440" s="36"/>
      <c r="AH440" s="36"/>
      <c r="AI440" s="36"/>
      <c r="AJ440" s="36"/>
      <c r="AK440" s="36"/>
      <c r="AL440" s="36"/>
      <c r="AM440" s="36"/>
      <c r="AN440" s="36"/>
      <c r="AO440" s="36"/>
      <c r="AP440" s="36"/>
      <c r="AQ440" s="36"/>
      <c r="AR440" s="36"/>
      <c r="AS440" s="36"/>
      <c r="AT440" s="36"/>
      <c r="AU440" s="36"/>
      <c r="AV440" s="36"/>
      <c r="AW440" s="36"/>
      <c r="AX440" s="36"/>
      <c r="AY440" s="36"/>
      <c r="AZ440" s="36"/>
      <c r="BA440" s="36"/>
      <c r="BB440" s="36"/>
      <c r="BC440" s="36"/>
      <c r="BD440" s="36"/>
    </row>
    <row r="441" spans="20:56" x14ac:dyDescent="0.2">
      <c r="T441" s="36"/>
      <c r="U441" s="36"/>
      <c r="V441" s="36"/>
      <c r="W441" s="36"/>
      <c r="X441" s="36"/>
      <c r="Y441" s="36"/>
      <c r="Z441" s="36"/>
      <c r="AA441" s="36"/>
      <c r="AB441" s="36"/>
      <c r="AC441" s="36"/>
      <c r="AD441" s="36"/>
      <c r="AE441" s="36"/>
      <c r="AF441" s="36"/>
      <c r="AG441" s="36"/>
      <c r="AH441" s="36"/>
      <c r="AI441" s="36"/>
      <c r="AJ441" s="36"/>
      <c r="AK441" s="36"/>
      <c r="AL441" s="36"/>
      <c r="AM441" s="36"/>
      <c r="AN441" s="36"/>
      <c r="AO441" s="36"/>
      <c r="AP441" s="36"/>
      <c r="AQ441" s="36"/>
      <c r="AR441" s="36"/>
      <c r="AS441" s="36"/>
      <c r="AT441" s="36"/>
      <c r="AU441" s="36"/>
      <c r="AV441" s="36"/>
      <c r="AW441" s="36"/>
      <c r="AX441" s="36"/>
      <c r="AY441" s="36"/>
      <c r="AZ441" s="36"/>
      <c r="BA441" s="36"/>
      <c r="BB441" s="36"/>
      <c r="BC441" s="36"/>
      <c r="BD441" s="36"/>
    </row>
    <row r="442" spans="20:56" x14ac:dyDescent="0.2">
      <c r="T442" s="36"/>
      <c r="U442" s="36"/>
      <c r="V442" s="36"/>
      <c r="W442" s="36"/>
      <c r="X442" s="36"/>
      <c r="Y442" s="36"/>
      <c r="Z442" s="36"/>
      <c r="AA442" s="36"/>
      <c r="AB442" s="36"/>
      <c r="AC442" s="36"/>
      <c r="AD442" s="36"/>
      <c r="AE442" s="36"/>
      <c r="AF442" s="36"/>
      <c r="AG442" s="36"/>
      <c r="AH442" s="36"/>
      <c r="AI442" s="36"/>
      <c r="AJ442" s="36"/>
      <c r="AK442" s="36"/>
      <c r="AL442" s="36"/>
      <c r="AM442" s="36"/>
      <c r="AN442" s="36"/>
      <c r="AO442" s="36"/>
      <c r="AP442" s="36"/>
      <c r="AQ442" s="36"/>
      <c r="AR442" s="36"/>
      <c r="AS442" s="36"/>
      <c r="AT442" s="36"/>
      <c r="AU442" s="36"/>
      <c r="AV442" s="36"/>
      <c r="AW442" s="36"/>
      <c r="AX442" s="36"/>
      <c r="AY442" s="36"/>
      <c r="AZ442" s="36"/>
      <c r="BA442" s="36"/>
      <c r="BB442" s="36"/>
      <c r="BC442" s="36"/>
      <c r="BD442" s="36"/>
    </row>
    <row r="443" spans="20:56" x14ac:dyDescent="0.2">
      <c r="T443" s="36"/>
      <c r="U443" s="36"/>
      <c r="V443" s="36"/>
      <c r="W443" s="36"/>
      <c r="X443" s="36"/>
      <c r="Y443" s="36"/>
      <c r="Z443" s="36"/>
      <c r="AA443" s="36"/>
      <c r="AB443" s="36"/>
      <c r="AC443" s="36"/>
      <c r="AD443" s="36"/>
      <c r="AE443" s="36"/>
      <c r="AF443" s="36"/>
      <c r="AG443" s="36"/>
      <c r="AH443" s="36"/>
      <c r="AI443" s="36"/>
      <c r="AJ443" s="36"/>
      <c r="AK443" s="36"/>
      <c r="AL443" s="36"/>
      <c r="AM443" s="36"/>
      <c r="AN443" s="36"/>
      <c r="AO443" s="36"/>
      <c r="AP443" s="36"/>
      <c r="AQ443" s="36"/>
      <c r="AR443" s="36"/>
      <c r="AS443" s="36"/>
      <c r="AT443" s="36"/>
      <c r="AU443" s="36"/>
      <c r="AV443" s="36"/>
      <c r="AW443" s="36"/>
      <c r="AX443" s="36"/>
      <c r="AY443" s="36"/>
      <c r="AZ443" s="36"/>
      <c r="BA443" s="36"/>
      <c r="BB443" s="36"/>
      <c r="BC443" s="36"/>
      <c r="BD443" s="36"/>
    </row>
    <row r="444" spans="20:56" x14ac:dyDescent="0.2">
      <c r="T444" s="36"/>
      <c r="U444" s="36"/>
      <c r="V444" s="36"/>
      <c r="W444" s="36"/>
      <c r="X444" s="36"/>
      <c r="Y444" s="36"/>
      <c r="Z444" s="36"/>
      <c r="AA444" s="36"/>
      <c r="AB444" s="36"/>
      <c r="AC444" s="36"/>
      <c r="AD444" s="36"/>
      <c r="AE444" s="36"/>
      <c r="AF444" s="36"/>
      <c r="AG444" s="36"/>
      <c r="AH444" s="36"/>
      <c r="AI444" s="36"/>
      <c r="AJ444" s="36"/>
      <c r="AK444" s="36"/>
      <c r="AL444" s="36"/>
      <c r="AM444" s="36"/>
      <c r="AN444" s="36"/>
      <c r="AO444" s="36"/>
      <c r="AP444" s="36"/>
      <c r="AQ444" s="36"/>
      <c r="AR444" s="36"/>
      <c r="AS444" s="36"/>
      <c r="AT444" s="36"/>
      <c r="AU444" s="36"/>
      <c r="AV444" s="36"/>
      <c r="AW444" s="36"/>
      <c r="AX444" s="36"/>
      <c r="AY444" s="36"/>
      <c r="AZ444" s="36"/>
      <c r="BA444" s="36"/>
      <c r="BB444" s="36"/>
      <c r="BC444" s="36"/>
      <c r="BD444" s="36"/>
    </row>
    <row r="445" spans="20:56" x14ac:dyDescent="0.2">
      <c r="T445" s="36"/>
      <c r="U445" s="36"/>
      <c r="V445" s="36"/>
      <c r="W445" s="36"/>
      <c r="X445" s="36"/>
      <c r="Y445" s="36"/>
      <c r="Z445" s="36"/>
      <c r="AA445" s="36"/>
      <c r="AB445" s="36"/>
      <c r="AC445" s="36"/>
      <c r="AD445" s="36"/>
      <c r="AE445" s="36"/>
      <c r="AF445" s="36"/>
      <c r="AG445" s="36"/>
      <c r="AH445" s="36"/>
      <c r="AI445" s="36"/>
      <c r="AJ445" s="36"/>
      <c r="AK445" s="36"/>
      <c r="AL445" s="36"/>
      <c r="AM445" s="36"/>
      <c r="AN445" s="36"/>
      <c r="AO445" s="36"/>
      <c r="AP445" s="36"/>
      <c r="AQ445" s="36"/>
      <c r="AR445" s="36"/>
      <c r="AS445" s="36"/>
      <c r="AT445" s="36"/>
      <c r="AU445" s="36"/>
      <c r="AV445" s="36"/>
      <c r="AW445" s="36"/>
      <c r="AX445" s="36"/>
      <c r="AY445" s="36"/>
      <c r="AZ445" s="36"/>
      <c r="BA445" s="36"/>
      <c r="BB445" s="36"/>
      <c r="BC445" s="36"/>
      <c r="BD445" s="36"/>
    </row>
    <row r="446" spans="20:56" x14ac:dyDescent="0.2">
      <c r="T446" s="36"/>
      <c r="U446" s="36"/>
      <c r="V446" s="36"/>
      <c r="W446" s="36"/>
      <c r="X446" s="36"/>
      <c r="Y446" s="36"/>
      <c r="Z446" s="36"/>
      <c r="AA446" s="36"/>
      <c r="AB446" s="36"/>
      <c r="AC446" s="36"/>
      <c r="AD446" s="36"/>
      <c r="AE446" s="36"/>
      <c r="AF446" s="36"/>
      <c r="AG446" s="36"/>
      <c r="AH446" s="36"/>
      <c r="AI446" s="36"/>
      <c r="AJ446" s="36"/>
      <c r="AK446" s="36"/>
      <c r="AL446" s="36"/>
      <c r="AM446" s="36"/>
      <c r="AN446" s="36"/>
      <c r="AO446" s="36"/>
      <c r="AP446" s="36"/>
      <c r="AQ446" s="36"/>
      <c r="AR446" s="36"/>
      <c r="AS446" s="36"/>
      <c r="AT446" s="36"/>
      <c r="AU446" s="36"/>
      <c r="AV446" s="36"/>
      <c r="AW446" s="36"/>
      <c r="AX446" s="36"/>
      <c r="AY446" s="36"/>
      <c r="AZ446" s="36"/>
      <c r="BA446" s="36"/>
      <c r="BB446" s="36"/>
      <c r="BC446" s="36"/>
      <c r="BD446" s="36"/>
    </row>
    <row r="447" spans="20:56" x14ac:dyDescent="0.2">
      <c r="T447" s="36"/>
      <c r="U447" s="36"/>
      <c r="V447" s="36"/>
      <c r="W447" s="36"/>
      <c r="X447" s="36"/>
      <c r="Y447" s="36"/>
      <c r="Z447" s="36"/>
      <c r="AA447" s="36"/>
      <c r="AB447" s="36"/>
      <c r="AC447" s="36"/>
      <c r="AD447" s="36"/>
      <c r="AE447" s="36"/>
      <c r="AF447" s="36"/>
      <c r="AG447" s="36"/>
      <c r="AH447" s="36"/>
      <c r="AI447" s="36"/>
      <c r="AJ447" s="36"/>
      <c r="AK447" s="36"/>
      <c r="AL447" s="36"/>
      <c r="AM447" s="36"/>
      <c r="AN447" s="36"/>
      <c r="AO447" s="36"/>
      <c r="AP447" s="36"/>
      <c r="AQ447" s="36"/>
      <c r="AR447" s="36"/>
      <c r="AS447" s="36"/>
      <c r="AT447" s="36"/>
      <c r="AU447" s="36"/>
      <c r="AV447" s="36"/>
      <c r="AW447" s="36"/>
      <c r="AX447" s="36"/>
      <c r="AY447" s="36"/>
      <c r="AZ447" s="36"/>
      <c r="BA447" s="36"/>
      <c r="BB447" s="36"/>
      <c r="BC447" s="36"/>
      <c r="BD447" s="36"/>
    </row>
    <row r="448" spans="20:56" x14ac:dyDescent="0.2">
      <c r="T448" s="36"/>
      <c r="U448" s="36"/>
      <c r="V448" s="36"/>
      <c r="W448" s="36"/>
      <c r="X448" s="36"/>
      <c r="Y448" s="36"/>
      <c r="Z448" s="36"/>
      <c r="AA448" s="36"/>
      <c r="AB448" s="36"/>
      <c r="AC448" s="36"/>
      <c r="AD448" s="36"/>
      <c r="AE448" s="36"/>
      <c r="AF448" s="36"/>
      <c r="AG448" s="36"/>
      <c r="AH448" s="36"/>
      <c r="AI448" s="36"/>
      <c r="AJ448" s="36"/>
      <c r="AK448" s="36"/>
      <c r="AL448" s="36"/>
      <c r="AM448" s="36"/>
      <c r="AN448" s="36"/>
      <c r="AO448" s="36"/>
      <c r="AP448" s="36"/>
      <c r="AQ448" s="36"/>
      <c r="AR448" s="36"/>
      <c r="AS448" s="36"/>
      <c r="AT448" s="36"/>
      <c r="AU448" s="36"/>
      <c r="AV448" s="36"/>
      <c r="AW448" s="36"/>
      <c r="AX448" s="36"/>
      <c r="AY448" s="36"/>
      <c r="AZ448" s="36"/>
      <c r="BA448" s="36"/>
      <c r="BB448" s="36"/>
      <c r="BC448" s="36"/>
      <c r="BD448" s="36"/>
    </row>
    <row r="449" spans="20:56" x14ac:dyDescent="0.2">
      <c r="T449" s="36"/>
      <c r="U449" s="36"/>
      <c r="V449" s="36"/>
      <c r="W449" s="36"/>
      <c r="X449" s="36"/>
      <c r="Y449" s="36"/>
      <c r="Z449" s="36"/>
      <c r="AA449" s="36"/>
      <c r="AB449" s="36"/>
      <c r="AC449" s="36"/>
      <c r="AD449" s="36"/>
      <c r="AE449" s="36"/>
      <c r="AF449" s="36"/>
      <c r="AG449" s="36"/>
      <c r="AH449" s="36"/>
      <c r="AI449" s="36"/>
      <c r="AJ449" s="36"/>
      <c r="AK449" s="36"/>
      <c r="AL449" s="36"/>
      <c r="AM449" s="36"/>
      <c r="AN449" s="36"/>
      <c r="AO449" s="36"/>
      <c r="AP449" s="36"/>
      <c r="AQ449" s="36"/>
      <c r="AR449" s="36"/>
      <c r="AS449" s="36"/>
      <c r="AT449" s="36"/>
      <c r="AU449" s="36"/>
      <c r="AV449" s="36"/>
      <c r="AW449" s="36"/>
      <c r="AX449" s="36"/>
      <c r="AY449" s="36"/>
      <c r="AZ449" s="36"/>
      <c r="BA449" s="36"/>
      <c r="BB449" s="36"/>
      <c r="BC449" s="36"/>
      <c r="BD449" s="36"/>
    </row>
    <row r="450" spans="20:56" x14ac:dyDescent="0.2">
      <c r="T450" s="36"/>
      <c r="U450" s="36"/>
      <c r="V450" s="36"/>
      <c r="W450" s="36"/>
      <c r="X450" s="36"/>
      <c r="Y450" s="36"/>
      <c r="Z450" s="36"/>
      <c r="AA450" s="36"/>
      <c r="AB450" s="36"/>
      <c r="AC450" s="36"/>
      <c r="AD450" s="36"/>
      <c r="AE450" s="36"/>
      <c r="AF450" s="36"/>
      <c r="AG450" s="36"/>
      <c r="AH450" s="36"/>
      <c r="AI450" s="36"/>
      <c r="AJ450" s="36"/>
      <c r="AK450" s="36"/>
      <c r="AL450" s="36"/>
      <c r="AM450" s="36"/>
      <c r="AN450" s="36"/>
      <c r="AO450" s="36"/>
      <c r="AP450" s="36"/>
      <c r="AQ450" s="36"/>
      <c r="AR450" s="36"/>
      <c r="AS450" s="36"/>
      <c r="AT450" s="36"/>
      <c r="AU450" s="36"/>
      <c r="AV450" s="36"/>
      <c r="AW450" s="36"/>
      <c r="AX450" s="36"/>
      <c r="AY450" s="36"/>
      <c r="AZ450" s="36"/>
      <c r="BA450" s="36"/>
      <c r="BB450" s="36"/>
      <c r="BC450" s="36"/>
      <c r="BD450" s="36"/>
    </row>
    <row r="451" spans="20:56" x14ac:dyDescent="0.2">
      <c r="T451" s="36"/>
      <c r="U451" s="36"/>
      <c r="V451" s="36"/>
      <c r="W451" s="36"/>
      <c r="X451" s="36"/>
      <c r="Y451" s="36"/>
      <c r="Z451" s="36"/>
      <c r="AA451" s="36"/>
      <c r="AB451" s="36"/>
      <c r="AC451" s="36"/>
      <c r="AD451" s="36"/>
      <c r="AE451" s="36"/>
      <c r="AF451" s="36"/>
      <c r="AG451" s="36"/>
      <c r="AH451" s="36"/>
      <c r="AI451" s="36"/>
      <c r="AJ451" s="36"/>
      <c r="AK451" s="36"/>
      <c r="AL451" s="36"/>
      <c r="AM451" s="36"/>
      <c r="AN451" s="36"/>
      <c r="AO451" s="36"/>
      <c r="AP451" s="36"/>
      <c r="AQ451" s="36"/>
      <c r="AR451" s="36"/>
      <c r="AS451" s="36"/>
      <c r="AT451" s="36"/>
      <c r="AU451" s="36"/>
      <c r="AV451" s="36"/>
      <c r="AW451" s="36"/>
      <c r="AX451" s="36"/>
      <c r="AY451" s="36"/>
      <c r="AZ451" s="36"/>
      <c r="BA451" s="36"/>
      <c r="BB451" s="36"/>
      <c r="BC451" s="36"/>
      <c r="BD451" s="36"/>
    </row>
    <row r="452" spans="20:56" x14ac:dyDescent="0.2">
      <c r="T452" s="36"/>
      <c r="U452" s="36"/>
      <c r="V452" s="36"/>
      <c r="W452" s="36"/>
      <c r="X452" s="36"/>
      <c r="Y452" s="36"/>
      <c r="Z452" s="36"/>
      <c r="AA452" s="36"/>
      <c r="AB452" s="36"/>
      <c r="AC452" s="36"/>
      <c r="AD452" s="36"/>
      <c r="AE452" s="36"/>
      <c r="AF452" s="36"/>
      <c r="AG452" s="36"/>
      <c r="AH452" s="36"/>
      <c r="AI452" s="36"/>
      <c r="AJ452" s="36"/>
      <c r="AK452" s="36"/>
      <c r="AL452" s="36"/>
      <c r="AM452" s="36"/>
      <c r="AN452" s="36"/>
      <c r="AO452" s="36"/>
      <c r="AP452" s="36"/>
      <c r="AQ452" s="36"/>
      <c r="AR452" s="36"/>
      <c r="AS452" s="36"/>
      <c r="AT452" s="36"/>
      <c r="AU452" s="36"/>
      <c r="AV452" s="36"/>
      <c r="AW452" s="36"/>
      <c r="AX452" s="36"/>
      <c r="AY452" s="36"/>
      <c r="AZ452" s="36"/>
      <c r="BA452" s="36"/>
      <c r="BB452" s="36"/>
      <c r="BC452" s="36"/>
      <c r="BD452" s="36"/>
    </row>
    <row r="453" spans="20:56" x14ac:dyDescent="0.2">
      <c r="T453" s="36"/>
      <c r="U453" s="36"/>
      <c r="V453" s="36"/>
      <c r="W453" s="36"/>
      <c r="X453" s="36"/>
      <c r="Y453" s="36"/>
      <c r="Z453" s="36"/>
      <c r="AA453" s="36"/>
      <c r="AB453" s="36"/>
      <c r="AC453" s="36"/>
      <c r="AD453" s="36"/>
      <c r="AE453" s="36"/>
      <c r="AF453" s="36"/>
      <c r="AG453" s="36"/>
      <c r="AH453" s="36"/>
      <c r="AI453" s="36"/>
      <c r="AJ453" s="36"/>
      <c r="AK453" s="36"/>
      <c r="AL453" s="36"/>
      <c r="AM453" s="36"/>
      <c r="AN453" s="36"/>
      <c r="AO453" s="36"/>
      <c r="AP453" s="36"/>
      <c r="AQ453" s="36"/>
      <c r="AR453" s="36"/>
      <c r="AS453" s="36"/>
      <c r="AT453" s="36"/>
      <c r="AU453" s="36"/>
      <c r="AV453" s="36"/>
      <c r="AW453" s="36"/>
      <c r="AX453" s="36"/>
      <c r="AY453" s="36"/>
      <c r="AZ453" s="36"/>
      <c r="BA453" s="36"/>
      <c r="BB453" s="36"/>
      <c r="BC453" s="36"/>
      <c r="BD453" s="36"/>
    </row>
    <row r="454" spans="20:56" x14ac:dyDescent="0.2">
      <c r="T454" s="36"/>
      <c r="U454" s="36"/>
      <c r="V454" s="36"/>
      <c r="W454" s="36"/>
      <c r="X454" s="36"/>
      <c r="Y454" s="36"/>
      <c r="Z454" s="36"/>
      <c r="AA454" s="36"/>
      <c r="AB454" s="36"/>
      <c r="AC454" s="36"/>
      <c r="AD454" s="36"/>
      <c r="AE454" s="36"/>
      <c r="AF454" s="36"/>
      <c r="AG454" s="36"/>
      <c r="AH454" s="36"/>
      <c r="AI454" s="36"/>
      <c r="AJ454" s="36"/>
      <c r="AK454" s="36"/>
      <c r="AL454" s="36"/>
      <c r="AM454" s="36"/>
      <c r="AN454" s="36"/>
      <c r="AO454" s="36"/>
      <c r="AP454" s="36"/>
      <c r="AQ454" s="36"/>
      <c r="AR454" s="36"/>
      <c r="AS454" s="36"/>
      <c r="AT454" s="36"/>
      <c r="AU454" s="36"/>
      <c r="AV454" s="36"/>
      <c r="AW454" s="36"/>
      <c r="AX454" s="36"/>
      <c r="AY454" s="36"/>
      <c r="AZ454" s="36"/>
      <c r="BA454" s="36"/>
      <c r="BB454" s="36"/>
      <c r="BC454" s="36"/>
      <c r="BD454" s="36"/>
    </row>
    <row r="455" spans="20:56" x14ac:dyDescent="0.2">
      <c r="T455" s="36"/>
      <c r="U455" s="36"/>
      <c r="V455" s="36"/>
      <c r="W455" s="36"/>
      <c r="X455" s="36"/>
      <c r="Y455" s="36"/>
      <c r="Z455" s="36"/>
      <c r="AA455" s="36"/>
      <c r="AB455" s="36"/>
      <c r="AC455" s="36"/>
      <c r="AD455" s="36"/>
      <c r="AE455" s="36"/>
      <c r="AF455" s="36"/>
      <c r="AG455" s="36"/>
      <c r="AH455" s="36"/>
      <c r="AI455" s="36"/>
      <c r="AJ455" s="36"/>
      <c r="AK455" s="36"/>
      <c r="AL455" s="36"/>
      <c r="AM455" s="36"/>
      <c r="AN455" s="36"/>
      <c r="AO455" s="36"/>
      <c r="AP455" s="36"/>
      <c r="AQ455" s="36"/>
      <c r="AR455" s="36"/>
      <c r="AS455" s="36"/>
      <c r="AT455" s="36"/>
      <c r="AU455" s="36"/>
      <c r="AV455" s="36"/>
      <c r="AW455" s="36"/>
      <c r="AX455" s="36"/>
      <c r="AY455" s="36"/>
      <c r="AZ455" s="36"/>
      <c r="BA455" s="36"/>
      <c r="BB455" s="36"/>
      <c r="BC455" s="36"/>
      <c r="BD455" s="36"/>
    </row>
    <row r="456" spans="20:56" x14ac:dyDescent="0.2">
      <c r="T456" s="36"/>
      <c r="U456" s="36"/>
      <c r="V456" s="36"/>
      <c r="W456" s="36"/>
      <c r="X456" s="36"/>
      <c r="Y456" s="36"/>
      <c r="Z456" s="36"/>
      <c r="AA456" s="36"/>
      <c r="AB456" s="36"/>
      <c r="AC456" s="36"/>
      <c r="AD456" s="36"/>
      <c r="AE456" s="36"/>
      <c r="AF456" s="36"/>
      <c r="AG456" s="36"/>
      <c r="AH456" s="36"/>
      <c r="AI456" s="36"/>
      <c r="AJ456" s="36"/>
      <c r="AK456" s="36"/>
      <c r="AL456" s="36"/>
      <c r="AM456" s="36"/>
      <c r="AN456" s="36"/>
      <c r="AO456" s="36"/>
      <c r="AP456" s="36"/>
      <c r="AQ456" s="36"/>
      <c r="AR456" s="36"/>
      <c r="AS456" s="36"/>
      <c r="AT456" s="36"/>
      <c r="AU456" s="36"/>
      <c r="AV456" s="36"/>
      <c r="AW456" s="36"/>
      <c r="AX456" s="36"/>
      <c r="AY456" s="36"/>
      <c r="AZ456" s="36"/>
      <c r="BA456" s="36"/>
      <c r="BB456" s="36"/>
      <c r="BC456" s="36"/>
      <c r="BD456" s="36"/>
    </row>
    <row r="457" spans="20:56" x14ac:dyDescent="0.2">
      <c r="T457" s="36"/>
      <c r="U457" s="36"/>
      <c r="V457" s="36"/>
      <c r="W457" s="36"/>
      <c r="X457" s="36"/>
      <c r="Y457" s="36"/>
      <c r="Z457" s="36"/>
      <c r="AA457" s="36"/>
      <c r="AB457" s="36"/>
      <c r="AC457" s="36"/>
      <c r="AD457" s="36"/>
      <c r="AE457" s="36"/>
      <c r="AF457" s="36"/>
      <c r="AG457" s="36"/>
      <c r="AH457" s="36"/>
      <c r="AI457" s="36"/>
      <c r="AJ457" s="36"/>
      <c r="AK457" s="36"/>
      <c r="AL457" s="36"/>
      <c r="AM457" s="36"/>
      <c r="AN457" s="36"/>
      <c r="AO457" s="36"/>
      <c r="AP457" s="36"/>
      <c r="AQ457" s="36"/>
      <c r="AR457" s="36"/>
      <c r="AS457" s="36"/>
      <c r="AT457" s="36"/>
      <c r="AU457" s="36"/>
      <c r="AV457" s="36"/>
      <c r="AW457" s="36"/>
      <c r="AX457" s="36"/>
      <c r="AY457" s="36"/>
      <c r="AZ457" s="36"/>
      <c r="BA457" s="36"/>
      <c r="BB457" s="36"/>
      <c r="BC457" s="36"/>
      <c r="BD457" s="36"/>
    </row>
    <row r="458" spans="20:56" x14ac:dyDescent="0.2">
      <c r="T458" s="36"/>
      <c r="U458" s="36"/>
      <c r="V458" s="36"/>
      <c r="W458" s="36"/>
      <c r="X458" s="36"/>
      <c r="Y458" s="36"/>
      <c r="Z458" s="36"/>
      <c r="AA458" s="36"/>
      <c r="AB458" s="36"/>
      <c r="AC458" s="36"/>
      <c r="AD458" s="36"/>
      <c r="AE458" s="36"/>
      <c r="AF458" s="36"/>
      <c r="AG458" s="36"/>
      <c r="AH458" s="36"/>
      <c r="AI458" s="36"/>
      <c r="AJ458" s="36"/>
      <c r="AK458" s="36"/>
      <c r="AL458" s="36"/>
      <c r="AM458" s="36"/>
      <c r="AN458" s="36"/>
      <c r="AO458" s="36"/>
      <c r="AP458" s="36"/>
      <c r="AQ458" s="36"/>
      <c r="AR458" s="36"/>
      <c r="AS458" s="36"/>
      <c r="AT458" s="36"/>
      <c r="AU458" s="36"/>
      <c r="AV458" s="36"/>
      <c r="AW458" s="36"/>
      <c r="AX458" s="36"/>
      <c r="AY458" s="36"/>
      <c r="AZ458" s="36"/>
      <c r="BA458" s="36"/>
      <c r="BB458" s="36"/>
      <c r="BC458" s="36"/>
      <c r="BD458" s="36"/>
    </row>
    <row r="459" spans="20:56" x14ac:dyDescent="0.2">
      <c r="T459" s="36"/>
      <c r="U459" s="36"/>
      <c r="V459" s="36"/>
      <c r="W459" s="36"/>
      <c r="X459" s="36"/>
      <c r="Y459" s="36"/>
      <c r="Z459" s="36"/>
      <c r="AA459" s="36"/>
      <c r="AB459" s="36"/>
      <c r="AC459" s="36"/>
      <c r="AD459" s="36"/>
      <c r="AE459" s="36"/>
      <c r="AF459" s="36"/>
      <c r="AG459" s="36"/>
      <c r="AH459" s="36"/>
      <c r="AI459" s="36"/>
      <c r="AJ459" s="36"/>
      <c r="AK459" s="36"/>
      <c r="AL459" s="36"/>
      <c r="AM459" s="36"/>
      <c r="AN459" s="36"/>
      <c r="AO459" s="36"/>
      <c r="AP459" s="36"/>
      <c r="AQ459" s="36"/>
      <c r="AR459" s="36"/>
      <c r="AS459" s="36"/>
      <c r="AT459" s="36"/>
      <c r="AU459" s="36"/>
      <c r="AV459" s="36"/>
      <c r="AW459" s="36"/>
      <c r="AX459" s="36"/>
      <c r="AY459" s="36"/>
      <c r="AZ459" s="36"/>
      <c r="BA459" s="36"/>
      <c r="BB459" s="36"/>
      <c r="BC459" s="36"/>
      <c r="BD459" s="36"/>
    </row>
    <row r="460" spans="20:56" x14ac:dyDescent="0.2">
      <c r="T460" s="36"/>
      <c r="U460" s="36"/>
      <c r="V460" s="36"/>
      <c r="W460" s="36"/>
      <c r="X460" s="36"/>
      <c r="Y460" s="36"/>
      <c r="Z460" s="36"/>
      <c r="AA460" s="36"/>
      <c r="AB460" s="36"/>
      <c r="AC460" s="36"/>
      <c r="AD460" s="36"/>
      <c r="AE460" s="36"/>
      <c r="AF460" s="36"/>
      <c r="AG460" s="36"/>
      <c r="AH460" s="36"/>
      <c r="AI460" s="36"/>
      <c r="AJ460" s="36"/>
      <c r="AK460" s="36"/>
      <c r="AL460" s="36"/>
      <c r="AM460" s="36"/>
      <c r="AN460" s="36"/>
      <c r="AO460" s="36"/>
      <c r="AP460" s="36"/>
      <c r="AQ460" s="36"/>
      <c r="AR460" s="36"/>
      <c r="AS460" s="36"/>
      <c r="AT460" s="36"/>
      <c r="AU460" s="36"/>
      <c r="AV460" s="36"/>
      <c r="AW460" s="36"/>
      <c r="AX460" s="36"/>
      <c r="AY460" s="36"/>
      <c r="AZ460" s="36"/>
      <c r="BA460" s="36"/>
      <c r="BB460" s="36"/>
      <c r="BC460" s="36"/>
      <c r="BD460" s="36"/>
    </row>
    <row r="461" spans="20:56" x14ac:dyDescent="0.2">
      <c r="T461" s="36"/>
      <c r="U461" s="36"/>
      <c r="V461" s="36"/>
      <c r="W461" s="36"/>
      <c r="X461" s="36"/>
      <c r="Y461" s="36"/>
      <c r="Z461" s="36"/>
      <c r="AA461" s="36"/>
      <c r="AB461" s="36"/>
      <c r="AC461" s="36"/>
      <c r="AD461" s="36"/>
      <c r="AE461" s="36"/>
      <c r="AF461" s="36"/>
      <c r="AG461" s="36"/>
      <c r="AH461" s="36"/>
      <c r="AI461" s="36"/>
      <c r="AJ461" s="36"/>
      <c r="AK461" s="36"/>
      <c r="AL461" s="36"/>
      <c r="AM461" s="36"/>
      <c r="AN461" s="36"/>
      <c r="AO461" s="36"/>
      <c r="AP461" s="36"/>
      <c r="AQ461" s="36"/>
      <c r="AR461" s="36"/>
      <c r="AS461" s="36"/>
      <c r="AT461" s="36"/>
      <c r="AU461" s="36"/>
      <c r="AV461" s="36"/>
      <c r="AW461" s="36"/>
      <c r="AX461" s="36"/>
      <c r="AY461" s="36"/>
      <c r="AZ461" s="36"/>
      <c r="BA461" s="36"/>
      <c r="BB461" s="36"/>
      <c r="BC461" s="36"/>
      <c r="BD461" s="36"/>
    </row>
    <row r="462" spans="20:56" x14ac:dyDescent="0.2">
      <c r="T462" s="36"/>
      <c r="U462" s="36"/>
      <c r="V462" s="36"/>
      <c r="W462" s="36"/>
      <c r="X462" s="36"/>
      <c r="Y462" s="36"/>
      <c r="Z462" s="36"/>
      <c r="AA462" s="36"/>
      <c r="AB462" s="36"/>
      <c r="AC462" s="36"/>
      <c r="AD462" s="36"/>
      <c r="AE462" s="36"/>
      <c r="AF462" s="36"/>
      <c r="AG462" s="36"/>
      <c r="AH462" s="36"/>
      <c r="AI462" s="36"/>
      <c r="AJ462" s="36"/>
      <c r="AK462" s="36"/>
      <c r="AL462" s="36"/>
      <c r="AM462" s="36"/>
      <c r="AN462" s="36"/>
      <c r="AO462" s="36"/>
      <c r="AP462" s="36"/>
      <c r="AQ462" s="36"/>
      <c r="AR462" s="36"/>
      <c r="AS462" s="36"/>
      <c r="AT462" s="36"/>
      <c r="AU462" s="36"/>
      <c r="AV462" s="36"/>
      <c r="AW462" s="36"/>
      <c r="AX462" s="36"/>
      <c r="AY462" s="36"/>
      <c r="AZ462" s="36"/>
      <c r="BA462" s="36"/>
      <c r="BB462" s="36"/>
      <c r="BC462" s="36"/>
      <c r="BD462" s="36"/>
    </row>
    <row r="463" spans="20:56" x14ac:dyDescent="0.2">
      <c r="T463" s="36"/>
      <c r="U463" s="36"/>
      <c r="V463" s="36"/>
      <c r="W463" s="36"/>
      <c r="X463" s="36"/>
      <c r="Y463" s="36"/>
      <c r="Z463" s="36"/>
      <c r="AA463" s="36"/>
      <c r="AB463" s="36"/>
      <c r="AC463" s="36"/>
      <c r="AD463" s="36"/>
      <c r="AE463" s="36"/>
      <c r="AF463" s="36"/>
      <c r="AG463" s="36"/>
      <c r="AH463" s="36"/>
      <c r="AI463" s="36"/>
      <c r="AJ463" s="36"/>
      <c r="AK463" s="36"/>
      <c r="AL463" s="36"/>
      <c r="AM463" s="36"/>
      <c r="AN463" s="36"/>
      <c r="AO463" s="36"/>
      <c r="AP463" s="36"/>
      <c r="AQ463" s="36"/>
      <c r="AR463" s="36"/>
      <c r="AS463" s="36"/>
      <c r="AT463" s="36"/>
      <c r="AU463" s="36"/>
      <c r="AV463" s="36"/>
      <c r="AW463" s="36"/>
      <c r="AX463" s="36"/>
      <c r="AY463" s="36"/>
      <c r="AZ463" s="36"/>
      <c r="BA463" s="36"/>
      <c r="BB463" s="36"/>
      <c r="BC463" s="36"/>
      <c r="BD463" s="36"/>
    </row>
    <row r="464" spans="20:56" x14ac:dyDescent="0.2">
      <c r="T464" s="36"/>
      <c r="U464" s="36"/>
      <c r="V464" s="36"/>
      <c r="W464" s="36"/>
      <c r="X464" s="36"/>
      <c r="Y464" s="36"/>
      <c r="Z464" s="36"/>
      <c r="AA464" s="36"/>
      <c r="AB464" s="36"/>
      <c r="AC464" s="36"/>
      <c r="AD464" s="36"/>
      <c r="AE464" s="36"/>
      <c r="AF464" s="36"/>
      <c r="AG464" s="36"/>
      <c r="AH464" s="36"/>
      <c r="AI464" s="36"/>
      <c r="AJ464" s="36"/>
      <c r="AK464" s="36"/>
      <c r="AL464" s="36"/>
      <c r="AM464" s="36"/>
      <c r="AN464" s="36"/>
      <c r="AO464" s="36"/>
      <c r="AP464" s="36"/>
      <c r="AQ464" s="36"/>
      <c r="AR464" s="36"/>
      <c r="AS464" s="36"/>
      <c r="AT464" s="36"/>
      <c r="AU464" s="36"/>
      <c r="AV464" s="36"/>
      <c r="AW464" s="36"/>
      <c r="AX464" s="36"/>
      <c r="AY464" s="36"/>
      <c r="AZ464" s="36"/>
      <c r="BA464" s="36"/>
      <c r="BB464" s="36"/>
      <c r="BC464" s="36"/>
      <c r="BD464" s="36"/>
    </row>
    <row r="465" spans="20:56" x14ac:dyDescent="0.2">
      <c r="T465" s="36"/>
      <c r="U465" s="36"/>
      <c r="V465" s="36"/>
      <c r="W465" s="36"/>
      <c r="X465" s="36"/>
      <c r="Y465" s="36"/>
      <c r="Z465" s="36"/>
      <c r="AA465" s="36"/>
      <c r="AB465" s="36"/>
      <c r="AC465" s="36"/>
      <c r="AD465" s="36"/>
      <c r="AE465" s="36"/>
      <c r="AF465" s="36"/>
      <c r="AG465" s="36"/>
      <c r="AH465" s="36"/>
      <c r="AI465" s="36"/>
      <c r="AJ465" s="36"/>
      <c r="AK465" s="36"/>
      <c r="AL465" s="36"/>
      <c r="AM465" s="36"/>
      <c r="AN465" s="36"/>
      <c r="AO465" s="36"/>
      <c r="AP465" s="36"/>
      <c r="AQ465" s="36"/>
      <c r="AR465" s="36"/>
      <c r="AS465" s="36"/>
      <c r="AT465" s="36"/>
      <c r="AU465" s="36"/>
      <c r="AV465" s="36"/>
      <c r="AW465" s="36"/>
      <c r="AX465" s="36"/>
      <c r="AY465" s="36"/>
      <c r="AZ465" s="36"/>
      <c r="BA465" s="36"/>
      <c r="BB465" s="36"/>
      <c r="BC465" s="36"/>
      <c r="BD465" s="36"/>
    </row>
    <row r="466" spans="20:56" x14ac:dyDescent="0.2">
      <c r="T466" s="36"/>
      <c r="U466" s="36"/>
      <c r="V466" s="36"/>
      <c r="W466" s="36"/>
      <c r="X466" s="36"/>
      <c r="Y466" s="36"/>
      <c r="Z466" s="36"/>
      <c r="AA466" s="36"/>
      <c r="AB466" s="36"/>
      <c r="AC466" s="36"/>
      <c r="AD466" s="36"/>
      <c r="AE466" s="36"/>
      <c r="AF466" s="36"/>
      <c r="AG466" s="36"/>
      <c r="AH466" s="36"/>
      <c r="AI466" s="36"/>
      <c r="AJ466" s="36"/>
      <c r="AK466" s="36"/>
      <c r="AL466" s="36"/>
      <c r="AM466" s="36"/>
      <c r="AN466" s="36"/>
      <c r="AO466" s="36"/>
      <c r="AP466" s="36"/>
      <c r="AQ466" s="36"/>
      <c r="AR466" s="36"/>
      <c r="AS466" s="36"/>
      <c r="AT466" s="36"/>
      <c r="AU466" s="36"/>
      <c r="AV466" s="36"/>
      <c r="AW466" s="36"/>
      <c r="AX466" s="36"/>
      <c r="AY466" s="36"/>
      <c r="AZ466" s="36"/>
      <c r="BA466" s="36"/>
      <c r="BB466" s="36"/>
      <c r="BC466" s="36"/>
      <c r="BD466" s="36"/>
    </row>
    <row r="467" spans="20:56" x14ac:dyDescent="0.2">
      <c r="T467" s="36"/>
      <c r="U467" s="36"/>
      <c r="V467" s="36"/>
      <c r="W467" s="36"/>
      <c r="X467" s="36"/>
      <c r="Y467" s="36"/>
      <c r="Z467" s="36"/>
      <c r="AA467" s="36"/>
      <c r="AB467" s="36"/>
      <c r="AC467" s="36"/>
      <c r="AD467" s="36"/>
      <c r="AE467" s="36"/>
      <c r="AF467" s="36"/>
      <c r="AG467" s="36"/>
      <c r="AH467" s="36"/>
      <c r="AI467" s="36"/>
      <c r="AJ467" s="36"/>
      <c r="AK467" s="36"/>
      <c r="AL467" s="36"/>
      <c r="AM467" s="36"/>
      <c r="AN467" s="36"/>
      <c r="AO467" s="36"/>
      <c r="AP467" s="36"/>
      <c r="AQ467" s="36"/>
      <c r="AR467" s="36"/>
      <c r="AS467" s="36"/>
      <c r="AT467" s="36"/>
      <c r="AU467" s="36"/>
      <c r="AV467" s="36"/>
      <c r="AW467" s="36"/>
      <c r="AX467" s="36"/>
      <c r="AY467" s="36"/>
      <c r="AZ467" s="36"/>
      <c r="BA467" s="36"/>
      <c r="BB467" s="36"/>
      <c r="BC467" s="36"/>
      <c r="BD467" s="36"/>
    </row>
    <row r="468" spans="20:56" x14ac:dyDescent="0.2">
      <c r="T468" s="36"/>
      <c r="U468" s="36"/>
      <c r="V468" s="36"/>
      <c r="W468" s="36"/>
      <c r="X468" s="36"/>
      <c r="Y468" s="36"/>
      <c r="Z468" s="36"/>
      <c r="AA468" s="36"/>
      <c r="AB468" s="36"/>
      <c r="AC468" s="36"/>
      <c r="AD468" s="36"/>
      <c r="AE468" s="36"/>
      <c r="AF468" s="36"/>
      <c r="AG468" s="36"/>
      <c r="AH468" s="36"/>
      <c r="AI468" s="36"/>
      <c r="AJ468" s="36"/>
      <c r="AK468" s="36"/>
      <c r="AL468" s="36"/>
      <c r="AM468" s="36"/>
      <c r="AN468" s="36"/>
      <c r="AO468" s="36"/>
      <c r="AP468" s="36"/>
      <c r="AQ468" s="36"/>
      <c r="AR468" s="36"/>
      <c r="AS468" s="36"/>
      <c r="AT468" s="36"/>
      <c r="AU468" s="36"/>
      <c r="AV468" s="36"/>
      <c r="AW468" s="36"/>
      <c r="AX468" s="36"/>
      <c r="AY468" s="36"/>
      <c r="AZ468" s="36"/>
      <c r="BA468" s="36"/>
      <c r="BB468" s="36"/>
      <c r="BC468" s="36"/>
      <c r="BD468" s="36"/>
    </row>
    <row r="469" spans="20:56" x14ac:dyDescent="0.2">
      <c r="T469" s="36"/>
      <c r="U469" s="36"/>
      <c r="V469" s="36"/>
      <c r="W469" s="36"/>
      <c r="X469" s="36"/>
      <c r="Y469" s="36"/>
      <c r="Z469" s="36"/>
      <c r="AA469" s="36"/>
      <c r="AB469" s="36"/>
      <c r="AC469" s="36"/>
      <c r="AD469" s="36"/>
      <c r="AE469" s="36"/>
      <c r="AF469" s="36"/>
      <c r="AG469" s="36"/>
      <c r="AH469" s="36"/>
      <c r="AI469" s="36"/>
      <c r="AJ469" s="36"/>
      <c r="AK469" s="36"/>
      <c r="AL469" s="36"/>
      <c r="AM469" s="36"/>
      <c r="AN469" s="36"/>
      <c r="AO469" s="36"/>
      <c r="AP469" s="36"/>
      <c r="AQ469" s="36"/>
      <c r="AR469" s="36"/>
      <c r="AS469" s="36"/>
      <c r="AT469" s="36"/>
      <c r="AU469" s="36"/>
      <c r="AV469" s="36"/>
      <c r="AW469" s="36"/>
      <c r="AX469" s="36"/>
      <c r="AY469" s="36"/>
      <c r="AZ469" s="36"/>
      <c r="BA469" s="36"/>
      <c r="BB469" s="36"/>
      <c r="BC469" s="36"/>
      <c r="BD469" s="36"/>
    </row>
    <row r="470" spans="20:56" x14ac:dyDescent="0.2">
      <c r="T470" s="36"/>
      <c r="U470" s="36"/>
      <c r="V470" s="36"/>
      <c r="W470" s="36"/>
      <c r="X470" s="36"/>
      <c r="Y470" s="36"/>
      <c r="Z470" s="36"/>
      <c r="AA470" s="36"/>
      <c r="AB470" s="36"/>
      <c r="AC470" s="36"/>
      <c r="AD470" s="36"/>
      <c r="AE470" s="36"/>
      <c r="AF470" s="36"/>
      <c r="AG470" s="36"/>
      <c r="AH470" s="36"/>
      <c r="AI470" s="36"/>
      <c r="AJ470" s="36"/>
      <c r="AK470" s="36"/>
      <c r="AL470" s="36"/>
      <c r="AM470" s="36"/>
      <c r="AN470" s="36"/>
      <c r="AO470" s="36"/>
      <c r="AP470" s="36"/>
      <c r="AQ470" s="36"/>
      <c r="AR470" s="36"/>
      <c r="AS470" s="36"/>
      <c r="AT470" s="36"/>
      <c r="AU470" s="36"/>
      <c r="AV470" s="36"/>
      <c r="AW470" s="36"/>
      <c r="AX470" s="36"/>
      <c r="AY470" s="36"/>
      <c r="AZ470" s="36"/>
      <c r="BA470" s="36"/>
      <c r="BB470" s="36"/>
      <c r="BC470" s="36"/>
      <c r="BD470" s="36"/>
    </row>
    <row r="471" spans="20:56" x14ac:dyDescent="0.2">
      <c r="T471" s="36"/>
      <c r="U471" s="36"/>
      <c r="V471" s="36"/>
      <c r="W471" s="36"/>
      <c r="X471" s="36"/>
      <c r="Y471" s="36"/>
      <c r="Z471" s="36"/>
      <c r="AA471" s="36"/>
      <c r="AB471" s="36"/>
      <c r="AC471" s="36"/>
      <c r="AD471" s="36"/>
      <c r="AE471" s="36"/>
      <c r="AF471" s="36"/>
      <c r="AG471" s="36"/>
      <c r="AH471" s="36"/>
      <c r="AI471" s="36"/>
      <c r="AJ471" s="36"/>
      <c r="AK471" s="36"/>
      <c r="AL471" s="36"/>
      <c r="AM471" s="36"/>
      <c r="AN471" s="36"/>
      <c r="AO471" s="36"/>
      <c r="AP471" s="36"/>
      <c r="AQ471" s="36"/>
      <c r="AR471" s="36"/>
      <c r="AS471" s="36"/>
      <c r="AT471" s="36"/>
      <c r="AU471" s="36"/>
      <c r="AV471" s="36"/>
      <c r="AW471" s="36"/>
      <c r="AX471" s="36"/>
      <c r="AY471" s="36"/>
      <c r="AZ471" s="36"/>
      <c r="BA471" s="36"/>
      <c r="BB471" s="36"/>
      <c r="BC471" s="36"/>
      <c r="BD471" s="36"/>
    </row>
    <row r="472" spans="20:56" x14ac:dyDescent="0.2">
      <c r="T472" s="36"/>
      <c r="U472" s="36"/>
      <c r="V472" s="36"/>
      <c r="W472" s="36"/>
      <c r="X472" s="36"/>
      <c r="Y472" s="36"/>
      <c r="Z472" s="36"/>
      <c r="AA472" s="36"/>
      <c r="AB472" s="36"/>
      <c r="AC472" s="36"/>
      <c r="AD472" s="36"/>
      <c r="AE472" s="36"/>
      <c r="AF472" s="36"/>
      <c r="AG472" s="36"/>
      <c r="AH472" s="36"/>
      <c r="AI472" s="36"/>
      <c r="AJ472" s="36"/>
      <c r="AK472" s="36"/>
      <c r="AL472" s="36"/>
      <c r="AM472" s="36"/>
      <c r="AN472" s="36"/>
      <c r="AO472" s="36"/>
      <c r="AP472" s="36"/>
      <c r="AQ472" s="36"/>
      <c r="AR472" s="36"/>
      <c r="AS472" s="36"/>
      <c r="AT472" s="36"/>
      <c r="AU472" s="36"/>
      <c r="AV472" s="36"/>
      <c r="AW472" s="36"/>
      <c r="AX472" s="36"/>
      <c r="AY472" s="36"/>
      <c r="AZ472" s="36"/>
      <c r="BA472" s="36"/>
      <c r="BB472" s="36"/>
      <c r="BC472" s="36"/>
      <c r="BD472" s="36"/>
    </row>
    <row r="473" spans="20:56" x14ac:dyDescent="0.2">
      <c r="T473" s="36"/>
      <c r="U473" s="36"/>
      <c r="V473" s="36"/>
      <c r="W473" s="36"/>
      <c r="X473" s="36"/>
      <c r="Y473" s="36"/>
      <c r="Z473" s="36"/>
      <c r="AA473" s="36"/>
      <c r="AB473" s="36"/>
      <c r="AC473" s="36"/>
      <c r="AD473" s="36"/>
      <c r="AE473" s="36"/>
      <c r="AF473" s="36"/>
      <c r="AG473" s="36"/>
      <c r="AH473" s="36"/>
      <c r="AI473" s="36"/>
      <c r="AJ473" s="36"/>
      <c r="AK473" s="36"/>
      <c r="AL473" s="36"/>
      <c r="AM473" s="36"/>
      <c r="AN473" s="36"/>
      <c r="AO473" s="36"/>
      <c r="AP473" s="36"/>
      <c r="AQ473" s="36"/>
      <c r="AR473" s="36"/>
      <c r="AS473" s="36"/>
      <c r="AT473" s="36"/>
      <c r="AU473" s="36"/>
      <c r="AV473" s="36"/>
      <c r="AW473" s="36"/>
      <c r="AX473" s="36"/>
      <c r="AY473" s="36"/>
      <c r="AZ473" s="36"/>
      <c r="BA473" s="36"/>
      <c r="BB473" s="36"/>
      <c r="BC473" s="36"/>
      <c r="BD473" s="36"/>
    </row>
    <row r="474" spans="20:56" x14ac:dyDescent="0.2">
      <c r="T474" s="36"/>
      <c r="U474" s="36"/>
      <c r="V474" s="36"/>
      <c r="W474" s="36"/>
      <c r="X474" s="36"/>
      <c r="Y474" s="36"/>
      <c r="Z474" s="36"/>
      <c r="AA474" s="36"/>
      <c r="AB474" s="36"/>
      <c r="AC474" s="36"/>
      <c r="AD474" s="36"/>
      <c r="AE474" s="36"/>
      <c r="AF474" s="36"/>
      <c r="AG474" s="36"/>
      <c r="AH474" s="36"/>
      <c r="AI474" s="36"/>
      <c r="AJ474" s="36"/>
      <c r="AK474" s="36"/>
      <c r="AL474" s="36"/>
      <c r="AM474" s="36"/>
      <c r="AN474" s="36"/>
      <c r="AO474" s="36"/>
      <c r="AP474" s="36"/>
      <c r="AQ474" s="36"/>
      <c r="AR474" s="36"/>
      <c r="AS474" s="36"/>
      <c r="AT474" s="36"/>
      <c r="AU474" s="36"/>
      <c r="AV474" s="36"/>
      <c r="AW474" s="36"/>
      <c r="AX474" s="36"/>
      <c r="AY474" s="36"/>
      <c r="AZ474" s="36"/>
      <c r="BA474" s="36"/>
      <c r="BB474" s="36"/>
      <c r="BC474" s="36"/>
      <c r="BD474" s="36"/>
    </row>
    <row r="475" spans="20:56" x14ac:dyDescent="0.2">
      <c r="T475" s="36"/>
      <c r="U475" s="36"/>
      <c r="V475" s="36"/>
      <c r="W475" s="36"/>
      <c r="X475" s="36"/>
      <c r="Y475" s="36"/>
      <c r="Z475" s="36"/>
      <c r="AA475" s="36"/>
      <c r="AB475" s="36"/>
      <c r="AC475" s="36"/>
      <c r="AD475" s="36"/>
      <c r="AE475" s="36"/>
      <c r="AF475" s="36"/>
      <c r="AG475" s="36"/>
      <c r="AH475" s="36"/>
      <c r="AI475" s="36"/>
      <c r="AJ475" s="36"/>
      <c r="AK475" s="36"/>
      <c r="AL475" s="36"/>
      <c r="AM475" s="36"/>
      <c r="AN475" s="36"/>
      <c r="AO475" s="36"/>
      <c r="AP475" s="36"/>
      <c r="AQ475" s="36"/>
      <c r="AR475" s="36"/>
      <c r="AS475" s="36"/>
      <c r="AT475" s="36"/>
      <c r="AU475" s="36"/>
      <c r="AV475" s="36"/>
      <c r="AW475" s="36"/>
      <c r="AX475" s="36"/>
      <c r="AY475" s="36"/>
      <c r="AZ475" s="36"/>
      <c r="BA475" s="36"/>
      <c r="BB475" s="36"/>
      <c r="BC475" s="36"/>
      <c r="BD475" s="36"/>
    </row>
    <row r="476" spans="20:56" x14ac:dyDescent="0.2">
      <c r="T476" s="36"/>
      <c r="U476" s="36"/>
      <c r="V476" s="36"/>
      <c r="W476" s="36"/>
      <c r="X476" s="36"/>
      <c r="Y476" s="36"/>
      <c r="Z476" s="36"/>
      <c r="AA476" s="36"/>
      <c r="AB476" s="36"/>
      <c r="AC476" s="36"/>
      <c r="AD476" s="36"/>
      <c r="AE476" s="36"/>
      <c r="AF476" s="36"/>
      <c r="AG476" s="36"/>
      <c r="AH476" s="36"/>
      <c r="AI476" s="36"/>
      <c r="AJ476" s="36"/>
      <c r="AK476" s="36"/>
      <c r="AL476" s="36"/>
      <c r="AM476" s="36"/>
      <c r="AN476" s="36"/>
      <c r="AO476" s="36"/>
      <c r="AP476" s="36"/>
      <c r="AQ476" s="36"/>
      <c r="AR476" s="36"/>
      <c r="AS476" s="36"/>
      <c r="AT476" s="36"/>
      <c r="AU476" s="36"/>
      <c r="AV476" s="36"/>
      <c r="AW476" s="36"/>
      <c r="AX476" s="36"/>
      <c r="AY476" s="36"/>
      <c r="AZ476" s="36"/>
      <c r="BA476" s="36"/>
      <c r="BB476" s="36"/>
      <c r="BC476" s="36"/>
      <c r="BD476" s="36"/>
    </row>
    <row r="477" spans="20:56" x14ac:dyDescent="0.2">
      <c r="T477" s="36"/>
      <c r="U477" s="36"/>
      <c r="V477" s="36"/>
      <c r="W477" s="36"/>
      <c r="X477" s="36"/>
      <c r="Y477" s="36"/>
      <c r="Z477" s="36"/>
      <c r="AA477" s="36"/>
      <c r="AB477" s="36"/>
      <c r="AC477" s="36"/>
      <c r="AD477" s="36"/>
      <c r="AE477" s="36"/>
      <c r="AF477" s="36"/>
      <c r="AG477" s="36"/>
      <c r="AH477" s="36"/>
      <c r="AI477" s="36"/>
      <c r="AJ477" s="36"/>
      <c r="AK477" s="36"/>
      <c r="AL477" s="36"/>
      <c r="AM477" s="36"/>
      <c r="AN477" s="36"/>
      <c r="AO477" s="36"/>
      <c r="AP477" s="36"/>
      <c r="AQ477" s="36"/>
      <c r="AR477" s="36"/>
      <c r="AS477" s="36"/>
      <c r="AT477" s="36"/>
      <c r="AU477" s="36"/>
      <c r="AV477" s="36"/>
      <c r="AW477" s="36"/>
      <c r="AX477" s="36"/>
      <c r="AY477" s="36"/>
      <c r="AZ477" s="36"/>
      <c r="BA477" s="36"/>
      <c r="BB477" s="36"/>
      <c r="BC477" s="36"/>
      <c r="BD477" s="36"/>
    </row>
    <row r="478" spans="20:56" x14ac:dyDescent="0.2">
      <c r="T478" s="36"/>
      <c r="U478" s="36"/>
      <c r="V478" s="36"/>
      <c r="W478" s="36"/>
      <c r="X478" s="36"/>
      <c r="Y478" s="36"/>
      <c r="Z478" s="36"/>
      <c r="AA478" s="36"/>
      <c r="AB478" s="36"/>
      <c r="AC478" s="36"/>
      <c r="AD478" s="36"/>
      <c r="AE478" s="36"/>
      <c r="AF478" s="36"/>
      <c r="AG478" s="36"/>
      <c r="AH478" s="36"/>
      <c r="AI478" s="36"/>
      <c r="AJ478" s="36"/>
      <c r="AK478" s="36"/>
      <c r="AL478" s="36"/>
      <c r="AM478" s="36"/>
      <c r="AN478" s="36"/>
      <c r="AO478" s="36"/>
      <c r="AP478" s="36"/>
      <c r="AQ478" s="36"/>
      <c r="AR478" s="36"/>
      <c r="AS478" s="36"/>
      <c r="AT478" s="36"/>
      <c r="AU478" s="36"/>
      <c r="AV478" s="36"/>
      <c r="AW478" s="36"/>
      <c r="AX478" s="36"/>
      <c r="AY478" s="36"/>
      <c r="AZ478" s="36"/>
      <c r="BA478" s="36"/>
      <c r="BB478" s="36"/>
      <c r="BC478" s="36"/>
      <c r="BD478" s="36"/>
    </row>
    <row r="479" spans="20:56" x14ac:dyDescent="0.2">
      <c r="T479" s="36"/>
      <c r="U479" s="36"/>
      <c r="V479" s="36"/>
      <c r="W479" s="36"/>
      <c r="X479" s="36"/>
      <c r="Y479" s="36"/>
      <c r="Z479" s="36"/>
      <c r="AA479" s="36"/>
      <c r="AB479" s="36"/>
      <c r="AC479" s="36"/>
      <c r="AD479" s="36"/>
      <c r="AE479" s="36"/>
      <c r="AF479" s="36"/>
      <c r="AG479" s="36"/>
      <c r="AH479" s="36"/>
      <c r="AI479" s="36"/>
      <c r="AJ479" s="36"/>
      <c r="AK479" s="36"/>
      <c r="AL479" s="36"/>
      <c r="AM479" s="36"/>
      <c r="AN479" s="36"/>
      <c r="AO479" s="36"/>
      <c r="AP479" s="36"/>
      <c r="AQ479" s="36"/>
      <c r="AR479" s="36"/>
      <c r="AS479" s="36"/>
      <c r="AT479" s="36"/>
      <c r="AU479" s="36"/>
      <c r="AV479" s="36"/>
      <c r="AW479" s="36"/>
      <c r="AX479" s="36"/>
      <c r="AY479" s="36"/>
      <c r="AZ479" s="36"/>
      <c r="BA479" s="36"/>
      <c r="BB479" s="36"/>
      <c r="BC479" s="36"/>
      <c r="BD479" s="36"/>
    </row>
    <row r="480" spans="20:56" x14ac:dyDescent="0.2">
      <c r="T480" s="36"/>
      <c r="U480" s="36"/>
      <c r="V480" s="36"/>
      <c r="W480" s="36"/>
      <c r="X480" s="36"/>
      <c r="Y480" s="36"/>
      <c r="Z480" s="36"/>
      <c r="AA480" s="36"/>
      <c r="AB480" s="36"/>
      <c r="AC480" s="36"/>
      <c r="AD480" s="36"/>
      <c r="AE480" s="36"/>
      <c r="AF480" s="36"/>
      <c r="AG480" s="36"/>
      <c r="AH480" s="36"/>
      <c r="AI480" s="36"/>
      <c r="AJ480" s="36"/>
      <c r="AK480" s="36"/>
      <c r="AL480" s="36"/>
      <c r="AM480" s="36"/>
      <c r="AN480" s="36"/>
      <c r="AO480" s="36"/>
      <c r="AP480" s="36"/>
      <c r="AQ480" s="36"/>
      <c r="AR480" s="36"/>
      <c r="AS480" s="36"/>
      <c r="AT480" s="36"/>
      <c r="AU480" s="36"/>
      <c r="AV480" s="36"/>
      <c r="AW480" s="36"/>
      <c r="AX480" s="36"/>
      <c r="AY480" s="36"/>
      <c r="AZ480" s="36"/>
      <c r="BA480" s="36"/>
      <c r="BB480" s="36"/>
      <c r="BC480" s="36"/>
      <c r="BD480" s="36"/>
    </row>
    <row r="481" spans="20:56" x14ac:dyDescent="0.2">
      <c r="T481" s="36"/>
      <c r="U481" s="36"/>
      <c r="V481" s="36"/>
      <c r="W481" s="36"/>
      <c r="X481" s="36"/>
      <c r="Y481" s="36"/>
      <c r="Z481" s="36"/>
      <c r="AA481" s="36"/>
      <c r="AB481" s="36"/>
      <c r="AC481" s="36"/>
      <c r="AD481" s="36"/>
      <c r="AE481" s="36"/>
      <c r="AF481" s="36"/>
      <c r="AG481" s="36"/>
      <c r="AH481" s="36"/>
      <c r="AI481" s="36"/>
      <c r="AJ481" s="36"/>
      <c r="AK481" s="36"/>
      <c r="AL481" s="36"/>
      <c r="AM481" s="36"/>
      <c r="AN481" s="36"/>
      <c r="AO481" s="36"/>
      <c r="AP481" s="36"/>
      <c r="AQ481" s="36"/>
      <c r="AR481" s="36"/>
      <c r="AS481" s="36"/>
      <c r="AT481" s="36"/>
      <c r="AU481" s="36"/>
      <c r="AV481" s="36"/>
      <c r="AW481" s="36"/>
      <c r="AX481" s="36"/>
      <c r="AY481" s="36"/>
      <c r="AZ481" s="36"/>
      <c r="BA481" s="36"/>
      <c r="BB481" s="36"/>
      <c r="BC481" s="36"/>
      <c r="BD481" s="36"/>
    </row>
    <row r="482" spans="20:56" x14ac:dyDescent="0.2">
      <c r="T482" s="36"/>
      <c r="U482" s="36"/>
      <c r="V482" s="36"/>
      <c r="W482" s="36"/>
      <c r="X482" s="36"/>
      <c r="Y482" s="36"/>
      <c r="Z482" s="36"/>
      <c r="AA482" s="36"/>
      <c r="AB482" s="36"/>
      <c r="AC482" s="36"/>
      <c r="AD482" s="36"/>
      <c r="AE482" s="36"/>
      <c r="AF482" s="36"/>
      <c r="AG482" s="36"/>
      <c r="AH482" s="36"/>
      <c r="AI482" s="36"/>
      <c r="AJ482" s="36"/>
      <c r="AK482" s="36"/>
      <c r="AL482" s="36"/>
      <c r="AM482" s="36"/>
      <c r="AN482" s="36"/>
      <c r="AO482" s="36"/>
      <c r="AP482" s="36"/>
      <c r="AQ482" s="36"/>
      <c r="AR482" s="36"/>
      <c r="AS482" s="36"/>
      <c r="AT482" s="36"/>
      <c r="AU482" s="36"/>
      <c r="AV482" s="36"/>
      <c r="AW482" s="36"/>
      <c r="AX482" s="36"/>
      <c r="AY482" s="36"/>
      <c r="AZ482" s="36"/>
      <c r="BA482" s="36"/>
      <c r="BB482" s="36"/>
      <c r="BC482" s="36"/>
      <c r="BD482" s="36"/>
    </row>
    <row r="483" spans="20:56" x14ac:dyDescent="0.2">
      <c r="T483" s="36"/>
      <c r="U483" s="36"/>
      <c r="V483" s="36"/>
      <c r="W483" s="36"/>
      <c r="X483" s="36"/>
      <c r="Y483" s="36"/>
      <c r="Z483" s="36"/>
      <c r="AA483" s="36"/>
      <c r="AB483" s="36"/>
      <c r="AC483" s="36"/>
      <c r="AD483" s="36"/>
      <c r="AE483" s="36"/>
      <c r="AF483" s="36"/>
      <c r="AG483" s="36"/>
      <c r="AH483" s="36"/>
      <c r="AI483" s="36"/>
      <c r="AJ483" s="36"/>
      <c r="AK483" s="36"/>
      <c r="AL483" s="36"/>
      <c r="AM483" s="36"/>
      <c r="AN483" s="36"/>
      <c r="AO483" s="36"/>
      <c r="AP483" s="36"/>
      <c r="AQ483" s="36"/>
      <c r="AR483" s="36"/>
      <c r="AS483" s="36"/>
      <c r="AT483" s="36"/>
      <c r="AU483" s="36"/>
      <c r="AV483" s="36"/>
      <c r="AW483" s="36"/>
      <c r="AX483" s="36"/>
      <c r="AY483" s="36"/>
      <c r="AZ483" s="36"/>
      <c r="BA483" s="36"/>
      <c r="BB483" s="36"/>
      <c r="BC483" s="36"/>
      <c r="BD483" s="36"/>
    </row>
    <row r="484" spans="20:56" x14ac:dyDescent="0.2">
      <c r="T484" s="36"/>
      <c r="U484" s="36"/>
      <c r="V484" s="36"/>
      <c r="W484" s="36"/>
      <c r="X484" s="36"/>
      <c r="Y484" s="36"/>
      <c r="Z484" s="36"/>
      <c r="AA484" s="36"/>
      <c r="AB484" s="36"/>
      <c r="AC484" s="36"/>
      <c r="AD484" s="36"/>
      <c r="AE484" s="36"/>
      <c r="AF484" s="36"/>
      <c r="AG484" s="36"/>
      <c r="AH484" s="36"/>
      <c r="AI484" s="36"/>
      <c r="AJ484" s="36"/>
      <c r="AK484" s="36"/>
      <c r="AL484" s="36"/>
      <c r="AM484" s="36"/>
      <c r="AN484" s="36"/>
      <c r="AO484" s="36"/>
      <c r="AP484" s="36"/>
      <c r="AQ484" s="36"/>
      <c r="AR484" s="36"/>
      <c r="AS484" s="36"/>
      <c r="AT484" s="36"/>
      <c r="AU484" s="36"/>
      <c r="AV484" s="36"/>
      <c r="AW484" s="36"/>
      <c r="AX484" s="36"/>
      <c r="AY484" s="36"/>
      <c r="AZ484" s="36"/>
      <c r="BA484" s="36"/>
      <c r="BB484" s="36"/>
      <c r="BC484" s="36"/>
      <c r="BD484" s="36"/>
    </row>
    <row r="485" spans="20:56" x14ac:dyDescent="0.2">
      <c r="T485" s="36"/>
      <c r="U485" s="36"/>
      <c r="V485" s="36"/>
      <c r="W485" s="36"/>
      <c r="X485" s="36"/>
      <c r="Y485" s="36"/>
      <c r="Z485" s="36"/>
      <c r="AA485" s="36"/>
      <c r="AB485" s="36"/>
      <c r="AC485" s="36"/>
      <c r="AD485" s="36"/>
      <c r="AE485" s="36"/>
      <c r="AF485" s="36"/>
      <c r="AG485" s="36"/>
      <c r="AH485" s="36"/>
      <c r="AI485" s="36"/>
      <c r="AJ485" s="36"/>
      <c r="AK485" s="36"/>
      <c r="AL485" s="36"/>
      <c r="AM485" s="36"/>
      <c r="AN485" s="36"/>
      <c r="AO485" s="36"/>
      <c r="AP485" s="36"/>
      <c r="AQ485" s="36"/>
      <c r="AR485" s="36"/>
      <c r="AS485" s="36"/>
      <c r="AT485" s="36"/>
      <c r="AU485" s="36"/>
      <c r="AV485" s="36"/>
      <c r="AW485" s="36"/>
      <c r="AX485" s="36"/>
      <c r="AY485" s="36"/>
      <c r="AZ485" s="36"/>
      <c r="BA485" s="36"/>
      <c r="BB485" s="36"/>
      <c r="BC485" s="36"/>
      <c r="BD485" s="36"/>
    </row>
    <row r="486" spans="20:56" x14ac:dyDescent="0.2">
      <c r="T486" s="36"/>
      <c r="U486" s="36"/>
      <c r="V486" s="36"/>
      <c r="W486" s="36"/>
      <c r="X486" s="36"/>
      <c r="Y486" s="36"/>
      <c r="Z486" s="36"/>
      <c r="AA486" s="36"/>
      <c r="AB486" s="36"/>
      <c r="AC486" s="36"/>
      <c r="AD486" s="36"/>
      <c r="AE486" s="36"/>
      <c r="AF486" s="36"/>
      <c r="AG486" s="36"/>
      <c r="AH486" s="36"/>
      <c r="AI486" s="36"/>
      <c r="AJ486" s="36"/>
      <c r="AK486" s="36"/>
      <c r="AL486" s="36"/>
      <c r="AM486" s="36"/>
      <c r="AN486" s="36"/>
      <c r="AO486" s="36"/>
      <c r="AP486" s="36"/>
      <c r="AQ486" s="36"/>
      <c r="AR486" s="36"/>
      <c r="AS486" s="36"/>
      <c r="AT486" s="36"/>
      <c r="AU486" s="36"/>
      <c r="AV486" s="36"/>
      <c r="AW486" s="36"/>
      <c r="AX486" s="36"/>
      <c r="AY486" s="36"/>
      <c r="AZ486" s="36"/>
      <c r="BA486" s="36"/>
      <c r="BB486" s="36"/>
      <c r="BC486" s="36"/>
      <c r="BD486" s="36"/>
    </row>
    <row r="487" spans="20:56" x14ac:dyDescent="0.2">
      <c r="T487" s="36"/>
      <c r="U487" s="36"/>
      <c r="V487" s="36"/>
      <c r="W487" s="36"/>
      <c r="X487" s="36"/>
      <c r="Y487" s="36"/>
      <c r="Z487" s="36"/>
      <c r="AA487" s="36"/>
      <c r="AB487" s="36"/>
      <c r="AC487" s="36"/>
      <c r="AD487" s="36"/>
      <c r="AE487" s="36"/>
      <c r="AF487" s="36"/>
      <c r="AG487" s="36"/>
      <c r="AH487" s="36"/>
      <c r="AI487" s="36"/>
      <c r="AJ487" s="36"/>
      <c r="AK487" s="36"/>
      <c r="AL487" s="36"/>
      <c r="AM487" s="36"/>
      <c r="AN487" s="36"/>
      <c r="AO487" s="36"/>
      <c r="AP487" s="36"/>
      <c r="AQ487" s="36"/>
      <c r="AR487" s="36"/>
      <c r="AS487" s="36"/>
      <c r="AT487" s="36"/>
      <c r="AU487" s="36"/>
      <c r="AV487" s="36"/>
      <c r="AW487" s="36"/>
      <c r="AX487" s="36"/>
      <c r="AY487" s="36"/>
      <c r="AZ487" s="36"/>
      <c r="BA487" s="36"/>
      <c r="BB487" s="36"/>
      <c r="BC487" s="36"/>
      <c r="BD487" s="36"/>
    </row>
    <row r="488" spans="20:56" x14ac:dyDescent="0.2">
      <c r="T488" s="36"/>
      <c r="U488" s="36"/>
      <c r="V488" s="36"/>
      <c r="W488" s="36"/>
      <c r="X488" s="36"/>
      <c r="Y488" s="36"/>
      <c r="Z488" s="36"/>
      <c r="AA488" s="36"/>
      <c r="AB488" s="36"/>
      <c r="AC488" s="36"/>
      <c r="AD488" s="36"/>
      <c r="AE488" s="36"/>
      <c r="AF488" s="36"/>
      <c r="AG488" s="36"/>
      <c r="AH488" s="36"/>
      <c r="AI488" s="36"/>
      <c r="AJ488" s="36"/>
      <c r="AK488" s="36"/>
      <c r="AL488" s="36"/>
      <c r="AM488" s="36"/>
      <c r="AN488" s="36"/>
      <c r="AO488" s="36"/>
      <c r="AP488" s="36"/>
      <c r="AQ488" s="36"/>
      <c r="AR488" s="36"/>
      <c r="AS488" s="36"/>
      <c r="AT488" s="36"/>
      <c r="AU488" s="36"/>
      <c r="AV488" s="36"/>
      <c r="AW488" s="36"/>
      <c r="AX488" s="36"/>
      <c r="AY488" s="36"/>
      <c r="AZ488" s="36"/>
      <c r="BA488" s="36"/>
      <c r="BB488" s="36"/>
      <c r="BC488" s="36"/>
      <c r="BD488" s="36"/>
    </row>
    <row r="489" spans="20:56" x14ac:dyDescent="0.2">
      <c r="T489" s="36"/>
      <c r="U489" s="36"/>
      <c r="V489" s="36"/>
      <c r="W489" s="36"/>
      <c r="X489" s="36"/>
      <c r="Y489" s="36"/>
      <c r="Z489" s="36"/>
      <c r="AA489" s="36"/>
      <c r="AB489" s="36"/>
      <c r="AC489" s="36"/>
      <c r="AD489" s="36"/>
      <c r="AE489" s="36"/>
      <c r="AF489" s="36"/>
      <c r="AG489" s="36"/>
      <c r="AH489" s="36"/>
      <c r="AI489" s="36"/>
      <c r="AJ489" s="36"/>
      <c r="AK489" s="36"/>
      <c r="AL489" s="36"/>
      <c r="AM489" s="36"/>
      <c r="AN489" s="36"/>
      <c r="AO489" s="36"/>
      <c r="AP489" s="36"/>
      <c r="AQ489" s="36"/>
      <c r="AR489" s="36"/>
      <c r="AS489" s="36"/>
      <c r="AT489" s="36"/>
      <c r="AU489" s="36"/>
      <c r="AV489" s="36"/>
      <c r="AW489" s="36"/>
      <c r="AX489" s="36"/>
      <c r="AY489" s="36"/>
      <c r="AZ489" s="36"/>
      <c r="BA489" s="36"/>
      <c r="BB489" s="36"/>
      <c r="BC489" s="36"/>
      <c r="BD489" s="36"/>
    </row>
    <row r="490" spans="20:56" x14ac:dyDescent="0.2">
      <c r="T490" s="36"/>
      <c r="U490" s="36"/>
      <c r="V490" s="36"/>
      <c r="W490" s="36"/>
      <c r="X490" s="36"/>
      <c r="Y490" s="36"/>
      <c r="Z490" s="36"/>
      <c r="AA490" s="36"/>
      <c r="AB490" s="36"/>
      <c r="AC490" s="36"/>
      <c r="AD490" s="36"/>
      <c r="AE490" s="36"/>
      <c r="AF490" s="36"/>
      <c r="AG490" s="36"/>
      <c r="AH490" s="36"/>
      <c r="AI490" s="36"/>
      <c r="AJ490" s="36"/>
      <c r="AK490" s="36"/>
      <c r="AL490" s="36"/>
      <c r="AM490" s="36"/>
      <c r="AN490" s="36"/>
      <c r="AO490" s="36"/>
      <c r="AP490" s="36"/>
      <c r="AQ490" s="36"/>
      <c r="AR490" s="36"/>
      <c r="AS490" s="36"/>
      <c r="AT490" s="36"/>
      <c r="AU490" s="36"/>
      <c r="AV490" s="36"/>
      <c r="AW490" s="36"/>
      <c r="AX490" s="36"/>
      <c r="AY490" s="36"/>
      <c r="AZ490" s="36"/>
      <c r="BA490" s="36"/>
      <c r="BB490" s="36"/>
      <c r="BC490" s="36"/>
      <c r="BD490" s="36"/>
    </row>
    <row r="491" spans="20:56" x14ac:dyDescent="0.2">
      <c r="T491" s="36"/>
      <c r="U491" s="36"/>
      <c r="V491" s="36"/>
      <c r="W491" s="36"/>
      <c r="X491" s="36"/>
      <c r="Y491" s="36"/>
      <c r="Z491" s="36"/>
      <c r="AA491" s="36"/>
      <c r="AB491" s="36"/>
      <c r="AC491" s="36"/>
      <c r="AD491" s="36"/>
      <c r="AE491" s="36"/>
      <c r="AF491" s="36"/>
      <c r="AG491" s="36"/>
      <c r="AH491" s="36"/>
      <c r="AI491" s="36"/>
      <c r="AJ491" s="36"/>
      <c r="AK491" s="36"/>
      <c r="AL491" s="36"/>
      <c r="AM491" s="36"/>
      <c r="AN491" s="36"/>
      <c r="AO491" s="36"/>
      <c r="AP491" s="36"/>
      <c r="AQ491" s="36"/>
      <c r="AR491" s="36"/>
      <c r="AS491" s="36"/>
      <c r="AT491" s="36"/>
      <c r="AU491" s="36"/>
      <c r="AV491" s="36"/>
      <c r="AW491" s="36"/>
      <c r="AX491" s="36"/>
      <c r="AY491" s="36"/>
      <c r="AZ491" s="36"/>
      <c r="BA491" s="36"/>
      <c r="BB491" s="36"/>
      <c r="BC491" s="36"/>
      <c r="BD491" s="36"/>
    </row>
    <row r="492" spans="20:56" x14ac:dyDescent="0.2">
      <c r="T492" s="36"/>
      <c r="U492" s="36"/>
      <c r="V492" s="36"/>
      <c r="W492" s="36"/>
      <c r="X492" s="36"/>
      <c r="Y492" s="36"/>
      <c r="Z492" s="36"/>
      <c r="AA492" s="36"/>
      <c r="AB492" s="36"/>
      <c r="AC492" s="36"/>
      <c r="AD492" s="36"/>
      <c r="AE492" s="36"/>
      <c r="AF492" s="36"/>
      <c r="AG492" s="36"/>
      <c r="AH492" s="36"/>
      <c r="AI492" s="36"/>
      <c r="AJ492" s="36"/>
      <c r="AK492" s="36"/>
      <c r="AL492" s="36"/>
      <c r="AM492" s="36"/>
      <c r="AN492" s="36"/>
      <c r="AO492" s="36"/>
      <c r="AP492" s="36"/>
      <c r="AQ492" s="36"/>
      <c r="AR492" s="36"/>
      <c r="AS492" s="36"/>
      <c r="AT492" s="36"/>
      <c r="AU492" s="36"/>
      <c r="AV492" s="36"/>
      <c r="AW492" s="36"/>
      <c r="AX492" s="36"/>
      <c r="AY492" s="36"/>
      <c r="AZ492" s="36"/>
      <c r="BA492" s="36"/>
      <c r="BB492" s="36"/>
      <c r="BC492" s="36"/>
      <c r="BD492" s="36"/>
    </row>
    <row r="493" spans="20:56" x14ac:dyDescent="0.2">
      <c r="T493" s="36"/>
      <c r="U493" s="36"/>
      <c r="V493" s="36"/>
      <c r="W493" s="36"/>
      <c r="X493" s="36"/>
      <c r="Y493" s="36"/>
      <c r="Z493" s="36"/>
      <c r="AA493" s="36"/>
      <c r="AB493" s="36"/>
      <c r="AC493" s="36"/>
      <c r="AD493" s="36"/>
      <c r="AE493" s="36"/>
      <c r="AF493" s="36"/>
      <c r="AG493" s="36"/>
      <c r="AH493" s="36"/>
      <c r="AI493" s="36"/>
      <c r="AJ493" s="36"/>
      <c r="AK493" s="36"/>
      <c r="AL493" s="36"/>
      <c r="AM493" s="36"/>
      <c r="AN493" s="36"/>
      <c r="AO493" s="36"/>
      <c r="AP493" s="36"/>
      <c r="AQ493" s="36"/>
      <c r="AR493" s="36"/>
      <c r="AS493" s="36"/>
      <c r="AT493" s="36"/>
      <c r="AU493" s="36"/>
      <c r="AV493" s="36"/>
      <c r="AW493" s="36"/>
      <c r="AX493" s="36"/>
      <c r="AY493" s="36"/>
      <c r="AZ493" s="36"/>
      <c r="BA493" s="36"/>
      <c r="BB493" s="36"/>
      <c r="BC493" s="36"/>
      <c r="BD493" s="36"/>
    </row>
    <row r="494" spans="20:56" x14ac:dyDescent="0.2">
      <c r="T494" s="36"/>
      <c r="U494" s="36"/>
      <c r="V494" s="36"/>
      <c r="W494" s="36"/>
      <c r="X494" s="36"/>
      <c r="Y494" s="36"/>
      <c r="Z494" s="36"/>
      <c r="AA494" s="36"/>
      <c r="AB494" s="36"/>
      <c r="AC494" s="36"/>
      <c r="AD494" s="36"/>
      <c r="AE494" s="36"/>
      <c r="AF494" s="36"/>
      <c r="AG494" s="36"/>
      <c r="AH494" s="36"/>
      <c r="AI494" s="36"/>
      <c r="AJ494" s="36"/>
      <c r="AK494" s="36"/>
      <c r="AL494" s="36"/>
      <c r="AM494" s="36"/>
      <c r="AN494" s="36"/>
      <c r="AO494" s="36"/>
      <c r="AP494" s="36"/>
      <c r="AQ494" s="36"/>
      <c r="AR494" s="36"/>
      <c r="AS494" s="36"/>
      <c r="AT494" s="36"/>
      <c r="AU494" s="36"/>
      <c r="AV494" s="36"/>
      <c r="AW494" s="36"/>
      <c r="AX494" s="36"/>
      <c r="AY494" s="36"/>
      <c r="AZ494" s="36"/>
      <c r="BA494" s="36"/>
      <c r="BB494" s="36"/>
      <c r="BC494" s="36"/>
      <c r="BD494" s="36"/>
    </row>
    <row r="495" spans="20:56" x14ac:dyDescent="0.2">
      <c r="T495" s="36"/>
      <c r="U495" s="36"/>
      <c r="V495" s="36"/>
      <c r="W495" s="36"/>
      <c r="X495" s="36"/>
      <c r="Y495" s="36"/>
      <c r="Z495" s="36"/>
      <c r="AA495" s="36"/>
      <c r="AB495" s="36"/>
      <c r="AC495" s="36"/>
      <c r="AD495" s="36"/>
      <c r="AE495" s="36"/>
      <c r="AF495" s="36"/>
      <c r="AG495" s="36"/>
      <c r="AH495" s="36"/>
      <c r="AI495" s="36"/>
      <c r="AJ495" s="36"/>
      <c r="AK495" s="36"/>
      <c r="AL495" s="36"/>
      <c r="AM495" s="36"/>
      <c r="AN495" s="36"/>
      <c r="AO495" s="36"/>
      <c r="AP495" s="36"/>
      <c r="AQ495" s="36"/>
      <c r="AR495" s="36"/>
      <c r="AS495" s="36"/>
      <c r="AT495" s="36"/>
      <c r="AU495" s="36"/>
      <c r="AV495" s="36"/>
      <c r="AW495" s="36"/>
      <c r="AX495" s="36"/>
      <c r="AY495" s="36"/>
      <c r="AZ495" s="36"/>
      <c r="BA495" s="36"/>
      <c r="BB495" s="36"/>
      <c r="BC495" s="36"/>
      <c r="BD495" s="36"/>
    </row>
    <row r="496" spans="20:56" x14ac:dyDescent="0.2">
      <c r="T496" s="36"/>
      <c r="U496" s="36"/>
      <c r="V496" s="36"/>
      <c r="W496" s="36"/>
      <c r="X496" s="36"/>
      <c r="Y496" s="36"/>
      <c r="Z496" s="36"/>
      <c r="AA496" s="36"/>
      <c r="AB496" s="36"/>
      <c r="AC496" s="36"/>
      <c r="AD496" s="36"/>
      <c r="AE496" s="36"/>
      <c r="AF496" s="36"/>
      <c r="AG496" s="36"/>
      <c r="AH496" s="36"/>
      <c r="AI496" s="36"/>
      <c r="AJ496" s="36"/>
      <c r="AK496" s="36"/>
      <c r="AL496" s="36"/>
      <c r="AM496" s="36"/>
      <c r="AN496" s="36"/>
      <c r="AO496" s="36"/>
      <c r="AP496" s="36"/>
      <c r="AQ496" s="36"/>
      <c r="AR496" s="36"/>
      <c r="AS496" s="36"/>
      <c r="AT496" s="36"/>
      <c r="AU496" s="36"/>
      <c r="AV496" s="36"/>
      <c r="AW496" s="36"/>
      <c r="AX496" s="36"/>
      <c r="AY496" s="36"/>
      <c r="AZ496" s="36"/>
      <c r="BA496" s="36"/>
      <c r="BB496" s="36"/>
      <c r="BC496" s="36"/>
      <c r="BD496" s="36"/>
    </row>
    <row r="497" spans="20:56" x14ac:dyDescent="0.2">
      <c r="T497" s="36"/>
      <c r="U497" s="36"/>
      <c r="V497" s="36"/>
      <c r="W497" s="36"/>
      <c r="X497" s="36"/>
      <c r="Y497" s="36"/>
      <c r="Z497" s="36"/>
      <c r="AA497" s="36"/>
      <c r="AB497" s="36"/>
      <c r="AC497" s="36"/>
      <c r="AD497" s="36"/>
      <c r="AE497" s="36"/>
      <c r="AF497" s="36"/>
      <c r="AG497" s="36"/>
      <c r="AH497" s="36"/>
      <c r="AI497" s="36"/>
      <c r="AJ497" s="36"/>
      <c r="AK497" s="36"/>
      <c r="AL497" s="36"/>
      <c r="AM497" s="36"/>
      <c r="AN497" s="36"/>
      <c r="AO497" s="36"/>
      <c r="AP497" s="36"/>
      <c r="AQ497" s="36"/>
      <c r="AR497" s="36"/>
      <c r="AS497" s="36"/>
      <c r="AT497" s="36"/>
      <c r="AU497" s="36"/>
      <c r="AV497" s="36"/>
      <c r="AW497" s="36"/>
      <c r="AX497" s="36"/>
      <c r="AY497" s="36"/>
      <c r="AZ497" s="36"/>
      <c r="BA497" s="36"/>
      <c r="BB497" s="36"/>
      <c r="BC497" s="36"/>
      <c r="BD497" s="36"/>
    </row>
    <row r="498" spans="20:56" x14ac:dyDescent="0.2">
      <c r="T498" s="36"/>
      <c r="U498" s="36"/>
      <c r="V498" s="36"/>
      <c r="W498" s="36"/>
      <c r="X498" s="36"/>
      <c r="Y498" s="36"/>
      <c r="Z498" s="36"/>
      <c r="AA498" s="36"/>
      <c r="AB498" s="36"/>
      <c r="AC498" s="36"/>
      <c r="AD498" s="36"/>
      <c r="AE498" s="36"/>
      <c r="AF498" s="36"/>
      <c r="AG498" s="36"/>
      <c r="AH498" s="36"/>
      <c r="AI498" s="36"/>
      <c r="AJ498" s="36"/>
      <c r="AK498" s="36"/>
      <c r="AL498" s="36"/>
      <c r="AM498" s="36"/>
      <c r="AN498" s="36"/>
      <c r="AO498" s="36"/>
      <c r="AP498" s="36"/>
      <c r="AQ498" s="36"/>
      <c r="AR498" s="36"/>
      <c r="AS498" s="36"/>
      <c r="AT498" s="36"/>
      <c r="AU498" s="36"/>
      <c r="AV498" s="36"/>
      <c r="AW498" s="36"/>
      <c r="AX498" s="36"/>
      <c r="AY498" s="36"/>
      <c r="AZ498" s="36"/>
      <c r="BA498" s="36"/>
      <c r="BB498" s="36"/>
      <c r="BC498" s="36"/>
      <c r="BD498" s="36"/>
    </row>
    <row r="499" spans="20:56" x14ac:dyDescent="0.2">
      <c r="T499" s="36"/>
      <c r="U499" s="36"/>
      <c r="V499" s="36"/>
      <c r="W499" s="36"/>
      <c r="X499" s="36"/>
      <c r="Y499" s="36"/>
      <c r="Z499" s="36"/>
      <c r="AA499" s="36"/>
      <c r="AB499" s="36"/>
      <c r="AC499" s="36"/>
      <c r="AD499" s="36"/>
      <c r="AE499" s="36"/>
      <c r="AF499" s="36"/>
      <c r="AG499" s="36"/>
      <c r="AH499" s="36"/>
      <c r="AI499" s="36"/>
      <c r="AJ499" s="36"/>
      <c r="AK499" s="36"/>
      <c r="AL499" s="36"/>
      <c r="AM499" s="36"/>
      <c r="AN499" s="36"/>
      <c r="AO499" s="36"/>
      <c r="AP499" s="36"/>
      <c r="AQ499" s="36"/>
      <c r="AR499" s="36"/>
      <c r="AS499" s="36"/>
      <c r="AT499" s="36"/>
      <c r="AU499" s="36"/>
      <c r="AV499" s="36"/>
      <c r="AW499" s="36"/>
      <c r="AX499" s="36"/>
      <c r="AY499" s="36"/>
      <c r="AZ499" s="36"/>
      <c r="BA499" s="36"/>
      <c r="BB499" s="36"/>
      <c r="BC499" s="36"/>
      <c r="BD499" s="36"/>
    </row>
    <row r="500" spans="20:56" x14ac:dyDescent="0.2">
      <c r="T500" s="36"/>
      <c r="U500" s="36"/>
      <c r="V500" s="36"/>
      <c r="W500" s="36"/>
      <c r="X500" s="36"/>
      <c r="Y500" s="36"/>
      <c r="Z500" s="36"/>
      <c r="AA500" s="36"/>
      <c r="AB500" s="36"/>
      <c r="AC500" s="36"/>
      <c r="AD500" s="36"/>
      <c r="AE500" s="36"/>
      <c r="AF500" s="36"/>
      <c r="AG500" s="36"/>
      <c r="AH500" s="36"/>
      <c r="AI500" s="36"/>
      <c r="AJ500" s="36"/>
      <c r="AK500" s="36"/>
      <c r="AL500" s="36"/>
      <c r="AM500" s="36"/>
      <c r="AN500" s="36"/>
      <c r="AO500" s="36"/>
      <c r="AP500" s="36"/>
      <c r="AQ500" s="36"/>
      <c r="AR500" s="36"/>
      <c r="AS500" s="36"/>
      <c r="AT500" s="36"/>
      <c r="AU500" s="36"/>
      <c r="AV500" s="36"/>
      <c r="AW500" s="36"/>
      <c r="AX500" s="36"/>
      <c r="AY500" s="36"/>
      <c r="AZ500" s="36"/>
      <c r="BA500" s="36"/>
      <c r="BB500" s="36"/>
      <c r="BC500" s="36"/>
      <c r="BD500" s="36"/>
    </row>
    <row r="501" spans="20:56" x14ac:dyDescent="0.2">
      <c r="T501" s="36"/>
      <c r="U501" s="36"/>
      <c r="V501" s="36"/>
      <c r="W501" s="36"/>
      <c r="X501" s="36"/>
      <c r="Y501" s="36"/>
      <c r="Z501" s="36"/>
      <c r="AA501" s="36"/>
      <c r="AB501" s="36"/>
      <c r="AC501" s="36"/>
      <c r="AD501" s="36"/>
      <c r="AE501" s="36"/>
      <c r="AF501" s="36"/>
      <c r="AG501" s="36"/>
      <c r="AH501" s="36"/>
      <c r="AI501" s="36"/>
      <c r="AJ501" s="36"/>
      <c r="AK501" s="36"/>
      <c r="AL501" s="36"/>
      <c r="AM501" s="36"/>
      <c r="AN501" s="36"/>
      <c r="AO501" s="36"/>
      <c r="AP501" s="36"/>
      <c r="AQ501" s="36"/>
      <c r="AR501" s="36"/>
      <c r="AS501" s="36"/>
      <c r="AT501" s="36"/>
      <c r="AU501" s="36"/>
      <c r="AV501" s="36"/>
      <c r="AW501" s="36"/>
      <c r="AX501" s="36"/>
      <c r="AY501" s="36"/>
      <c r="AZ501" s="36"/>
      <c r="BA501" s="36"/>
      <c r="BB501" s="36"/>
      <c r="BC501" s="36"/>
      <c r="BD501" s="36"/>
    </row>
    <row r="502" spans="20:56" x14ac:dyDescent="0.2">
      <c r="T502" s="36"/>
      <c r="U502" s="36"/>
      <c r="V502" s="36"/>
      <c r="W502" s="36"/>
      <c r="X502" s="36"/>
      <c r="Y502" s="36"/>
      <c r="Z502" s="36"/>
      <c r="AA502" s="36"/>
      <c r="AB502" s="36"/>
      <c r="AC502" s="36"/>
      <c r="AD502" s="36"/>
      <c r="AE502" s="36"/>
      <c r="AF502" s="36"/>
      <c r="AG502" s="36"/>
      <c r="AH502" s="36"/>
      <c r="AI502" s="36"/>
      <c r="AJ502" s="36"/>
      <c r="AK502" s="36"/>
      <c r="AL502" s="36"/>
      <c r="AM502" s="36"/>
      <c r="AN502" s="36"/>
      <c r="AO502" s="36"/>
      <c r="AP502" s="36"/>
      <c r="AQ502" s="36"/>
      <c r="AR502" s="36"/>
      <c r="AS502" s="36"/>
      <c r="AT502" s="36"/>
      <c r="AU502" s="36"/>
      <c r="AV502" s="36"/>
      <c r="AW502" s="36"/>
      <c r="AX502" s="36"/>
      <c r="AY502" s="36"/>
      <c r="AZ502" s="36"/>
      <c r="BA502" s="36"/>
      <c r="BB502" s="36"/>
      <c r="BC502" s="36"/>
      <c r="BD502" s="36"/>
    </row>
    <row r="503" spans="20:56" x14ac:dyDescent="0.2">
      <c r="T503" s="36"/>
      <c r="U503" s="36"/>
      <c r="V503" s="36"/>
      <c r="W503" s="36"/>
      <c r="X503" s="36"/>
      <c r="Y503" s="36"/>
      <c r="Z503" s="36"/>
      <c r="AA503" s="36"/>
      <c r="AB503" s="36"/>
      <c r="AC503" s="36"/>
      <c r="AD503" s="36"/>
      <c r="AE503" s="36"/>
      <c r="AF503" s="36"/>
      <c r="AG503" s="36"/>
      <c r="AH503" s="36"/>
      <c r="AI503" s="36"/>
      <c r="AJ503" s="36"/>
      <c r="AK503" s="36"/>
      <c r="AL503" s="36"/>
      <c r="AM503" s="36"/>
      <c r="AN503" s="36"/>
      <c r="AO503" s="36"/>
      <c r="AP503" s="36"/>
      <c r="AQ503" s="36"/>
      <c r="AR503" s="36"/>
      <c r="AS503" s="36"/>
      <c r="AT503" s="36"/>
      <c r="AU503" s="36"/>
      <c r="AV503" s="36"/>
      <c r="AW503" s="36"/>
      <c r="AX503" s="36"/>
      <c r="AY503" s="36"/>
      <c r="AZ503" s="36"/>
      <c r="BA503" s="36"/>
      <c r="BB503" s="36"/>
      <c r="BC503" s="36"/>
      <c r="BD503" s="36"/>
    </row>
    <row r="504" spans="20:56" x14ac:dyDescent="0.2">
      <c r="T504" s="36"/>
      <c r="U504" s="36"/>
      <c r="V504" s="36"/>
      <c r="W504" s="36"/>
      <c r="X504" s="36"/>
      <c r="Y504" s="36"/>
      <c r="Z504" s="36"/>
      <c r="AA504" s="36"/>
      <c r="AB504" s="36"/>
      <c r="AC504" s="36"/>
      <c r="AD504" s="36"/>
      <c r="AE504" s="36"/>
      <c r="AF504" s="36"/>
      <c r="AG504" s="36"/>
      <c r="AH504" s="36"/>
      <c r="AI504" s="36"/>
      <c r="AJ504" s="36"/>
      <c r="AK504" s="36"/>
      <c r="AL504" s="36"/>
      <c r="AM504" s="36"/>
      <c r="AN504" s="36"/>
      <c r="AO504" s="36"/>
      <c r="AP504" s="36"/>
      <c r="AQ504" s="36"/>
      <c r="AR504" s="36"/>
      <c r="AS504" s="36"/>
      <c r="AT504" s="36"/>
      <c r="AU504" s="36"/>
      <c r="AV504" s="36"/>
      <c r="AW504" s="36"/>
      <c r="AX504" s="36"/>
      <c r="AY504" s="36"/>
      <c r="AZ504" s="36"/>
      <c r="BA504" s="36"/>
      <c r="BB504" s="36"/>
      <c r="BC504" s="36"/>
      <c r="BD504" s="36"/>
    </row>
    <row r="505" spans="20:56" x14ac:dyDescent="0.2">
      <c r="T505" s="36"/>
      <c r="U505" s="36"/>
      <c r="V505" s="36"/>
      <c r="W505" s="36"/>
      <c r="X505" s="36"/>
      <c r="Y505" s="36"/>
      <c r="Z505" s="36"/>
      <c r="AA505" s="36"/>
      <c r="AB505" s="36"/>
      <c r="AC505" s="36"/>
      <c r="AD505" s="36"/>
      <c r="AE505" s="36"/>
      <c r="AF505" s="36"/>
      <c r="AG505" s="36"/>
      <c r="AH505" s="36"/>
      <c r="AI505" s="36"/>
      <c r="AJ505" s="36"/>
      <c r="AK505" s="36"/>
      <c r="AL505" s="36"/>
      <c r="AM505" s="36"/>
      <c r="AN505" s="36"/>
      <c r="AO505" s="36"/>
      <c r="AP505" s="36"/>
      <c r="AQ505" s="36"/>
      <c r="AR505" s="36"/>
      <c r="AS505" s="36"/>
      <c r="AT505" s="36"/>
      <c r="AU505" s="36"/>
      <c r="AV505" s="36"/>
      <c r="AW505" s="36"/>
      <c r="AX505" s="36"/>
      <c r="AY505" s="36"/>
      <c r="AZ505" s="36"/>
      <c r="BA505" s="36"/>
      <c r="BB505" s="36"/>
      <c r="BC505" s="36"/>
      <c r="BD505" s="36"/>
    </row>
    <row r="506" spans="20:56" x14ac:dyDescent="0.2">
      <c r="T506" s="36"/>
      <c r="U506" s="36"/>
      <c r="V506" s="36"/>
      <c r="W506" s="36"/>
      <c r="X506" s="36"/>
      <c r="Y506" s="36"/>
      <c r="Z506" s="36"/>
      <c r="AA506" s="36"/>
      <c r="AB506" s="36"/>
      <c r="AC506" s="36"/>
      <c r="AD506" s="36"/>
      <c r="AE506" s="36"/>
      <c r="AF506" s="36"/>
      <c r="AG506" s="36"/>
      <c r="AH506" s="36"/>
      <c r="AI506" s="36"/>
      <c r="AJ506" s="36"/>
      <c r="AK506" s="36"/>
      <c r="AL506" s="36"/>
      <c r="AM506" s="36"/>
      <c r="AN506" s="36"/>
      <c r="AO506" s="36"/>
      <c r="AP506" s="36"/>
      <c r="AQ506" s="36"/>
      <c r="AR506" s="36"/>
      <c r="AS506" s="36"/>
      <c r="AT506" s="36"/>
      <c r="AU506" s="36"/>
      <c r="AV506" s="36"/>
      <c r="AW506" s="36"/>
      <c r="AX506" s="36"/>
      <c r="AY506" s="36"/>
      <c r="AZ506" s="36"/>
      <c r="BA506" s="36"/>
      <c r="BB506" s="36"/>
      <c r="BC506" s="36"/>
      <c r="BD506" s="36"/>
    </row>
    <row r="507" spans="20:56" x14ac:dyDescent="0.2">
      <c r="T507" s="36"/>
      <c r="U507" s="36"/>
      <c r="V507" s="36"/>
      <c r="W507" s="36"/>
      <c r="X507" s="36"/>
      <c r="Y507" s="36"/>
      <c r="Z507" s="36"/>
      <c r="AA507" s="36"/>
      <c r="AB507" s="36"/>
      <c r="AC507" s="36"/>
      <c r="AD507" s="36"/>
      <c r="AE507" s="36"/>
      <c r="AF507" s="36"/>
      <c r="AG507" s="36"/>
      <c r="AH507" s="36"/>
      <c r="AI507" s="36"/>
      <c r="AJ507" s="36"/>
      <c r="AK507" s="36"/>
      <c r="AL507" s="36"/>
      <c r="AM507" s="36"/>
      <c r="AN507" s="36"/>
      <c r="AO507" s="36"/>
      <c r="AP507" s="36"/>
      <c r="AQ507" s="36"/>
      <c r="AR507" s="36"/>
      <c r="AS507" s="36"/>
      <c r="AT507" s="36"/>
      <c r="AU507" s="36"/>
      <c r="AV507" s="36"/>
      <c r="AW507" s="36"/>
      <c r="AX507" s="36"/>
      <c r="AY507" s="36"/>
      <c r="AZ507" s="36"/>
      <c r="BA507" s="36"/>
      <c r="BB507" s="36"/>
      <c r="BC507" s="36"/>
      <c r="BD507" s="36"/>
    </row>
    <row r="508" spans="20:56" x14ac:dyDescent="0.2">
      <c r="T508" s="36"/>
      <c r="U508" s="36"/>
      <c r="V508" s="36"/>
      <c r="W508" s="36"/>
      <c r="X508" s="36"/>
      <c r="Y508" s="36"/>
      <c r="Z508" s="36"/>
      <c r="AA508" s="36"/>
      <c r="AB508" s="36"/>
      <c r="AC508" s="36"/>
      <c r="AD508" s="36"/>
      <c r="AE508" s="36"/>
      <c r="AF508" s="36"/>
      <c r="AG508" s="36"/>
      <c r="AH508" s="36"/>
      <c r="AI508" s="36"/>
      <c r="AJ508" s="36"/>
      <c r="AK508" s="36"/>
      <c r="AL508" s="36"/>
      <c r="AM508" s="36"/>
      <c r="AN508" s="36"/>
      <c r="AO508" s="36"/>
      <c r="AP508" s="36"/>
      <c r="AQ508" s="36"/>
      <c r="AR508" s="36"/>
      <c r="AS508" s="36"/>
      <c r="AT508" s="36"/>
      <c r="AU508" s="36"/>
      <c r="AV508" s="36"/>
      <c r="AW508" s="36"/>
      <c r="AX508" s="36"/>
      <c r="AY508" s="36"/>
      <c r="AZ508" s="36"/>
      <c r="BA508" s="36"/>
      <c r="BB508" s="36"/>
      <c r="BC508" s="36"/>
      <c r="BD508" s="36"/>
    </row>
    <row r="509" spans="20:56" x14ac:dyDescent="0.2">
      <c r="T509" s="36"/>
      <c r="U509" s="36"/>
      <c r="V509" s="36"/>
      <c r="W509" s="36"/>
      <c r="X509" s="36"/>
      <c r="Y509" s="36"/>
      <c r="Z509" s="36"/>
      <c r="AA509" s="36"/>
      <c r="AB509" s="36"/>
      <c r="AC509" s="36"/>
      <c r="AD509" s="36"/>
      <c r="AE509" s="36"/>
      <c r="AF509" s="36"/>
      <c r="AG509" s="36"/>
      <c r="AH509" s="36"/>
      <c r="AI509" s="36"/>
      <c r="AJ509" s="36"/>
      <c r="AK509" s="36"/>
      <c r="AL509" s="36"/>
      <c r="AM509" s="36"/>
      <c r="AN509" s="36"/>
      <c r="AO509" s="36"/>
      <c r="AP509" s="36"/>
      <c r="AQ509" s="36"/>
      <c r="AR509" s="36"/>
      <c r="AS509" s="36"/>
      <c r="AT509" s="36"/>
      <c r="AU509" s="36"/>
      <c r="AV509" s="36"/>
      <c r="AW509" s="36"/>
      <c r="AX509" s="36"/>
      <c r="AY509" s="36"/>
      <c r="AZ509" s="36"/>
      <c r="BA509" s="36"/>
      <c r="BB509" s="36"/>
      <c r="BC509" s="36"/>
      <c r="BD509" s="36"/>
    </row>
    <row r="510" spans="20:56" x14ac:dyDescent="0.2">
      <c r="T510" s="36"/>
      <c r="U510" s="36"/>
      <c r="V510" s="36"/>
      <c r="W510" s="36"/>
      <c r="X510" s="36"/>
      <c r="Y510" s="36"/>
      <c r="Z510" s="36"/>
      <c r="AA510" s="36"/>
      <c r="AB510" s="36"/>
      <c r="AC510" s="36"/>
      <c r="AD510" s="36"/>
      <c r="AE510" s="36"/>
      <c r="AF510" s="36"/>
      <c r="AG510" s="36"/>
      <c r="AH510" s="36"/>
      <c r="AI510" s="36"/>
      <c r="AJ510" s="36"/>
      <c r="AK510" s="36"/>
      <c r="AL510" s="36"/>
      <c r="AM510" s="36"/>
      <c r="AN510" s="36"/>
      <c r="AO510" s="36"/>
      <c r="AP510" s="36"/>
      <c r="AQ510" s="36"/>
      <c r="AR510" s="36"/>
      <c r="AS510" s="36"/>
      <c r="AT510" s="36"/>
      <c r="AU510" s="36"/>
      <c r="AV510" s="36"/>
      <c r="AW510" s="36"/>
      <c r="AX510" s="36"/>
      <c r="AY510" s="36"/>
      <c r="AZ510" s="36"/>
      <c r="BA510" s="36"/>
      <c r="BB510" s="36"/>
      <c r="BC510" s="36"/>
      <c r="BD510" s="36"/>
    </row>
    <row r="511" spans="20:56" x14ac:dyDescent="0.2">
      <c r="T511" s="36"/>
      <c r="U511" s="36"/>
      <c r="V511" s="36"/>
      <c r="W511" s="36"/>
      <c r="X511" s="36"/>
      <c r="Y511" s="36"/>
      <c r="Z511" s="36"/>
      <c r="AA511" s="36"/>
      <c r="AB511" s="36"/>
      <c r="AC511" s="36"/>
      <c r="AD511" s="36"/>
      <c r="AE511" s="36"/>
      <c r="AF511" s="36"/>
      <c r="AG511" s="36"/>
      <c r="AH511" s="36"/>
      <c r="AI511" s="36"/>
      <c r="AJ511" s="36"/>
      <c r="AK511" s="36"/>
      <c r="AL511" s="36"/>
      <c r="AM511" s="36"/>
      <c r="AN511" s="36"/>
      <c r="AO511" s="36"/>
      <c r="AP511" s="36"/>
      <c r="AQ511" s="36"/>
      <c r="AR511" s="36"/>
      <c r="AS511" s="36"/>
      <c r="AT511" s="36"/>
      <c r="AU511" s="36"/>
      <c r="AV511" s="36"/>
      <c r="AW511" s="36"/>
      <c r="AX511" s="36"/>
      <c r="AY511" s="36"/>
      <c r="AZ511" s="36"/>
      <c r="BA511" s="36"/>
      <c r="BB511" s="36"/>
      <c r="BC511" s="36"/>
      <c r="BD511" s="36"/>
    </row>
    <row r="512" spans="20:56" x14ac:dyDescent="0.2">
      <c r="T512" s="36"/>
      <c r="U512" s="36"/>
      <c r="V512" s="36"/>
      <c r="W512" s="36"/>
      <c r="X512" s="36"/>
      <c r="Y512" s="36"/>
      <c r="Z512" s="36"/>
      <c r="AA512" s="36"/>
      <c r="AB512" s="36"/>
      <c r="AC512" s="36"/>
      <c r="AD512" s="36"/>
      <c r="AE512" s="36"/>
      <c r="AF512" s="36"/>
      <c r="AG512" s="36"/>
      <c r="AH512" s="36"/>
      <c r="AI512" s="36"/>
      <c r="AJ512" s="36"/>
      <c r="AK512" s="36"/>
      <c r="AL512" s="36"/>
      <c r="AM512" s="36"/>
      <c r="AN512" s="36"/>
      <c r="AO512" s="36"/>
      <c r="AP512" s="36"/>
      <c r="AQ512" s="36"/>
      <c r="AR512" s="36"/>
      <c r="AS512" s="36"/>
      <c r="AT512" s="36"/>
      <c r="AU512" s="36"/>
      <c r="AV512" s="36"/>
      <c r="AW512" s="36"/>
      <c r="AX512" s="36"/>
      <c r="AY512" s="36"/>
      <c r="AZ512" s="36"/>
      <c r="BA512" s="36"/>
      <c r="BB512" s="36"/>
      <c r="BC512" s="36"/>
      <c r="BD512" s="36"/>
    </row>
    <row r="513" spans="20:56" x14ac:dyDescent="0.2">
      <c r="T513" s="36"/>
      <c r="U513" s="36"/>
      <c r="V513" s="36"/>
      <c r="W513" s="36"/>
      <c r="X513" s="36"/>
      <c r="Y513" s="36"/>
      <c r="Z513" s="36"/>
      <c r="AA513" s="36"/>
      <c r="AB513" s="36"/>
      <c r="AC513" s="36"/>
      <c r="AD513" s="36"/>
      <c r="AE513" s="36"/>
      <c r="AF513" s="36"/>
      <c r="AG513" s="36"/>
      <c r="AH513" s="36"/>
      <c r="AI513" s="36"/>
      <c r="AJ513" s="36"/>
      <c r="AK513" s="36"/>
      <c r="AL513" s="36"/>
      <c r="AM513" s="36"/>
      <c r="AN513" s="36"/>
      <c r="AO513" s="36"/>
      <c r="AP513" s="36"/>
      <c r="AQ513" s="36"/>
      <c r="AR513" s="36"/>
      <c r="AS513" s="36"/>
      <c r="AT513" s="36"/>
      <c r="AU513" s="36"/>
      <c r="AV513" s="36"/>
      <c r="AW513" s="36"/>
      <c r="AX513" s="36"/>
      <c r="AY513" s="36"/>
      <c r="AZ513" s="36"/>
      <c r="BA513" s="36"/>
      <c r="BB513" s="36"/>
      <c r="BC513" s="36"/>
      <c r="BD513" s="36"/>
    </row>
    <row r="514" spans="20:56" x14ac:dyDescent="0.2">
      <c r="T514" s="36"/>
      <c r="U514" s="36"/>
      <c r="V514" s="36"/>
      <c r="W514" s="36"/>
      <c r="X514" s="36"/>
      <c r="Y514" s="36"/>
      <c r="Z514" s="36"/>
      <c r="AA514" s="36"/>
      <c r="AB514" s="36"/>
      <c r="AC514" s="36"/>
      <c r="AD514" s="36"/>
      <c r="AE514" s="36"/>
      <c r="AF514" s="36"/>
      <c r="AG514" s="36"/>
      <c r="AH514" s="36"/>
      <c r="AI514" s="36"/>
      <c r="AJ514" s="36"/>
      <c r="AK514" s="36"/>
      <c r="AL514" s="36"/>
      <c r="AM514" s="36"/>
      <c r="AN514" s="36"/>
      <c r="AO514" s="36"/>
      <c r="AP514" s="36"/>
      <c r="AQ514" s="36"/>
      <c r="AR514" s="36"/>
      <c r="AS514" s="36"/>
      <c r="AT514" s="36"/>
      <c r="AU514" s="36"/>
      <c r="AV514" s="36"/>
      <c r="AW514" s="36"/>
      <c r="AX514" s="36"/>
      <c r="AY514" s="36"/>
      <c r="AZ514" s="36"/>
      <c r="BA514" s="36"/>
      <c r="BB514" s="36"/>
      <c r="BC514" s="36"/>
      <c r="BD514" s="36"/>
    </row>
    <row r="515" spans="20:56" x14ac:dyDescent="0.2">
      <c r="T515" s="36"/>
      <c r="U515" s="36"/>
      <c r="V515" s="36"/>
      <c r="W515" s="36"/>
      <c r="X515" s="36"/>
      <c r="Y515" s="36"/>
      <c r="Z515" s="36"/>
      <c r="AA515" s="36"/>
      <c r="AB515" s="36"/>
      <c r="AC515" s="36"/>
      <c r="AD515" s="36"/>
      <c r="AE515" s="36"/>
      <c r="AF515" s="36"/>
      <c r="AG515" s="36"/>
      <c r="AH515" s="36"/>
      <c r="AI515" s="36"/>
      <c r="AJ515" s="36"/>
      <c r="AK515" s="36"/>
      <c r="AL515" s="36"/>
      <c r="AM515" s="36"/>
      <c r="AN515" s="36"/>
      <c r="AO515" s="36"/>
      <c r="AP515" s="36"/>
      <c r="AQ515" s="36"/>
      <c r="AR515" s="36"/>
      <c r="AS515" s="36"/>
      <c r="AT515" s="36"/>
      <c r="AU515" s="36"/>
      <c r="AV515" s="36"/>
      <c r="AW515" s="36"/>
      <c r="AX515" s="36"/>
      <c r="AY515" s="36"/>
      <c r="AZ515" s="36"/>
      <c r="BA515" s="36"/>
      <c r="BB515" s="36"/>
      <c r="BC515" s="36"/>
      <c r="BD515" s="36"/>
    </row>
    <row r="516" spans="20:56" x14ac:dyDescent="0.2">
      <c r="T516" s="36"/>
      <c r="U516" s="36"/>
      <c r="V516" s="36"/>
      <c r="W516" s="36"/>
      <c r="X516" s="36"/>
      <c r="Y516" s="36"/>
      <c r="Z516" s="36"/>
      <c r="AA516" s="36"/>
      <c r="AB516" s="36"/>
      <c r="AC516" s="36"/>
      <c r="AD516" s="36"/>
      <c r="AE516" s="36"/>
      <c r="AF516" s="36"/>
      <c r="AG516" s="36"/>
      <c r="AH516" s="36"/>
      <c r="AI516" s="36"/>
      <c r="AJ516" s="36"/>
      <c r="AK516" s="36"/>
      <c r="AL516" s="36"/>
      <c r="AM516" s="36"/>
      <c r="AN516" s="36"/>
      <c r="AO516" s="36"/>
      <c r="AP516" s="36"/>
      <c r="AQ516" s="36"/>
      <c r="AR516" s="36"/>
      <c r="AS516" s="36"/>
      <c r="AT516" s="36"/>
      <c r="AU516" s="36"/>
      <c r="AV516" s="36"/>
      <c r="AW516" s="36"/>
      <c r="AX516" s="36"/>
      <c r="AY516" s="36"/>
      <c r="AZ516" s="36"/>
      <c r="BA516" s="36"/>
      <c r="BB516" s="36"/>
      <c r="BC516" s="36"/>
      <c r="BD516" s="36"/>
    </row>
    <row r="517" spans="20:56" x14ac:dyDescent="0.2">
      <c r="T517" s="36"/>
      <c r="U517" s="36"/>
      <c r="V517" s="36"/>
      <c r="W517" s="36"/>
      <c r="X517" s="36"/>
      <c r="Y517" s="36"/>
      <c r="Z517" s="36"/>
      <c r="AA517" s="36"/>
      <c r="AB517" s="36"/>
      <c r="AC517" s="36"/>
      <c r="AD517" s="36"/>
      <c r="AE517" s="36"/>
      <c r="AF517" s="36"/>
      <c r="AG517" s="36"/>
      <c r="AH517" s="36"/>
      <c r="AI517" s="36"/>
      <c r="AJ517" s="36"/>
      <c r="AK517" s="36"/>
      <c r="AL517" s="36"/>
      <c r="AM517" s="36"/>
      <c r="AN517" s="36"/>
      <c r="AO517" s="36"/>
      <c r="AP517" s="36"/>
      <c r="AQ517" s="36"/>
      <c r="AR517" s="36"/>
      <c r="AS517" s="36"/>
      <c r="AT517" s="36"/>
      <c r="AU517" s="36"/>
      <c r="AV517" s="36"/>
      <c r="AW517" s="36"/>
      <c r="AX517" s="36"/>
      <c r="AY517" s="36"/>
      <c r="AZ517" s="36"/>
      <c r="BA517" s="36"/>
      <c r="BB517" s="36"/>
      <c r="BC517" s="36"/>
      <c r="BD517" s="36"/>
    </row>
    <row r="518" spans="20:56" x14ac:dyDescent="0.2">
      <c r="T518" s="36"/>
      <c r="U518" s="36"/>
      <c r="V518" s="36"/>
      <c r="W518" s="36"/>
      <c r="X518" s="36"/>
      <c r="Y518" s="36"/>
      <c r="Z518" s="36"/>
      <c r="AA518" s="36"/>
      <c r="AB518" s="36"/>
      <c r="AC518" s="36"/>
      <c r="AD518" s="36"/>
      <c r="AE518" s="36"/>
      <c r="AF518" s="36"/>
      <c r="AG518" s="36"/>
      <c r="AH518" s="36"/>
      <c r="AI518" s="36"/>
      <c r="AJ518" s="36"/>
      <c r="AK518" s="36"/>
      <c r="AL518" s="36"/>
      <c r="AM518" s="36"/>
      <c r="AN518" s="36"/>
      <c r="AO518" s="36"/>
      <c r="AP518" s="36"/>
      <c r="AQ518" s="36"/>
      <c r="AR518" s="36"/>
      <c r="AS518" s="36"/>
      <c r="AT518" s="36"/>
      <c r="AU518" s="36"/>
      <c r="AV518" s="36"/>
      <c r="AW518" s="36"/>
      <c r="AX518" s="36"/>
      <c r="AY518" s="36"/>
      <c r="AZ518" s="36"/>
      <c r="BA518" s="36"/>
      <c r="BB518" s="36"/>
      <c r="BC518" s="36"/>
      <c r="BD518" s="36"/>
    </row>
    <row r="519" spans="20:56" x14ac:dyDescent="0.2">
      <c r="T519" s="36"/>
      <c r="U519" s="36"/>
      <c r="V519" s="36"/>
      <c r="W519" s="36"/>
      <c r="X519" s="36"/>
      <c r="Y519" s="36"/>
      <c r="Z519" s="36"/>
      <c r="AA519" s="36"/>
      <c r="AB519" s="36"/>
      <c r="AC519" s="36"/>
      <c r="AD519" s="36"/>
      <c r="AE519" s="36"/>
      <c r="AF519" s="36"/>
      <c r="AG519" s="36"/>
      <c r="AH519" s="36"/>
      <c r="AI519" s="36"/>
      <c r="AJ519" s="36"/>
      <c r="AK519" s="36"/>
      <c r="AL519" s="36"/>
      <c r="AM519" s="36"/>
      <c r="AN519" s="36"/>
      <c r="AO519" s="36"/>
      <c r="AP519" s="36"/>
      <c r="AQ519" s="36"/>
      <c r="AR519" s="36"/>
      <c r="AS519" s="36"/>
      <c r="AT519" s="36"/>
      <c r="AU519" s="36"/>
      <c r="AV519" s="36"/>
      <c r="AW519" s="36"/>
      <c r="AX519" s="36"/>
      <c r="AY519" s="36"/>
      <c r="AZ519" s="36"/>
      <c r="BA519" s="36"/>
      <c r="BB519" s="36"/>
      <c r="BC519" s="36"/>
      <c r="BD519" s="36"/>
    </row>
    <row r="520" spans="20:56" x14ac:dyDescent="0.2">
      <c r="T520" s="36"/>
      <c r="U520" s="36"/>
      <c r="V520" s="36"/>
      <c r="W520" s="36"/>
      <c r="X520" s="36"/>
      <c r="Y520" s="36"/>
      <c r="Z520" s="36"/>
      <c r="AA520" s="36"/>
      <c r="AB520" s="36"/>
      <c r="AC520" s="36"/>
      <c r="AD520" s="36"/>
      <c r="AE520" s="36"/>
      <c r="AF520" s="36"/>
      <c r="AG520" s="36"/>
      <c r="AH520" s="36"/>
      <c r="AI520" s="36"/>
      <c r="AJ520" s="36"/>
      <c r="AK520" s="36"/>
      <c r="AL520" s="36"/>
      <c r="AM520" s="36"/>
      <c r="AN520" s="36"/>
      <c r="AO520" s="36"/>
      <c r="AP520" s="36"/>
      <c r="AQ520" s="36"/>
      <c r="AR520" s="36"/>
      <c r="AS520" s="36"/>
      <c r="AT520" s="36"/>
      <c r="AU520" s="36"/>
      <c r="AV520" s="36"/>
      <c r="AW520" s="36"/>
      <c r="AX520" s="36"/>
      <c r="AY520" s="36"/>
      <c r="AZ520" s="36"/>
      <c r="BA520" s="36"/>
      <c r="BB520" s="36"/>
      <c r="BC520" s="36"/>
      <c r="BD520" s="36"/>
    </row>
    <row r="521" spans="20:56" x14ac:dyDescent="0.2">
      <c r="T521" s="36"/>
      <c r="U521" s="36"/>
      <c r="V521" s="36"/>
      <c r="W521" s="36"/>
      <c r="X521" s="36"/>
      <c r="Y521" s="36"/>
      <c r="Z521" s="36"/>
      <c r="AA521" s="36"/>
      <c r="AB521" s="36"/>
      <c r="AC521" s="36"/>
      <c r="AD521" s="36"/>
      <c r="AE521" s="36"/>
      <c r="AF521" s="36"/>
      <c r="AG521" s="36"/>
      <c r="AH521" s="36"/>
      <c r="AI521" s="36"/>
      <c r="AJ521" s="36"/>
      <c r="AK521" s="36"/>
      <c r="AL521" s="36"/>
      <c r="AM521" s="36"/>
      <c r="AN521" s="36"/>
      <c r="AO521" s="36"/>
      <c r="AP521" s="36"/>
      <c r="AQ521" s="36"/>
      <c r="AR521" s="36"/>
      <c r="AS521" s="36"/>
      <c r="AT521" s="36"/>
      <c r="AU521" s="36"/>
      <c r="AV521" s="36"/>
      <c r="AW521" s="36"/>
      <c r="AX521" s="36"/>
      <c r="AY521" s="36"/>
      <c r="AZ521" s="36"/>
      <c r="BA521" s="36"/>
      <c r="BB521" s="36"/>
      <c r="BC521" s="36"/>
      <c r="BD521" s="36"/>
    </row>
    <row r="522" spans="20:56" x14ac:dyDescent="0.2">
      <c r="T522" s="36"/>
      <c r="U522" s="36"/>
      <c r="V522" s="36"/>
      <c r="W522" s="36"/>
      <c r="X522" s="36"/>
      <c r="Y522" s="36"/>
      <c r="Z522" s="36"/>
      <c r="AA522" s="36"/>
      <c r="AB522" s="36"/>
      <c r="AC522" s="36"/>
      <c r="AD522" s="36"/>
      <c r="AE522" s="36"/>
      <c r="AF522" s="36"/>
      <c r="AG522" s="36"/>
      <c r="AH522" s="36"/>
      <c r="AI522" s="36"/>
      <c r="AJ522" s="36"/>
      <c r="AK522" s="36"/>
      <c r="AL522" s="36"/>
      <c r="AM522" s="36"/>
      <c r="AN522" s="36"/>
      <c r="AO522" s="36"/>
      <c r="AP522" s="36"/>
      <c r="AQ522" s="36"/>
      <c r="AR522" s="36"/>
      <c r="AS522" s="36"/>
      <c r="AT522" s="36"/>
      <c r="AU522" s="36"/>
      <c r="AV522" s="36"/>
      <c r="AW522" s="36"/>
      <c r="AX522" s="36"/>
      <c r="AY522" s="36"/>
      <c r="AZ522" s="36"/>
      <c r="BA522" s="36"/>
      <c r="BB522" s="36"/>
      <c r="BC522" s="36"/>
      <c r="BD522" s="36"/>
    </row>
    <row r="523" spans="20:56" x14ac:dyDescent="0.2">
      <c r="T523" s="36"/>
      <c r="U523" s="36"/>
      <c r="V523" s="36"/>
      <c r="W523" s="36"/>
      <c r="X523" s="36"/>
      <c r="Y523" s="36"/>
      <c r="Z523" s="36"/>
      <c r="AA523" s="36"/>
      <c r="AB523" s="36"/>
      <c r="AC523" s="36"/>
      <c r="AD523" s="36"/>
      <c r="AE523" s="36"/>
      <c r="AF523" s="36"/>
      <c r="AG523" s="36"/>
      <c r="AH523" s="36"/>
      <c r="AI523" s="36"/>
      <c r="AJ523" s="36"/>
      <c r="AK523" s="36"/>
      <c r="AL523" s="36"/>
      <c r="AM523" s="36"/>
      <c r="AN523" s="36"/>
      <c r="AO523" s="36"/>
      <c r="AP523" s="36"/>
      <c r="AQ523" s="36"/>
      <c r="AR523" s="36"/>
      <c r="AS523" s="36"/>
      <c r="AT523" s="36"/>
      <c r="AU523" s="36"/>
      <c r="AV523" s="36"/>
      <c r="AW523" s="36"/>
      <c r="AX523" s="36"/>
      <c r="AY523" s="36"/>
      <c r="AZ523" s="36"/>
      <c r="BA523" s="36"/>
      <c r="BB523" s="36"/>
      <c r="BC523" s="36"/>
      <c r="BD523" s="36"/>
    </row>
    <row r="524" spans="20:56" x14ac:dyDescent="0.2">
      <c r="T524" s="36"/>
      <c r="U524" s="36"/>
      <c r="V524" s="36"/>
      <c r="W524" s="36"/>
      <c r="X524" s="36"/>
      <c r="Y524" s="36"/>
      <c r="Z524" s="36"/>
      <c r="AA524" s="36"/>
      <c r="AB524" s="36"/>
      <c r="AC524" s="36"/>
      <c r="AD524" s="36"/>
      <c r="AE524" s="36"/>
      <c r="AF524" s="36"/>
      <c r="AG524" s="36"/>
      <c r="AH524" s="36"/>
      <c r="AI524" s="36"/>
      <c r="AJ524" s="36"/>
      <c r="AK524" s="36"/>
      <c r="AL524" s="36"/>
      <c r="AM524" s="36"/>
      <c r="AN524" s="36"/>
      <c r="AO524" s="36"/>
      <c r="AP524" s="36"/>
      <c r="AQ524" s="36"/>
      <c r="AR524" s="36"/>
      <c r="AS524" s="36"/>
      <c r="AT524" s="36"/>
      <c r="AU524" s="36"/>
      <c r="AV524" s="36"/>
      <c r="AW524" s="36"/>
      <c r="AX524" s="36"/>
      <c r="AY524" s="36"/>
      <c r="AZ524" s="36"/>
      <c r="BA524" s="36"/>
      <c r="BB524" s="36"/>
      <c r="BC524" s="36"/>
      <c r="BD524" s="36"/>
    </row>
    <row r="525" spans="20:56" x14ac:dyDescent="0.2">
      <c r="T525" s="36"/>
      <c r="U525" s="36"/>
      <c r="V525" s="36"/>
      <c r="W525" s="36"/>
      <c r="X525" s="36"/>
      <c r="Y525" s="36"/>
      <c r="Z525" s="36"/>
      <c r="AA525" s="36"/>
      <c r="AB525" s="36"/>
      <c r="AC525" s="36"/>
      <c r="AD525" s="36"/>
      <c r="AE525" s="36"/>
      <c r="AF525" s="36"/>
      <c r="AG525" s="36"/>
      <c r="AH525" s="36"/>
      <c r="AI525" s="36"/>
      <c r="AJ525" s="36"/>
      <c r="AK525" s="36"/>
      <c r="AL525" s="36"/>
      <c r="AM525" s="36"/>
      <c r="AN525" s="36"/>
      <c r="AO525" s="36"/>
      <c r="AP525" s="36"/>
      <c r="AQ525" s="36"/>
      <c r="AR525" s="36"/>
      <c r="AS525" s="36"/>
      <c r="AT525" s="36"/>
      <c r="AU525" s="36"/>
      <c r="AV525" s="36"/>
      <c r="AW525" s="36"/>
      <c r="AX525" s="36"/>
      <c r="AY525" s="36"/>
      <c r="AZ525" s="36"/>
      <c r="BA525" s="36"/>
      <c r="BB525" s="36"/>
      <c r="BC525" s="36"/>
      <c r="BD525" s="36"/>
    </row>
    <row r="526" spans="20:56" x14ac:dyDescent="0.2">
      <c r="T526" s="36"/>
      <c r="U526" s="36"/>
      <c r="V526" s="36"/>
      <c r="W526" s="36"/>
      <c r="X526" s="36"/>
      <c r="Y526" s="36"/>
      <c r="Z526" s="36"/>
      <c r="AA526" s="36"/>
      <c r="AB526" s="36"/>
      <c r="AC526" s="36"/>
      <c r="AD526" s="36"/>
      <c r="AE526" s="36"/>
      <c r="AF526" s="36"/>
      <c r="AG526" s="36"/>
      <c r="AH526" s="36"/>
      <c r="AI526" s="36"/>
      <c r="AJ526" s="36"/>
      <c r="AK526" s="36"/>
      <c r="AL526" s="36"/>
      <c r="AM526" s="36"/>
      <c r="AN526" s="36"/>
      <c r="AO526" s="36"/>
      <c r="AP526" s="36"/>
      <c r="AQ526" s="36"/>
      <c r="AR526" s="36"/>
      <c r="AS526" s="36"/>
      <c r="AT526" s="36"/>
      <c r="AU526" s="36"/>
      <c r="AV526" s="36"/>
      <c r="AW526" s="36"/>
      <c r="AX526" s="36"/>
      <c r="AY526" s="36"/>
      <c r="AZ526" s="36"/>
      <c r="BA526" s="36"/>
      <c r="BB526" s="36"/>
      <c r="BC526" s="36"/>
      <c r="BD526" s="36"/>
    </row>
    <row r="527" spans="20:56" x14ac:dyDescent="0.2">
      <c r="T527" s="36"/>
      <c r="U527" s="36"/>
      <c r="V527" s="36"/>
      <c r="W527" s="36"/>
      <c r="X527" s="36"/>
      <c r="Y527" s="36"/>
      <c r="Z527" s="36"/>
      <c r="AA527" s="36"/>
      <c r="AB527" s="36"/>
      <c r="AC527" s="36"/>
      <c r="AD527" s="36"/>
      <c r="AE527" s="36"/>
      <c r="AF527" s="36"/>
      <c r="AG527" s="36"/>
      <c r="AH527" s="36"/>
      <c r="AI527" s="36"/>
      <c r="AJ527" s="36"/>
      <c r="AK527" s="36"/>
      <c r="AL527" s="36"/>
      <c r="AM527" s="36"/>
      <c r="AN527" s="36"/>
      <c r="AO527" s="36"/>
      <c r="AP527" s="36"/>
      <c r="AQ527" s="36"/>
      <c r="AR527" s="36"/>
      <c r="AS527" s="36"/>
      <c r="AT527" s="36"/>
      <c r="AU527" s="36"/>
      <c r="AV527" s="36"/>
      <c r="AW527" s="36"/>
      <c r="AX527" s="36"/>
      <c r="AY527" s="36"/>
      <c r="AZ527" s="36"/>
      <c r="BA527" s="36"/>
      <c r="BB527" s="36"/>
      <c r="BC527" s="36"/>
      <c r="BD527" s="36"/>
    </row>
    <row r="528" spans="20:56" x14ac:dyDescent="0.2">
      <c r="T528" s="36"/>
      <c r="U528" s="36"/>
      <c r="V528" s="36"/>
      <c r="W528" s="36"/>
      <c r="X528" s="36"/>
      <c r="Y528" s="36"/>
      <c r="Z528" s="36"/>
      <c r="AA528" s="36"/>
      <c r="AB528" s="36"/>
      <c r="AC528" s="36"/>
      <c r="AD528" s="36"/>
      <c r="AE528" s="36"/>
      <c r="AF528" s="36"/>
      <c r="AG528" s="36"/>
      <c r="AH528" s="36"/>
      <c r="AI528" s="36"/>
      <c r="AJ528" s="36"/>
      <c r="AK528" s="36"/>
      <c r="AL528" s="36"/>
      <c r="AM528" s="36"/>
      <c r="AN528" s="36"/>
      <c r="AO528" s="36"/>
      <c r="AP528" s="36"/>
      <c r="AQ528" s="36"/>
      <c r="AR528" s="36"/>
      <c r="AS528" s="36"/>
      <c r="AT528" s="36"/>
      <c r="AU528" s="36"/>
      <c r="AV528" s="36"/>
      <c r="AW528" s="36"/>
      <c r="AX528" s="36"/>
      <c r="AY528" s="36"/>
      <c r="AZ528" s="36"/>
      <c r="BA528" s="36"/>
      <c r="BB528" s="36"/>
      <c r="BC528" s="36"/>
      <c r="BD528" s="36"/>
    </row>
    <row r="529" spans="20:56" x14ac:dyDescent="0.2">
      <c r="T529" s="36"/>
      <c r="U529" s="36"/>
      <c r="V529" s="36"/>
      <c r="W529" s="36"/>
      <c r="X529" s="36"/>
      <c r="Y529" s="36"/>
      <c r="Z529" s="36"/>
      <c r="AA529" s="36"/>
      <c r="AB529" s="36"/>
      <c r="AC529" s="36"/>
      <c r="AD529" s="36"/>
      <c r="AE529" s="36"/>
      <c r="AF529" s="36"/>
      <c r="AG529" s="36"/>
      <c r="AH529" s="36"/>
      <c r="AI529" s="36"/>
      <c r="AJ529" s="36"/>
      <c r="AK529" s="36"/>
      <c r="AL529" s="36"/>
      <c r="AM529" s="36"/>
      <c r="AN529" s="36"/>
      <c r="AO529" s="36"/>
      <c r="AP529" s="36"/>
      <c r="AQ529" s="36"/>
      <c r="AR529" s="36"/>
      <c r="AS529" s="36"/>
      <c r="AT529" s="36"/>
      <c r="AU529" s="36"/>
      <c r="AV529" s="36"/>
      <c r="AW529" s="36"/>
      <c r="AX529" s="36"/>
      <c r="AY529" s="36"/>
      <c r="AZ529" s="36"/>
      <c r="BA529" s="36"/>
      <c r="BB529" s="36"/>
      <c r="BC529" s="36"/>
      <c r="BD529" s="36"/>
    </row>
    <row r="530" spans="20:56" x14ac:dyDescent="0.2">
      <c r="T530" s="36"/>
      <c r="U530" s="36"/>
      <c r="V530" s="36"/>
      <c r="W530" s="36"/>
      <c r="X530" s="36"/>
      <c r="Y530" s="36"/>
      <c r="Z530" s="36"/>
      <c r="AA530" s="36"/>
      <c r="AB530" s="36"/>
      <c r="AC530" s="36"/>
      <c r="AD530" s="36"/>
      <c r="AE530" s="36"/>
      <c r="AF530" s="36"/>
      <c r="AG530" s="36"/>
      <c r="AH530" s="36"/>
      <c r="AI530" s="36"/>
      <c r="AJ530" s="36"/>
      <c r="AK530" s="36"/>
      <c r="AL530" s="36"/>
      <c r="AM530" s="36"/>
      <c r="AN530" s="36"/>
      <c r="AO530" s="36"/>
      <c r="AP530" s="36"/>
      <c r="AQ530" s="36"/>
      <c r="AR530" s="36"/>
      <c r="AS530" s="36"/>
      <c r="AT530" s="36"/>
      <c r="AU530" s="36"/>
      <c r="AV530" s="36"/>
      <c r="AW530" s="36"/>
      <c r="AX530" s="36"/>
      <c r="AY530" s="36"/>
      <c r="AZ530" s="36"/>
      <c r="BA530" s="36"/>
      <c r="BB530" s="36"/>
      <c r="BC530" s="36"/>
      <c r="BD530" s="36"/>
    </row>
    <row r="531" spans="20:56" x14ac:dyDescent="0.2">
      <c r="T531" s="36"/>
      <c r="U531" s="36"/>
      <c r="V531" s="36"/>
      <c r="W531" s="36"/>
      <c r="X531" s="36"/>
      <c r="Y531" s="36"/>
      <c r="Z531" s="36"/>
      <c r="AA531" s="36"/>
      <c r="AB531" s="36"/>
      <c r="AC531" s="36"/>
      <c r="AD531" s="36"/>
      <c r="AE531" s="36"/>
      <c r="AF531" s="36"/>
      <c r="AG531" s="36"/>
      <c r="AH531" s="36"/>
      <c r="AI531" s="36"/>
      <c r="AJ531" s="36"/>
      <c r="AK531" s="36"/>
      <c r="AL531" s="36"/>
      <c r="AM531" s="36"/>
      <c r="AN531" s="36"/>
      <c r="AO531" s="36"/>
      <c r="AP531" s="36"/>
      <c r="AQ531" s="36"/>
      <c r="AR531" s="36"/>
      <c r="AS531" s="36"/>
      <c r="AT531" s="36"/>
      <c r="AU531" s="36"/>
      <c r="AV531" s="36"/>
      <c r="AW531" s="36"/>
      <c r="AX531" s="36"/>
      <c r="AY531" s="36"/>
      <c r="AZ531" s="36"/>
      <c r="BA531" s="36"/>
      <c r="BB531" s="36"/>
      <c r="BC531" s="36"/>
      <c r="BD531" s="36"/>
    </row>
    <row r="532" spans="20:56" x14ac:dyDescent="0.2">
      <c r="T532" s="36"/>
      <c r="U532" s="36"/>
      <c r="V532" s="36"/>
      <c r="W532" s="36"/>
      <c r="X532" s="36"/>
      <c r="Y532" s="36"/>
      <c r="Z532" s="36"/>
      <c r="AA532" s="36"/>
      <c r="AB532" s="36"/>
      <c r="AC532" s="36"/>
      <c r="AD532" s="36"/>
      <c r="AE532" s="36"/>
      <c r="AF532" s="36"/>
      <c r="AG532" s="36"/>
      <c r="AH532" s="36"/>
      <c r="AI532" s="36"/>
      <c r="AJ532" s="36"/>
      <c r="AK532" s="36"/>
      <c r="AL532" s="36"/>
      <c r="AM532" s="36"/>
      <c r="AN532" s="36"/>
      <c r="AO532" s="36"/>
      <c r="AP532" s="36"/>
      <c r="AQ532" s="36"/>
      <c r="AR532" s="36"/>
      <c r="AS532" s="36"/>
      <c r="AT532" s="36"/>
      <c r="AU532" s="36"/>
      <c r="AV532" s="36"/>
      <c r="AW532" s="36"/>
      <c r="AX532" s="36"/>
      <c r="AY532" s="36"/>
      <c r="AZ532" s="36"/>
      <c r="BA532" s="36"/>
      <c r="BB532" s="36"/>
      <c r="BC532" s="36"/>
      <c r="BD532" s="36"/>
    </row>
    <row r="533" spans="20:56" x14ac:dyDescent="0.2">
      <c r="T533" s="36"/>
      <c r="U533" s="36"/>
      <c r="V533" s="36"/>
      <c r="W533" s="36"/>
      <c r="X533" s="36"/>
      <c r="Y533" s="36"/>
      <c r="Z533" s="36"/>
      <c r="AA533" s="36"/>
      <c r="AB533" s="36"/>
      <c r="AC533" s="36"/>
      <c r="AD533" s="36"/>
      <c r="AE533" s="36"/>
      <c r="AF533" s="36"/>
      <c r="AG533" s="36"/>
      <c r="AH533" s="36"/>
      <c r="AI533" s="36"/>
      <c r="AJ533" s="36"/>
      <c r="AK533" s="36"/>
      <c r="AL533" s="36"/>
      <c r="AM533" s="36"/>
      <c r="AN533" s="36"/>
      <c r="AO533" s="36"/>
      <c r="AP533" s="36"/>
      <c r="AQ533" s="36"/>
      <c r="AR533" s="36"/>
      <c r="AS533" s="36"/>
      <c r="AT533" s="36"/>
      <c r="AU533" s="36"/>
      <c r="AV533" s="36"/>
      <c r="AW533" s="36"/>
      <c r="AX533" s="36"/>
      <c r="AY533" s="36"/>
      <c r="AZ533" s="36"/>
      <c r="BA533" s="36"/>
      <c r="BB533" s="36"/>
      <c r="BC533" s="36"/>
      <c r="BD533" s="36"/>
    </row>
    <row r="534" spans="20:56" x14ac:dyDescent="0.2">
      <c r="T534" s="36"/>
      <c r="U534" s="36"/>
      <c r="V534" s="36"/>
      <c r="W534" s="36"/>
      <c r="X534" s="36"/>
      <c r="Y534" s="36"/>
      <c r="Z534" s="36"/>
      <c r="AA534" s="36"/>
      <c r="AB534" s="36"/>
      <c r="AC534" s="36"/>
      <c r="AD534" s="36"/>
      <c r="AE534" s="36"/>
      <c r="AF534" s="36"/>
      <c r="AG534" s="36"/>
      <c r="AH534" s="36"/>
      <c r="AI534" s="36"/>
      <c r="AJ534" s="36"/>
      <c r="AK534" s="36"/>
      <c r="AL534" s="36"/>
      <c r="AM534" s="36"/>
      <c r="AN534" s="36"/>
      <c r="AO534" s="36"/>
      <c r="AP534" s="36"/>
      <c r="AQ534" s="36"/>
      <c r="AR534" s="36"/>
      <c r="AS534" s="36"/>
      <c r="AT534" s="36"/>
      <c r="AU534" s="36"/>
      <c r="AV534" s="36"/>
      <c r="AW534" s="36"/>
      <c r="AX534" s="36"/>
      <c r="AY534" s="36"/>
      <c r="AZ534" s="36"/>
      <c r="BA534" s="36"/>
      <c r="BB534" s="36"/>
      <c r="BC534" s="36"/>
      <c r="BD534" s="36"/>
    </row>
    <row r="535" spans="20:56" x14ac:dyDescent="0.2">
      <c r="T535" s="36"/>
      <c r="U535" s="36"/>
      <c r="V535" s="36"/>
      <c r="W535" s="36"/>
      <c r="X535" s="36"/>
      <c r="Y535" s="36"/>
      <c r="Z535" s="36"/>
      <c r="AA535" s="36"/>
      <c r="AB535" s="36"/>
      <c r="AC535" s="36"/>
      <c r="AD535" s="36"/>
      <c r="AE535" s="36"/>
      <c r="AF535" s="36"/>
      <c r="AG535" s="36"/>
      <c r="AH535" s="36"/>
      <c r="AI535" s="36"/>
      <c r="AJ535" s="36"/>
      <c r="AK535" s="36"/>
      <c r="AL535" s="36"/>
      <c r="AM535" s="36"/>
      <c r="AN535" s="36"/>
      <c r="AO535" s="36"/>
      <c r="AP535" s="36"/>
      <c r="AQ535" s="36"/>
      <c r="AR535" s="36"/>
      <c r="AS535" s="36"/>
      <c r="AT535" s="36"/>
      <c r="AU535" s="36"/>
      <c r="AV535" s="36"/>
      <c r="AW535" s="36"/>
      <c r="AX535" s="36"/>
      <c r="AY535" s="36"/>
      <c r="AZ535" s="36"/>
      <c r="BA535" s="36"/>
      <c r="BB535" s="36"/>
      <c r="BC535" s="36"/>
      <c r="BD535" s="36"/>
    </row>
    <row r="536" spans="20:56" x14ac:dyDescent="0.2">
      <c r="T536" s="36"/>
      <c r="U536" s="36"/>
      <c r="V536" s="36"/>
      <c r="W536" s="36"/>
      <c r="X536" s="36"/>
      <c r="Y536" s="36"/>
      <c r="Z536" s="36"/>
      <c r="AA536" s="36"/>
      <c r="AB536" s="36"/>
      <c r="AC536" s="36"/>
      <c r="AD536" s="36"/>
      <c r="AE536" s="36"/>
      <c r="AF536" s="36"/>
      <c r="AG536" s="36"/>
      <c r="AH536" s="36"/>
      <c r="AI536" s="36"/>
      <c r="AJ536" s="36"/>
      <c r="AK536" s="36"/>
      <c r="AL536" s="36"/>
      <c r="AM536" s="36"/>
      <c r="AN536" s="36"/>
      <c r="AO536" s="36"/>
      <c r="AP536" s="36"/>
      <c r="AQ536" s="36"/>
      <c r="AR536" s="36"/>
      <c r="AS536" s="36"/>
      <c r="AT536" s="36"/>
      <c r="AU536" s="36"/>
      <c r="AV536" s="36"/>
      <c r="AW536" s="36"/>
      <c r="AX536" s="36"/>
      <c r="AY536" s="36"/>
      <c r="AZ536" s="36"/>
      <c r="BA536" s="36"/>
      <c r="BB536" s="36"/>
      <c r="BC536" s="36"/>
      <c r="BD536" s="36"/>
    </row>
    <row r="537" spans="20:56" x14ac:dyDescent="0.2">
      <c r="T537" s="36"/>
      <c r="U537" s="36"/>
      <c r="V537" s="36"/>
      <c r="W537" s="36"/>
      <c r="X537" s="36"/>
      <c r="Y537" s="36"/>
      <c r="Z537" s="36"/>
      <c r="AA537" s="36"/>
      <c r="AB537" s="36"/>
      <c r="AC537" s="36"/>
      <c r="AD537" s="36"/>
      <c r="AE537" s="36"/>
      <c r="AF537" s="36"/>
      <c r="AG537" s="36"/>
      <c r="AH537" s="36"/>
      <c r="AI537" s="36"/>
      <c r="AJ537" s="36"/>
      <c r="AK537" s="36"/>
      <c r="AL537" s="36"/>
      <c r="AM537" s="36"/>
      <c r="AN537" s="36"/>
      <c r="AO537" s="36"/>
      <c r="AP537" s="36"/>
      <c r="AQ537" s="36"/>
      <c r="AR537" s="36"/>
      <c r="AS537" s="36"/>
      <c r="AT537" s="36"/>
      <c r="AU537" s="36"/>
      <c r="AV537" s="36"/>
      <c r="AW537" s="36"/>
      <c r="AX537" s="36"/>
      <c r="AY537" s="36"/>
      <c r="AZ537" s="36"/>
      <c r="BA537" s="36"/>
      <c r="BB537" s="36"/>
      <c r="BC537" s="36"/>
      <c r="BD537" s="36"/>
    </row>
    <row r="538" spans="20:56" x14ac:dyDescent="0.2">
      <c r="T538" s="36"/>
      <c r="U538" s="36"/>
      <c r="V538" s="36"/>
      <c r="W538" s="36"/>
      <c r="X538" s="36"/>
      <c r="Y538" s="36"/>
      <c r="Z538" s="36"/>
      <c r="AA538" s="36"/>
      <c r="AB538" s="36"/>
      <c r="AC538" s="36"/>
      <c r="AD538" s="36"/>
      <c r="AE538" s="36"/>
      <c r="AF538" s="36"/>
      <c r="AG538" s="36"/>
      <c r="AH538" s="36"/>
      <c r="AI538" s="36"/>
      <c r="AJ538" s="36"/>
      <c r="AK538" s="36"/>
      <c r="AL538" s="36"/>
      <c r="AM538" s="36"/>
      <c r="AN538" s="36"/>
      <c r="AO538" s="36"/>
      <c r="AP538" s="36"/>
      <c r="AQ538" s="36"/>
      <c r="AR538" s="36"/>
      <c r="AS538" s="36"/>
      <c r="AT538" s="36"/>
      <c r="AU538" s="36"/>
      <c r="AV538" s="36"/>
      <c r="AW538" s="36"/>
      <c r="AX538" s="36"/>
      <c r="AY538" s="36"/>
      <c r="AZ538" s="36"/>
      <c r="BA538" s="36"/>
      <c r="BB538" s="36"/>
      <c r="BC538" s="36"/>
      <c r="BD538" s="36"/>
    </row>
    <row r="539" spans="20:56" x14ac:dyDescent="0.2">
      <c r="T539" s="36"/>
      <c r="U539" s="36"/>
      <c r="V539" s="36"/>
      <c r="W539" s="36"/>
      <c r="X539" s="36"/>
      <c r="Y539" s="36"/>
      <c r="Z539" s="36"/>
      <c r="AA539" s="36"/>
      <c r="AB539" s="36"/>
      <c r="AC539" s="36"/>
      <c r="AD539" s="36"/>
      <c r="AE539" s="36"/>
      <c r="AF539" s="36"/>
      <c r="AG539" s="36"/>
      <c r="AH539" s="36"/>
      <c r="AI539" s="36"/>
      <c r="AJ539" s="36"/>
      <c r="AK539" s="36"/>
      <c r="AL539" s="36"/>
      <c r="AM539" s="36"/>
      <c r="AN539" s="36"/>
      <c r="AO539" s="36"/>
      <c r="AP539" s="36"/>
      <c r="AQ539" s="36"/>
      <c r="AR539" s="36"/>
      <c r="AS539" s="36"/>
      <c r="AT539" s="36"/>
      <c r="AU539" s="36"/>
      <c r="AV539" s="36"/>
      <c r="AW539" s="36"/>
      <c r="AX539" s="36"/>
      <c r="AY539" s="36"/>
      <c r="AZ539" s="36"/>
      <c r="BA539" s="36"/>
      <c r="BB539" s="36"/>
      <c r="BC539" s="36"/>
      <c r="BD539" s="36"/>
    </row>
    <row r="540" spans="20:56" x14ac:dyDescent="0.2">
      <c r="T540" s="36"/>
      <c r="U540" s="36"/>
      <c r="V540" s="36"/>
      <c r="W540" s="36"/>
      <c r="X540" s="36"/>
      <c r="Y540" s="36"/>
      <c r="Z540" s="36"/>
      <c r="AA540" s="36"/>
      <c r="AB540" s="36"/>
      <c r="AC540" s="36"/>
      <c r="AD540" s="36"/>
      <c r="AE540" s="36"/>
      <c r="AF540" s="36"/>
      <c r="AG540" s="36"/>
      <c r="AH540" s="36"/>
      <c r="AI540" s="36"/>
      <c r="AJ540" s="36"/>
      <c r="AK540" s="36"/>
      <c r="AL540" s="36"/>
      <c r="AM540" s="36"/>
      <c r="AN540" s="36"/>
      <c r="AO540" s="36"/>
      <c r="AP540" s="36"/>
      <c r="AQ540" s="36"/>
      <c r="AR540" s="36"/>
      <c r="AS540" s="36"/>
      <c r="AT540" s="36"/>
      <c r="AU540" s="36"/>
      <c r="AV540" s="36"/>
      <c r="AW540" s="36"/>
      <c r="AX540" s="36"/>
      <c r="AY540" s="36"/>
      <c r="AZ540" s="36"/>
      <c r="BA540" s="36"/>
      <c r="BB540" s="36"/>
      <c r="BC540" s="36"/>
      <c r="BD540" s="36"/>
    </row>
    <row r="541" spans="20:56" x14ac:dyDescent="0.2">
      <c r="T541" s="36"/>
      <c r="U541" s="36"/>
      <c r="V541" s="36"/>
      <c r="W541" s="36"/>
      <c r="X541" s="36"/>
      <c r="Y541" s="36"/>
      <c r="Z541" s="36"/>
      <c r="AA541" s="36"/>
      <c r="AB541" s="36"/>
      <c r="AC541" s="36"/>
      <c r="AD541" s="36"/>
      <c r="AE541" s="36"/>
      <c r="AF541" s="36"/>
      <c r="AG541" s="36"/>
      <c r="AH541" s="36"/>
      <c r="AI541" s="36"/>
      <c r="AJ541" s="36"/>
      <c r="AK541" s="36"/>
      <c r="AL541" s="36"/>
      <c r="AM541" s="36"/>
      <c r="AN541" s="36"/>
      <c r="AO541" s="36"/>
      <c r="AP541" s="36"/>
      <c r="AQ541" s="36"/>
      <c r="AR541" s="36"/>
      <c r="AS541" s="36"/>
      <c r="AT541" s="36"/>
      <c r="AU541" s="36"/>
      <c r="AV541" s="36"/>
      <c r="AW541" s="36"/>
      <c r="AX541" s="36"/>
      <c r="AY541" s="36"/>
      <c r="AZ541" s="36"/>
      <c r="BA541" s="36"/>
      <c r="BB541" s="36"/>
      <c r="BC541" s="36"/>
      <c r="BD541" s="36"/>
    </row>
    <row r="542" spans="20:56" x14ac:dyDescent="0.2">
      <c r="T542" s="36"/>
      <c r="U542" s="36"/>
      <c r="V542" s="36"/>
      <c r="W542" s="36"/>
      <c r="X542" s="36"/>
      <c r="Y542" s="36"/>
      <c r="Z542" s="36"/>
      <c r="AA542" s="36"/>
      <c r="AB542" s="36"/>
      <c r="AC542" s="36"/>
      <c r="AD542" s="36"/>
      <c r="AE542" s="36"/>
      <c r="AF542" s="36"/>
      <c r="AG542" s="36"/>
      <c r="AH542" s="36"/>
      <c r="AI542" s="36"/>
      <c r="AJ542" s="36"/>
      <c r="AK542" s="36"/>
      <c r="AL542" s="36"/>
      <c r="AM542" s="36"/>
      <c r="AN542" s="36"/>
      <c r="AO542" s="36"/>
      <c r="AP542" s="36"/>
      <c r="AQ542" s="36"/>
      <c r="AR542" s="36"/>
      <c r="AS542" s="36"/>
      <c r="AT542" s="36"/>
      <c r="AU542" s="36"/>
      <c r="AV542" s="36"/>
      <c r="AW542" s="36"/>
      <c r="AX542" s="36"/>
      <c r="AY542" s="36"/>
      <c r="AZ542" s="36"/>
      <c r="BA542" s="36"/>
      <c r="BB542" s="36"/>
      <c r="BC542" s="36"/>
      <c r="BD542" s="36"/>
    </row>
    <row r="543" spans="20:56" x14ac:dyDescent="0.2">
      <c r="T543" s="36"/>
      <c r="U543" s="36"/>
      <c r="V543" s="36"/>
      <c r="W543" s="36"/>
      <c r="X543" s="36"/>
      <c r="Y543" s="36"/>
      <c r="Z543" s="36"/>
      <c r="AA543" s="36"/>
      <c r="AB543" s="36"/>
      <c r="AC543" s="36"/>
      <c r="AD543" s="36"/>
      <c r="AE543" s="36"/>
      <c r="AF543" s="36"/>
      <c r="AG543" s="36"/>
      <c r="AH543" s="36"/>
      <c r="AI543" s="36"/>
      <c r="AJ543" s="36"/>
      <c r="AK543" s="36"/>
      <c r="AL543" s="36"/>
      <c r="AM543" s="36"/>
      <c r="AN543" s="36"/>
      <c r="AO543" s="36"/>
      <c r="AP543" s="36"/>
      <c r="AQ543" s="36"/>
      <c r="AR543" s="36"/>
      <c r="AS543" s="36"/>
      <c r="AT543" s="36"/>
      <c r="AU543" s="36"/>
      <c r="AV543" s="36"/>
      <c r="AW543" s="36"/>
      <c r="AX543" s="36"/>
      <c r="AY543" s="36"/>
      <c r="AZ543" s="36"/>
      <c r="BA543" s="36"/>
      <c r="BB543" s="36"/>
      <c r="BC543" s="36"/>
      <c r="BD543" s="36"/>
    </row>
    <row r="544" spans="20:56" x14ac:dyDescent="0.2">
      <c r="T544" s="36"/>
      <c r="U544" s="36"/>
      <c r="V544" s="36"/>
      <c r="W544" s="36"/>
      <c r="X544" s="36"/>
      <c r="Y544" s="36"/>
      <c r="Z544" s="36"/>
      <c r="AA544" s="36"/>
      <c r="AB544" s="36"/>
      <c r="AC544" s="36"/>
      <c r="AD544" s="36"/>
      <c r="AE544" s="36"/>
      <c r="AF544" s="36"/>
      <c r="AG544" s="36"/>
      <c r="AH544" s="36"/>
      <c r="AI544" s="36"/>
      <c r="AJ544" s="36"/>
      <c r="AK544" s="36"/>
      <c r="AL544" s="36"/>
      <c r="AM544" s="36"/>
      <c r="AN544" s="36"/>
      <c r="AO544" s="36"/>
      <c r="AP544" s="36"/>
      <c r="AQ544" s="36"/>
      <c r="AR544" s="36"/>
      <c r="AS544" s="36"/>
      <c r="AT544" s="36"/>
      <c r="AU544" s="36"/>
      <c r="AV544" s="36"/>
      <c r="AW544" s="36"/>
      <c r="AX544" s="36"/>
      <c r="AY544" s="36"/>
      <c r="AZ544" s="36"/>
      <c r="BA544" s="36"/>
      <c r="BB544" s="36"/>
      <c r="BC544" s="36"/>
      <c r="BD544" s="36"/>
    </row>
    <row r="545" spans="20:56" x14ac:dyDescent="0.2">
      <c r="T545" s="36"/>
      <c r="U545" s="36"/>
      <c r="V545" s="36"/>
      <c r="W545" s="36"/>
      <c r="X545" s="36"/>
      <c r="Y545" s="36"/>
      <c r="Z545" s="36"/>
      <c r="AA545" s="36"/>
      <c r="AB545" s="36"/>
      <c r="AC545" s="36"/>
      <c r="AD545" s="36"/>
      <c r="AE545" s="36"/>
      <c r="AF545" s="36"/>
      <c r="AG545" s="36"/>
      <c r="AH545" s="36"/>
      <c r="AI545" s="36"/>
      <c r="AJ545" s="36"/>
      <c r="AK545" s="36"/>
      <c r="AL545" s="36"/>
      <c r="AM545" s="36"/>
      <c r="AN545" s="36"/>
      <c r="AO545" s="36"/>
      <c r="AP545" s="36"/>
      <c r="AQ545" s="36"/>
      <c r="AR545" s="36"/>
      <c r="AS545" s="36"/>
      <c r="AT545" s="36"/>
      <c r="AU545" s="36"/>
      <c r="AV545" s="36"/>
      <c r="AW545" s="36"/>
      <c r="AX545" s="36"/>
      <c r="AY545" s="36"/>
      <c r="AZ545" s="36"/>
      <c r="BA545" s="36"/>
      <c r="BB545" s="36"/>
      <c r="BC545" s="36"/>
      <c r="BD545" s="36"/>
    </row>
    <row r="546" spans="20:56" x14ac:dyDescent="0.2">
      <c r="T546" s="36"/>
      <c r="U546" s="36"/>
      <c r="V546" s="36"/>
      <c r="W546" s="36"/>
      <c r="X546" s="36"/>
      <c r="Y546" s="36"/>
      <c r="Z546" s="36"/>
      <c r="AA546" s="36"/>
      <c r="AB546" s="36"/>
      <c r="AC546" s="36"/>
      <c r="AD546" s="36"/>
      <c r="AE546" s="36"/>
      <c r="AF546" s="36"/>
      <c r="AG546" s="36"/>
      <c r="AH546" s="36"/>
      <c r="AI546" s="36"/>
      <c r="AJ546" s="36"/>
      <c r="AK546" s="36"/>
      <c r="AL546" s="36"/>
      <c r="AM546" s="36"/>
      <c r="AN546" s="36"/>
      <c r="AO546" s="36"/>
      <c r="AP546" s="36"/>
      <c r="AQ546" s="36"/>
      <c r="AR546" s="36"/>
      <c r="AS546" s="36"/>
      <c r="AT546" s="36"/>
      <c r="AU546" s="36"/>
      <c r="AV546" s="36"/>
      <c r="AW546" s="36"/>
      <c r="AX546" s="36"/>
      <c r="AY546" s="36"/>
      <c r="AZ546" s="36"/>
      <c r="BA546" s="36"/>
      <c r="BB546" s="36"/>
      <c r="BC546" s="36"/>
      <c r="BD546" s="36"/>
    </row>
    <row r="547" spans="20:56" x14ac:dyDescent="0.2">
      <c r="T547" s="36"/>
      <c r="U547" s="36"/>
      <c r="V547" s="36"/>
      <c r="W547" s="36"/>
      <c r="X547" s="36"/>
      <c r="Y547" s="36"/>
      <c r="Z547" s="36"/>
      <c r="AA547" s="36"/>
      <c r="AB547" s="36"/>
      <c r="AC547" s="36"/>
      <c r="AD547" s="36"/>
      <c r="AE547" s="36"/>
      <c r="AF547" s="36"/>
      <c r="AG547" s="36"/>
      <c r="AH547" s="36"/>
      <c r="AI547" s="36"/>
      <c r="AJ547" s="36"/>
      <c r="AK547" s="36"/>
      <c r="AL547" s="36"/>
      <c r="AM547" s="36"/>
      <c r="AN547" s="36"/>
      <c r="AO547" s="36"/>
      <c r="AP547" s="36"/>
      <c r="AQ547" s="36"/>
      <c r="AR547" s="36"/>
      <c r="AS547" s="36"/>
      <c r="AT547" s="36"/>
      <c r="AU547" s="36"/>
      <c r="AV547" s="36"/>
      <c r="AW547" s="36"/>
      <c r="AX547" s="36"/>
      <c r="AY547" s="36"/>
      <c r="AZ547" s="36"/>
      <c r="BA547" s="36"/>
      <c r="BB547" s="36"/>
      <c r="BC547" s="36"/>
      <c r="BD547" s="36"/>
    </row>
    <row r="548" spans="20:56" x14ac:dyDescent="0.2">
      <c r="T548" s="36"/>
      <c r="U548" s="36"/>
      <c r="V548" s="36"/>
      <c r="W548" s="36"/>
      <c r="X548" s="36"/>
      <c r="Y548" s="36"/>
      <c r="Z548" s="36"/>
      <c r="AA548" s="36"/>
      <c r="AB548" s="36"/>
      <c r="AC548" s="36"/>
      <c r="AD548" s="36"/>
      <c r="AE548" s="36"/>
      <c r="AF548" s="36"/>
      <c r="AG548" s="36"/>
      <c r="AH548" s="36"/>
      <c r="AI548" s="36"/>
      <c r="AJ548" s="36"/>
      <c r="AK548" s="36"/>
      <c r="AL548" s="36"/>
      <c r="AM548" s="36"/>
      <c r="AN548" s="36"/>
      <c r="AO548" s="36"/>
      <c r="AP548" s="36"/>
      <c r="AQ548" s="36"/>
      <c r="AR548" s="36"/>
      <c r="AS548" s="36"/>
      <c r="AT548" s="36"/>
      <c r="AU548" s="36"/>
      <c r="AV548" s="36"/>
      <c r="AW548" s="36"/>
      <c r="AX548" s="36"/>
      <c r="AY548" s="36"/>
      <c r="AZ548" s="36"/>
      <c r="BA548" s="36"/>
      <c r="BB548" s="36"/>
      <c r="BC548" s="36"/>
      <c r="BD548" s="36"/>
    </row>
    <row r="549" spans="20:56" x14ac:dyDescent="0.2">
      <c r="T549" s="36"/>
      <c r="U549" s="36"/>
      <c r="V549" s="36"/>
      <c r="W549" s="36"/>
      <c r="X549" s="36"/>
      <c r="Y549" s="36"/>
      <c r="Z549" s="36"/>
      <c r="AA549" s="36"/>
      <c r="AB549" s="36"/>
      <c r="AC549" s="36"/>
      <c r="AD549" s="36"/>
      <c r="AE549" s="36"/>
      <c r="AF549" s="36"/>
      <c r="AG549" s="36"/>
      <c r="AH549" s="36"/>
      <c r="AI549" s="36"/>
      <c r="AJ549" s="36"/>
      <c r="AK549" s="36"/>
      <c r="AL549" s="36"/>
      <c r="AM549" s="36"/>
      <c r="AN549" s="36"/>
      <c r="AO549" s="36"/>
      <c r="AP549" s="36"/>
      <c r="AQ549" s="36"/>
      <c r="AR549" s="36"/>
      <c r="AS549" s="36"/>
      <c r="AT549" s="36"/>
      <c r="AU549" s="36"/>
      <c r="AV549" s="36"/>
      <c r="AW549" s="36"/>
      <c r="AX549" s="36"/>
      <c r="AY549" s="36"/>
      <c r="AZ549" s="36"/>
      <c r="BA549" s="36"/>
      <c r="BB549" s="36"/>
      <c r="BC549" s="36"/>
      <c r="BD549" s="36"/>
    </row>
    <row r="550" spans="20:56" x14ac:dyDescent="0.2">
      <c r="T550" s="36"/>
      <c r="U550" s="36"/>
      <c r="V550" s="36"/>
      <c r="W550" s="36"/>
      <c r="X550" s="36"/>
      <c r="Y550" s="36"/>
      <c r="Z550" s="36"/>
      <c r="AA550" s="36"/>
      <c r="AB550" s="36"/>
      <c r="AC550" s="36"/>
      <c r="AD550" s="36"/>
      <c r="AE550" s="36"/>
      <c r="AF550" s="36"/>
      <c r="AG550" s="36"/>
      <c r="AH550" s="36"/>
      <c r="AI550" s="36"/>
      <c r="AJ550" s="36"/>
      <c r="AK550" s="36"/>
      <c r="AL550" s="36"/>
      <c r="AM550" s="36"/>
      <c r="AN550" s="36"/>
      <c r="AO550" s="36"/>
      <c r="AP550" s="36"/>
      <c r="AQ550" s="36"/>
      <c r="AR550" s="36"/>
      <c r="AS550" s="36"/>
      <c r="AT550" s="36"/>
      <c r="AU550" s="36"/>
      <c r="AV550" s="36"/>
      <c r="AW550" s="36"/>
      <c r="AX550" s="36"/>
      <c r="AY550" s="36"/>
      <c r="AZ550" s="36"/>
      <c r="BA550" s="36"/>
      <c r="BB550" s="36"/>
      <c r="BC550" s="36"/>
      <c r="BD550" s="36"/>
    </row>
    <row r="551" spans="20:56" x14ac:dyDescent="0.2">
      <c r="T551" s="36"/>
      <c r="U551" s="36"/>
      <c r="V551" s="36"/>
      <c r="W551" s="36"/>
      <c r="X551" s="36"/>
      <c r="Y551" s="36"/>
      <c r="Z551" s="36"/>
      <c r="AA551" s="36"/>
      <c r="AB551" s="36"/>
      <c r="AC551" s="36"/>
      <c r="AD551" s="36"/>
      <c r="AE551" s="36"/>
      <c r="AF551" s="36"/>
      <c r="AG551" s="36"/>
      <c r="AH551" s="36"/>
      <c r="AI551" s="36"/>
      <c r="AJ551" s="36"/>
      <c r="AK551" s="36"/>
      <c r="AL551" s="36"/>
      <c r="AM551" s="36"/>
      <c r="AN551" s="36"/>
      <c r="AO551" s="36"/>
      <c r="AP551" s="36"/>
      <c r="AQ551" s="36"/>
      <c r="AR551" s="36"/>
      <c r="AS551" s="36"/>
      <c r="AT551" s="36"/>
      <c r="AU551" s="36"/>
      <c r="AV551" s="36"/>
      <c r="AW551" s="36"/>
      <c r="AX551" s="36"/>
      <c r="AY551" s="36"/>
      <c r="AZ551" s="36"/>
      <c r="BA551" s="36"/>
      <c r="BB551" s="36"/>
      <c r="BC551" s="36"/>
      <c r="BD551" s="36"/>
    </row>
    <row r="552" spans="20:56" x14ac:dyDescent="0.2">
      <c r="T552" s="36"/>
      <c r="U552" s="36"/>
      <c r="V552" s="36"/>
      <c r="W552" s="36"/>
      <c r="X552" s="36"/>
      <c r="Y552" s="36"/>
      <c r="Z552" s="36"/>
      <c r="AA552" s="36"/>
      <c r="AB552" s="36"/>
      <c r="AC552" s="36"/>
      <c r="AD552" s="36"/>
      <c r="AE552" s="36"/>
      <c r="AF552" s="36"/>
      <c r="AG552" s="36"/>
      <c r="AH552" s="36"/>
      <c r="AI552" s="36"/>
      <c r="AJ552" s="36"/>
      <c r="AK552" s="36"/>
      <c r="AL552" s="36"/>
      <c r="AM552" s="36"/>
      <c r="AN552" s="36"/>
      <c r="AO552" s="36"/>
      <c r="AP552" s="36"/>
      <c r="AQ552" s="36"/>
      <c r="AR552" s="36"/>
      <c r="AS552" s="36"/>
      <c r="AT552" s="36"/>
      <c r="AU552" s="36"/>
      <c r="AV552" s="36"/>
      <c r="AW552" s="36"/>
      <c r="AX552" s="36"/>
      <c r="AY552" s="36"/>
      <c r="AZ552" s="36"/>
      <c r="BA552" s="36"/>
      <c r="BB552" s="36"/>
      <c r="BC552" s="36"/>
      <c r="BD552" s="36"/>
    </row>
    <row r="553" spans="20:56" x14ac:dyDescent="0.2">
      <c r="T553" s="36"/>
      <c r="U553" s="36"/>
      <c r="V553" s="36"/>
      <c r="W553" s="36"/>
      <c r="X553" s="36"/>
      <c r="Y553" s="36"/>
      <c r="Z553" s="36"/>
      <c r="AA553" s="36"/>
      <c r="AB553" s="36"/>
      <c r="AC553" s="36"/>
      <c r="AD553" s="36"/>
      <c r="AE553" s="36"/>
      <c r="AF553" s="36"/>
      <c r="AG553" s="36"/>
      <c r="AH553" s="36"/>
      <c r="AI553" s="36"/>
      <c r="AJ553" s="36"/>
      <c r="AK553" s="36"/>
      <c r="AL553" s="36"/>
      <c r="AM553" s="36"/>
      <c r="AN553" s="36"/>
      <c r="AO553" s="36"/>
      <c r="AP553" s="36"/>
      <c r="AQ553" s="36"/>
      <c r="AR553" s="36"/>
      <c r="AS553" s="36"/>
      <c r="AT553" s="36"/>
      <c r="AU553" s="36"/>
      <c r="AV553" s="36"/>
      <c r="AW553" s="36"/>
      <c r="AX553" s="36"/>
      <c r="AY553" s="36"/>
      <c r="AZ553" s="36"/>
      <c r="BA553" s="36"/>
      <c r="BB553" s="36"/>
      <c r="BC553" s="36"/>
      <c r="BD553" s="36"/>
    </row>
    <row r="554" spans="20:56" x14ac:dyDescent="0.2">
      <c r="T554" s="36"/>
      <c r="U554" s="36"/>
      <c r="V554" s="36"/>
      <c r="W554" s="36"/>
      <c r="X554" s="36"/>
      <c r="Y554" s="36"/>
      <c r="Z554" s="36"/>
      <c r="AA554" s="36"/>
      <c r="AB554" s="36"/>
      <c r="AC554" s="36"/>
      <c r="AD554" s="36"/>
      <c r="AE554" s="36"/>
      <c r="AF554" s="36"/>
      <c r="AG554" s="36"/>
      <c r="AH554" s="36"/>
      <c r="AI554" s="36"/>
      <c r="AJ554" s="36"/>
      <c r="AK554" s="36"/>
      <c r="AL554" s="36"/>
      <c r="AM554" s="36"/>
      <c r="AN554" s="36"/>
      <c r="AO554" s="36"/>
      <c r="AP554" s="36"/>
      <c r="AQ554" s="36"/>
      <c r="AR554" s="36"/>
      <c r="AS554" s="36"/>
      <c r="AT554" s="36"/>
      <c r="AU554" s="36"/>
      <c r="AV554" s="36"/>
      <c r="AW554" s="36"/>
      <c r="AX554" s="36"/>
      <c r="AY554" s="36"/>
      <c r="AZ554" s="36"/>
      <c r="BA554" s="36"/>
      <c r="BB554" s="36"/>
      <c r="BC554" s="36"/>
      <c r="BD554" s="36"/>
    </row>
    <row r="555" spans="20:56" x14ac:dyDescent="0.2">
      <c r="T555" s="36"/>
      <c r="U555" s="36"/>
      <c r="V555" s="36"/>
      <c r="W555" s="36"/>
      <c r="X555" s="36"/>
      <c r="Y555" s="36"/>
      <c r="Z555" s="36"/>
      <c r="AA555" s="36"/>
      <c r="AB555" s="36"/>
      <c r="AC555" s="36"/>
      <c r="AD555" s="36"/>
      <c r="AE555" s="36"/>
      <c r="AF555" s="36"/>
      <c r="AG555" s="36"/>
      <c r="AH555" s="36"/>
      <c r="AI555" s="36"/>
      <c r="AJ555" s="36"/>
      <c r="AK555" s="36"/>
      <c r="AL555" s="36"/>
      <c r="AM555" s="36"/>
      <c r="AN555" s="36"/>
      <c r="AO555" s="36"/>
      <c r="AP555" s="36"/>
      <c r="AQ555" s="36"/>
      <c r="AR555" s="36"/>
      <c r="AS555" s="36"/>
      <c r="AT555" s="36"/>
      <c r="AU555" s="36"/>
      <c r="AV555" s="36"/>
      <c r="AW555" s="36"/>
      <c r="AX555" s="36"/>
      <c r="AY555" s="36"/>
      <c r="AZ555" s="36"/>
      <c r="BA555" s="36"/>
      <c r="BB555" s="36"/>
      <c r="BC555" s="36"/>
      <c r="BD555" s="36"/>
    </row>
    <row r="556" spans="20:56" x14ac:dyDescent="0.2">
      <c r="T556" s="36"/>
      <c r="U556" s="36"/>
      <c r="V556" s="36"/>
      <c r="W556" s="36"/>
      <c r="X556" s="36"/>
      <c r="Y556" s="36"/>
      <c r="Z556" s="36"/>
      <c r="AA556" s="36"/>
      <c r="AB556" s="36"/>
      <c r="AC556" s="36"/>
      <c r="AD556" s="36"/>
      <c r="AE556" s="36"/>
      <c r="AF556" s="36"/>
      <c r="AG556" s="36"/>
      <c r="AH556" s="36"/>
      <c r="AI556" s="36"/>
      <c r="AJ556" s="36"/>
      <c r="AK556" s="36"/>
      <c r="AL556" s="36"/>
      <c r="AM556" s="36"/>
      <c r="AN556" s="36"/>
      <c r="AO556" s="36"/>
      <c r="AP556" s="36"/>
      <c r="AQ556" s="36"/>
      <c r="AR556" s="36"/>
      <c r="AS556" s="36"/>
      <c r="AT556" s="36"/>
      <c r="AU556" s="36"/>
      <c r="AV556" s="36"/>
      <c r="AW556" s="36"/>
      <c r="AX556" s="36"/>
      <c r="AY556" s="36"/>
      <c r="AZ556" s="36"/>
      <c r="BA556" s="36"/>
      <c r="BB556" s="36"/>
      <c r="BC556" s="36"/>
      <c r="BD556" s="36"/>
    </row>
    <row r="557" spans="20:56" x14ac:dyDescent="0.2">
      <c r="T557" s="36"/>
      <c r="U557" s="36"/>
      <c r="V557" s="36"/>
      <c r="W557" s="36"/>
      <c r="X557" s="36"/>
      <c r="Y557" s="36"/>
      <c r="Z557" s="36"/>
      <c r="AA557" s="36"/>
      <c r="AB557" s="36"/>
      <c r="AC557" s="36"/>
      <c r="AD557" s="36"/>
      <c r="AE557" s="36"/>
      <c r="AF557" s="36"/>
      <c r="AG557" s="36"/>
      <c r="AH557" s="36"/>
      <c r="AI557" s="36"/>
      <c r="AJ557" s="36"/>
      <c r="AK557" s="36"/>
      <c r="AL557" s="36"/>
      <c r="AM557" s="36"/>
      <c r="AN557" s="36"/>
      <c r="AO557" s="36"/>
      <c r="AP557" s="36"/>
      <c r="AQ557" s="36"/>
      <c r="AR557" s="36"/>
      <c r="AS557" s="36"/>
      <c r="AT557" s="36"/>
      <c r="AU557" s="36"/>
      <c r="AV557" s="36"/>
      <c r="AW557" s="36"/>
      <c r="AX557" s="36"/>
      <c r="AY557" s="36"/>
      <c r="AZ557" s="36"/>
      <c r="BA557" s="36"/>
      <c r="BB557" s="36"/>
      <c r="BC557" s="36"/>
      <c r="BD557" s="36"/>
    </row>
    <row r="558" spans="20:56" x14ac:dyDescent="0.2">
      <c r="T558" s="36"/>
      <c r="U558" s="36"/>
      <c r="V558" s="36"/>
      <c r="W558" s="36"/>
      <c r="X558" s="36"/>
      <c r="Y558" s="36"/>
      <c r="Z558" s="36"/>
      <c r="AA558" s="36"/>
      <c r="AB558" s="36"/>
      <c r="AC558" s="36"/>
      <c r="AD558" s="36"/>
      <c r="AE558" s="36"/>
      <c r="AF558" s="36"/>
      <c r="AG558" s="36"/>
      <c r="AH558" s="36"/>
      <c r="AI558" s="36"/>
      <c r="AJ558" s="36"/>
      <c r="AK558" s="36"/>
      <c r="AL558" s="36"/>
      <c r="AM558" s="36"/>
      <c r="AN558" s="36"/>
      <c r="AO558" s="36"/>
      <c r="AP558" s="36"/>
      <c r="AQ558" s="36"/>
      <c r="AR558" s="36"/>
      <c r="AS558" s="36"/>
      <c r="AT558" s="36"/>
      <c r="AU558" s="36"/>
      <c r="AV558" s="36"/>
      <c r="AW558" s="36"/>
      <c r="AX558" s="36"/>
      <c r="AY558" s="36"/>
      <c r="AZ558" s="36"/>
      <c r="BA558" s="36"/>
      <c r="BB558" s="36"/>
      <c r="BC558" s="36"/>
      <c r="BD558" s="36"/>
    </row>
    <row r="559" spans="20:56" x14ac:dyDescent="0.2">
      <c r="T559" s="36"/>
      <c r="U559" s="36"/>
      <c r="V559" s="36"/>
      <c r="W559" s="36"/>
      <c r="X559" s="36"/>
      <c r="Y559" s="36"/>
      <c r="Z559" s="36"/>
      <c r="AA559" s="36"/>
      <c r="AB559" s="36"/>
      <c r="AC559" s="36"/>
      <c r="AD559" s="36"/>
      <c r="AE559" s="36"/>
      <c r="AF559" s="36"/>
      <c r="AG559" s="36"/>
      <c r="AH559" s="36"/>
      <c r="AI559" s="36"/>
      <c r="AJ559" s="36"/>
      <c r="AK559" s="36"/>
      <c r="AL559" s="36"/>
      <c r="AM559" s="36"/>
      <c r="AN559" s="36"/>
      <c r="AO559" s="36"/>
      <c r="AP559" s="36"/>
      <c r="AQ559" s="36"/>
      <c r="AR559" s="36"/>
      <c r="AS559" s="36"/>
      <c r="AT559" s="36"/>
      <c r="AU559" s="36"/>
      <c r="AV559" s="36"/>
      <c r="AW559" s="36"/>
      <c r="AX559" s="36"/>
      <c r="AY559" s="36"/>
      <c r="AZ559" s="36"/>
      <c r="BA559" s="36"/>
      <c r="BB559" s="36"/>
      <c r="BC559" s="36"/>
      <c r="BD559" s="36"/>
    </row>
    <row r="560" spans="20:56" x14ac:dyDescent="0.2">
      <c r="T560" s="36"/>
      <c r="U560" s="36"/>
      <c r="V560" s="36"/>
      <c r="W560" s="36"/>
      <c r="X560" s="36"/>
      <c r="Y560" s="36"/>
      <c r="Z560" s="36"/>
      <c r="AA560" s="36"/>
      <c r="AB560" s="36"/>
      <c r="AC560" s="36"/>
      <c r="AD560" s="36"/>
      <c r="AE560" s="36"/>
      <c r="AF560" s="36"/>
      <c r="AG560" s="36"/>
      <c r="AH560" s="36"/>
      <c r="AI560" s="36"/>
      <c r="AJ560" s="36"/>
      <c r="AK560" s="36"/>
      <c r="AL560" s="36"/>
      <c r="AM560" s="36"/>
      <c r="AN560" s="36"/>
      <c r="AO560" s="36"/>
      <c r="AP560" s="36"/>
      <c r="AQ560" s="36"/>
      <c r="AR560" s="36"/>
      <c r="AS560" s="36"/>
      <c r="AT560" s="36"/>
      <c r="AU560" s="36"/>
      <c r="AV560" s="36"/>
      <c r="AW560" s="36"/>
      <c r="AX560" s="36"/>
      <c r="AY560" s="36"/>
      <c r="AZ560" s="36"/>
      <c r="BA560" s="36"/>
      <c r="BB560" s="36"/>
      <c r="BC560" s="36"/>
      <c r="BD560" s="36"/>
    </row>
    <row r="561" spans="20:56" x14ac:dyDescent="0.2">
      <c r="T561" s="36"/>
      <c r="U561" s="36"/>
      <c r="V561" s="36"/>
      <c r="W561" s="36"/>
      <c r="X561" s="36"/>
      <c r="Y561" s="36"/>
      <c r="Z561" s="36"/>
      <c r="AA561" s="36"/>
      <c r="AB561" s="36"/>
      <c r="AC561" s="36"/>
      <c r="AD561" s="36"/>
      <c r="AE561" s="36"/>
      <c r="AF561" s="36"/>
      <c r="AG561" s="36"/>
      <c r="AH561" s="36"/>
      <c r="AI561" s="36"/>
      <c r="AJ561" s="36"/>
      <c r="AK561" s="36"/>
      <c r="AL561" s="36"/>
      <c r="AM561" s="36"/>
      <c r="AN561" s="36"/>
      <c r="AO561" s="36"/>
      <c r="AP561" s="36"/>
      <c r="AQ561" s="36"/>
      <c r="AR561" s="36"/>
      <c r="AS561" s="36"/>
      <c r="AT561" s="36"/>
      <c r="AU561" s="36"/>
      <c r="AV561" s="36"/>
      <c r="AW561" s="36"/>
      <c r="AX561" s="36"/>
      <c r="AY561" s="36"/>
      <c r="AZ561" s="36"/>
      <c r="BA561" s="36"/>
      <c r="BB561" s="36"/>
      <c r="BC561" s="36"/>
      <c r="BD561" s="36"/>
    </row>
    <row r="562" spans="20:56" x14ac:dyDescent="0.2">
      <c r="T562" s="36"/>
      <c r="U562" s="36"/>
      <c r="V562" s="36"/>
      <c r="W562" s="36"/>
      <c r="X562" s="36"/>
      <c r="Y562" s="36"/>
      <c r="Z562" s="36"/>
      <c r="AA562" s="36"/>
      <c r="AB562" s="36"/>
      <c r="AC562" s="36"/>
      <c r="AD562" s="36"/>
      <c r="AE562" s="36"/>
      <c r="AF562" s="36"/>
      <c r="AG562" s="36"/>
      <c r="AH562" s="36"/>
      <c r="AI562" s="36"/>
      <c r="AJ562" s="36"/>
      <c r="AK562" s="36"/>
      <c r="AL562" s="36"/>
      <c r="AM562" s="36"/>
      <c r="AN562" s="36"/>
      <c r="AO562" s="36"/>
      <c r="AP562" s="36"/>
      <c r="AQ562" s="36"/>
      <c r="AR562" s="36"/>
      <c r="AS562" s="36"/>
      <c r="AT562" s="36"/>
      <c r="AU562" s="36"/>
      <c r="AV562" s="36"/>
      <c r="AW562" s="36"/>
      <c r="AX562" s="36"/>
      <c r="AY562" s="36"/>
      <c r="AZ562" s="36"/>
      <c r="BA562" s="36"/>
      <c r="BB562" s="36"/>
      <c r="BC562" s="36"/>
      <c r="BD562" s="36"/>
    </row>
    <row r="563" spans="20:56" x14ac:dyDescent="0.2">
      <c r="T563" s="36"/>
      <c r="U563" s="36"/>
      <c r="V563" s="36"/>
      <c r="W563" s="36"/>
      <c r="X563" s="36"/>
      <c r="Y563" s="36"/>
      <c r="Z563" s="36"/>
      <c r="AA563" s="36"/>
      <c r="AB563" s="36"/>
      <c r="AC563" s="36"/>
      <c r="AD563" s="36"/>
      <c r="AE563" s="36"/>
      <c r="AF563" s="36"/>
      <c r="AG563" s="36"/>
      <c r="AH563" s="36"/>
      <c r="AI563" s="36"/>
      <c r="AJ563" s="36"/>
      <c r="AK563" s="36"/>
      <c r="AL563" s="36"/>
      <c r="AM563" s="36"/>
      <c r="AN563" s="36"/>
      <c r="AO563" s="36"/>
      <c r="AP563" s="36"/>
      <c r="AQ563" s="36"/>
      <c r="AR563" s="36"/>
      <c r="AS563" s="36"/>
      <c r="AT563" s="36"/>
      <c r="AU563" s="36"/>
      <c r="AV563" s="36"/>
      <c r="AW563" s="36"/>
      <c r="AX563" s="36"/>
      <c r="AY563" s="36"/>
      <c r="AZ563" s="36"/>
      <c r="BA563" s="36"/>
      <c r="BB563" s="36"/>
      <c r="BC563" s="36"/>
      <c r="BD563" s="36"/>
    </row>
    <row r="564" spans="20:56" x14ac:dyDescent="0.2">
      <c r="T564" s="36"/>
      <c r="U564" s="36"/>
      <c r="V564" s="36"/>
      <c r="W564" s="36"/>
      <c r="X564" s="36"/>
      <c r="Y564" s="36"/>
      <c r="Z564" s="36"/>
      <c r="AA564" s="36"/>
      <c r="AB564" s="36"/>
      <c r="AC564" s="36"/>
      <c r="AD564" s="36"/>
      <c r="AE564" s="36"/>
      <c r="AF564" s="36"/>
      <c r="AG564" s="36"/>
      <c r="AH564" s="36"/>
      <c r="AI564" s="36"/>
      <c r="AJ564" s="36"/>
      <c r="AK564" s="36"/>
      <c r="AL564" s="36"/>
      <c r="AM564" s="36"/>
      <c r="AN564" s="36"/>
      <c r="AO564" s="36"/>
      <c r="AP564" s="36"/>
      <c r="AQ564" s="36"/>
      <c r="AR564" s="36"/>
      <c r="AS564" s="36"/>
      <c r="AT564" s="36"/>
      <c r="AU564" s="36"/>
      <c r="AV564" s="36"/>
      <c r="AW564" s="36"/>
      <c r="AX564" s="36"/>
      <c r="AY564" s="36"/>
      <c r="AZ564" s="36"/>
      <c r="BA564" s="36"/>
      <c r="BB564" s="36"/>
      <c r="BC564" s="36"/>
      <c r="BD564" s="36"/>
    </row>
    <row r="565" spans="20:56" x14ac:dyDescent="0.2">
      <c r="T565" s="36"/>
      <c r="U565" s="36"/>
      <c r="V565" s="36"/>
      <c r="W565" s="36"/>
      <c r="X565" s="36"/>
      <c r="Y565" s="36"/>
      <c r="Z565" s="36"/>
      <c r="AA565" s="36"/>
      <c r="AB565" s="36"/>
      <c r="AC565" s="36"/>
      <c r="AD565" s="36"/>
      <c r="AE565" s="36"/>
      <c r="AF565" s="36"/>
      <c r="AG565" s="36"/>
      <c r="AH565" s="36"/>
      <c r="AI565" s="36"/>
      <c r="AJ565" s="36"/>
      <c r="AK565" s="36"/>
      <c r="AL565" s="36"/>
      <c r="AM565" s="36"/>
      <c r="AN565" s="36"/>
      <c r="AO565" s="36"/>
      <c r="AP565" s="36"/>
      <c r="AQ565" s="36"/>
      <c r="AR565" s="36"/>
      <c r="AS565" s="36"/>
      <c r="AT565" s="36"/>
      <c r="AU565" s="36"/>
      <c r="AV565" s="36"/>
      <c r="AW565" s="36"/>
      <c r="AX565" s="36"/>
      <c r="AY565" s="36"/>
      <c r="AZ565" s="36"/>
      <c r="BA565" s="36"/>
      <c r="BB565" s="36"/>
      <c r="BC565" s="36"/>
      <c r="BD565" s="36"/>
    </row>
    <row r="566" spans="20:56" x14ac:dyDescent="0.2">
      <c r="T566" s="36"/>
      <c r="U566" s="36"/>
      <c r="V566" s="36"/>
      <c r="W566" s="36"/>
      <c r="X566" s="36"/>
      <c r="Y566" s="36"/>
      <c r="Z566" s="36"/>
      <c r="AA566" s="36"/>
      <c r="AB566" s="36"/>
      <c r="AC566" s="36"/>
      <c r="AD566" s="36"/>
      <c r="AE566" s="36"/>
      <c r="AF566" s="36"/>
      <c r="AG566" s="36"/>
      <c r="AH566" s="36"/>
      <c r="AI566" s="36"/>
      <c r="AJ566" s="36"/>
      <c r="AK566" s="36"/>
      <c r="AL566" s="36"/>
      <c r="AM566" s="36"/>
      <c r="AN566" s="36"/>
      <c r="AO566" s="36"/>
      <c r="AP566" s="36"/>
      <c r="AQ566" s="36"/>
      <c r="AR566" s="36"/>
      <c r="AS566" s="36"/>
      <c r="AT566" s="36"/>
      <c r="AU566" s="36"/>
      <c r="AV566" s="36"/>
      <c r="AW566" s="36"/>
      <c r="AX566" s="36"/>
      <c r="AY566" s="36"/>
      <c r="AZ566" s="36"/>
      <c r="BA566" s="36"/>
      <c r="BB566" s="36"/>
      <c r="BC566" s="36"/>
      <c r="BD566" s="36"/>
    </row>
    <row r="567" spans="20:56" x14ac:dyDescent="0.2">
      <c r="T567" s="36"/>
      <c r="U567" s="36"/>
      <c r="V567" s="36"/>
      <c r="W567" s="36"/>
      <c r="X567" s="36"/>
      <c r="Y567" s="36"/>
      <c r="Z567" s="36"/>
      <c r="AA567" s="36"/>
      <c r="AB567" s="36"/>
      <c r="AC567" s="36"/>
      <c r="AD567" s="36"/>
      <c r="AE567" s="36"/>
      <c r="AF567" s="36"/>
      <c r="AG567" s="36"/>
      <c r="AH567" s="36"/>
      <c r="AI567" s="36"/>
      <c r="AJ567" s="36"/>
      <c r="AK567" s="36"/>
      <c r="AL567" s="36"/>
      <c r="AM567" s="36"/>
      <c r="AN567" s="36"/>
      <c r="AO567" s="36"/>
      <c r="AP567" s="36"/>
      <c r="AQ567" s="36"/>
      <c r="AR567" s="36"/>
      <c r="AS567" s="36"/>
      <c r="AT567" s="36"/>
      <c r="AU567" s="36"/>
      <c r="AV567" s="36"/>
      <c r="AW567" s="36"/>
      <c r="AX567" s="36"/>
      <c r="AY567" s="36"/>
      <c r="AZ567" s="36"/>
      <c r="BA567" s="36"/>
      <c r="BB567" s="36"/>
      <c r="BC567" s="36"/>
      <c r="BD567" s="36"/>
    </row>
    <row r="568" spans="20:56" x14ac:dyDescent="0.2">
      <c r="T568" s="36"/>
      <c r="U568" s="36"/>
      <c r="V568" s="36"/>
      <c r="W568" s="36"/>
      <c r="X568" s="36"/>
      <c r="Y568" s="36"/>
      <c r="Z568" s="36"/>
      <c r="AA568" s="36"/>
      <c r="AB568" s="36"/>
      <c r="AC568" s="36"/>
      <c r="AD568" s="36"/>
      <c r="AE568" s="36"/>
      <c r="AF568" s="36"/>
      <c r="AG568" s="36"/>
      <c r="AH568" s="36"/>
      <c r="AI568" s="36"/>
      <c r="AJ568" s="36"/>
      <c r="AK568" s="36"/>
      <c r="AL568" s="36"/>
      <c r="AM568" s="36"/>
      <c r="AN568" s="36"/>
      <c r="AO568" s="36"/>
      <c r="AP568" s="36"/>
      <c r="AQ568" s="36"/>
      <c r="AR568" s="36"/>
      <c r="AS568" s="36"/>
      <c r="AT568" s="36"/>
      <c r="AU568" s="36"/>
      <c r="AV568" s="36"/>
      <c r="AW568" s="36"/>
      <c r="AX568" s="36"/>
      <c r="AY568" s="36"/>
      <c r="AZ568" s="36"/>
      <c r="BA568" s="36"/>
      <c r="BB568" s="36"/>
      <c r="BC568" s="36"/>
      <c r="BD568" s="36"/>
    </row>
    <row r="569" spans="20:56" x14ac:dyDescent="0.2">
      <c r="T569" s="36"/>
      <c r="U569" s="36"/>
      <c r="V569" s="36"/>
      <c r="W569" s="36"/>
      <c r="X569" s="36"/>
      <c r="Y569" s="36"/>
      <c r="Z569" s="36"/>
      <c r="AA569" s="36"/>
      <c r="AB569" s="36"/>
      <c r="AC569" s="36"/>
      <c r="AD569" s="36"/>
      <c r="AE569" s="36"/>
      <c r="AF569" s="36"/>
      <c r="AG569" s="36"/>
      <c r="AH569" s="36"/>
      <c r="AI569" s="36"/>
      <c r="AJ569" s="36"/>
      <c r="AK569" s="36"/>
      <c r="AL569" s="36"/>
      <c r="AM569" s="36"/>
      <c r="AN569" s="36"/>
      <c r="AO569" s="36"/>
      <c r="AP569" s="36"/>
      <c r="AQ569" s="36"/>
      <c r="AR569" s="36"/>
      <c r="AS569" s="36"/>
      <c r="AT569" s="36"/>
      <c r="AU569" s="36"/>
      <c r="AV569" s="36"/>
      <c r="AW569" s="36"/>
      <c r="AX569" s="36"/>
      <c r="AY569" s="36"/>
      <c r="AZ569" s="36"/>
      <c r="BA569" s="36"/>
      <c r="BB569" s="36"/>
      <c r="BC569" s="36"/>
      <c r="BD569" s="36"/>
    </row>
    <row r="570" spans="20:56" x14ac:dyDescent="0.2">
      <c r="T570" s="36"/>
      <c r="U570" s="36"/>
      <c r="V570" s="36"/>
      <c r="W570" s="36"/>
      <c r="X570" s="36"/>
      <c r="Y570" s="36"/>
      <c r="Z570" s="36"/>
      <c r="AA570" s="36"/>
      <c r="AB570" s="36"/>
      <c r="AC570" s="36"/>
      <c r="AD570" s="36"/>
      <c r="AE570" s="36"/>
      <c r="AF570" s="36"/>
      <c r="AG570" s="36"/>
      <c r="AH570" s="36"/>
      <c r="AI570" s="36"/>
      <c r="AJ570" s="36"/>
      <c r="AK570" s="36"/>
      <c r="AL570" s="36"/>
      <c r="AM570" s="36"/>
      <c r="AN570" s="36"/>
      <c r="AO570" s="36"/>
      <c r="AP570" s="36"/>
      <c r="AQ570" s="36"/>
      <c r="AR570" s="36"/>
      <c r="AS570" s="36"/>
      <c r="AT570" s="36"/>
      <c r="AU570" s="36"/>
      <c r="AV570" s="36"/>
      <c r="AW570" s="36"/>
      <c r="AX570" s="36"/>
      <c r="AY570" s="36"/>
      <c r="AZ570" s="36"/>
      <c r="BA570" s="36"/>
      <c r="BB570" s="36"/>
      <c r="BC570" s="36"/>
      <c r="BD570" s="36"/>
    </row>
    <row r="571" spans="20:56" x14ac:dyDescent="0.2">
      <c r="T571" s="36"/>
      <c r="U571" s="36"/>
      <c r="V571" s="36"/>
      <c r="W571" s="36"/>
      <c r="X571" s="36"/>
      <c r="Y571" s="36"/>
      <c r="Z571" s="36"/>
      <c r="AA571" s="36"/>
      <c r="AB571" s="36"/>
      <c r="AC571" s="36"/>
      <c r="AD571" s="36"/>
      <c r="AE571" s="36"/>
      <c r="AF571" s="36"/>
      <c r="AG571" s="36"/>
      <c r="AH571" s="36"/>
      <c r="AI571" s="36"/>
      <c r="AJ571" s="36"/>
      <c r="AK571" s="36"/>
      <c r="AL571" s="36"/>
      <c r="AM571" s="36"/>
      <c r="AN571" s="36"/>
      <c r="AO571" s="36"/>
      <c r="AP571" s="36"/>
      <c r="AQ571" s="36"/>
      <c r="AR571" s="36"/>
      <c r="AS571" s="36"/>
      <c r="AT571" s="36"/>
      <c r="AU571" s="36"/>
      <c r="AV571" s="36"/>
      <c r="AW571" s="36"/>
      <c r="AX571" s="36"/>
      <c r="AY571" s="36"/>
      <c r="AZ571" s="36"/>
      <c r="BA571" s="36"/>
      <c r="BB571" s="36"/>
      <c r="BC571" s="36"/>
      <c r="BD571" s="36"/>
    </row>
    <row r="572" spans="20:56" x14ac:dyDescent="0.2">
      <c r="T572" s="36"/>
      <c r="U572" s="36"/>
      <c r="V572" s="36"/>
      <c r="W572" s="36"/>
      <c r="X572" s="36"/>
      <c r="Y572" s="36"/>
      <c r="Z572" s="36"/>
      <c r="AA572" s="36"/>
      <c r="AB572" s="36"/>
      <c r="AC572" s="36"/>
      <c r="AD572" s="36"/>
      <c r="AE572" s="36"/>
      <c r="AF572" s="36"/>
      <c r="AG572" s="36"/>
      <c r="AH572" s="36"/>
      <c r="AI572" s="36"/>
      <c r="AJ572" s="36"/>
      <c r="AK572" s="36"/>
      <c r="AL572" s="36"/>
      <c r="AM572" s="36"/>
      <c r="AN572" s="36"/>
      <c r="AO572" s="36"/>
      <c r="AP572" s="36"/>
      <c r="AQ572" s="36"/>
      <c r="AR572" s="36"/>
      <c r="AS572" s="36"/>
      <c r="AT572" s="36"/>
      <c r="AU572" s="36"/>
      <c r="AV572" s="36"/>
      <c r="AW572" s="36"/>
      <c r="AX572" s="36"/>
      <c r="AY572" s="36"/>
      <c r="AZ572" s="36"/>
      <c r="BA572" s="36"/>
      <c r="BB572" s="36"/>
      <c r="BC572" s="36"/>
      <c r="BD572" s="36"/>
    </row>
    <row r="573" spans="20:56" x14ac:dyDescent="0.2">
      <c r="T573" s="36"/>
      <c r="U573" s="36"/>
      <c r="V573" s="36"/>
      <c r="W573" s="36"/>
      <c r="X573" s="36"/>
      <c r="Y573" s="36"/>
      <c r="Z573" s="36"/>
      <c r="AA573" s="36"/>
      <c r="AB573" s="36"/>
      <c r="AC573" s="36"/>
      <c r="AD573" s="36"/>
      <c r="AE573" s="36"/>
      <c r="AF573" s="36"/>
      <c r="AG573" s="36"/>
      <c r="AH573" s="36"/>
      <c r="AI573" s="36"/>
      <c r="AJ573" s="36"/>
      <c r="AK573" s="36"/>
      <c r="AL573" s="36"/>
      <c r="AM573" s="36"/>
      <c r="AN573" s="36"/>
      <c r="AO573" s="36"/>
      <c r="AP573" s="36"/>
      <c r="AQ573" s="36"/>
      <c r="AR573" s="36"/>
      <c r="AS573" s="36"/>
      <c r="AT573" s="36"/>
      <c r="AU573" s="36"/>
      <c r="AV573" s="36"/>
      <c r="AW573" s="36"/>
      <c r="AX573" s="36"/>
      <c r="AY573" s="36"/>
      <c r="AZ573" s="36"/>
      <c r="BA573" s="36"/>
      <c r="BB573" s="36"/>
      <c r="BC573" s="36"/>
      <c r="BD573" s="36"/>
    </row>
    <row r="574" spans="20:56" x14ac:dyDescent="0.2">
      <c r="T574" s="36"/>
      <c r="U574" s="36"/>
      <c r="V574" s="36"/>
      <c r="W574" s="36"/>
      <c r="X574" s="36"/>
      <c r="Y574" s="36"/>
      <c r="Z574" s="36"/>
      <c r="AA574" s="36"/>
      <c r="AB574" s="36"/>
      <c r="AC574" s="36"/>
      <c r="AD574" s="36"/>
      <c r="AE574" s="36"/>
      <c r="AF574" s="36"/>
      <c r="AG574" s="36"/>
      <c r="AH574" s="36"/>
      <c r="AI574" s="36"/>
      <c r="AJ574" s="36"/>
      <c r="AK574" s="36"/>
      <c r="AL574" s="36"/>
      <c r="AM574" s="36"/>
      <c r="AN574" s="36"/>
      <c r="AO574" s="36"/>
      <c r="AP574" s="36"/>
      <c r="AQ574" s="36"/>
      <c r="AR574" s="36"/>
      <c r="AS574" s="36"/>
      <c r="AT574" s="36"/>
      <c r="AU574" s="36"/>
      <c r="AV574" s="36"/>
      <c r="AW574" s="36"/>
      <c r="AX574" s="36"/>
      <c r="AY574" s="36"/>
      <c r="AZ574" s="36"/>
      <c r="BA574" s="36"/>
      <c r="BB574" s="36"/>
      <c r="BC574" s="36"/>
      <c r="BD574" s="36"/>
    </row>
    <row r="575" spans="20:56" x14ac:dyDescent="0.2">
      <c r="T575" s="36"/>
      <c r="U575" s="36"/>
      <c r="V575" s="36"/>
      <c r="W575" s="36"/>
      <c r="X575" s="36"/>
      <c r="Y575" s="36"/>
      <c r="Z575" s="36"/>
      <c r="AA575" s="36"/>
      <c r="AB575" s="36"/>
      <c r="AC575" s="36"/>
      <c r="AD575" s="36"/>
      <c r="AE575" s="36"/>
      <c r="AF575" s="36"/>
      <c r="AG575" s="36"/>
      <c r="AH575" s="36"/>
      <c r="AI575" s="36"/>
      <c r="AJ575" s="36"/>
      <c r="AK575" s="36"/>
      <c r="AL575" s="36"/>
      <c r="AM575" s="36"/>
      <c r="AN575" s="36"/>
      <c r="AO575" s="36"/>
      <c r="AP575" s="36"/>
      <c r="AQ575" s="36"/>
      <c r="AR575" s="36"/>
      <c r="AS575" s="36"/>
      <c r="AT575" s="36"/>
      <c r="AU575" s="36"/>
      <c r="AV575" s="36"/>
      <c r="AW575" s="36"/>
      <c r="AX575" s="36"/>
      <c r="AY575" s="36"/>
      <c r="AZ575" s="36"/>
      <c r="BA575" s="36"/>
      <c r="BB575" s="36"/>
      <c r="BC575" s="36"/>
      <c r="BD575" s="36"/>
    </row>
    <row r="576" spans="20:56" x14ac:dyDescent="0.2">
      <c r="T576" s="36"/>
      <c r="U576" s="36"/>
      <c r="V576" s="36"/>
      <c r="W576" s="36"/>
      <c r="X576" s="36"/>
      <c r="Y576" s="36"/>
      <c r="Z576" s="36"/>
      <c r="AA576" s="36"/>
      <c r="AB576" s="36"/>
      <c r="AC576" s="36"/>
      <c r="AD576" s="36"/>
      <c r="AE576" s="36"/>
      <c r="AF576" s="36"/>
      <c r="AG576" s="36"/>
      <c r="AH576" s="36"/>
      <c r="AI576" s="36"/>
      <c r="AJ576" s="36"/>
      <c r="AK576" s="36"/>
      <c r="AL576" s="36"/>
      <c r="AM576" s="36"/>
      <c r="AN576" s="36"/>
      <c r="AO576" s="36"/>
      <c r="AP576" s="36"/>
      <c r="AQ576" s="36"/>
      <c r="AR576" s="36"/>
      <c r="AS576" s="36"/>
      <c r="AT576" s="36"/>
      <c r="AU576" s="36"/>
      <c r="AV576" s="36"/>
      <c r="AW576" s="36"/>
      <c r="AX576" s="36"/>
      <c r="AY576" s="36"/>
      <c r="AZ576" s="36"/>
      <c r="BA576" s="36"/>
      <c r="BB576" s="36"/>
      <c r="BC576" s="36"/>
      <c r="BD576" s="36"/>
    </row>
    <row r="577" spans="20:56" x14ac:dyDescent="0.2">
      <c r="T577" s="36"/>
      <c r="U577" s="36"/>
      <c r="V577" s="36"/>
      <c r="W577" s="36"/>
      <c r="X577" s="36"/>
      <c r="Y577" s="36"/>
      <c r="Z577" s="36"/>
      <c r="AA577" s="36"/>
      <c r="AB577" s="36"/>
      <c r="AC577" s="36"/>
      <c r="AD577" s="36"/>
      <c r="AE577" s="36"/>
      <c r="AF577" s="36"/>
      <c r="AG577" s="36"/>
      <c r="AH577" s="36"/>
      <c r="AI577" s="36"/>
      <c r="AJ577" s="36"/>
      <c r="AK577" s="36"/>
      <c r="AL577" s="36"/>
      <c r="AM577" s="36"/>
      <c r="AN577" s="36"/>
      <c r="AO577" s="36"/>
      <c r="AP577" s="36"/>
      <c r="AQ577" s="36"/>
      <c r="AR577" s="36"/>
      <c r="AS577" s="36"/>
      <c r="AT577" s="36"/>
      <c r="AU577" s="36"/>
      <c r="AV577" s="36"/>
      <c r="AW577" s="36"/>
      <c r="AX577" s="36"/>
      <c r="AY577" s="36"/>
      <c r="AZ577" s="36"/>
      <c r="BA577" s="36"/>
      <c r="BB577" s="36"/>
      <c r="BC577" s="36"/>
      <c r="BD577" s="36"/>
    </row>
    <row r="578" spans="20:56" x14ac:dyDescent="0.2">
      <c r="T578" s="36"/>
      <c r="U578" s="36"/>
      <c r="V578" s="36"/>
      <c r="W578" s="36"/>
      <c r="X578" s="36"/>
      <c r="Y578" s="36"/>
    </row>
    <row r="579" spans="20:56" x14ac:dyDescent="0.2">
      <c r="T579" s="36"/>
      <c r="U579" s="36"/>
      <c r="V579" s="36"/>
      <c r="W579" s="36"/>
      <c r="X579" s="36"/>
      <c r="Y579" s="36"/>
    </row>
    <row r="580" spans="20:56" x14ac:dyDescent="0.2">
      <c r="T580" s="36"/>
      <c r="U580" s="36"/>
      <c r="V580" s="36"/>
      <c r="W580" s="36"/>
      <c r="X580" s="36"/>
      <c r="Y580" s="36"/>
    </row>
    <row r="581" spans="20:56" x14ac:dyDescent="0.2">
      <c r="T581" s="36"/>
      <c r="U581" s="36"/>
      <c r="V581" s="36"/>
      <c r="W581" s="36"/>
      <c r="X581" s="36"/>
      <c r="Y581" s="36"/>
    </row>
    <row r="582" spans="20:56" x14ac:dyDescent="0.2">
      <c r="T582" s="36"/>
      <c r="U582" s="36"/>
      <c r="V582" s="36"/>
      <c r="W582" s="36"/>
      <c r="X582" s="36"/>
      <c r="Y582" s="36"/>
    </row>
    <row r="583" spans="20:56" x14ac:dyDescent="0.2">
      <c r="T583" s="36"/>
      <c r="U583" s="36"/>
      <c r="V583" s="36"/>
      <c r="W583" s="36"/>
      <c r="X583" s="36"/>
      <c r="Y583" s="36"/>
    </row>
    <row r="584" spans="20:56" x14ac:dyDescent="0.2">
      <c r="T584" s="36"/>
      <c r="U584" s="36"/>
      <c r="V584" s="36"/>
      <c r="W584" s="36"/>
      <c r="X584" s="36"/>
      <c r="Y584" s="36"/>
    </row>
    <row r="585" spans="20:56" x14ac:dyDescent="0.2">
      <c r="T585" s="36"/>
      <c r="U585" s="36"/>
      <c r="V585" s="36"/>
      <c r="W585" s="36"/>
      <c r="X585" s="36"/>
      <c r="Y585" s="36"/>
    </row>
    <row r="586" spans="20:56" x14ac:dyDescent="0.2">
      <c r="T586" s="36"/>
      <c r="U586" s="36"/>
      <c r="V586" s="36"/>
      <c r="W586" s="36"/>
      <c r="X586" s="36"/>
      <c r="Y586" s="36"/>
    </row>
    <row r="587" spans="20:56" x14ac:dyDescent="0.2">
      <c r="T587" s="36"/>
      <c r="U587" s="36"/>
      <c r="V587" s="36"/>
      <c r="W587" s="36"/>
      <c r="X587" s="36"/>
      <c r="Y587" s="36"/>
    </row>
    <row r="588" spans="20:56" x14ac:dyDescent="0.2">
      <c r="T588" s="36"/>
      <c r="U588" s="36"/>
      <c r="V588" s="36"/>
      <c r="W588" s="36"/>
      <c r="X588" s="36"/>
      <c r="Y588" s="36"/>
    </row>
    <row r="589" spans="20:56" x14ac:dyDescent="0.2">
      <c r="T589" s="36"/>
      <c r="U589" s="36"/>
      <c r="V589" s="36"/>
      <c r="W589" s="36"/>
      <c r="X589" s="36"/>
      <c r="Y589" s="36"/>
    </row>
    <row r="590" spans="20:56" x14ac:dyDescent="0.2">
      <c r="T590" s="36"/>
      <c r="U590" s="36"/>
      <c r="V590" s="36"/>
      <c r="W590" s="36"/>
      <c r="X590" s="36"/>
      <c r="Y590" s="36"/>
    </row>
    <row r="591" spans="20:56" x14ac:dyDescent="0.2">
      <c r="T591" s="36"/>
      <c r="U591" s="36"/>
      <c r="V591" s="36"/>
      <c r="W591" s="36"/>
      <c r="X591" s="36"/>
      <c r="Y591" s="36"/>
    </row>
    <row r="592" spans="20:56" x14ac:dyDescent="0.2">
      <c r="T592" s="36"/>
      <c r="U592" s="36"/>
      <c r="V592" s="36"/>
      <c r="W592" s="36"/>
      <c r="X592" s="36"/>
      <c r="Y592" s="36"/>
    </row>
    <row r="593" spans="20:25" x14ac:dyDescent="0.2">
      <c r="T593" s="36"/>
      <c r="U593" s="36"/>
      <c r="V593" s="36"/>
      <c r="W593" s="36"/>
      <c r="X593" s="36"/>
      <c r="Y593" s="36"/>
    </row>
    <row r="594" spans="20:25" x14ac:dyDescent="0.2">
      <c r="T594" s="36"/>
      <c r="U594" s="36"/>
      <c r="V594" s="36"/>
      <c r="W594" s="36"/>
      <c r="X594" s="36"/>
      <c r="Y594" s="36"/>
    </row>
    <row r="595" spans="20:25" x14ac:dyDescent="0.2">
      <c r="T595" s="36"/>
      <c r="U595" s="36"/>
      <c r="V595" s="36"/>
      <c r="W595" s="36"/>
      <c r="X595" s="36"/>
      <c r="Y595" s="36"/>
    </row>
    <row r="596" spans="20:25" x14ac:dyDescent="0.2">
      <c r="T596" s="36"/>
      <c r="U596" s="36"/>
      <c r="V596" s="36"/>
      <c r="W596" s="36"/>
      <c r="X596" s="36"/>
      <c r="Y596" s="36"/>
    </row>
    <row r="597" spans="20:25" x14ac:dyDescent="0.2">
      <c r="T597" s="36"/>
      <c r="U597" s="36"/>
      <c r="V597" s="36"/>
      <c r="W597" s="36"/>
      <c r="X597" s="36"/>
      <c r="Y597" s="36"/>
    </row>
    <row r="598" spans="20:25" x14ac:dyDescent="0.2">
      <c r="T598" s="36"/>
      <c r="U598" s="36"/>
      <c r="V598" s="36"/>
      <c r="W598" s="36"/>
      <c r="X598" s="36"/>
      <c r="Y598" s="36"/>
    </row>
    <row r="599" spans="20:25" x14ac:dyDescent="0.2">
      <c r="T599" s="36"/>
      <c r="U599" s="36"/>
      <c r="V599" s="36"/>
      <c r="W599" s="36"/>
      <c r="X599" s="36"/>
      <c r="Y599" s="36"/>
    </row>
    <row r="600" spans="20:25" x14ac:dyDescent="0.2">
      <c r="T600" s="36"/>
      <c r="U600" s="36"/>
      <c r="V600" s="36"/>
      <c r="W600" s="36"/>
      <c r="X600" s="36"/>
      <c r="Y600" s="36"/>
    </row>
    <row r="601" spans="20:25" x14ac:dyDescent="0.2">
      <c r="T601" s="36"/>
      <c r="U601" s="36"/>
      <c r="V601" s="36"/>
      <c r="W601" s="36"/>
      <c r="X601" s="36"/>
      <c r="Y601" s="36"/>
    </row>
    <row r="602" spans="20:25" x14ac:dyDescent="0.2">
      <c r="T602" s="36"/>
      <c r="U602" s="36"/>
      <c r="V602" s="36"/>
      <c r="W602" s="36"/>
      <c r="X602" s="36"/>
      <c r="Y602" s="36"/>
    </row>
    <row r="603" spans="20:25" x14ac:dyDescent="0.2">
      <c r="T603" s="36"/>
      <c r="U603" s="36"/>
      <c r="V603" s="36"/>
      <c r="W603" s="36"/>
      <c r="X603" s="36"/>
      <c r="Y603" s="36"/>
    </row>
    <row r="604" spans="20:25" x14ac:dyDescent="0.2">
      <c r="T604" s="36"/>
      <c r="U604" s="36"/>
      <c r="V604" s="36"/>
      <c r="W604" s="36"/>
      <c r="X604" s="36"/>
      <c r="Y604" s="36"/>
    </row>
    <row r="605" spans="20:25" x14ac:dyDescent="0.2">
      <c r="T605" s="36"/>
      <c r="U605" s="36"/>
      <c r="V605" s="36"/>
      <c r="W605" s="36"/>
      <c r="X605" s="36"/>
      <c r="Y605" s="36"/>
    </row>
    <row r="606" spans="20:25" x14ac:dyDescent="0.2">
      <c r="T606" s="36"/>
      <c r="U606" s="36"/>
      <c r="V606" s="36"/>
      <c r="W606" s="36"/>
      <c r="X606" s="36"/>
      <c r="Y606" s="36"/>
    </row>
    <row r="607" spans="20:25" x14ac:dyDescent="0.2">
      <c r="T607" s="36"/>
      <c r="U607" s="36"/>
      <c r="V607" s="36"/>
      <c r="W607" s="36"/>
      <c r="X607" s="36"/>
      <c r="Y607" s="36"/>
    </row>
    <row r="608" spans="20:25" x14ac:dyDescent="0.2">
      <c r="T608" s="36"/>
      <c r="U608" s="36"/>
      <c r="V608" s="36"/>
      <c r="W608" s="36"/>
      <c r="X608" s="36"/>
      <c r="Y608" s="36"/>
    </row>
    <row r="609" spans="20:25" x14ac:dyDescent="0.2">
      <c r="T609" s="36"/>
      <c r="U609" s="36"/>
      <c r="V609" s="36"/>
      <c r="W609" s="36"/>
      <c r="X609" s="36"/>
      <c r="Y609" s="36"/>
    </row>
    <row r="610" spans="20:25" x14ac:dyDescent="0.2">
      <c r="T610" s="36"/>
      <c r="U610" s="36"/>
      <c r="V610" s="36"/>
      <c r="W610" s="36"/>
      <c r="X610" s="36"/>
      <c r="Y610" s="36"/>
    </row>
    <row r="611" spans="20:25" x14ac:dyDescent="0.2">
      <c r="T611" s="36"/>
      <c r="U611" s="36"/>
      <c r="V611" s="36"/>
      <c r="W611" s="36"/>
      <c r="X611" s="36"/>
      <c r="Y611" s="36"/>
    </row>
    <row r="612" spans="20:25" x14ac:dyDescent="0.2">
      <c r="T612" s="36"/>
      <c r="U612" s="36"/>
      <c r="V612" s="36"/>
      <c r="W612" s="36"/>
      <c r="X612" s="36"/>
      <c r="Y612" s="36"/>
    </row>
    <row r="613" spans="20:25" x14ac:dyDescent="0.2">
      <c r="T613" s="36"/>
      <c r="U613" s="36"/>
      <c r="V613" s="36"/>
      <c r="W613" s="36"/>
      <c r="X613" s="36"/>
      <c r="Y613" s="36"/>
    </row>
    <row r="614" spans="20:25" x14ac:dyDescent="0.2">
      <c r="T614" s="36"/>
      <c r="U614" s="36"/>
      <c r="V614" s="36"/>
      <c r="W614" s="36"/>
      <c r="X614" s="36"/>
      <c r="Y614" s="36"/>
    </row>
    <row r="615" spans="20:25" x14ac:dyDescent="0.2">
      <c r="T615" s="36"/>
      <c r="U615" s="36"/>
      <c r="V615" s="36"/>
      <c r="W615" s="36"/>
      <c r="X615" s="36"/>
      <c r="Y615" s="36"/>
    </row>
    <row r="616" spans="20:25" x14ac:dyDescent="0.2">
      <c r="T616" s="36"/>
      <c r="U616" s="36"/>
      <c r="V616" s="36"/>
      <c r="W616" s="36"/>
      <c r="X616" s="36"/>
      <c r="Y616" s="36"/>
    </row>
    <row r="617" spans="20:25" x14ac:dyDescent="0.2">
      <c r="T617" s="36"/>
      <c r="U617" s="36"/>
      <c r="V617" s="36"/>
      <c r="W617" s="36"/>
      <c r="X617" s="36"/>
      <c r="Y617" s="36"/>
    </row>
    <row r="618" spans="20:25" x14ac:dyDescent="0.2">
      <c r="T618" s="36"/>
      <c r="U618" s="36"/>
      <c r="V618" s="36"/>
      <c r="W618" s="36"/>
      <c r="X618" s="36"/>
      <c r="Y618" s="36"/>
    </row>
    <row r="619" spans="20:25" x14ac:dyDescent="0.2">
      <c r="T619" s="36"/>
      <c r="U619" s="36"/>
      <c r="V619" s="36"/>
      <c r="W619" s="36"/>
      <c r="X619" s="36"/>
      <c r="Y619" s="36"/>
    </row>
    <row r="620" spans="20:25" x14ac:dyDescent="0.2">
      <c r="T620" s="36"/>
      <c r="U620" s="36"/>
      <c r="V620" s="36"/>
      <c r="W620" s="36"/>
      <c r="X620" s="36"/>
      <c r="Y620" s="36"/>
    </row>
    <row r="621" spans="20:25" x14ac:dyDescent="0.2">
      <c r="T621" s="36"/>
      <c r="U621" s="36"/>
      <c r="V621" s="36"/>
      <c r="W621" s="36"/>
      <c r="X621" s="36"/>
      <c r="Y621" s="36"/>
    </row>
    <row r="622" spans="20:25" x14ac:dyDescent="0.2">
      <c r="T622" s="36"/>
      <c r="U622" s="36"/>
      <c r="V622" s="36"/>
      <c r="W622" s="36"/>
      <c r="X622" s="36"/>
      <c r="Y622" s="36"/>
    </row>
    <row r="623" spans="20:25" x14ac:dyDescent="0.2">
      <c r="T623" s="36"/>
      <c r="U623" s="36"/>
      <c r="V623" s="36"/>
      <c r="W623" s="36"/>
      <c r="X623" s="36"/>
      <c r="Y623" s="36"/>
    </row>
    <row r="624" spans="20:25" x14ac:dyDescent="0.2">
      <c r="T624" s="36"/>
      <c r="U624" s="36"/>
      <c r="V624" s="36"/>
      <c r="W624" s="36"/>
      <c r="X624" s="36"/>
      <c r="Y624" s="36"/>
    </row>
    <row r="625" spans="20:25" x14ac:dyDescent="0.2">
      <c r="T625" s="36"/>
      <c r="U625" s="36"/>
      <c r="V625" s="36"/>
      <c r="W625" s="36"/>
      <c r="X625" s="36"/>
      <c r="Y625" s="36"/>
    </row>
    <row r="626" spans="20:25" x14ac:dyDescent="0.2">
      <c r="T626" s="36"/>
      <c r="U626" s="36"/>
      <c r="V626" s="36"/>
      <c r="W626" s="36"/>
      <c r="X626" s="36"/>
      <c r="Y626" s="36"/>
    </row>
    <row r="627" spans="20:25" x14ac:dyDescent="0.2">
      <c r="T627" s="36"/>
      <c r="U627" s="36"/>
      <c r="V627" s="36"/>
      <c r="W627" s="36"/>
      <c r="X627" s="36"/>
      <c r="Y627" s="36"/>
    </row>
    <row r="628" spans="20:25" x14ac:dyDescent="0.2">
      <c r="T628" s="36"/>
      <c r="U628" s="36"/>
      <c r="V628" s="36"/>
      <c r="W628" s="36"/>
      <c r="X628" s="36"/>
      <c r="Y628" s="36"/>
    </row>
    <row r="629" spans="20:25" x14ac:dyDescent="0.2">
      <c r="T629" s="36"/>
      <c r="U629" s="36"/>
      <c r="V629" s="36"/>
      <c r="W629" s="36"/>
      <c r="X629" s="36"/>
      <c r="Y629" s="36"/>
    </row>
    <row r="630" spans="20:25" x14ac:dyDescent="0.2">
      <c r="T630" s="36"/>
      <c r="U630" s="36"/>
      <c r="V630" s="36"/>
      <c r="W630" s="36"/>
      <c r="X630" s="36"/>
      <c r="Y630" s="36"/>
    </row>
    <row r="631" spans="20:25" x14ac:dyDescent="0.2">
      <c r="T631" s="36"/>
      <c r="U631" s="36"/>
      <c r="V631" s="36"/>
      <c r="W631" s="36"/>
      <c r="X631" s="36"/>
      <c r="Y631" s="36"/>
    </row>
    <row r="632" spans="20:25" x14ac:dyDescent="0.2">
      <c r="T632" s="36"/>
      <c r="U632" s="36"/>
      <c r="V632" s="36"/>
      <c r="W632" s="36"/>
      <c r="X632" s="36"/>
      <c r="Y632" s="36"/>
    </row>
    <row r="633" spans="20:25" x14ac:dyDescent="0.2">
      <c r="T633" s="36"/>
      <c r="U633" s="36"/>
      <c r="V633" s="36"/>
      <c r="W633" s="36"/>
      <c r="X633" s="36"/>
      <c r="Y633" s="36"/>
    </row>
    <row r="634" spans="20:25" x14ac:dyDescent="0.2">
      <c r="T634" s="36"/>
      <c r="U634" s="36"/>
      <c r="V634" s="36"/>
      <c r="W634" s="36"/>
      <c r="X634" s="36"/>
      <c r="Y634" s="36"/>
    </row>
    <row r="635" spans="20:25" x14ac:dyDescent="0.2">
      <c r="T635" s="36"/>
      <c r="U635" s="36"/>
      <c r="V635" s="36"/>
      <c r="W635" s="36"/>
      <c r="X635" s="36"/>
      <c r="Y635" s="36"/>
    </row>
    <row r="636" spans="20:25" x14ac:dyDescent="0.2">
      <c r="T636" s="36"/>
      <c r="U636" s="36"/>
      <c r="V636" s="36"/>
      <c r="W636" s="36"/>
      <c r="X636" s="36"/>
      <c r="Y636" s="36"/>
    </row>
    <row r="637" spans="20:25" x14ac:dyDescent="0.2">
      <c r="T637" s="36"/>
      <c r="U637" s="36"/>
      <c r="V637" s="36"/>
      <c r="W637" s="36"/>
      <c r="X637" s="36"/>
      <c r="Y637" s="36"/>
    </row>
    <row r="638" spans="20:25" x14ac:dyDescent="0.2">
      <c r="T638" s="36"/>
      <c r="U638" s="36"/>
      <c r="V638" s="36"/>
      <c r="W638" s="36"/>
      <c r="X638" s="36"/>
      <c r="Y638" s="36"/>
    </row>
    <row r="639" spans="20:25" x14ac:dyDescent="0.2">
      <c r="T639" s="36"/>
      <c r="U639" s="36"/>
      <c r="V639" s="36"/>
      <c r="W639" s="36"/>
      <c r="X639" s="36"/>
      <c r="Y639" s="36"/>
    </row>
    <row r="640" spans="20:25" x14ac:dyDescent="0.2">
      <c r="T640" s="36"/>
      <c r="U640" s="36"/>
      <c r="V640" s="36"/>
      <c r="W640" s="36"/>
      <c r="X640" s="36"/>
      <c r="Y640" s="36"/>
    </row>
    <row r="641" spans="20:25" x14ac:dyDescent="0.2">
      <c r="T641" s="36"/>
      <c r="U641" s="36"/>
      <c r="V641" s="36"/>
      <c r="W641" s="36"/>
      <c r="X641" s="36"/>
      <c r="Y641" s="36"/>
    </row>
    <row r="642" spans="20:25" x14ac:dyDescent="0.2">
      <c r="T642" s="36"/>
      <c r="U642" s="36"/>
      <c r="V642" s="36"/>
      <c r="W642" s="36"/>
      <c r="X642" s="36"/>
      <c r="Y642" s="36"/>
    </row>
    <row r="643" spans="20:25" x14ac:dyDescent="0.2">
      <c r="T643" s="36"/>
      <c r="U643" s="36"/>
      <c r="V643" s="36"/>
      <c r="W643" s="36"/>
      <c r="X643" s="36"/>
      <c r="Y643" s="36"/>
    </row>
    <row r="644" spans="20:25" x14ac:dyDescent="0.2">
      <c r="T644" s="36"/>
      <c r="U644" s="36"/>
      <c r="V644" s="36"/>
      <c r="W644" s="36"/>
      <c r="X644" s="36"/>
      <c r="Y644" s="36"/>
    </row>
    <row r="645" spans="20:25" x14ac:dyDescent="0.2">
      <c r="T645" s="36"/>
      <c r="U645" s="36"/>
      <c r="V645" s="36"/>
      <c r="W645" s="36"/>
      <c r="X645" s="36"/>
      <c r="Y645" s="36"/>
    </row>
    <row r="646" spans="20:25" x14ac:dyDescent="0.2">
      <c r="T646" s="36"/>
      <c r="U646" s="36"/>
      <c r="V646" s="36"/>
      <c r="W646" s="36"/>
      <c r="X646" s="36"/>
      <c r="Y646" s="36"/>
    </row>
    <row r="647" spans="20:25" x14ac:dyDescent="0.2">
      <c r="T647" s="36"/>
      <c r="U647" s="36"/>
      <c r="V647" s="36"/>
      <c r="W647" s="36"/>
      <c r="X647" s="36"/>
      <c r="Y647" s="36"/>
    </row>
    <row r="648" spans="20:25" x14ac:dyDescent="0.2">
      <c r="T648" s="36"/>
      <c r="U648" s="36"/>
      <c r="V648" s="36"/>
      <c r="W648" s="36"/>
      <c r="X648" s="36"/>
      <c r="Y648" s="36"/>
    </row>
    <row r="649" spans="20:25" x14ac:dyDescent="0.2">
      <c r="T649" s="36"/>
      <c r="U649" s="36"/>
      <c r="V649" s="36"/>
      <c r="W649" s="36"/>
      <c r="X649" s="36"/>
      <c r="Y649" s="36"/>
    </row>
    <row r="650" spans="20:25" x14ac:dyDescent="0.2">
      <c r="T650" s="36"/>
      <c r="U650" s="36"/>
      <c r="V650" s="36"/>
      <c r="W650" s="36"/>
      <c r="X650" s="36"/>
      <c r="Y650" s="36"/>
    </row>
    <row r="651" spans="20:25" x14ac:dyDescent="0.2">
      <c r="T651" s="36"/>
      <c r="U651" s="36"/>
      <c r="V651" s="36"/>
      <c r="W651" s="36"/>
      <c r="X651" s="36"/>
      <c r="Y651" s="36"/>
    </row>
    <row r="652" spans="20:25" x14ac:dyDescent="0.2">
      <c r="T652" s="36"/>
      <c r="U652" s="36"/>
      <c r="V652" s="36"/>
      <c r="W652" s="36"/>
      <c r="X652" s="36"/>
      <c r="Y652" s="36"/>
    </row>
    <row r="653" spans="20:25" x14ac:dyDescent="0.2">
      <c r="T653" s="36"/>
      <c r="U653" s="36"/>
      <c r="V653" s="36"/>
      <c r="W653" s="36"/>
      <c r="X653" s="36"/>
      <c r="Y653" s="36"/>
    </row>
    <row r="654" spans="20:25" x14ac:dyDescent="0.2">
      <c r="T654" s="36"/>
      <c r="U654" s="36"/>
      <c r="V654" s="36"/>
      <c r="W654" s="36"/>
      <c r="X654" s="36"/>
      <c r="Y654" s="36"/>
    </row>
    <row r="655" spans="20:25" x14ac:dyDescent="0.2">
      <c r="T655" s="36"/>
      <c r="U655" s="36"/>
      <c r="V655" s="36"/>
      <c r="W655" s="36"/>
      <c r="X655" s="36"/>
      <c r="Y655" s="36"/>
    </row>
    <row r="656" spans="20:25" x14ac:dyDescent="0.2">
      <c r="T656" s="36"/>
      <c r="U656" s="36"/>
      <c r="V656" s="36"/>
      <c r="W656" s="36"/>
      <c r="X656" s="36"/>
      <c r="Y656" s="36"/>
    </row>
    <row r="657" spans="20:25" x14ac:dyDescent="0.2">
      <c r="T657" s="36"/>
      <c r="U657" s="36"/>
      <c r="V657" s="36"/>
      <c r="W657" s="36"/>
      <c r="X657" s="36"/>
      <c r="Y657" s="36"/>
    </row>
    <row r="658" spans="20:25" x14ac:dyDescent="0.2">
      <c r="T658" s="36"/>
      <c r="U658" s="36"/>
      <c r="V658" s="36"/>
      <c r="W658" s="36"/>
      <c r="X658" s="36"/>
      <c r="Y658" s="36"/>
    </row>
    <row r="659" spans="20:25" x14ac:dyDescent="0.2">
      <c r="T659" s="36"/>
      <c r="U659" s="36"/>
      <c r="V659" s="36"/>
      <c r="W659" s="36"/>
      <c r="X659" s="36"/>
      <c r="Y659" s="36"/>
    </row>
    <row r="660" spans="20:25" x14ac:dyDescent="0.2">
      <c r="T660" s="36"/>
      <c r="U660" s="36"/>
      <c r="V660" s="36"/>
      <c r="W660" s="36"/>
      <c r="X660" s="36"/>
      <c r="Y660" s="36"/>
    </row>
    <row r="661" spans="20:25" x14ac:dyDescent="0.2">
      <c r="T661" s="36"/>
      <c r="U661" s="36"/>
      <c r="V661" s="36"/>
      <c r="W661" s="36"/>
      <c r="X661" s="36"/>
      <c r="Y661" s="36"/>
    </row>
    <row r="662" spans="20:25" x14ac:dyDescent="0.2">
      <c r="T662" s="36"/>
      <c r="U662" s="36"/>
      <c r="V662" s="36"/>
      <c r="W662" s="36"/>
      <c r="X662" s="36"/>
      <c r="Y662" s="36"/>
    </row>
    <row r="663" spans="20:25" x14ac:dyDescent="0.2">
      <c r="T663" s="36"/>
      <c r="U663" s="36"/>
      <c r="V663" s="36"/>
      <c r="W663" s="36"/>
      <c r="X663" s="36"/>
      <c r="Y663" s="36"/>
    </row>
    <row r="664" spans="20:25" x14ac:dyDescent="0.2">
      <c r="T664" s="36"/>
      <c r="U664" s="36"/>
      <c r="V664" s="36"/>
      <c r="W664" s="36"/>
      <c r="X664" s="36"/>
      <c r="Y664" s="36"/>
    </row>
    <row r="665" spans="20:25" x14ac:dyDescent="0.2">
      <c r="T665" s="36"/>
      <c r="U665" s="36"/>
      <c r="V665" s="36"/>
      <c r="W665" s="36"/>
      <c r="X665" s="36"/>
      <c r="Y665" s="36"/>
    </row>
    <row r="666" spans="20:25" x14ac:dyDescent="0.2">
      <c r="T666" s="36"/>
      <c r="U666" s="36"/>
      <c r="V666" s="36"/>
      <c r="W666" s="36"/>
      <c r="X666" s="36"/>
      <c r="Y666" s="36"/>
    </row>
    <row r="667" spans="20:25" x14ac:dyDescent="0.2">
      <c r="T667" s="36"/>
      <c r="U667" s="36"/>
      <c r="V667" s="36"/>
      <c r="W667" s="36"/>
      <c r="X667" s="36"/>
      <c r="Y667" s="36"/>
    </row>
    <row r="668" spans="20:25" x14ac:dyDescent="0.2">
      <c r="T668" s="36"/>
      <c r="U668" s="36"/>
      <c r="V668" s="36"/>
      <c r="W668" s="36"/>
      <c r="X668" s="36"/>
      <c r="Y668" s="36"/>
    </row>
    <row r="669" spans="20:25" x14ac:dyDescent="0.2">
      <c r="T669" s="36"/>
      <c r="U669" s="36"/>
      <c r="V669" s="36"/>
      <c r="W669" s="36"/>
      <c r="X669" s="36"/>
      <c r="Y669" s="36"/>
    </row>
    <row r="670" spans="20:25" x14ac:dyDescent="0.2">
      <c r="T670" s="36"/>
      <c r="U670" s="36"/>
      <c r="V670" s="36"/>
      <c r="W670" s="36"/>
      <c r="X670" s="36"/>
      <c r="Y670" s="36"/>
    </row>
    <row r="671" spans="20:25" x14ac:dyDescent="0.2">
      <c r="T671" s="36"/>
      <c r="U671" s="36"/>
      <c r="V671" s="36"/>
      <c r="W671" s="36"/>
      <c r="X671" s="36"/>
      <c r="Y671" s="36"/>
    </row>
    <row r="672" spans="20:25" x14ac:dyDescent="0.2">
      <c r="T672" s="36"/>
      <c r="U672" s="36"/>
      <c r="V672" s="36"/>
      <c r="W672" s="36"/>
      <c r="X672" s="36"/>
      <c r="Y672" s="36"/>
    </row>
    <row r="673" spans="20:25" x14ac:dyDescent="0.2">
      <c r="T673" s="36"/>
      <c r="U673" s="36"/>
      <c r="V673" s="36"/>
      <c r="W673" s="36"/>
      <c r="X673" s="36"/>
      <c r="Y673" s="36"/>
    </row>
    <row r="674" spans="20:25" x14ac:dyDescent="0.2">
      <c r="T674" s="36"/>
      <c r="U674" s="36"/>
      <c r="V674" s="36"/>
      <c r="W674" s="36"/>
      <c r="X674" s="36"/>
      <c r="Y674" s="36"/>
    </row>
    <row r="675" spans="20:25" x14ac:dyDescent="0.2">
      <c r="T675" s="36"/>
      <c r="U675" s="36"/>
      <c r="V675" s="36"/>
      <c r="W675" s="36"/>
      <c r="X675" s="36"/>
      <c r="Y675" s="36"/>
    </row>
    <row r="676" spans="20:25" x14ac:dyDescent="0.2">
      <c r="T676" s="36"/>
      <c r="U676" s="36"/>
      <c r="V676" s="36"/>
      <c r="W676" s="36"/>
      <c r="X676" s="36"/>
      <c r="Y676" s="36"/>
    </row>
    <row r="677" spans="20:25" x14ac:dyDescent="0.2">
      <c r="T677" s="36"/>
      <c r="U677" s="36"/>
      <c r="V677" s="36"/>
      <c r="W677" s="36"/>
      <c r="X677" s="36"/>
      <c r="Y677" s="36"/>
    </row>
    <row r="678" spans="20:25" x14ac:dyDescent="0.2">
      <c r="T678" s="36"/>
      <c r="U678" s="36"/>
      <c r="V678" s="36"/>
      <c r="W678" s="36"/>
      <c r="X678" s="36"/>
      <c r="Y678" s="36"/>
    </row>
    <row r="679" spans="20:25" x14ac:dyDescent="0.2">
      <c r="T679" s="36"/>
      <c r="U679" s="36"/>
      <c r="V679" s="36"/>
      <c r="W679" s="36"/>
      <c r="X679" s="36"/>
      <c r="Y679" s="36"/>
    </row>
    <row r="680" spans="20:25" x14ac:dyDescent="0.2">
      <c r="T680" s="36"/>
      <c r="U680" s="36"/>
      <c r="V680" s="36"/>
      <c r="W680" s="36"/>
      <c r="X680" s="36"/>
      <c r="Y680" s="36"/>
    </row>
    <row r="681" spans="20:25" x14ac:dyDescent="0.2">
      <c r="T681" s="36"/>
      <c r="U681" s="36"/>
      <c r="V681" s="36"/>
      <c r="W681" s="36"/>
      <c r="X681" s="36"/>
      <c r="Y681" s="36"/>
    </row>
    <row r="682" spans="20:25" x14ac:dyDescent="0.2">
      <c r="T682" s="36"/>
      <c r="U682" s="36"/>
      <c r="V682" s="36"/>
      <c r="W682" s="36"/>
      <c r="X682" s="36"/>
      <c r="Y682" s="36"/>
    </row>
    <row r="683" spans="20:25" x14ac:dyDescent="0.2">
      <c r="T683" s="36"/>
      <c r="U683" s="36"/>
      <c r="V683" s="36"/>
      <c r="W683" s="36"/>
      <c r="X683" s="36"/>
      <c r="Y683" s="36"/>
    </row>
    <row r="684" spans="20:25" x14ac:dyDescent="0.2">
      <c r="T684" s="36"/>
      <c r="U684" s="36"/>
      <c r="V684" s="36"/>
      <c r="W684" s="36"/>
      <c r="X684" s="36"/>
      <c r="Y684" s="36"/>
    </row>
    <row r="685" spans="20:25" x14ac:dyDescent="0.2">
      <c r="T685" s="36"/>
      <c r="U685" s="36"/>
      <c r="V685" s="36"/>
      <c r="W685" s="36"/>
      <c r="X685" s="36"/>
      <c r="Y685" s="36"/>
    </row>
    <row r="686" spans="20:25" x14ac:dyDescent="0.2">
      <c r="T686" s="36"/>
      <c r="U686" s="36"/>
      <c r="V686" s="36"/>
      <c r="W686" s="36"/>
      <c r="X686" s="36"/>
      <c r="Y686" s="36"/>
    </row>
    <row r="687" spans="20:25" x14ac:dyDescent="0.2">
      <c r="T687" s="36"/>
      <c r="U687" s="36"/>
      <c r="V687" s="36"/>
      <c r="W687" s="36"/>
      <c r="X687" s="36"/>
      <c r="Y687" s="36"/>
    </row>
    <row r="688" spans="20:25" x14ac:dyDescent="0.2">
      <c r="T688" s="36"/>
      <c r="U688" s="36"/>
      <c r="V688" s="36"/>
      <c r="W688" s="36"/>
      <c r="X688" s="36"/>
      <c r="Y688" s="36"/>
    </row>
    <row r="689" spans="20:25" x14ac:dyDescent="0.2">
      <c r="T689" s="36"/>
      <c r="U689" s="36"/>
      <c r="V689" s="36"/>
      <c r="W689" s="36"/>
      <c r="X689" s="36"/>
      <c r="Y689" s="36"/>
    </row>
    <row r="690" spans="20:25" x14ac:dyDescent="0.2">
      <c r="T690" s="36"/>
      <c r="U690" s="36"/>
      <c r="V690" s="36"/>
      <c r="W690" s="36"/>
      <c r="X690" s="36"/>
      <c r="Y690" s="36"/>
    </row>
    <row r="691" spans="20:25" x14ac:dyDescent="0.2">
      <c r="T691" s="36"/>
      <c r="U691" s="36"/>
      <c r="V691" s="36"/>
      <c r="W691" s="36"/>
      <c r="X691" s="36"/>
      <c r="Y691" s="36"/>
    </row>
    <row r="692" spans="20:25" x14ac:dyDescent="0.2">
      <c r="T692" s="36"/>
      <c r="U692" s="36"/>
      <c r="V692" s="36"/>
      <c r="W692" s="36"/>
      <c r="X692" s="36"/>
      <c r="Y692" s="36"/>
    </row>
    <row r="693" spans="20:25" x14ac:dyDescent="0.2">
      <c r="T693" s="36"/>
      <c r="U693" s="36"/>
      <c r="V693" s="36"/>
      <c r="W693" s="36"/>
      <c r="X693" s="36"/>
      <c r="Y693" s="36"/>
    </row>
    <row r="694" spans="20:25" x14ac:dyDescent="0.2">
      <c r="T694" s="36"/>
      <c r="U694" s="36"/>
      <c r="V694" s="36"/>
      <c r="W694" s="36"/>
      <c r="X694" s="36"/>
      <c r="Y694" s="36"/>
    </row>
    <row r="695" spans="20:25" x14ac:dyDescent="0.2">
      <c r="T695" s="36"/>
      <c r="U695" s="36"/>
      <c r="V695" s="36"/>
      <c r="W695" s="36"/>
      <c r="X695" s="36"/>
      <c r="Y695" s="36"/>
    </row>
    <row r="696" spans="20:25" x14ac:dyDescent="0.2">
      <c r="T696" s="36"/>
      <c r="U696" s="36"/>
      <c r="V696" s="36"/>
      <c r="W696" s="36"/>
      <c r="X696" s="36"/>
      <c r="Y696" s="36"/>
    </row>
    <row r="697" spans="20:25" x14ac:dyDescent="0.2">
      <c r="T697" s="36"/>
      <c r="U697" s="36"/>
      <c r="V697" s="36"/>
      <c r="W697" s="36"/>
      <c r="X697" s="36"/>
      <c r="Y697" s="36"/>
    </row>
    <row r="698" spans="20:25" x14ac:dyDescent="0.2">
      <c r="T698" s="36"/>
      <c r="U698" s="36"/>
      <c r="V698" s="36"/>
      <c r="W698" s="36"/>
      <c r="X698" s="36"/>
      <c r="Y698" s="36"/>
    </row>
    <row r="699" spans="20:25" x14ac:dyDescent="0.2">
      <c r="T699" s="36"/>
      <c r="U699" s="36"/>
      <c r="V699" s="36"/>
      <c r="W699" s="36"/>
      <c r="X699" s="36"/>
      <c r="Y699" s="36"/>
    </row>
    <row r="700" spans="20:25" x14ac:dyDescent="0.2">
      <c r="T700" s="36"/>
      <c r="U700" s="36"/>
      <c r="V700" s="36"/>
      <c r="W700" s="36"/>
      <c r="X700" s="36"/>
      <c r="Y700" s="36"/>
    </row>
    <row r="701" spans="20:25" x14ac:dyDescent="0.2">
      <c r="T701" s="36"/>
      <c r="U701" s="36"/>
      <c r="V701" s="36"/>
      <c r="W701" s="36"/>
      <c r="X701" s="36"/>
      <c r="Y701" s="36"/>
    </row>
    <row r="702" spans="20:25" x14ac:dyDescent="0.2">
      <c r="T702" s="36"/>
      <c r="U702" s="36"/>
      <c r="V702" s="36"/>
      <c r="W702" s="36"/>
      <c r="X702" s="36"/>
      <c r="Y702" s="36"/>
    </row>
    <row r="703" spans="20:25" x14ac:dyDescent="0.2">
      <c r="T703" s="36"/>
      <c r="U703" s="36"/>
      <c r="V703" s="36"/>
      <c r="W703" s="36"/>
      <c r="X703" s="36"/>
      <c r="Y703" s="36"/>
    </row>
    <row r="704" spans="20:25" x14ac:dyDescent="0.2">
      <c r="T704" s="36"/>
      <c r="U704" s="36"/>
      <c r="V704" s="36"/>
      <c r="W704" s="36"/>
      <c r="X704" s="36"/>
      <c r="Y704" s="36"/>
    </row>
    <row r="705" spans="20:25" x14ac:dyDescent="0.2">
      <c r="T705" s="36"/>
      <c r="U705" s="36"/>
      <c r="V705" s="36"/>
      <c r="W705" s="36"/>
      <c r="X705" s="36"/>
      <c r="Y705" s="36"/>
    </row>
    <row r="706" spans="20:25" x14ac:dyDescent="0.2">
      <c r="T706" s="36"/>
      <c r="U706" s="36"/>
      <c r="V706" s="36"/>
      <c r="W706" s="36"/>
      <c r="X706" s="36"/>
      <c r="Y706" s="36"/>
    </row>
    <row r="707" spans="20:25" x14ac:dyDescent="0.2">
      <c r="T707" s="36"/>
      <c r="U707" s="36"/>
      <c r="V707" s="36"/>
      <c r="W707" s="36"/>
      <c r="X707" s="36"/>
      <c r="Y707" s="36"/>
    </row>
    <row r="708" spans="20:25" x14ac:dyDescent="0.2">
      <c r="T708" s="36"/>
      <c r="U708" s="36"/>
      <c r="V708" s="36"/>
      <c r="W708" s="36"/>
      <c r="X708" s="36"/>
      <c r="Y708" s="36"/>
    </row>
    <row r="709" spans="20:25" x14ac:dyDescent="0.2">
      <c r="T709" s="36"/>
      <c r="U709" s="36"/>
      <c r="V709" s="36"/>
      <c r="W709" s="36"/>
      <c r="X709" s="36"/>
      <c r="Y709" s="36"/>
    </row>
    <row r="710" spans="20:25" x14ac:dyDescent="0.2">
      <c r="T710" s="36"/>
      <c r="U710" s="36"/>
      <c r="V710" s="36"/>
      <c r="W710" s="36"/>
      <c r="X710" s="36"/>
      <c r="Y710" s="36"/>
    </row>
    <row r="711" spans="20:25" x14ac:dyDescent="0.2">
      <c r="T711" s="36"/>
      <c r="U711" s="36"/>
      <c r="V711" s="36"/>
      <c r="W711" s="36"/>
      <c r="X711" s="36"/>
      <c r="Y711" s="36"/>
    </row>
    <row r="712" spans="20:25" x14ac:dyDescent="0.2">
      <c r="T712" s="36"/>
      <c r="U712" s="36"/>
      <c r="V712" s="36"/>
      <c r="W712" s="36"/>
      <c r="X712" s="36"/>
      <c r="Y712" s="36"/>
    </row>
    <row r="713" spans="20:25" x14ac:dyDescent="0.2">
      <c r="T713" s="36"/>
      <c r="U713" s="36"/>
      <c r="V713" s="36"/>
      <c r="W713" s="36"/>
      <c r="X713" s="36"/>
      <c r="Y713" s="36"/>
    </row>
    <row r="714" spans="20:25" x14ac:dyDescent="0.2">
      <c r="T714" s="36"/>
      <c r="U714" s="36"/>
      <c r="V714" s="36"/>
      <c r="W714" s="36"/>
      <c r="X714" s="36"/>
      <c r="Y714" s="36"/>
    </row>
    <row r="715" spans="20:25" x14ac:dyDescent="0.2">
      <c r="T715" s="36"/>
      <c r="U715" s="36"/>
      <c r="V715" s="36"/>
      <c r="W715" s="36"/>
      <c r="X715" s="36"/>
      <c r="Y715" s="36"/>
    </row>
    <row r="716" spans="20:25" x14ac:dyDescent="0.2">
      <c r="T716" s="36"/>
      <c r="U716" s="36"/>
      <c r="V716" s="36"/>
      <c r="W716" s="36"/>
      <c r="X716" s="36"/>
      <c r="Y716" s="36"/>
    </row>
    <row r="717" spans="20:25" x14ac:dyDescent="0.2">
      <c r="T717" s="36"/>
      <c r="U717" s="36"/>
      <c r="V717" s="36"/>
      <c r="W717" s="36"/>
      <c r="X717" s="36"/>
      <c r="Y717" s="36"/>
    </row>
    <row r="718" spans="20:25" x14ac:dyDescent="0.2">
      <c r="T718" s="36"/>
      <c r="U718" s="36"/>
      <c r="V718" s="36"/>
      <c r="W718" s="36"/>
      <c r="X718" s="36"/>
      <c r="Y718" s="36"/>
    </row>
    <row r="719" spans="20:25" x14ac:dyDescent="0.2">
      <c r="T719" s="36"/>
      <c r="U719" s="36"/>
      <c r="V719" s="36"/>
      <c r="W719" s="36"/>
      <c r="X719" s="36"/>
      <c r="Y719" s="36"/>
    </row>
    <row r="720" spans="20:25" x14ac:dyDescent="0.2">
      <c r="T720" s="36"/>
      <c r="U720" s="36"/>
      <c r="V720" s="36"/>
      <c r="W720" s="36"/>
      <c r="X720" s="36"/>
      <c r="Y720" s="36"/>
    </row>
    <row r="721" spans="20:25" x14ac:dyDescent="0.2">
      <c r="T721" s="36"/>
      <c r="U721" s="36"/>
      <c r="V721" s="36"/>
      <c r="W721" s="36"/>
      <c r="X721" s="36"/>
      <c r="Y721" s="36"/>
    </row>
    <row r="722" spans="20:25" x14ac:dyDescent="0.2">
      <c r="T722" s="36"/>
      <c r="U722" s="36"/>
      <c r="V722" s="36"/>
      <c r="W722" s="36"/>
      <c r="X722" s="36"/>
      <c r="Y722" s="36"/>
    </row>
    <row r="723" spans="20:25" x14ac:dyDescent="0.2">
      <c r="T723" s="36"/>
      <c r="U723" s="36"/>
      <c r="V723" s="36"/>
      <c r="W723" s="36"/>
      <c r="X723" s="36"/>
      <c r="Y723" s="36"/>
    </row>
    <row r="724" spans="20:25" x14ac:dyDescent="0.2">
      <c r="T724" s="36"/>
      <c r="U724" s="36"/>
      <c r="V724" s="36"/>
      <c r="W724" s="36"/>
      <c r="X724" s="36"/>
      <c r="Y724" s="36"/>
    </row>
    <row r="725" spans="20:25" x14ac:dyDescent="0.2">
      <c r="T725" s="36"/>
      <c r="U725" s="36"/>
      <c r="V725" s="36"/>
      <c r="W725" s="36"/>
      <c r="X725" s="36"/>
      <c r="Y725" s="36"/>
    </row>
    <row r="726" spans="20:25" x14ac:dyDescent="0.2">
      <c r="T726" s="36"/>
      <c r="U726" s="36"/>
      <c r="V726" s="36"/>
      <c r="W726" s="36"/>
      <c r="X726" s="36"/>
      <c r="Y726" s="36"/>
    </row>
    <row r="727" spans="20:25" x14ac:dyDescent="0.2">
      <c r="T727" s="36"/>
      <c r="U727" s="36"/>
      <c r="V727" s="36"/>
      <c r="W727" s="36"/>
      <c r="X727" s="36"/>
      <c r="Y727" s="36"/>
    </row>
    <row r="728" spans="20:25" x14ac:dyDescent="0.2">
      <c r="T728" s="36"/>
      <c r="U728" s="36"/>
      <c r="V728" s="36"/>
      <c r="W728" s="36"/>
      <c r="X728" s="36"/>
      <c r="Y728" s="36"/>
    </row>
    <row r="729" spans="20:25" x14ac:dyDescent="0.2">
      <c r="T729" s="36"/>
      <c r="U729" s="36"/>
      <c r="V729" s="36"/>
      <c r="W729" s="36"/>
      <c r="X729" s="36"/>
      <c r="Y729" s="36"/>
    </row>
    <row r="730" spans="20:25" x14ac:dyDescent="0.2">
      <c r="T730" s="36"/>
      <c r="U730" s="36"/>
      <c r="V730" s="36"/>
      <c r="W730" s="36"/>
      <c r="X730" s="36"/>
      <c r="Y730" s="36"/>
    </row>
    <row r="731" spans="20:25" x14ac:dyDescent="0.2">
      <c r="T731" s="36"/>
      <c r="U731" s="36"/>
      <c r="V731" s="36"/>
      <c r="W731" s="36"/>
      <c r="X731" s="36"/>
      <c r="Y731" s="36"/>
    </row>
    <row r="732" spans="20:25" x14ac:dyDescent="0.2">
      <c r="T732" s="36"/>
      <c r="U732" s="36"/>
      <c r="V732" s="36"/>
      <c r="W732" s="36"/>
      <c r="X732" s="36"/>
      <c r="Y732" s="36"/>
    </row>
    <row r="733" spans="20:25" x14ac:dyDescent="0.2">
      <c r="T733" s="36"/>
      <c r="U733" s="36"/>
      <c r="V733" s="36"/>
      <c r="W733" s="36"/>
      <c r="X733" s="36"/>
      <c r="Y733" s="36"/>
    </row>
    <row r="734" spans="20:25" x14ac:dyDescent="0.2">
      <c r="T734" s="36"/>
      <c r="U734" s="36"/>
      <c r="V734" s="36"/>
      <c r="W734" s="36"/>
      <c r="X734" s="36"/>
      <c r="Y734" s="36"/>
    </row>
    <row r="735" spans="20:25" x14ac:dyDescent="0.2">
      <c r="T735" s="36"/>
      <c r="U735" s="36"/>
      <c r="V735" s="36"/>
      <c r="W735" s="36"/>
      <c r="X735" s="36"/>
      <c r="Y735" s="36"/>
    </row>
    <row r="736" spans="20:25" x14ac:dyDescent="0.2">
      <c r="T736" s="36"/>
      <c r="U736" s="36"/>
      <c r="V736" s="36"/>
      <c r="W736" s="36"/>
      <c r="X736" s="36"/>
      <c r="Y736" s="36"/>
    </row>
    <row r="737" spans="20:25" x14ac:dyDescent="0.2">
      <c r="T737" s="36"/>
      <c r="U737" s="36"/>
      <c r="V737" s="36"/>
      <c r="W737" s="36"/>
      <c r="X737" s="36"/>
      <c r="Y737" s="36"/>
    </row>
    <row r="738" spans="20:25" x14ac:dyDescent="0.2">
      <c r="T738" s="36"/>
      <c r="U738" s="36"/>
      <c r="V738" s="36"/>
      <c r="W738" s="36"/>
      <c r="X738" s="36"/>
      <c r="Y738" s="36"/>
    </row>
    <row r="739" spans="20:25" x14ac:dyDescent="0.2">
      <c r="T739" s="36"/>
      <c r="U739" s="36"/>
      <c r="V739" s="36"/>
      <c r="W739" s="36"/>
      <c r="X739" s="36"/>
      <c r="Y739" s="36"/>
    </row>
    <row r="740" spans="20:25" x14ac:dyDescent="0.2">
      <c r="T740" s="36"/>
      <c r="U740" s="36"/>
      <c r="V740" s="36"/>
      <c r="W740" s="36"/>
      <c r="X740" s="36"/>
      <c r="Y740" s="36"/>
    </row>
    <row r="741" spans="20:25" x14ac:dyDescent="0.2">
      <c r="T741" s="36"/>
      <c r="U741" s="36"/>
      <c r="V741" s="36"/>
      <c r="W741" s="36"/>
      <c r="X741" s="36"/>
      <c r="Y741" s="36"/>
    </row>
    <row r="742" spans="20:25" x14ac:dyDescent="0.2">
      <c r="T742" s="36"/>
      <c r="U742" s="36"/>
      <c r="V742" s="36"/>
      <c r="W742" s="36"/>
      <c r="X742" s="36"/>
      <c r="Y742" s="36"/>
    </row>
    <row r="743" spans="20:25" x14ac:dyDescent="0.2">
      <c r="T743" s="36"/>
      <c r="U743" s="36"/>
      <c r="V743" s="36"/>
      <c r="W743" s="36"/>
      <c r="X743" s="36"/>
      <c r="Y743" s="36"/>
    </row>
    <row r="744" spans="20:25" x14ac:dyDescent="0.2">
      <c r="T744" s="36"/>
      <c r="U744" s="36"/>
      <c r="V744" s="36"/>
      <c r="W744" s="36"/>
      <c r="X744" s="36"/>
      <c r="Y744" s="36"/>
    </row>
    <row r="745" spans="20:25" x14ac:dyDescent="0.2">
      <c r="T745" s="36"/>
      <c r="U745" s="36"/>
      <c r="V745" s="36"/>
      <c r="W745" s="36"/>
      <c r="X745" s="36"/>
      <c r="Y745" s="36"/>
    </row>
    <row r="746" spans="20:25" x14ac:dyDescent="0.2">
      <c r="T746" s="36"/>
      <c r="U746" s="36"/>
      <c r="V746" s="36"/>
      <c r="W746" s="36"/>
      <c r="X746" s="36"/>
      <c r="Y746" s="36"/>
    </row>
    <row r="747" spans="20:25" x14ac:dyDescent="0.2">
      <c r="T747" s="36"/>
      <c r="U747" s="36"/>
      <c r="V747" s="36"/>
      <c r="W747" s="36"/>
      <c r="X747" s="36"/>
      <c r="Y747" s="36"/>
    </row>
    <row r="748" spans="20:25" x14ac:dyDescent="0.2">
      <c r="T748" s="36"/>
      <c r="U748" s="36"/>
      <c r="V748" s="36"/>
      <c r="W748" s="36"/>
      <c r="X748" s="36"/>
      <c r="Y748" s="36"/>
    </row>
    <row r="749" spans="20:25" x14ac:dyDescent="0.2">
      <c r="T749" s="36"/>
      <c r="U749" s="36"/>
      <c r="V749" s="36"/>
      <c r="W749" s="36"/>
      <c r="X749" s="36"/>
      <c r="Y749" s="36"/>
    </row>
    <row r="750" spans="20:25" x14ac:dyDescent="0.2">
      <c r="T750" s="36"/>
      <c r="U750" s="36"/>
      <c r="V750" s="36"/>
      <c r="W750" s="36"/>
      <c r="X750" s="36"/>
      <c r="Y750" s="36"/>
    </row>
    <row r="751" spans="20:25" x14ac:dyDescent="0.2">
      <c r="T751" s="36"/>
      <c r="U751" s="36"/>
      <c r="V751" s="36"/>
      <c r="W751" s="36"/>
      <c r="X751" s="36"/>
      <c r="Y751" s="36"/>
    </row>
    <row r="752" spans="20:25" x14ac:dyDescent="0.2">
      <c r="T752" s="36"/>
      <c r="U752" s="36"/>
      <c r="V752" s="36"/>
      <c r="W752" s="36"/>
      <c r="X752" s="36"/>
      <c r="Y752" s="36"/>
    </row>
    <row r="753" spans="20:25" x14ac:dyDescent="0.2">
      <c r="T753" s="36"/>
      <c r="U753" s="36"/>
      <c r="V753" s="36"/>
      <c r="W753" s="36"/>
      <c r="X753" s="36"/>
      <c r="Y753" s="36"/>
    </row>
    <row r="754" spans="20:25" x14ac:dyDescent="0.2">
      <c r="T754" s="36"/>
      <c r="U754" s="36"/>
      <c r="V754" s="36"/>
      <c r="W754" s="36"/>
      <c r="X754" s="36"/>
      <c r="Y754" s="36"/>
    </row>
    <row r="755" spans="20:25" x14ac:dyDescent="0.2">
      <c r="T755" s="36"/>
      <c r="U755" s="36"/>
      <c r="V755" s="36"/>
      <c r="W755" s="36"/>
      <c r="X755" s="36"/>
      <c r="Y755" s="36"/>
    </row>
    <row r="756" spans="20:25" x14ac:dyDescent="0.2">
      <c r="T756" s="36"/>
      <c r="U756" s="36"/>
      <c r="V756" s="36"/>
      <c r="W756" s="36"/>
      <c r="X756" s="36"/>
      <c r="Y756" s="36"/>
    </row>
    <row r="757" spans="20:25" x14ac:dyDescent="0.2">
      <c r="T757" s="36"/>
      <c r="U757" s="36"/>
      <c r="V757" s="36"/>
      <c r="W757" s="36"/>
      <c r="X757" s="36"/>
      <c r="Y757" s="36"/>
    </row>
    <row r="758" spans="20:25" x14ac:dyDescent="0.2">
      <c r="T758" s="36"/>
      <c r="U758" s="36"/>
      <c r="V758" s="36"/>
      <c r="W758" s="36"/>
      <c r="X758" s="36"/>
      <c r="Y758" s="36"/>
    </row>
    <row r="759" spans="20:25" x14ac:dyDescent="0.2">
      <c r="T759" s="36"/>
      <c r="U759" s="36"/>
      <c r="V759" s="36"/>
      <c r="W759" s="36"/>
      <c r="X759" s="36"/>
      <c r="Y759" s="36"/>
    </row>
    <row r="760" spans="20:25" x14ac:dyDescent="0.2">
      <c r="T760" s="36"/>
      <c r="U760" s="36"/>
      <c r="V760" s="36"/>
      <c r="W760" s="36"/>
      <c r="X760" s="36"/>
      <c r="Y760" s="36"/>
    </row>
    <row r="761" spans="20:25" x14ac:dyDescent="0.2">
      <c r="T761" s="36"/>
      <c r="U761" s="36"/>
      <c r="V761" s="36"/>
      <c r="W761" s="36"/>
      <c r="X761" s="36"/>
      <c r="Y761" s="36"/>
    </row>
    <row r="762" spans="20:25" x14ac:dyDescent="0.2">
      <c r="T762" s="36"/>
      <c r="U762" s="36"/>
      <c r="V762" s="36"/>
      <c r="W762" s="36"/>
      <c r="X762" s="36"/>
      <c r="Y762" s="36"/>
    </row>
    <row r="763" spans="20:25" x14ac:dyDescent="0.2">
      <c r="T763" s="36"/>
      <c r="U763" s="36"/>
      <c r="V763" s="36"/>
      <c r="W763" s="36"/>
      <c r="X763" s="36"/>
      <c r="Y763" s="36"/>
    </row>
    <row r="764" spans="20:25" x14ac:dyDescent="0.2">
      <c r="T764" s="36"/>
      <c r="U764" s="36"/>
      <c r="V764" s="36"/>
      <c r="W764" s="36"/>
      <c r="X764" s="36"/>
      <c r="Y764" s="36"/>
    </row>
    <row r="765" spans="20:25" x14ac:dyDescent="0.2">
      <c r="T765" s="36"/>
      <c r="U765" s="36"/>
      <c r="V765" s="36"/>
      <c r="W765" s="36"/>
      <c r="X765" s="36"/>
      <c r="Y765" s="36"/>
    </row>
    <row r="766" spans="20:25" x14ac:dyDescent="0.2">
      <c r="T766" s="36"/>
      <c r="U766" s="36"/>
      <c r="V766" s="36"/>
      <c r="W766" s="36"/>
      <c r="X766" s="36"/>
      <c r="Y766" s="36"/>
    </row>
    <row r="767" spans="20:25" x14ac:dyDescent="0.2">
      <c r="T767" s="36"/>
      <c r="U767" s="36"/>
      <c r="V767" s="36"/>
      <c r="W767" s="36"/>
      <c r="X767" s="36"/>
      <c r="Y767" s="36"/>
    </row>
    <row r="768" spans="20:25" x14ac:dyDescent="0.2">
      <c r="T768" s="36"/>
      <c r="U768" s="36"/>
      <c r="V768" s="36"/>
      <c r="W768" s="36"/>
      <c r="X768" s="36"/>
      <c r="Y768" s="36"/>
    </row>
    <row r="769" spans="20:25" x14ac:dyDescent="0.2">
      <c r="T769" s="36"/>
      <c r="U769" s="36"/>
      <c r="V769" s="36"/>
      <c r="W769" s="36"/>
      <c r="X769" s="36"/>
      <c r="Y769" s="36"/>
    </row>
    <row r="770" spans="20:25" x14ac:dyDescent="0.2">
      <c r="T770" s="36"/>
      <c r="U770" s="36"/>
      <c r="V770" s="36"/>
      <c r="W770" s="36"/>
      <c r="X770" s="36"/>
      <c r="Y770" s="36"/>
    </row>
    <row r="771" spans="20:25" x14ac:dyDescent="0.2">
      <c r="T771" s="36"/>
      <c r="U771" s="36"/>
      <c r="V771" s="36"/>
      <c r="W771" s="36"/>
      <c r="X771" s="36"/>
      <c r="Y771" s="36"/>
    </row>
    <row r="772" spans="20:25" x14ac:dyDescent="0.2">
      <c r="T772" s="36"/>
      <c r="U772" s="36"/>
      <c r="V772" s="36"/>
      <c r="W772" s="36"/>
      <c r="X772" s="36"/>
      <c r="Y772" s="36"/>
    </row>
    <row r="773" spans="20:25" x14ac:dyDescent="0.2">
      <c r="T773" s="36"/>
      <c r="U773" s="36"/>
      <c r="V773" s="36"/>
      <c r="W773" s="36"/>
      <c r="X773" s="36"/>
      <c r="Y773" s="36"/>
    </row>
    <row r="774" spans="20:25" x14ac:dyDescent="0.2">
      <c r="T774" s="36"/>
      <c r="U774" s="36"/>
      <c r="V774" s="36"/>
      <c r="W774" s="36"/>
      <c r="X774" s="36"/>
      <c r="Y774" s="36"/>
    </row>
    <row r="775" spans="20:25" x14ac:dyDescent="0.2">
      <c r="T775" s="36"/>
      <c r="U775" s="36"/>
      <c r="V775" s="36"/>
      <c r="W775" s="36"/>
      <c r="X775" s="36"/>
      <c r="Y775" s="36"/>
    </row>
    <row r="776" spans="20:25" x14ac:dyDescent="0.2">
      <c r="T776" s="36"/>
      <c r="U776" s="36"/>
      <c r="V776" s="36"/>
      <c r="W776" s="36"/>
      <c r="X776" s="36"/>
      <c r="Y776" s="36"/>
    </row>
    <row r="777" spans="20:25" x14ac:dyDescent="0.2">
      <c r="T777" s="36"/>
      <c r="U777" s="36"/>
      <c r="V777" s="36"/>
      <c r="W777" s="36"/>
      <c r="X777" s="36"/>
      <c r="Y777" s="36"/>
    </row>
    <row r="778" spans="20:25" x14ac:dyDescent="0.2">
      <c r="T778" s="36"/>
      <c r="U778" s="36"/>
      <c r="V778" s="36"/>
      <c r="W778" s="36"/>
      <c r="X778" s="36"/>
      <c r="Y778" s="36"/>
    </row>
    <row r="779" spans="20:25" x14ac:dyDescent="0.2">
      <c r="T779" s="36"/>
      <c r="U779" s="36"/>
      <c r="V779" s="36"/>
      <c r="W779" s="36"/>
      <c r="X779" s="36"/>
      <c r="Y779" s="36"/>
    </row>
    <row r="780" spans="20:25" x14ac:dyDescent="0.2">
      <c r="T780" s="36"/>
      <c r="U780" s="36"/>
      <c r="V780" s="36"/>
      <c r="W780" s="36"/>
      <c r="X780" s="36"/>
      <c r="Y780" s="36"/>
    </row>
    <row r="781" spans="20:25" x14ac:dyDescent="0.2">
      <c r="T781" s="36"/>
      <c r="U781" s="36"/>
      <c r="V781" s="36"/>
      <c r="W781" s="36"/>
      <c r="X781" s="36"/>
      <c r="Y781" s="36"/>
    </row>
    <row r="782" spans="20:25" x14ac:dyDescent="0.2">
      <c r="T782" s="36"/>
      <c r="U782" s="36"/>
      <c r="V782" s="36"/>
      <c r="W782" s="36"/>
      <c r="X782" s="36"/>
      <c r="Y782" s="36"/>
    </row>
    <row r="783" spans="20:25" x14ac:dyDescent="0.2">
      <c r="T783" s="36"/>
      <c r="U783" s="36"/>
      <c r="V783" s="36"/>
      <c r="W783" s="36"/>
      <c r="X783" s="36"/>
      <c r="Y783" s="36"/>
    </row>
    <row r="784" spans="20:25" x14ac:dyDescent="0.2">
      <c r="T784" s="36"/>
      <c r="U784" s="36"/>
      <c r="V784" s="36"/>
      <c r="W784" s="36"/>
      <c r="X784" s="36"/>
      <c r="Y784" s="36"/>
    </row>
    <row r="785" spans="20:25" x14ac:dyDescent="0.2">
      <c r="T785" s="36"/>
      <c r="U785" s="36"/>
      <c r="V785" s="36"/>
      <c r="W785" s="36"/>
      <c r="X785" s="36"/>
      <c r="Y785" s="36"/>
    </row>
    <row r="786" spans="20:25" x14ac:dyDescent="0.2">
      <c r="T786" s="36"/>
      <c r="U786" s="36"/>
      <c r="V786" s="36"/>
      <c r="W786" s="36"/>
      <c r="X786" s="36"/>
      <c r="Y786" s="36"/>
    </row>
    <row r="787" spans="20:25" x14ac:dyDescent="0.2">
      <c r="T787" s="36"/>
      <c r="U787" s="36"/>
      <c r="V787" s="36"/>
      <c r="W787" s="36"/>
      <c r="X787" s="36"/>
      <c r="Y787" s="36"/>
    </row>
    <row r="788" spans="20:25" x14ac:dyDescent="0.2">
      <c r="T788" s="36"/>
      <c r="U788" s="36"/>
      <c r="V788" s="36"/>
      <c r="W788" s="36"/>
      <c r="X788" s="36"/>
      <c r="Y788" s="36"/>
    </row>
    <row r="789" spans="20:25" x14ac:dyDescent="0.2">
      <c r="T789" s="36"/>
      <c r="U789" s="36"/>
      <c r="V789" s="36"/>
      <c r="W789" s="36"/>
      <c r="X789" s="36"/>
      <c r="Y789" s="36"/>
    </row>
    <row r="790" spans="20:25" x14ac:dyDescent="0.2">
      <c r="T790" s="36"/>
      <c r="U790" s="36"/>
      <c r="V790" s="36"/>
      <c r="W790" s="36"/>
      <c r="X790" s="36"/>
      <c r="Y790" s="36"/>
    </row>
    <row r="791" spans="20:25" x14ac:dyDescent="0.2">
      <c r="T791" s="36"/>
      <c r="U791" s="36"/>
      <c r="V791" s="36"/>
      <c r="W791" s="36"/>
      <c r="X791" s="36"/>
      <c r="Y791" s="36"/>
    </row>
    <row r="792" spans="20:25" x14ac:dyDescent="0.2">
      <c r="T792" s="36"/>
      <c r="U792" s="36"/>
      <c r="V792" s="36"/>
      <c r="W792" s="36"/>
      <c r="X792" s="36"/>
      <c r="Y792" s="36"/>
    </row>
    <row r="793" spans="20:25" x14ac:dyDescent="0.2">
      <c r="T793" s="36"/>
      <c r="U793" s="36"/>
      <c r="V793" s="36"/>
      <c r="W793" s="36"/>
      <c r="X793" s="36"/>
      <c r="Y793" s="36"/>
    </row>
    <row r="794" spans="20:25" x14ac:dyDescent="0.2">
      <c r="T794" s="36"/>
      <c r="U794" s="36"/>
      <c r="V794" s="36"/>
      <c r="W794" s="36"/>
      <c r="X794" s="36"/>
      <c r="Y794" s="36"/>
    </row>
    <row r="795" spans="20:25" x14ac:dyDescent="0.2">
      <c r="T795" s="36"/>
      <c r="U795" s="36"/>
      <c r="V795" s="36"/>
      <c r="W795" s="36"/>
      <c r="X795" s="36"/>
      <c r="Y795" s="36"/>
    </row>
    <row r="796" spans="20:25" x14ac:dyDescent="0.2">
      <c r="T796" s="36"/>
      <c r="U796" s="36"/>
      <c r="V796" s="36"/>
      <c r="W796" s="36"/>
      <c r="X796" s="36"/>
      <c r="Y796" s="36"/>
    </row>
    <row r="797" spans="20:25" x14ac:dyDescent="0.2">
      <c r="T797" s="36"/>
      <c r="U797" s="36"/>
      <c r="V797" s="36"/>
      <c r="W797" s="36"/>
      <c r="X797" s="36"/>
      <c r="Y797" s="36"/>
    </row>
    <row r="798" spans="20:25" x14ac:dyDescent="0.2">
      <c r="T798" s="36"/>
      <c r="U798" s="36"/>
      <c r="V798" s="36"/>
      <c r="W798" s="36"/>
      <c r="X798" s="36"/>
      <c r="Y798" s="36"/>
    </row>
    <row r="799" spans="20:25" x14ac:dyDescent="0.2">
      <c r="T799" s="36"/>
      <c r="U799" s="36"/>
      <c r="V799" s="36"/>
      <c r="W799" s="36"/>
      <c r="X799" s="36"/>
      <c r="Y799" s="36"/>
    </row>
    <row r="800" spans="20:25" x14ac:dyDescent="0.2">
      <c r="T800" s="36"/>
      <c r="U800" s="36"/>
      <c r="V800" s="36"/>
      <c r="W800" s="36"/>
      <c r="X800" s="36"/>
      <c r="Y800" s="36"/>
    </row>
    <row r="801" spans="20:25" x14ac:dyDescent="0.2">
      <c r="T801" s="36"/>
      <c r="U801" s="36"/>
      <c r="V801" s="36"/>
      <c r="W801" s="36"/>
      <c r="X801" s="36"/>
      <c r="Y801" s="36"/>
    </row>
    <row r="802" spans="20:25" x14ac:dyDescent="0.2">
      <c r="T802" s="36"/>
      <c r="U802" s="36"/>
      <c r="V802" s="36"/>
      <c r="W802" s="36"/>
      <c r="X802" s="36"/>
      <c r="Y802" s="36"/>
    </row>
    <row r="803" spans="20:25" x14ac:dyDescent="0.2">
      <c r="T803" s="36"/>
      <c r="U803" s="36"/>
      <c r="V803" s="36"/>
      <c r="W803" s="36"/>
      <c r="X803" s="36"/>
      <c r="Y803" s="36"/>
    </row>
    <row r="804" spans="20:25" x14ac:dyDescent="0.2">
      <c r="T804" s="36"/>
      <c r="U804" s="36"/>
      <c r="V804" s="36"/>
      <c r="W804" s="36"/>
      <c r="X804" s="36"/>
      <c r="Y804" s="36"/>
    </row>
    <row r="805" spans="20:25" x14ac:dyDescent="0.2">
      <c r="T805" s="36"/>
      <c r="U805" s="36"/>
      <c r="V805" s="36"/>
      <c r="W805" s="36"/>
      <c r="X805" s="36"/>
      <c r="Y805" s="36"/>
    </row>
    <row r="806" spans="20:25" x14ac:dyDescent="0.2">
      <c r="T806" s="36"/>
      <c r="U806" s="36"/>
      <c r="V806" s="36"/>
      <c r="W806" s="36"/>
      <c r="X806" s="36"/>
      <c r="Y806" s="36"/>
    </row>
    <row r="807" spans="20:25" x14ac:dyDescent="0.2">
      <c r="T807" s="36"/>
      <c r="U807" s="36"/>
      <c r="V807" s="36"/>
      <c r="W807" s="36"/>
      <c r="X807" s="36"/>
      <c r="Y807" s="36"/>
    </row>
    <row r="808" spans="20:25" x14ac:dyDescent="0.2">
      <c r="T808" s="36"/>
      <c r="U808" s="36"/>
      <c r="V808" s="36"/>
      <c r="W808" s="36"/>
      <c r="X808" s="36"/>
      <c r="Y808" s="36"/>
    </row>
    <row r="809" spans="20:25" x14ac:dyDescent="0.2">
      <c r="T809" s="36"/>
      <c r="U809" s="36"/>
      <c r="V809" s="36"/>
      <c r="W809" s="36"/>
      <c r="X809" s="36"/>
      <c r="Y809" s="36"/>
    </row>
    <row r="810" spans="20:25" x14ac:dyDescent="0.2">
      <c r="T810" s="36"/>
      <c r="U810" s="36"/>
      <c r="V810" s="36"/>
      <c r="W810" s="36"/>
      <c r="X810" s="36"/>
      <c r="Y810" s="36"/>
    </row>
    <row r="811" spans="20:25" x14ac:dyDescent="0.2">
      <c r="T811" s="36"/>
      <c r="U811" s="36"/>
      <c r="V811" s="36"/>
      <c r="W811" s="36"/>
      <c r="X811" s="36"/>
      <c r="Y811" s="36"/>
    </row>
    <row r="812" spans="20:25" x14ac:dyDescent="0.2">
      <c r="T812" s="36"/>
      <c r="U812" s="36"/>
      <c r="V812" s="36"/>
      <c r="W812" s="36"/>
      <c r="X812" s="36"/>
      <c r="Y812" s="36"/>
    </row>
    <row r="813" spans="20:25" x14ac:dyDescent="0.2">
      <c r="T813" s="36"/>
      <c r="U813" s="36"/>
      <c r="V813" s="36"/>
      <c r="W813" s="36"/>
      <c r="X813" s="36"/>
      <c r="Y813" s="36"/>
    </row>
    <row r="814" spans="20:25" x14ac:dyDescent="0.2">
      <c r="T814" s="36"/>
      <c r="U814" s="36"/>
      <c r="V814" s="36"/>
      <c r="W814" s="36"/>
      <c r="X814" s="36"/>
      <c r="Y814" s="36"/>
    </row>
    <row r="815" spans="20:25" x14ac:dyDescent="0.2">
      <c r="T815" s="36"/>
      <c r="U815" s="36"/>
      <c r="V815" s="36"/>
      <c r="W815" s="36"/>
      <c r="X815" s="36"/>
      <c r="Y815" s="36"/>
    </row>
    <row r="816" spans="20:25" x14ac:dyDescent="0.2">
      <c r="T816" s="36"/>
      <c r="U816" s="36"/>
      <c r="V816" s="36"/>
      <c r="W816" s="36"/>
      <c r="X816" s="36"/>
      <c r="Y816" s="36"/>
    </row>
    <row r="817" spans="20:25" x14ac:dyDescent="0.2">
      <c r="T817" s="36"/>
      <c r="U817" s="36"/>
      <c r="V817" s="36"/>
      <c r="W817" s="36"/>
      <c r="X817" s="36"/>
      <c r="Y817" s="36"/>
    </row>
    <row r="818" spans="20:25" x14ac:dyDescent="0.2">
      <c r="T818" s="36"/>
      <c r="U818" s="36"/>
      <c r="V818" s="36"/>
      <c r="W818" s="36"/>
      <c r="X818" s="36"/>
      <c r="Y818" s="36"/>
    </row>
    <row r="819" spans="20:25" x14ac:dyDescent="0.2">
      <c r="T819" s="36"/>
      <c r="U819" s="36"/>
      <c r="V819" s="36"/>
      <c r="W819" s="36"/>
      <c r="X819" s="36"/>
      <c r="Y819" s="36"/>
    </row>
    <row r="820" spans="20:25" x14ac:dyDescent="0.2">
      <c r="T820" s="36"/>
      <c r="U820" s="36"/>
      <c r="V820" s="36"/>
      <c r="W820" s="36"/>
      <c r="X820" s="36"/>
      <c r="Y820" s="36"/>
    </row>
    <row r="821" spans="20:25" x14ac:dyDescent="0.2">
      <c r="T821" s="36"/>
      <c r="U821" s="36"/>
      <c r="V821" s="36"/>
      <c r="W821" s="36"/>
      <c r="X821" s="36"/>
      <c r="Y821" s="36"/>
    </row>
    <row r="822" spans="20:25" x14ac:dyDescent="0.2">
      <c r="T822" s="36"/>
      <c r="U822" s="36"/>
      <c r="V822" s="36"/>
      <c r="W822" s="36"/>
      <c r="X822" s="36"/>
      <c r="Y822" s="36"/>
    </row>
    <row r="823" spans="20:25" x14ac:dyDescent="0.2">
      <c r="T823" s="36"/>
      <c r="U823" s="36"/>
      <c r="V823" s="36"/>
      <c r="W823" s="36"/>
      <c r="X823" s="36"/>
      <c r="Y823" s="36"/>
    </row>
    <row r="824" spans="20:25" x14ac:dyDescent="0.2">
      <c r="T824" s="36"/>
      <c r="U824" s="36"/>
      <c r="V824" s="36"/>
      <c r="W824" s="36"/>
      <c r="X824" s="36"/>
      <c r="Y824" s="36"/>
    </row>
    <row r="825" spans="20:25" x14ac:dyDescent="0.2">
      <c r="T825" s="36"/>
      <c r="U825" s="36"/>
      <c r="V825" s="36"/>
      <c r="W825" s="36"/>
      <c r="X825" s="36"/>
      <c r="Y825" s="36"/>
    </row>
    <row r="826" spans="20:25" x14ac:dyDescent="0.2">
      <c r="T826" s="36"/>
      <c r="U826" s="36"/>
      <c r="V826" s="36"/>
      <c r="W826" s="36"/>
      <c r="X826" s="36"/>
      <c r="Y826" s="36"/>
    </row>
    <row r="827" spans="20:25" x14ac:dyDescent="0.2">
      <c r="T827" s="36"/>
      <c r="U827" s="36"/>
      <c r="V827" s="36"/>
      <c r="W827" s="36"/>
      <c r="X827" s="36"/>
      <c r="Y827" s="36"/>
    </row>
    <row r="828" spans="20:25" x14ac:dyDescent="0.2">
      <c r="T828" s="36"/>
      <c r="U828" s="36"/>
      <c r="V828" s="36"/>
      <c r="W828" s="36"/>
      <c r="X828" s="36"/>
      <c r="Y828" s="36"/>
    </row>
    <row r="829" spans="20:25" x14ac:dyDescent="0.2">
      <c r="T829" s="36"/>
      <c r="U829" s="36"/>
      <c r="V829" s="36"/>
      <c r="W829" s="36"/>
      <c r="X829" s="36"/>
      <c r="Y829" s="36"/>
    </row>
    <row r="830" spans="20:25" x14ac:dyDescent="0.2">
      <c r="T830" s="36"/>
      <c r="U830" s="36"/>
      <c r="V830" s="36"/>
      <c r="W830" s="36"/>
      <c r="X830" s="36"/>
      <c r="Y830" s="36"/>
    </row>
    <row r="831" spans="20:25" x14ac:dyDescent="0.2">
      <c r="T831" s="36"/>
      <c r="U831" s="36"/>
      <c r="V831" s="36"/>
      <c r="W831" s="36"/>
      <c r="X831" s="36"/>
      <c r="Y831" s="36"/>
    </row>
    <row r="832" spans="20:25" x14ac:dyDescent="0.2">
      <c r="T832" s="36"/>
      <c r="U832" s="36"/>
      <c r="V832" s="36"/>
      <c r="W832" s="36"/>
      <c r="X832" s="36"/>
      <c r="Y832" s="36"/>
    </row>
    <row r="833" spans="20:25" x14ac:dyDescent="0.2">
      <c r="T833" s="36"/>
      <c r="U833" s="36"/>
      <c r="V833" s="36"/>
      <c r="W833" s="36"/>
      <c r="X833" s="36"/>
      <c r="Y833" s="36"/>
    </row>
    <row r="834" spans="20:25" x14ac:dyDescent="0.2">
      <c r="T834" s="36"/>
      <c r="U834" s="36"/>
      <c r="V834" s="36"/>
      <c r="W834" s="36"/>
      <c r="X834" s="36"/>
      <c r="Y834" s="36"/>
    </row>
    <row r="835" spans="20:25" x14ac:dyDescent="0.2">
      <c r="T835" s="36"/>
      <c r="U835" s="36"/>
      <c r="V835" s="36"/>
      <c r="W835" s="36"/>
      <c r="X835" s="36"/>
      <c r="Y835" s="36"/>
    </row>
    <row r="836" spans="20:25" x14ac:dyDescent="0.2">
      <c r="T836" s="36"/>
      <c r="U836" s="36"/>
      <c r="V836" s="36"/>
      <c r="W836" s="36"/>
      <c r="X836" s="36"/>
      <c r="Y836" s="36"/>
    </row>
    <row r="837" spans="20:25" x14ac:dyDescent="0.2">
      <c r="T837" s="36"/>
      <c r="U837" s="36"/>
      <c r="V837" s="36"/>
      <c r="W837" s="36"/>
      <c r="X837" s="36"/>
      <c r="Y837" s="36"/>
    </row>
    <row r="838" spans="20:25" x14ac:dyDescent="0.2">
      <c r="T838" s="36"/>
      <c r="U838" s="36"/>
      <c r="V838" s="36"/>
      <c r="W838" s="36"/>
      <c r="X838" s="36"/>
      <c r="Y838" s="36"/>
    </row>
    <row r="839" spans="20:25" x14ac:dyDescent="0.2">
      <c r="T839" s="36"/>
      <c r="U839" s="36"/>
      <c r="V839" s="36"/>
      <c r="W839" s="36"/>
      <c r="X839" s="36"/>
      <c r="Y839" s="36"/>
    </row>
    <row r="840" spans="20:25" x14ac:dyDescent="0.2">
      <c r="T840" s="36"/>
      <c r="U840" s="36"/>
      <c r="V840" s="36"/>
      <c r="W840" s="36"/>
      <c r="X840" s="36"/>
      <c r="Y840" s="36"/>
    </row>
    <row r="841" spans="20:25" x14ac:dyDescent="0.2">
      <c r="T841" s="36"/>
      <c r="U841" s="36"/>
      <c r="V841" s="36"/>
      <c r="W841" s="36"/>
      <c r="X841" s="36"/>
      <c r="Y841" s="36"/>
    </row>
    <row r="842" spans="20:25" x14ac:dyDescent="0.2">
      <c r="T842" s="36"/>
      <c r="U842" s="36"/>
      <c r="V842" s="36"/>
      <c r="W842" s="36"/>
      <c r="X842" s="36"/>
      <c r="Y842" s="36"/>
    </row>
    <row r="843" spans="20:25" x14ac:dyDescent="0.2">
      <c r="T843" s="36"/>
      <c r="U843" s="36"/>
      <c r="V843" s="36"/>
      <c r="W843" s="36"/>
      <c r="X843" s="36"/>
      <c r="Y843" s="36"/>
    </row>
    <row r="844" spans="20:25" x14ac:dyDescent="0.2">
      <c r="T844" s="36"/>
      <c r="U844" s="36"/>
      <c r="V844" s="36"/>
      <c r="W844" s="36"/>
      <c r="X844" s="36"/>
      <c r="Y844" s="36"/>
    </row>
    <row r="845" spans="20:25" x14ac:dyDescent="0.2">
      <c r="T845" s="36"/>
      <c r="U845" s="36"/>
      <c r="V845" s="36"/>
      <c r="W845" s="36"/>
      <c r="X845" s="36"/>
      <c r="Y845" s="36"/>
    </row>
    <row r="846" spans="20:25" x14ac:dyDescent="0.2">
      <c r="T846" s="36"/>
      <c r="U846" s="36"/>
      <c r="V846" s="36"/>
      <c r="W846" s="36"/>
      <c r="X846" s="36"/>
      <c r="Y846" s="36"/>
    </row>
    <row r="847" spans="20:25" x14ac:dyDescent="0.2">
      <c r="T847" s="36"/>
      <c r="U847" s="36"/>
      <c r="V847" s="36"/>
      <c r="W847" s="36"/>
      <c r="X847" s="36"/>
      <c r="Y847" s="36"/>
    </row>
    <row r="848" spans="20:25" x14ac:dyDescent="0.2">
      <c r="T848" s="36"/>
      <c r="U848" s="36"/>
      <c r="V848" s="36"/>
      <c r="W848" s="36"/>
      <c r="X848" s="36"/>
      <c r="Y848" s="36"/>
    </row>
    <row r="849" spans="20:25" x14ac:dyDescent="0.2">
      <c r="T849" s="36"/>
      <c r="U849" s="36"/>
      <c r="V849" s="36"/>
      <c r="W849" s="36"/>
      <c r="X849" s="36"/>
      <c r="Y849" s="36"/>
    </row>
    <row r="850" spans="20:25" x14ac:dyDescent="0.2">
      <c r="T850" s="36"/>
      <c r="U850" s="36"/>
      <c r="V850" s="36"/>
      <c r="W850" s="36"/>
      <c r="X850" s="36"/>
      <c r="Y850" s="36"/>
    </row>
    <row r="851" spans="20:25" x14ac:dyDescent="0.2">
      <c r="T851" s="36"/>
      <c r="U851" s="36"/>
      <c r="V851" s="36"/>
      <c r="W851" s="36"/>
      <c r="X851" s="36"/>
      <c r="Y851" s="36"/>
    </row>
    <row r="852" spans="20:25" x14ac:dyDescent="0.2">
      <c r="T852" s="36"/>
      <c r="U852" s="36"/>
      <c r="V852" s="36"/>
      <c r="W852" s="36"/>
      <c r="X852" s="36"/>
      <c r="Y852" s="36"/>
    </row>
    <row r="853" spans="20:25" x14ac:dyDescent="0.2">
      <c r="T853" s="36"/>
      <c r="U853" s="36"/>
      <c r="V853" s="36"/>
      <c r="W853" s="36"/>
      <c r="X853" s="36"/>
      <c r="Y853" s="36"/>
    </row>
    <row r="854" spans="20:25" x14ac:dyDescent="0.2">
      <c r="T854" s="36"/>
      <c r="U854" s="36"/>
      <c r="V854" s="36"/>
      <c r="W854" s="36"/>
      <c r="X854" s="36"/>
      <c r="Y854" s="36"/>
    </row>
    <row r="855" spans="20:25" x14ac:dyDescent="0.2">
      <c r="T855" s="36"/>
      <c r="U855" s="36"/>
      <c r="V855" s="36"/>
      <c r="W855" s="36"/>
      <c r="X855" s="36"/>
      <c r="Y855" s="36"/>
    </row>
    <row r="856" spans="20:25" x14ac:dyDescent="0.2">
      <c r="T856" s="36"/>
      <c r="U856" s="36"/>
      <c r="V856" s="36"/>
      <c r="W856" s="36"/>
      <c r="X856" s="36"/>
      <c r="Y856" s="36"/>
    </row>
    <row r="857" spans="20:25" x14ac:dyDescent="0.2">
      <c r="T857" s="36"/>
      <c r="U857" s="36"/>
      <c r="V857" s="36"/>
      <c r="W857" s="36"/>
      <c r="X857" s="36"/>
      <c r="Y857" s="36"/>
    </row>
    <row r="858" spans="20:25" x14ac:dyDescent="0.2">
      <c r="T858" s="36"/>
      <c r="U858" s="36"/>
      <c r="V858" s="36"/>
      <c r="W858" s="36"/>
      <c r="X858" s="36"/>
      <c r="Y858" s="36"/>
    </row>
    <row r="859" spans="20:25" x14ac:dyDescent="0.2">
      <c r="T859" s="36"/>
      <c r="U859" s="36"/>
      <c r="V859" s="36"/>
      <c r="W859" s="36"/>
      <c r="X859" s="36"/>
      <c r="Y859" s="36"/>
    </row>
    <row r="860" spans="20:25" x14ac:dyDescent="0.2">
      <c r="T860" s="36"/>
      <c r="U860" s="36"/>
      <c r="V860" s="36"/>
      <c r="W860" s="36"/>
      <c r="X860" s="36"/>
      <c r="Y860" s="36"/>
    </row>
    <row r="861" spans="20:25" x14ac:dyDescent="0.2">
      <c r="T861" s="36"/>
      <c r="U861" s="36"/>
      <c r="V861" s="36"/>
      <c r="W861" s="36"/>
      <c r="X861" s="36"/>
      <c r="Y861" s="36"/>
    </row>
    <row r="862" spans="20:25" x14ac:dyDescent="0.2">
      <c r="T862" s="36"/>
      <c r="U862" s="36"/>
      <c r="V862" s="36"/>
      <c r="W862" s="36"/>
      <c r="X862" s="36"/>
      <c r="Y862" s="36"/>
    </row>
    <row r="863" spans="20:25" x14ac:dyDescent="0.2">
      <c r="T863" s="36"/>
      <c r="U863" s="36"/>
      <c r="V863" s="36"/>
      <c r="W863" s="36"/>
      <c r="X863" s="36"/>
      <c r="Y863" s="36"/>
    </row>
    <row r="864" spans="20:25" x14ac:dyDescent="0.2">
      <c r="T864" s="36"/>
      <c r="U864" s="36"/>
      <c r="V864" s="36"/>
      <c r="W864" s="36"/>
      <c r="X864" s="36"/>
      <c r="Y864" s="36"/>
    </row>
    <row r="865" spans="20:25" x14ac:dyDescent="0.2">
      <c r="T865" s="36"/>
      <c r="U865" s="36"/>
      <c r="V865" s="36"/>
      <c r="W865" s="36"/>
      <c r="X865" s="36"/>
      <c r="Y865" s="36"/>
    </row>
    <row r="866" spans="20:25" x14ac:dyDescent="0.2">
      <c r="T866" s="36"/>
      <c r="U866" s="36"/>
      <c r="V866" s="36"/>
      <c r="W866" s="36"/>
      <c r="X866" s="36"/>
      <c r="Y866" s="36"/>
    </row>
    <row r="867" spans="20:25" x14ac:dyDescent="0.2">
      <c r="T867" s="36"/>
      <c r="U867" s="36"/>
      <c r="V867" s="36"/>
      <c r="W867" s="36"/>
      <c r="X867" s="36"/>
      <c r="Y867" s="36"/>
    </row>
    <row r="868" spans="20:25" x14ac:dyDescent="0.2">
      <c r="T868" s="36"/>
      <c r="U868" s="36"/>
      <c r="V868" s="36"/>
      <c r="W868" s="36"/>
      <c r="X868" s="36"/>
      <c r="Y868" s="36"/>
    </row>
    <row r="869" spans="20:25" x14ac:dyDescent="0.2">
      <c r="T869" s="36"/>
      <c r="U869" s="36"/>
      <c r="V869" s="36"/>
      <c r="W869" s="36"/>
      <c r="X869" s="36"/>
      <c r="Y869" s="36"/>
    </row>
    <row r="870" spans="20:25" x14ac:dyDescent="0.2">
      <c r="T870" s="36"/>
      <c r="U870" s="36"/>
      <c r="V870" s="36"/>
      <c r="W870" s="36"/>
      <c r="X870" s="36"/>
      <c r="Y870" s="36"/>
    </row>
    <row r="871" spans="20:25" x14ac:dyDescent="0.2">
      <c r="T871" s="36"/>
      <c r="U871" s="36"/>
      <c r="V871" s="36"/>
      <c r="W871" s="36"/>
      <c r="X871" s="36"/>
      <c r="Y871" s="36"/>
    </row>
    <row r="872" spans="20:25" x14ac:dyDescent="0.2">
      <c r="T872" s="36"/>
      <c r="U872" s="36"/>
      <c r="V872" s="36"/>
      <c r="W872" s="36"/>
      <c r="X872" s="36"/>
      <c r="Y872" s="36"/>
    </row>
    <row r="873" spans="20:25" x14ac:dyDescent="0.2">
      <c r="T873" s="36"/>
      <c r="U873" s="36"/>
      <c r="V873" s="36"/>
      <c r="W873" s="36"/>
      <c r="X873" s="36"/>
      <c r="Y873" s="36"/>
    </row>
    <row r="874" spans="20:25" x14ac:dyDescent="0.2">
      <c r="T874" s="36"/>
      <c r="U874" s="36"/>
      <c r="V874" s="36"/>
      <c r="W874" s="36"/>
      <c r="X874" s="36"/>
      <c r="Y874" s="36"/>
    </row>
    <row r="875" spans="20:25" x14ac:dyDescent="0.2">
      <c r="T875" s="36"/>
      <c r="U875" s="36"/>
      <c r="V875" s="36"/>
      <c r="W875" s="36"/>
      <c r="X875" s="36"/>
      <c r="Y875" s="36"/>
    </row>
    <row r="876" spans="20:25" x14ac:dyDescent="0.2">
      <c r="T876" s="36"/>
      <c r="U876" s="36"/>
      <c r="V876" s="36"/>
      <c r="W876" s="36"/>
      <c r="X876" s="36"/>
      <c r="Y876" s="36"/>
    </row>
    <row r="877" spans="20:25" x14ac:dyDescent="0.2">
      <c r="T877" s="36"/>
      <c r="U877" s="36"/>
      <c r="V877" s="36"/>
      <c r="W877" s="36"/>
      <c r="X877" s="36"/>
      <c r="Y877" s="36"/>
    </row>
    <row r="878" spans="20:25" x14ac:dyDescent="0.2">
      <c r="T878" s="36"/>
      <c r="U878" s="36"/>
      <c r="V878" s="36"/>
      <c r="W878" s="36"/>
      <c r="X878" s="36"/>
      <c r="Y878" s="36"/>
    </row>
    <row r="879" spans="20:25" x14ac:dyDescent="0.2">
      <c r="T879" s="36"/>
      <c r="U879" s="36"/>
      <c r="V879" s="36"/>
      <c r="W879" s="36"/>
      <c r="X879" s="36"/>
      <c r="Y879" s="36"/>
    </row>
    <row r="880" spans="20:25" x14ac:dyDescent="0.2">
      <c r="T880" s="36"/>
      <c r="U880" s="36"/>
      <c r="V880" s="36"/>
      <c r="W880" s="36"/>
      <c r="X880" s="36"/>
      <c r="Y880" s="36"/>
    </row>
    <row r="881" spans="20:25" x14ac:dyDescent="0.2">
      <c r="T881" s="36"/>
      <c r="U881" s="36"/>
      <c r="V881" s="36"/>
      <c r="W881" s="36"/>
      <c r="X881" s="36"/>
      <c r="Y881" s="36"/>
    </row>
    <row r="882" spans="20:25" x14ac:dyDescent="0.2">
      <c r="T882" s="36"/>
      <c r="U882" s="36"/>
      <c r="V882" s="36"/>
      <c r="W882" s="36"/>
      <c r="X882" s="36"/>
      <c r="Y882" s="36"/>
    </row>
    <row r="883" spans="20:25" x14ac:dyDescent="0.2">
      <c r="T883" s="36"/>
      <c r="U883" s="36"/>
      <c r="V883" s="36"/>
      <c r="W883" s="36"/>
      <c r="X883" s="36"/>
      <c r="Y883" s="36"/>
    </row>
    <row r="884" spans="20:25" x14ac:dyDescent="0.2">
      <c r="T884" s="36"/>
      <c r="U884" s="36"/>
      <c r="V884" s="36"/>
      <c r="W884" s="36"/>
      <c r="X884" s="36"/>
      <c r="Y884" s="36"/>
    </row>
    <row r="885" spans="20:25" x14ac:dyDescent="0.2">
      <c r="T885" s="36"/>
      <c r="U885" s="36"/>
      <c r="V885" s="36"/>
      <c r="W885" s="36"/>
      <c r="X885" s="36"/>
      <c r="Y885" s="36"/>
    </row>
    <row r="886" spans="20:25" x14ac:dyDescent="0.2">
      <c r="T886" s="36"/>
      <c r="U886" s="36"/>
      <c r="V886" s="36"/>
      <c r="W886" s="36"/>
      <c r="X886" s="36"/>
      <c r="Y886" s="36"/>
    </row>
    <row r="887" spans="20:25" x14ac:dyDescent="0.2">
      <c r="T887" s="36"/>
      <c r="U887" s="36"/>
      <c r="V887" s="36"/>
      <c r="W887" s="36"/>
      <c r="X887" s="36"/>
      <c r="Y887" s="36"/>
    </row>
    <row r="888" spans="20:25" x14ac:dyDescent="0.2">
      <c r="T888" s="36"/>
      <c r="U888" s="36"/>
      <c r="V888" s="36"/>
      <c r="W888" s="36"/>
      <c r="X888" s="36"/>
      <c r="Y888" s="36"/>
    </row>
    <row r="889" spans="20:25" x14ac:dyDescent="0.2">
      <c r="T889" s="36"/>
      <c r="U889" s="36"/>
      <c r="V889" s="36"/>
      <c r="W889" s="36"/>
      <c r="X889" s="36"/>
      <c r="Y889" s="36"/>
    </row>
    <row r="890" spans="20:25" x14ac:dyDescent="0.2">
      <c r="T890" s="36"/>
      <c r="U890" s="36"/>
      <c r="V890" s="36"/>
      <c r="W890" s="36"/>
      <c r="X890" s="36"/>
      <c r="Y890" s="36"/>
    </row>
    <row r="891" spans="20:25" x14ac:dyDescent="0.2">
      <c r="T891" s="36"/>
      <c r="U891" s="36"/>
      <c r="V891" s="36"/>
      <c r="W891" s="36"/>
      <c r="X891" s="36"/>
      <c r="Y891" s="36"/>
    </row>
    <row r="892" spans="20:25" x14ac:dyDescent="0.2">
      <c r="T892" s="36"/>
      <c r="U892" s="36"/>
      <c r="V892" s="36"/>
      <c r="W892" s="36"/>
      <c r="X892" s="36"/>
      <c r="Y892" s="36"/>
    </row>
    <row r="893" spans="20:25" x14ac:dyDescent="0.2">
      <c r="T893" s="36"/>
      <c r="U893" s="36"/>
      <c r="V893" s="36"/>
      <c r="W893" s="36"/>
      <c r="X893" s="36"/>
      <c r="Y893" s="36"/>
    </row>
    <row r="894" spans="20:25" x14ac:dyDescent="0.2">
      <c r="T894" s="36"/>
      <c r="U894" s="36"/>
      <c r="V894" s="36"/>
      <c r="W894" s="36"/>
      <c r="X894" s="36"/>
      <c r="Y894" s="36"/>
    </row>
    <row r="895" spans="20:25" x14ac:dyDescent="0.2">
      <c r="T895" s="36"/>
      <c r="U895" s="36"/>
      <c r="V895" s="36"/>
      <c r="W895" s="36"/>
      <c r="X895" s="36"/>
      <c r="Y895" s="36"/>
    </row>
    <row r="896" spans="20:25" x14ac:dyDescent="0.2">
      <c r="T896" s="36"/>
      <c r="U896" s="36"/>
      <c r="V896" s="36"/>
      <c r="W896" s="36"/>
      <c r="X896" s="36"/>
      <c r="Y896" s="36"/>
    </row>
    <row r="897" spans="20:25" x14ac:dyDescent="0.2">
      <c r="T897" s="36"/>
      <c r="U897" s="36"/>
      <c r="V897" s="36"/>
      <c r="W897" s="36"/>
      <c r="X897" s="36"/>
      <c r="Y897" s="36"/>
    </row>
    <row r="898" spans="20:25" x14ac:dyDescent="0.2">
      <c r="T898" s="36"/>
      <c r="U898" s="36"/>
      <c r="V898" s="36"/>
      <c r="W898" s="36"/>
      <c r="X898" s="36"/>
      <c r="Y898" s="36"/>
    </row>
    <row r="899" spans="20:25" x14ac:dyDescent="0.2">
      <c r="T899" s="36"/>
      <c r="U899" s="36"/>
      <c r="V899" s="36"/>
      <c r="W899" s="36"/>
      <c r="X899" s="36"/>
      <c r="Y899" s="36"/>
    </row>
    <row r="900" spans="20:25" x14ac:dyDescent="0.2">
      <c r="T900" s="36"/>
      <c r="U900" s="36"/>
      <c r="V900" s="36"/>
      <c r="W900" s="36"/>
      <c r="X900" s="36"/>
      <c r="Y900" s="36"/>
    </row>
    <row r="901" spans="20:25" x14ac:dyDescent="0.2">
      <c r="T901" s="36"/>
      <c r="U901" s="36"/>
      <c r="V901" s="36"/>
      <c r="W901" s="36"/>
      <c r="X901" s="36"/>
      <c r="Y901" s="36"/>
    </row>
    <row r="902" spans="20:25" x14ac:dyDescent="0.2">
      <c r="T902" s="36"/>
      <c r="U902" s="36"/>
      <c r="V902" s="36"/>
      <c r="W902" s="36"/>
      <c r="X902" s="36"/>
      <c r="Y902" s="36"/>
    </row>
    <row r="903" spans="20:25" x14ac:dyDescent="0.2">
      <c r="T903" s="36"/>
      <c r="U903" s="36"/>
      <c r="V903" s="36"/>
      <c r="W903" s="36"/>
      <c r="X903" s="36"/>
      <c r="Y903" s="36"/>
    </row>
    <row r="904" spans="20:25" x14ac:dyDescent="0.2">
      <c r="T904" s="36"/>
      <c r="U904" s="36"/>
      <c r="V904" s="36"/>
      <c r="W904" s="36"/>
      <c r="X904" s="36"/>
      <c r="Y904" s="36"/>
    </row>
    <row r="905" spans="20:25" x14ac:dyDescent="0.2">
      <c r="T905" s="36"/>
      <c r="U905" s="36"/>
      <c r="V905" s="36"/>
      <c r="W905" s="36"/>
      <c r="X905" s="36"/>
      <c r="Y905" s="36"/>
    </row>
    <row r="906" spans="20:25" x14ac:dyDescent="0.2">
      <c r="T906" s="36"/>
      <c r="U906" s="36"/>
      <c r="V906" s="36"/>
      <c r="W906" s="36"/>
      <c r="X906" s="36"/>
      <c r="Y906" s="36"/>
    </row>
    <row r="907" spans="20:25" x14ac:dyDescent="0.2">
      <c r="T907" s="36"/>
      <c r="U907" s="36"/>
      <c r="V907" s="36"/>
      <c r="W907" s="36"/>
      <c r="X907" s="36"/>
      <c r="Y907" s="36"/>
    </row>
    <row r="908" spans="20:25" x14ac:dyDescent="0.2">
      <c r="T908" s="36"/>
      <c r="U908" s="36"/>
      <c r="V908" s="36"/>
      <c r="W908" s="36"/>
      <c r="X908" s="36"/>
      <c r="Y908" s="36"/>
    </row>
    <row r="909" spans="20:25" x14ac:dyDescent="0.2">
      <c r="T909" s="36"/>
      <c r="U909" s="36"/>
      <c r="V909" s="36"/>
      <c r="W909" s="36"/>
      <c r="X909" s="36"/>
      <c r="Y909" s="36"/>
    </row>
    <row r="910" spans="20:25" x14ac:dyDescent="0.2">
      <c r="T910" s="36"/>
      <c r="U910" s="36"/>
      <c r="V910" s="36"/>
      <c r="W910" s="36"/>
      <c r="X910" s="36"/>
      <c r="Y910" s="36"/>
    </row>
    <row r="911" spans="20:25" x14ac:dyDescent="0.2">
      <c r="T911" s="36"/>
      <c r="U911" s="36"/>
      <c r="V911" s="36"/>
      <c r="W911" s="36"/>
      <c r="X911" s="36"/>
      <c r="Y911" s="36"/>
    </row>
    <row r="912" spans="20:25" x14ac:dyDescent="0.2">
      <c r="T912" s="36"/>
      <c r="U912" s="36"/>
      <c r="V912" s="36"/>
      <c r="W912" s="36"/>
      <c r="X912" s="36"/>
      <c r="Y912" s="36"/>
    </row>
    <row r="913" spans="20:25" x14ac:dyDescent="0.2">
      <c r="T913" s="36"/>
      <c r="U913" s="36"/>
      <c r="V913" s="36"/>
      <c r="W913" s="36"/>
      <c r="X913" s="36"/>
      <c r="Y913" s="36"/>
    </row>
    <row r="914" spans="20:25" x14ac:dyDescent="0.2">
      <c r="T914" s="36"/>
      <c r="U914" s="36"/>
      <c r="V914" s="36"/>
      <c r="W914" s="36"/>
      <c r="X914" s="36"/>
      <c r="Y914" s="36"/>
    </row>
    <row r="915" spans="20:25" x14ac:dyDescent="0.2">
      <c r="T915" s="36"/>
      <c r="U915" s="36"/>
      <c r="V915" s="36"/>
      <c r="W915" s="36"/>
      <c r="X915" s="36"/>
      <c r="Y915" s="36"/>
    </row>
    <row r="916" spans="20:25" x14ac:dyDescent="0.2">
      <c r="T916" s="36"/>
      <c r="U916" s="36"/>
      <c r="V916" s="36"/>
      <c r="W916" s="36"/>
      <c r="X916" s="36"/>
      <c r="Y916" s="36"/>
    </row>
    <row r="917" spans="20:25" x14ac:dyDescent="0.2">
      <c r="T917" s="36"/>
      <c r="U917" s="36"/>
      <c r="V917" s="36"/>
      <c r="W917" s="36"/>
      <c r="X917" s="36"/>
      <c r="Y917" s="36"/>
    </row>
    <row r="918" spans="20:25" x14ac:dyDescent="0.2">
      <c r="T918" s="36"/>
      <c r="U918" s="36"/>
      <c r="V918" s="36"/>
      <c r="W918" s="36"/>
      <c r="X918" s="36"/>
      <c r="Y918" s="36"/>
    </row>
    <row r="919" spans="20:25" x14ac:dyDescent="0.2">
      <c r="T919" s="36"/>
      <c r="U919" s="36"/>
      <c r="V919" s="36"/>
      <c r="W919" s="36"/>
      <c r="X919" s="36"/>
      <c r="Y919" s="36"/>
    </row>
    <row r="920" spans="20:25" x14ac:dyDescent="0.2">
      <c r="T920" s="36"/>
      <c r="U920" s="36"/>
      <c r="V920" s="36"/>
      <c r="W920" s="36"/>
      <c r="X920" s="36"/>
      <c r="Y920" s="36"/>
    </row>
    <row r="921" spans="20:25" x14ac:dyDescent="0.2">
      <c r="T921" s="36"/>
      <c r="U921" s="36"/>
      <c r="V921" s="36"/>
      <c r="W921" s="36"/>
      <c r="X921" s="36"/>
      <c r="Y921" s="36"/>
    </row>
    <row r="922" spans="20:25" x14ac:dyDescent="0.2">
      <c r="T922" s="36"/>
      <c r="U922" s="36"/>
      <c r="V922" s="36"/>
      <c r="W922" s="36"/>
      <c r="X922" s="36"/>
      <c r="Y922" s="36"/>
    </row>
    <row r="923" spans="20:25" x14ac:dyDescent="0.2">
      <c r="T923" s="36"/>
      <c r="U923" s="36"/>
      <c r="V923" s="36"/>
      <c r="W923" s="36"/>
      <c r="X923" s="36"/>
      <c r="Y923" s="36"/>
    </row>
    <row r="924" spans="20:25" x14ac:dyDescent="0.2">
      <c r="T924" s="36"/>
      <c r="U924" s="36"/>
      <c r="V924" s="36"/>
      <c r="W924" s="36"/>
      <c r="X924" s="36"/>
      <c r="Y924" s="36"/>
    </row>
    <row r="925" spans="20:25" x14ac:dyDescent="0.2">
      <c r="T925" s="36"/>
      <c r="U925" s="36"/>
      <c r="V925" s="36"/>
      <c r="W925" s="36"/>
      <c r="X925" s="36"/>
      <c r="Y925" s="36"/>
    </row>
    <row r="926" spans="20:25" x14ac:dyDescent="0.2">
      <c r="T926" s="36"/>
      <c r="U926" s="36"/>
      <c r="V926" s="36"/>
      <c r="W926" s="36"/>
      <c r="X926" s="36"/>
      <c r="Y926" s="36"/>
    </row>
    <row r="927" spans="20:25" x14ac:dyDescent="0.2">
      <c r="T927" s="36"/>
      <c r="U927" s="36"/>
      <c r="V927" s="36"/>
      <c r="W927" s="36"/>
      <c r="X927" s="36"/>
      <c r="Y927" s="36"/>
    </row>
    <row r="928" spans="20:25" x14ac:dyDescent="0.2">
      <c r="T928" s="36"/>
      <c r="U928" s="36"/>
      <c r="V928" s="36"/>
      <c r="W928" s="36"/>
      <c r="X928" s="36"/>
      <c r="Y928" s="36"/>
    </row>
    <row r="929" spans="20:25" x14ac:dyDescent="0.2">
      <c r="T929" s="36"/>
      <c r="U929" s="36"/>
      <c r="V929" s="36"/>
      <c r="W929" s="36"/>
      <c r="X929" s="36"/>
      <c r="Y929" s="36"/>
    </row>
    <row r="930" spans="20:25" x14ac:dyDescent="0.2">
      <c r="T930" s="36"/>
      <c r="U930" s="36"/>
      <c r="V930" s="36"/>
      <c r="W930" s="36"/>
      <c r="X930" s="36"/>
      <c r="Y930" s="36"/>
    </row>
    <row r="931" spans="20:25" x14ac:dyDescent="0.2">
      <c r="T931" s="36"/>
      <c r="U931" s="36"/>
      <c r="V931" s="36"/>
      <c r="W931" s="36"/>
      <c r="X931" s="36"/>
      <c r="Y931" s="36"/>
    </row>
    <row r="932" spans="20:25" x14ac:dyDescent="0.2">
      <c r="T932" s="36"/>
      <c r="U932" s="36"/>
      <c r="V932" s="36"/>
      <c r="W932" s="36"/>
      <c r="X932" s="36"/>
      <c r="Y932" s="36"/>
    </row>
    <row r="933" spans="20:25" x14ac:dyDescent="0.2">
      <c r="T933" s="36"/>
      <c r="U933" s="36"/>
      <c r="V933" s="36"/>
      <c r="W933" s="36"/>
      <c r="X933" s="36"/>
      <c r="Y933" s="36"/>
    </row>
    <row r="934" spans="20:25" x14ac:dyDescent="0.2">
      <c r="T934" s="36"/>
      <c r="U934" s="36"/>
      <c r="V934" s="36"/>
      <c r="W934" s="36"/>
      <c r="X934" s="36"/>
      <c r="Y934" s="36"/>
    </row>
    <row r="935" spans="20:25" x14ac:dyDescent="0.2">
      <c r="T935" s="36"/>
      <c r="U935" s="36"/>
      <c r="V935" s="36"/>
      <c r="W935" s="36"/>
      <c r="X935" s="36"/>
      <c r="Y935" s="36"/>
    </row>
    <row r="936" spans="20:25" x14ac:dyDescent="0.2">
      <c r="T936" s="36"/>
      <c r="U936" s="36"/>
      <c r="V936" s="36"/>
      <c r="W936" s="36"/>
      <c r="X936" s="36"/>
      <c r="Y936" s="36"/>
    </row>
    <row r="937" spans="20:25" x14ac:dyDescent="0.2">
      <c r="T937" s="36"/>
      <c r="U937" s="36"/>
      <c r="V937" s="36"/>
      <c r="W937" s="36"/>
      <c r="X937" s="36"/>
      <c r="Y937" s="36"/>
    </row>
    <row r="938" spans="20:25" x14ac:dyDescent="0.2">
      <c r="T938" s="36"/>
      <c r="U938" s="36"/>
      <c r="V938" s="36"/>
      <c r="W938" s="36"/>
      <c r="X938" s="36"/>
      <c r="Y938" s="36"/>
    </row>
    <row r="939" spans="20:25" x14ac:dyDescent="0.2">
      <c r="T939" s="36"/>
      <c r="U939" s="36"/>
      <c r="V939" s="36"/>
      <c r="W939" s="36"/>
      <c r="X939" s="36"/>
      <c r="Y939" s="36"/>
    </row>
    <row r="940" spans="20:25" x14ac:dyDescent="0.2">
      <c r="T940" s="36"/>
      <c r="U940" s="36"/>
      <c r="V940" s="36"/>
      <c r="W940" s="36"/>
      <c r="X940" s="36"/>
      <c r="Y940" s="36"/>
    </row>
    <row r="941" spans="20:25" x14ac:dyDescent="0.2">
      <c r="T941" s="36"/>
      <c r="U941" s="36"/>
      <c r="V941" s="36"/>
      <c r="W941" s="36"/>
      <c r="X941" s="36"/>
      <c r="Y941" s="36"/>
    </row>
    <row r="942" spans="20:25" x14ac:dyDescent="0.2">
      <c r="T942" s="36"/>
      <c r="U942" s="36"/>
      <c r="V942" s="36"/>
      <c r="W942" s="36"/>
      <c r="X942" s="36"/>
      <c r="Y942" s="36"/>
    </row>
    <row r="943" spans="20:25" x14ac:dyDescent="0.2">
      <c r="T943" s="36"/>
      <c r="U943" s="36"/>
      <c r="V943" s="36"/>
      <c r="W943" s="36"/>
      <c r="X943" s="36"/>
      <c r="Y943" s="36"/>
    </row>
    <row r="944" spans="20:25" x14ac:dyDescent="0.2">
      <c r="T944" s="36"/>
      <c r="U944" s="36"/>
      <c r="V944" s="36"/>
      <c r="W944" s="36"/>
      <c r="X944" s="36"/>
      <c r="Y944" s="36"/>
    </row>
    <row r="945" spans="20:25" x14ac:dyDescent="0.2">
      <c r="T945" s="36"/>
      <c r="U945" s="36"/>
      <c r="V945" s="36"/>
      <c r="W945" s="36"/>
      <c r="X945" s="36"/>
      <c r="Y945" s="36"/>
    </row>
    <row r="946" spans="20:25" x14ac:dyDescent="0.2">
      <c r="T946" s="36"/>
      <c r="U946" s="36"/>
      <c r="V946" s="36"/>
      <c r="W946" s="36"/>
      <c r="X946" s="36"/>
      <c r="Y946" s="36"/>
    </row>
    <row r="947" spans="20:25" x14ac:dyDescent="0.2">
      <c r="T947" s="36"/>
      <c r="U947" s="36"/>
      <c r="V947" s="36"/>
      <c r="W947" s="36"/>
      <c r="X947" s="36"/>
      <c r="Y947" s="36"/>
    </row>
    <row r="948" spans="20:25" x14ac:dyDescent="0.2">
      <c r="T948" s="36"/>
      <c r="U948" s="36"/>
      <c r="V948" s="36"/>
      <c r="W948" s="36"/>
      <c r="X948" s="36"/>
      <c r="Y948" s="36"/>
    </row>
    <row r="949" spans="20:25" x14ac:dyDescent="0.2">
      <c r="T949" s="36"/>
      <c r="U949" s="36"/>
      <c r="V949" s="36"/>
      <c r="W949" s="36"/>
      <c r="X949" s="36"/>
      <c r="Y949" s="36"/>
    </row>
    <row r="950" spans="20:25" x14ac:dyDescent="0.2">
      <c r="T950" s="36"/>
      <c r="U950" s="36"/>
      <c r="V950" s="36"/>
      <c r="W950" s="36"/>
      <c r="X950" s="36"/>
      <c r="Y950" s="36"/>
    </row>
    <row r="951" spans="20:25" x14ac:dyDescent="0.2">
      <c r="T951" s="36"/>
      <c r="U951" s="36"/>
      <c r="V951" s="36"/>
      <c r="W951" s="36"/>
      <c r="X951" s="36"/>
      <c r="Y951" s="36"/>
    </row>
    <row r="952" spans="20:25" x14ac:dyDescent="0.2">
      <c r="T952" s="36"/>
      <c r="U952" s="36"/>
      <c r="V952" s="36"/>
      <c r="W952" s="36"/>
      <c r="X952" s="36"/>
      <c r="Y952" s="36"/>
    </row>
    <row r="953" spans="20:25" x14ac:dyDescent="0.2">
      <c r="T953" s="36"/>
      <c r="U953" s="36"/>
      <c r="V953" s="36"/>
      <c r="W953" s="36"/>
      <c r="X953" s="36"/>
      <c r="Y953" s="36"/>
    </row>
    <row r="954" spans="20:25" x14ac:dyDescent="0.2">
      <c r="T954" s="36"/>
      <c r="U954" s="36"/>
      <c r="V954" s="36"/>
      <c r="W954" s="36"/>
      <c r="X954" s="36"/>
      <c r="Y954" s="36"/>
    </row>
    <row r="955" spans="20:25" x14ac:dyDescent="0.2">
      <c r="T955" s="36"/>
      <c r="U955" s="36"/>
      <c r="V955" s="36"/>
      <c r="W955" s="36"/>
      <c r="X955" s="36"/>
      <c r="Y955" s="36"/>
    </row>
    <row r="956" spans="20:25" x14ac:dyDescent="0.2">
      <c r="T956" s="36"/>
      <c r="U956" s="36"/>
      <c r="V956" s="36"/>
      <c r="W956" s="36"/>
      <c r="X956" s="36"/>
      <c r="Y956" s="36"/>
    </row>
    <row r="957" spans="20:25" x14ac:dyDescent="0.2">
      <c r="T957" s="36"/>
      <c r="U957" s="36"/>
      <c r="V957" s="36"/>
      <c r="W957" s="36"/>
      <c r="X957" s="36"/>
      <c r="Y957" s="36"/>
    </row>
    <row r="958" spans="20:25" x14ac:dyDescent="0.2">
      <c r="T958" s="36"/>
      <c r="U958" s="36"/>
      <c r="V958" s="36"/>
      <c r="W958" s="36"/>
      <c r="X958" s="36"/>
      <c r="Y958" s="36"/>
    </row>
    <row r="959" spans="20:25" x14ac:dyDescent="0.2">
      <c r="T959" s="36"/>
      <c r="U959" s="36"/>
      <c r="V959" s="36"/>
      <c r="W959" s="36"/>
      <c r="X959" s="36"/>
      <c r="Y959" s="36"/>
    </row>
    <row r="960" spans="20:25" x14ac:dyDescent="0.2">
      <c r="T960" s="36"/>
      <c r="U960" s="36"/>
      <c r="V960" s="36"/>
      <c r="W960" s="36"/>
      <c r="X960" s="36"/>
      <c r="Y960" s="36"/>
    </row>
    <row r="961" spans="20:25" x14ac:dyDescent="0.2">
      <c r="T961" s="36"/>
      <c r="U961" s="36"/>
      <c r="V961" s="36"/>
      <c r="W961" s="36"/>
      <c r="X961" s="36"/>
      <c r="Y961" s="36"/>
    </row>
    <row r="962" spans="20:25" x14ac:dyDescent="0.2">
      <c r="T962" s="36"/>
      <c r="U962" s="36"/>
      <c r="V962" s="36"/>
      <c r="W962" s="36"/>
      <c r="X962" s="36"/>
      <c r="Y962" s="36"/>
    </row>
    <row r="963" spans="20:25" x14ac:dyDescent="0.2">
      <c r="T963" s="36"/>
      <c r="U963" s="36"/>
      <c r="V963" s="36"/>
      <c r="W963" s="36"/>
      <c r="X963" s="36"/>
      <c r="Y963" s="36"/>
    </row>
    <row r="964" spans="20:25" x14ac:dyDescent="0.2">
      <c r="T964" s="36"/>
      <c r="U964" s="36"/>
      <c r="V964" s="36"/>
      <c r="W964" s="36"/>
      <c r="X964" s="36"/>
      <c r="Y964" s="36"/>
    </row>
    <row r="965" spans="20:25" x14ac:dyDescent="0.2">
      <c r="T965" s="36"/>
      <c r="U965" s="36"/>
      <c r="V965" s="36"/>
      <c r="W965" s="36"/>
      <c r="X965" s="36"/>
      <c r="Y965" s="36"/>
    </row>
    <row r="966" spans="20:25" x14ac:dyDescent="0.2">
      <c r="T966" s="36"/>
      <c r="U966" s="36"/>
      <c r="V966" s="36"/>
      <c r="W966" s="36"/>
      <c r="X966" s="36"/>
      <c r="Y966" s="36"/>
    </row>
    <row r="967" spans="20:25" x14ac:dyDescent="0.2">
      <c r="T967" s="36"/>
      <c r="U967" s="36"/>
      <c r="V967" s="36"/>
      <c r="W967" s="36"/>
      <c r="X967" s="36"/>
      <c r="Y967" s="36"/>
    </row>
    <row r="968" spans="20:25" x14ac:dyDescent="0.2">
      <c r="T968" s="36"/>
      <c r="U968" s="36"/>
      <c r="V968" s="36"/>
      <c r="W968" s="36"/>
      <c r="X968" s="36"/>
      <c r="Y968" s="36"/>
    </row>
    <row r="969" spans="20:25" x14ac:dyDescent="0.2">
      <c r="T969" s="36"/>
      <c r="U969" s="36"/>
      <c r="V969" s="36"/>
      <c r="W969" s="36"/>
      <c r="X969" s="36"/>
      <c r="Y969" s="36"/>
    </row>
    <row r="970" spans="20:25" x14ac:dyDescent="0.2">
      <c r="T970" s="36"/>
      <c r="U970" s="36"/>
      <c r="V970" s="36"/>
      <c r="W970" s="36"/>
      <c r="X970" s="36"/>
      <c r="Y970" s="36"/>
    </row>
    <row r="971" spans="20:25" x14ac:dyDescent="0.2">
      <c r="T971" s="36"/>
      <c r="U971" s="36"/>
      <c r="V971" s="36"/>
      <c r="W971" s="36"/>
      <c r="X971" s="36"/>
      <c r="Y971" s="36"/>
    </row>
    <row r="972" spans="20:25" x14ac:dyDescent="0.2">
      <c r="T972" s="36"/>
      <c r="U972" s="36"/>
      <c r="V972" s="36"/>
      <c r="W972" s="36"/>
      <c r="X972" s="36"/>
      <c r="Y972" s="36"/>
    </row>
    <row r="973" spans="20:25" x14ac:dyDescent="0.2">
      <c r="T973" s="36"/>
      <c r="U973" s="36"/>
      <c r="V973" s="36"/>
      <c r="W973" s="36"/>
      <c r="X973" s="36"/>
      <c r="Y973" s="36"/>
    </row>
    <row r="974" spans="20:25" x14ac:dyDescent="0.2">
      <c r="T974" s="36"/>
      <c r="U974" s="36"/>
      <c r="V974" s="36"/>
      <c r="W974" s="36"/>
      <c r="X974" s="36"/>
      <c r="Y974" s="36"/>
    </row>
    <row r="975" spans="20:25" x14ac:dyDescent="0.2">
      <c r="T975" s="36"/>
      <c r="U975" s="36"/>
      <c r="V975" s="36"/>
      <c r="W975" s="36"/>
      <c r="X975" s="36"/>
      <c r="Y975" s="36"/>
    </row>
    <row r="976" spans="20:25" x14ac:dyDescent="0.2">
      <c r="T976" s="36"/>
      <c r="U976" s="36"/>
      <c r="V976" s="36"/>
      <c r="W976" s="36"/>
      <c r="X976" s="36"/>
      <c r="Y976" s="36"/>
    </row>
    <row r="977" spans="20:25" x14ac:dyDescent="0.2">
      <c r="T977" s="36"/>
      <c r="U977" s="36"/>
      <c r="V977" s="36"/>
      <c r="W977" s="36"/>
      <c r="X977" s="36"/>
      <c r="Y977" s="36"/>
    </row>
    <row r="978" spans="20:25" x14ac:dyDescent="0.2">
      <c r="T978" s="36"/>
      <c r="U978" s="36"/>
      <c r="V978" s="36"/>
      <c r="W978" s="36"/>
      <c r="X978" s="36"/>
      <c r="Y978" s="36"/>
    </row>
    <row r="979" spans="20:25" x14ac:dyDescent="0.2">
      <c r="T979" s="36"/>
      <c r="U979" s="36"/>
      <c r="V979" s="36"/>
      <c r="W979" s="36"/>
      <c r="X979" s="36"/>
      <c r="Y979" s="36"/>
    </row>
    <row r="980" spans="20:25" x14ac:dyDescent="0.2">
      <c r="T980" s="36"/>
      <c r="U980" s="36"/>
      <c r="V980" s="36"/>
      <c r="W980" s="36"/>
      <c r="X980" s="36"/>
      <c r="Y980" s="36"/>
    </row>
    <row r="981" spans="20:25" x14ac:dyDescent="0.2">
      <c r="T981" s="36"/>
      <c r="U981" s="36"/>
      <c r="V981" s="36"/>
      <c r="W981" s="36"/>
      <c r="X981" s="36"/>
      <c r="Y981" s="36"/>
    </row>
    <row r="982" spans="20:25" x14ac:dyDescent="0.2">
      <c r="T982" s="36"/>
      <c r="U982" s="36"/>
      <c r="V982" s="36"/>
      <c r="W982" s="36"/>
      <c r="X982" s="36"/>
      <c r="Y982" s="36"/>
    </row>
    <row r="983" spans="20:25" x14ac:dyDescent="0.2">
      <c r="T983" s="36"/>
      <c r="U983" s="36"/>
      <c r="V983" s="36"/>
      <c r="W983" s="36"/>
      <c r="X983" s="36"/>
      <c r="Y983" s="36"/>
    </row>
    <row r="984" spans="20:25" x14ac:dyDescent="0.2">
      <c r="T984" s="36"/>
      <c r="U984" s="36"/>
      <c r="V984" s="36"/>
      <c r="W984" s="36"/>
      <c r="X984" s="36"/>
      <c r="Y984" s="36"/>
    </row>
    <row r="985" spans="20:25" x14ac:dyDescent="0.2">
      <c r="T985" s="36"/>
      <c r="U985" s="36"/>
      <c r="V985" s="36"/>
      <c r="W985" s="36"/>
      <c r="X985" s="36"/>
      <c r="Y985" s="36"/>
    </row>
    <row r="986" spans="20:25" x14ac:dyDescent="0.2">
      <c r="T986" s="36"/>
      <c r="U986" s="36"/>
      <c r="V986" s="36"/>
      <c r="W986" s="36"/>
      <c r="X986" s="36"/>
      <c r="Y986" s="36"/>
    </row>
    <row r="987" spans="20:25" x14ac:dyDescent="0.2">
      <c r="T987" s="36"/>
      <c r="U987" s="36"/>
      <c r="V987" s="36"/>
      <c r="W987" s="36"/>
      <c r="X987" s="36"/>
      <c r="Y987" s="36"/>
    </row>
    <row r="988" spans="20:25" x14ac:dyDescent="0.2">
      <c r="T988" s="36"/>
      <c r="U988" s="36"/>
      <c r="V988" s="36"/>
      <c r="W988" s="36"/>
      <c r="X988" s="36"/>
      <c r="Y988" s="36"/>
    </row>
    <row r="989" spans="20:25" x14ac:dyDescent="0.2">
      <c r="T989" s="36"/>
      <c r="U989" s="36"/>
      <c r="V989" s="36"/>
      <c r="W989" s="36"/>
      <c r="X989" s="36"/>
      <c r="Y989" s="36"/>
    </row>
    <row r="990" spans="20:25" x14ac:dyDescent="0.2">
      <c r="T990" s="36"/>
      <c r="U990" s="36"/>
      <c r="V990" s="36"/>
      <c r="W990" s="36"/>
      <c r="X990" s="36"/>
      <c r="Y990" s="36"/>
    </row>
    <row r="991" spans="20:25" x14ac:dyDescent="0.2">
      <c r="T991" s="36"/>
      <c r="U991" s="36"/>
      <c r="V991" s="36"/>
      <c r="W991" s="36"/>
      <c r="X991" s="36"/>
      <c r="Y991" s="36"/>
    </row>
    <row r="992" spans="20:25" x14ac:dyDescent="0.2">
      <c r="T992" s="36"/>
      <c r="U992" s="36"/>
      <c r="V992" s="36"/>
      <c r="W992" s="36"/>
      <c r="X992" s="36"/>
      <c r="Y992" s="36"/>
    </row>
    <row r="993" spans="20:25" x14ac:dyDescent="0.2">
      <c r="T993" s="36"/>
      <c r="U993" s="36"/>
      <c r="V993" s="36"/>
      <c r="W993" s="36"/>
      <c r="X993" s="36"/>
      <c r="Y993" s="36"/>
    </row>
    <row r="994" spans="20:25" x14ac:dyDescent="0.2">
      <c r="T994" s="36"/>
      <c r="U994" s="36"/>
      <c r="V994" s="36"/>
      <c r="W994" s="36"/>
      <c r="X994" s="36"/>
      <c r="Y994" s="36"/>
    </row>
    <row r="995" spans="20:25" x14ac:dyDescent="0.2">
      <c r="T995" s="36"/>
      <c r="U995" s="36"/>
      <c r="V995" s="36"/>
      <c r="W995" s="36"/>
      <c r="X995" s="36"/>
      <c r="Y995" s="36"/>
    </row>
    <row r="996" spans="20:25" x14ac:dyDescent="0.2">
      <c r="T996" s="36"/>
      <c r="U996" s="36"/>
      <c r="V996" s="36"/>
      <c r="W996" s="36"/>
      <c r="X996" s="36"/>
      <c r="Y996" s="36"/>
    </row>
    <row r="997" spans="20:25" x14ac:dyDescent="0.2">
      <c r="T997" s="36"/>
      <c r="U997" s="36"/>
      <c r="V997" s="36"/>
      <c r="W997" s="36"/>
      <c r="X997" s="36"/>
      <c r="Y997" s="36"/>
    </row>
    <row r="998" spans="20:25" x14ac:dyDescent="0.2">
      <c r="T998" s="36"/>
      <c r="U998" s="36"/>
      <c r="V998" s="36"/>
      <c r="W998" s="36"/>
      <c r="X998" s="36"/>
      <c r="Y998" s="36"/>
    </row>
    <row r="999" spans="20:25" x14ac:dyDescent="0.2">
      <c r="T999" s="36"/>
      <c r="U999" s="36"/>
      <c r="V999" s="36"/>
      <c r="W999" s="36"/>
      <c r="X999" s="36"/>
      <c r="Y999" s="36"/>
    </row>
    <row r="1000" spans="20:25" x14ac:dyDescent="0.2">
      <c r="T1000" s="36"/>
      <c r="U1000" s="36"/>
      <c r="V1000" s="36"/>
      <c r="W1000" s="36"/>
      <c r="X1000" s="36"/>
      <c r="Y1000" s="36"/>
    </row>
    <row r="1001" spans="20:25" x14ac:dyDescent="0.2">
      <c r="T1001" s="36"/>
      <c r="U1001" s="36"/>
      <c r="V1001" s="36"/>
      <c r="W1001" s="36"/>
      <c r="X1001" s="36"/>
      <c r="Y1001" s="36"/>
    </row>
    <row r="1002" spans="20:25" x14ac:dyDescent="0.2">
      <c r="T1002" s="36"/>
      <c r="U1002" s="36"/>
      <c r="V1002" s="36"/>
      <c r="W1002" s="36"/>
      <c r="X1002" s="36"/>
      <c r="Y1002" s="36"/>
    </row>
    <row r="1003" spans="20:25" x14ac:dyDescent="0.2">
      <c r="T1003" s="36"/>
      <c r="U1003" s="36"/>
      <c r="V1003" s="36"/>
      <c r="W1003" s="36"/>
      <c r="X1003" s="36"/>
      <c r="Y1003" s="36"/>
    </row>
    <row r="1004" spans="20:25" x14ac:dyDescent="0.2">
      <c r="T1004" s="36"/>
      <c r="U1004" s="36"/>
      <c r="V1004" s="36"/>
      <c r="W1004" s="36"/>
      <c r="X1004" s="36"/>
      <c r="Y1004" s="36"/>
    </row>
    <row r="1005" spans="20:25" x14ac:dyDescent="0.2">
      <c r="T1005" s="36"/>
      <c r="U1005" s="36"/>
      <c r="V1005" s="36"/>
      <c r="W1005" s="36"/>
      <c r="X1005" s="36"/>
      <c r="Y1005" s="36"/>
    </row>
    <row r="1006" spans="20:25" x14ac:dyDescent="0.2">
      <c r="T1006" s="36"/>
      <c r="U1006" s="36"/>
      <c r="V1006" s="36"/>
      <c r="W1006" s="36"/>
      <c r="X1006" s="36"/>
      <c r="Y1006" s="36"/>
    </row>
    <row r="1007" spans="20:25" x14ac:dyDescent="0.2">
      <c r="T1007" s="36"/>
      <c r="U1007" s="36"/>
      <c r="V1007" s="36"/>
      <c r="W1007" s="36"/>
      <c r="X1007" s="36"/>
      <c r="Y1007" s="36"/>
    </row>
    <row r="1008" spans="20:25" x14ac:dyDescent="0.2">
      <c r="T1008" s="36"/>
      <c r="U1008" s="36"/>
      <c r="V1008" s="36"/>
      <c r="W1008" s="36"/>
      <c r="X1008" s="36"/>
      <c r="Y1008" s="36"/>
    </row>
    <row r="1009" spans="20:25" x14ac:dyDescent="0.2">
      <c r="T1009" s="36"/>
      <c r="U1009" s="36"/>
      <c r="V1009" s="36"/>
      <c r="W1009" s="36"/>
      <c r="X1009" s="36"/>
      <c r="Y1009" s="36"/>
    </row>
    <row r="1010" spans="20:25" x14ac:dyDescent="0.2">
      <c r="T1010" s="36"/>
      <c r="U1010" s="36"/>
      <c r="V1010" s="36"/>
      <c r="W1010" s="36"/>
      <c r="X1010" s="36"/>
      <c r="Y1010" s="36"/>
    </row>
    <row r="1011" spans="20:25" x14ac:dyDescent="0.2">
      <c r="T1011" s="36"/>
      <c r="U1011" s="36"/>
      <c r="V1011" s="36"/>
      <c r="W1011" s="36"/>
      <c r="X1011" s="36"/>
      <c r="Y1011" s="36"/>
    </row>
    <row r="1012" spans="20:25" x14ac:dyDescent="0.2">
      <c r="T1012" s="36"/>
      <c r="U1012" s="36"/>
      <c r="V1012" s="36"/>
      <c r="W1012" s="36"/>
      <c r="X1012" s="36"/>
      <c r="Y1012" s="36"/>
    </row>
    <row r="1013" spans="20:25" x14ac:dyDescent="0.2">
      <c r="T1013" s="36"/>
      <c r="U1013" s="36"/>
      <c r="V1013" s="36"/>
      <c r="W1013" s="36"/>
      <c r="X1013" s="36"/>
      <c r="Y1013" s="36"/>
    </row>
    <row r="1014" spans="20:25" x14ac:dyDescent="0.2">
      <c r="T1014" s="36"/>
      <c r="U1014" s="36"/>
      <c r="V1014" s="36"/>
      <c r="W1014" s="36"/>
      <c r="X1014" s="36"/>
      <c r="Y1014" s="36"/>
    </row>
    <row r="1015" spans="20:25" x14ac:dyDescent="0.2">
      <c r="T1015" s="36"/>
      <c r="U1015" s="36"/>
      <c r="V1015" s="36"/>
      <c r="W1015" s="36"/>
      <c r="X1015" s="36"/>
      <c r="Y1015" s="36"/>
    </row>
    <row r="1016" spans="20:25" x14ac:dyDescent="0.2">
      <c r="T1016" s="36"/>
      <c r="U1016" s="36"/>
      <c r="V1016" s="36"/>
      <c r="W1016" s="36"/>
      <c r="X1016" s="36"/>
      <c r="Y1016" s="36"/>
    </row>
    <row r="1017" spans="20:25" x14ac:dyDescent="0.2">
      <c r="T1017" s="36"/>
      <c r="U1017" s="36"/>
      <c r="V1017" s="36"/>
      <c r="W1017" s="36"/>
      <c r="X1017" s="36"/>
      <c r="Y1017" s="36"/>
    </row>
    <row r="1018" spans="20:25" x14ac:dyDescent="0.2">
      <c r="T1018" s="36"/>
      <c r="U1018" s="36"/>
      <c r="V1018" s="36"/>
      <c r="W1018" s="36"/>
      <c r="X1018" s="36"/>
      <c r="Y1018" s="36"/>
    </row>
    <row r="1019" spans="20:25" x14ac:dyDescent="0.2">
      <c r="T1019" s="36"/>
      <c r="U1019" s="36"/>
      <c r="V1019" s="36"/>
      <c r="W1019" s="36"/>
      <c r="X1019" s="36"/>
      <c r="Y1019" s="36"/>
    </row>
    <row r="1020" spans="20:25" x14ac:dyDescent="0.2">
      <c r="T1020" s="36"/>
      <c r="U1020" s="36"/>
      <c r="V1020" s="36"/>
      <c r="W1020" s="36"/>
      <c r="X1020" s="36"/>
      <c r="Y1020" s="36"/>
    </row>
    <row r="1021" spans="20:25" x14ac:dyDescent="0.2">
      <c r="T1021" s="36"/>
      <c r="U1021" s="36"/>
      <c r="V1021" s="36"/>
      <c r="W1021" s="36"/>
      <c r="X1021" s="36"/>
      <c r="Y1021" s="36"/>
    </row>
    <row r="1022" spans="20:25" x14ac:dyDescent="0.2">
      <c r="T1022" s="36"/>
      <c r="U1022" s="36"/>
      <c r="V1022" s="36"/>
      <c r="W1022" s="36"/>
      <c r="X1022" s="36"/>
      <c r="Y1022" s="36"/>
    </row>
    <row r="1023" spans="20:25" x14ac:dyDescent="0.2">
      <c r="T1023" s="36"/>
      <c r="U1023" s="36"/>
      <c r="V1023" s="36"/>
      <c r="W1023" s="36"/>
      <c r="X1023" s="36"/>
      <c r="Y1023" s="36"/>
    </row>
    <row r="1024" spans="20:25" x14ac:dyDescent="0.2">
      <c r="T1024" s="36"/>
      <c r="U1024" s="36"/>
      <c r="V1024" s="36"/>
      <c r="W1024" s="36"/>
      <c r="X1024" s="36"/>
      <c r="Y1024" s="36"/>
    </row>
    <row r="1025" spans="20:25" x14ac:dyDescent="0.2">
      <c r="T1025" s="36"/>
      <c r="U1025" s="36"/>
      <c r="V1025" s="36"/>
      <c r="W1025" s="36"/>
      <c r="X1025" s="36"/>
      <c r="Y1025" s="36"/>
    </row>
    <row r="1026" spans="20:25" x14ac:dyDescent="0.2">
      <c r="T1026" s="36"/>
      <c r="U1026" s="36"/>
      <c r="V1026" s="36"/>
      <c r="W1026" s="36"/>
      <c r="X1026" s="36"/>
      <c r="Y1026" s="36"/>
    </row>
    <row r="1027" spans="20:25" x14ac:dyDescent="0.2">
      <c r="T1027" s="36"/>
      <c r="U1027" s="36"/>
      <c r="V1027" s="36"/>
      <c r="W1027" s="36"/>
      <c r="X1027" s="36"/>
      <c r="Y1027" s="36"/>
    </row>
    <row r="1028" spans="20:25" x14ac:dyDescent="0.2">
      <c r="T1028" s="36"/>
      <c r="U1028" s="36"/>
      <c r="V1028" s="36"/>
      <c r="W1028" s="36"/>
      <c r="X1028" s="36"/>
      <c r="Y1028" s="36"/>
    </row>
    <row r="1029" spans="20:25" x14ac:dyDescent="0.2">
      <c r="T1029" s="36"/>
      <c r="U1029" s="36"/>
      <c r="V1029" s="36"/>
      <c r="W1029" s="36"/>
      <c r="X1029" s="36"/>
      <c r="Y1029" s="36"/>
    </row>
    <row r="1030" spans="20:25" x14ac:dyDescent="0.2">
      <c r="T1030" s="36"/>
      <c r="U1030" s="36"/>
      <c r="V1030" s="36"/>
      <c r="W1030" s="36"/>
      <c r="X1030" s="36"/>
      <c r="Y1030" s="36"/>
    </row>
    <row r="1031" spans="20:25" x14ac:dyDescent="0.2">
      <c r="T1031" s="36"/>
      <c r="U1031" s="36"/>
      <c r="V1031" s="36"/>
      <c r="W1031" s="36"/>
      <c r="X1031" s="36"/>
      <c r="Y1031" s="36"/>
    </row>
    <row r="1032" spans="20:25" x14ac:dyDescent="0.2">
      <c r="T1032" s="36"/>
      <c r="U1032" s="36"/>
      <c r="V1032" s="36"/>
      <c r="W1032" s="36"/>
      <c r="X1032" s="36"/>
      <c r="Y1032" s="36"/>
    </row>
    <row r="1033" spans="20:25" x14ac:dyDescent="0.2">
      <c r="T1033" s="36"/>
      <c r="U1033" s="36"/>
      <c r="V1033" s="36"/>
      <c r="W1033" s="36"/>
      <c r="X1033" s="36"/>
      <c r="Y1033" s="36"/>
    </row>
    <row r="1034" spans="20:25" x14ac:dyDescent="0.2">
      <c r="T1034" s="36"/>
      <c r="U1034" s="36"/>
      <c r="V1034" s="36"/>
      <c r="W1034" s="36"/>
      <c r="X1034" s="36"/>
      <c r="Y1034" s="36"/>
    </row>
    <row r="1035" spans="20:25" x14ac:dyDescent="0.2">
      <c r="T1035" s="36"/>
      <c r="U1035" s="36"/>
      <c r="V1035" s="36"/>
      <c r="W1035" s="36"/>
      <c r="X1035" s="36"/>
      <c r="Y1035" s="36"/>
    </row>
    <row r="1036" spans="20:25" x14ac:dyDescent="0.2">
      <c r="T1036" s="36"/>
      <c r="U1036" s="36"/>
      <c r="V1036" s="36"/>
      <c r="W1036" s="36"/>
      <c r="X1036" s="36"/>
      <c r="Y1036" s="36"/>
    </row>
    <row r="1037" spans="20:25" x14ac:dyDescent="0.2">
      <c r="T1037" s="36"/>
      <c r="U1037" s="36"/>
      <c r="V1037" s="36"/>
      <c r="W1037" s="36"/>
      <c r="X1037" s="36"/>
      <c r="Y1037" s="36"/>
    </row>
    <row r="1038" spans="20:25" x14ac:dyDescent="0.2">
      <c r="T1038" s="36"/>
      <c r="U1038" s="36"/>
      <c r="V1038" s="36"/>
      <c r="W1038" s="36"/>
      <c r="X1038" s="36"/>
      <c r="Y1038" s="36"/>
    </row>
    <row r="1039" spans="20:25" x14ac:dyDescent="0.2">
      <c r="T1039" s="36"/>
      <c r="U1039" s="36"/>
      <c r="V1039" s="36"/>
      <c r="W1039" s="36"/>
      <c r="X1039" s="36"/>
      <c r="Y1039" s="36"/>
    </row>
    <row r="1040" spans="20:25" x14ac:dyDescent="0.2">
      <c r="T1040" s="36"/>
      <c r="U1040" s="36"/>
      <c r="V1040" s="36"/>
      <c r="W1040" s="36"/>
      <c r="X1040" s="36"/>
      <c r="Y1040" s="36"/>
    </row>
    <row r="1041" spans="20:25" x14ac:dyDescent="0.2">
      <c r="T1041" s="36"/>
      <c r="U1041" s="36"/>
      <c r="V1041" s="36"/>
      <c r="W1041" s="36"/>
      <c r="X1041" s="36"/>
      <c r="Y1041" s="36"/>
    </row>
    <row r="1042" spans="20:25" x14ac:dyDescent="0.2">
      <c r="T1042" s="36"/>
      <c r="U1042" s="36"/>
      <c r="V1042" s="36"/>
      <c r="W1042" s="36"/>
      <c r="X1042" s="36"/>
      <c r="Y1042" s="36"/>
    </row>
    <row r="1043" spans="20:25" x14ac:dyDescent="0.2">
      <c r="T1043" s="36"/>
      <c r="U1043" s="36"/>
      <c r="V1043" s="36"/>
      <c r="W1043" s="36"/>
      <c r="X1043" s="36"/>
      <c r="Y1043" s="36"/>
    </row>
    <row r="1044" spans="20:25" x14ac:dyDescent="0.2">
      <c r="T1044" s="36"/>
      <c r="U1044" s="36"/>
      <c r="V1044" s="36"/>
      <c r="W1044" s="36"/>
      <c r="X1044" s="36"/>
      <c r="Y1044" s="36"/>
    </row>
    <row r="1045" spans="20:25" x14ac:dyDescent="0.2">
      <c r="T1045" s="36"/>
      <c r="U1045" s="36"/>
      <c r="V1045" s="36"/>
      <c r="W1045" s="36"/>
      <c r="X1045" s="36"/>
      <c r="Y1045" s="36"/>
    </row>
    <row r="1046" spans="20:25" x14ac:dyDescent="0.2">
      <c r="T1046" s="36"/>
      <c r="U1046" s="36"/>
      <c r="V1046" s="36"/>
      <c r="W1046" s="36"/>
      <c r="X1046" s="36"/>
      <c r="Y1046" s="36"/>
    </row>
    <row r="1047" spans="20:25" x14ac:dyDescent="0.2">
      <c r="T1047" s="36"/>
      <c r="U1047" s="36"/>
      <c r="V1047" s="36"/>
      <c r="W1047" s="36"/>
      <c r="X1047" s="36"/>
      <c r="Y1047" s="36"/>
    </row>
    <row r="1048" spans="20:25" x14ac:dyDescent="0.2">
      <c r="T1048" s="36"/>
      <c r="U1048" s="36"/>
      <c r="V1048" s="36"/>
      <c r="W1048" s="36"/>
      <c r="X1048" s="36"/>
      <c r="Y1048" s="36"/>
    </row>
    <row r="1049" spans="20:25" x14ac:dyDescent="0.2">
      <c r="T1049" s="36"/>
      <c r="U1049" s="36"/>
      <c r="V1049" s="36"/>
      <c r="W1049" s="36"/>
      <c r="X1049" s="36"/>
      <c r="Y1049" s="36"/>
    </row>
    <row r="1050" spans="20:25" x14ac:dyDescent="0.2">
      <c r="T1050" s="36"/>
      <c r="U1050" s="36"/>
      <c r="V1050" s="36"/>
      <c r="W1050" s="36"/>
      <c r="X1050" s="36"/>
      <c r="Y1050" s="36"/>
    </row>
    <row r="1051" spans="20:25" x14ac:dyDescent="0.2">
      <c r="T1051" s="36"/>
      <c r="U1051" s="36"/>
      <c r="V1051" s="36"/>
      <c r="W1051" s="36"/>
      <c r="X1051" s="36"/>
      <c r="Y1051" s="36"/>
    </row>
    <row r="1052" spans="20:25" x14ac:dyDescent="0.2">
      <c r="T1052" s="36"/>
      <c r="U1052" s="36"/>
      <c r="V1052" s="36"/>
      <c r="W1052" s="36"/>
      <c r="X1052" s="36"/>
      <c r="Y1052" s="36"/>
    </row>
    <row r="1053" spans="20:25" x14ac:dyDescent="0.2">
      <c r="T1053" s="36"/>
      <c r="U1053" s="36"/>
      <c r="V1053" s="36"/>
      <c r="W1053" s="36"/>
      <c r="X1053" s="36"/>
      <c r="Y1053" s="36"/>
    </row>
    <row r="1054" spans="20:25" x14ac:dyDescent="0.2">
      <c r="T1054" s="36"/>
      <c r="U1054" s="36"/>
      <c r="V1054" s="36"/>
      <c r="W1054" s="36"/>
      <c r="X1054" s="36"/>
      <c r="Y1054" s="36"/>
    </row>
    <row r="1055" spans="20:25" x14ac:dyDescent="0.2">
      <c r="T1055" s="36"/>
      <c r="U1055" s="36"/>
      <c r="V1055" s="36"/>
      <c r="W1055" s="36"/>
      <c r="X1055" s="36"/>
      <c r="Y1055" s="36"/>
    </row>
    <row r="1056" spans="20:25" x14ac:dyDescent="0.2">
      <c r="T1056" s="36"/>
      <c r="U1056" s="36"/>
      <c r="V1056" s="36"/>
      <c r="W1056" s="36"/>
      <c r="X1056" s="36"/>
      <c r="Y1056" s="36"/>
    </row>
    <row r="1057" spans="20:25" x14ac:dyDescent="0.2">
      <c r="T1057" s="36"/>
      <c r="U1057" s="36"/>
      <c r="V1057" s="36"/>
      <c r="W1057" s="36"/>
      <c r="X1057" s="36"/>
      <c r="Y1057" s="36"/>
    </row>
    <row r="1058" spans="20:25" x14ac:dyDescent="0.2">
      <c r="T1058" s="36"/>
      <c r="U1058" s="36"/>
      <c r="V1058" s="36"/>
      <c r="W1058" s="36"/>
      <c r="X1058" s="36"/>
      <c r="Y1058" s="36"/>
    </row>
    <row r="1059" spans="20:25" x14ac:dyDescent="0.2">
      <c r="T1059" s="36"/>
      <c r="U1059" s="36"/>
      <c r="V1059" s="36"/>
      <c r="W1059" s="36"/>
      <c r="X1059" s="36"/>
      <c r="Y1059" s="36"/>
    </row>
    <row r="1060" spans="20:25" x14ac:dyDescent="0.2">
      <c r="T1060" s="36"/>
      <c r="U1060" s="36"/>
      <c r="V1060" s="36"/>
      <c r="W1060" s="36"/>
      <c r="X1060" s="36"/>
      <c r="Y1060" s="36"/>
    </row>
    <row r="1061" spans="20:25" x14ac:dyDescent="0.2">
      <c r="T1061" s="36"/>
      <c r="U1061" s="36"/>
      <c r="V1061" s="36"/>
      <c r="W1061" s="36"/>
      <c r="X1061" s="36"/>
      <c r="Y1061" s="36"/>
    </row>
    <row r="1062" spans="20:25" x14ac:dyDescent="0.2">
      <c r="T1062" s="36"/>
      <c r="U1062" s="36"/>
      <c r="V1062" s="36"/>
      <c r="W1062" s="36"/>
      <c r="X1062" s="36"/>
      <c r="Y1062" s="36"/>
    </row>
    <row r="1063" spans="20:25" x14ac:dyDescent="0.2">
      <c r="T1063" s="36"/>
      <c r="U1063" s="36"/>
      <c r="V1063" s="36"/>
      <c r="W1063" s="36"/>
      <c r="X1063" s="36"/>
      <c r="Y1063" s="36"/>
    </row>
    <row r="1064" spans="20:25" x14ac:dyDescent="0.2">
      <c r="T1064" s="36"/>
      <c r="U1064" s="36"/>
      <c r="V1064" s="36"/>
      <c r="W1064" s="36"/>
      <c r="X1064" s="36"/>
      <c r="Y1064" s="36"/>
    </row>
    <row r="1065" spans="20:25" x14ac:dyDescent="0.2">
      <c r="T1065" s="36"/>
      <c r="U1065" s="36"/>
      <c r="V1065" s="36"/>
      <c r="W1065" s="36"/>
      <c r="X1065" s="36"/>
      <c r="Y1065" s="36"/>
    </row>
    <row r="1066" spans="20:25" x14ac:dyDescent="0.2">
      <c r="T1066" s="36"/>
      <c r="U1066" s="36"/>
      <c r="V1066" s="36"/>
      <c r="W1066" s="36"/>
      <c r="X1066" s="36"/>
      <c r="Y1066" s="36"/>
    </row>
    <row r="1067" spans="20:25" x14ac:dyDescent="0.2">
      <c r="T1067" s="36"/>
      <c r="U1067" s="36"/>
      <c r="V1067" s="36"/>
      <c r="W1067" s="36"/>
      <c r="X1067" s="36"/>
      <c r="Y1067" s="36"/>
    </row>
    <row r="1068" spans="20:25" x14ac:dyDescent="0.2">
      <c r="T1068" s="36"/>
      <c r="U1068" s="36"/>
      <c r="V1068" s="36"/>
      <c r="W1068" s="36"/>
      <c r="X1068" s="36"/>
      <c r="Y1068" s="36"/>
    </row>
    <row r="1069" spans="20:25" x14ac:dyDescent="0.2">
      <c r="T1069" s="36"/>
      <c r="U1069" s="36"/>
      <c r="V1069" s="36"/>
      <c r="W1069" s="36"/>
      <c r="X1069" s="36"/>
      <c r="Y1069" s="36"/>
    </row>
    <row r="1070" spans="20:25" x14ac:dyDescent="0.2">
      <c r="T1070" s="36"/>
      <c r="U1070" s="36"/>
      <c r="V1070" s="36"/>
      <c r="W1070" s="36"/>
      <c r="X1070" s="36"/>
      <c r="Y1070" s="36"/>
    </row>
    <row r="1071" spans="20:25" x14ac:dyDescent="0.2">
      <c r="T1071" s="36"/>
      <c r="U1071" s="36"/>
      <c r="V1071" s="36"/>
      <c r="W1071" s="36"/>
      <c r="X1071" s="36"/>
      <c r="Y1071" s="36"/>
    </row>
    <row r="1072" spans="20:25" x14ac:dyDescent="0.2">
      <c r="T1072" s="36"/>
      <c r="U1072" s="36"/>
      <c r="V1072" s="36"/>
      <c r="W1072" s="36"/>
      <c r="X1072" s="36"/>
      <c r="Y1072" s="36"/>
    </row>
    <row r="1073" spans="20:25" x14ac:dyDescent="0.2">
      <c r="T1073" s="36"/>
      <c r="U1073" s="36"/>
      <c r="V1073" s="36"/>
      <c r="W1073" s="36"/>
      <c r="X1073" s="36"/>
      <c r="Y1073" s="36"/>
    </row>
    <row r="1074" spans="20:25" x14ac:dyDescent="0.2">
      <c r="T1074" s="36"/>
      <c r="U1074" s="36"/>
      <c r="V1074" s="36"/>
      <c r="W1074" s="36"/>
      <c r="X1074" s="36"/>
      <c r="Y1074" s="36"/>
    </row>
    <row r="1075" spans="20:25" x14ac:dyDescent="0.2">
      <c r="T1075" s="36"/>
      <c r="U1075" s="36"/>
      <c r="V1075" s="36"/>
      <c r="W1075" s="36"/>
      <c r="X1075" s="36"/>
      <c r="Y1075" s="36"/>
    </row>
    <row r="1076" spans="20:25" x14ac:dyDescent="0.2">
      <c r="T1076" s="36"/>
      <c r="U1076" s="36"/>
      <c r="V1076" s="36"/>
      <c r="W1076" s="36"/>
      <c r="X1076" s="36"/>
      <c r="Y1076" s="36"/>
    </row>
    <row r="1077" spans="20:25" x14ac:dyDescent="0.2">
      <c r="T1077" s="36"/>
      <c r="U1077" s="36"/>
      <c r="V1077" s="36"/>
      <c r="W1077" s="36"/>
      <c r="X1077" s="36"/>
      <c r="Y1077" s="36"/>
    </row>
    <row r="1078" spans="20:25" x14ac:dyDescent="0.2">
      <c r="T1078" s="36"/>
      <c r="U1078" s="36"/>
      <c r="V1078" s="36"/>
      <c r="W1078" s="36"/>
      <c r="X1078" s="36"/>
      <c r="Y1078" s="36"/>
    </row>
    <row r="1079" spans="20:25" x14ac:dyDescent="0.2">
      <c r="T1079" s="36"/>
      <c r="U1079" s="36"/>
      <c r="V1079" s="36"/>
      <c r="W1079" s="36"/>
      <c r="X1079" s="36"/>
      <c r="Y1079" s="36"/>
    </row>
    <row r="1080" spans="20:25" x14ac:dyDescent="0.2">
      <c r="T1080" s="36"/>
      <c r="U1080" s="36"/>
      <c r="V1080" s="36"/>
      <c r="W1080" s="36"/>
      <c r="X1080" s="36"/>
      <c r="Y1080" s="36"/>
    </row>
    <row r="1081" spans="20:25" x14ac:dyDescent="0.2">
      <c r="T1081" s="36"/>
      <c r="U1081" s="36"/>
      <c r="V1081" s="36"/>
      <c r="W1081" s="36"/>
      <c r="X1081" s="36"/>
      <c r="Y1081" s="36"/>
    </row>
    <row r="1082" spans="20:25" x14ac:dyDescent="0.2">
      <c r="T1082" s="36"/>
      <c r="U1082" s="36"/>
      <c r="V1082" s="36"/>
      <c r="W1082" s="36"/>
      <c r="X1082" s="36"/>
      <c r="Y1082" s="36"/>
    </row>
    <row r="1083" spans="20:25" x14ac:dyDescent="0.2">
      <c r="T1083" s="36"/>
      <c r="U1083" s="36"/>
      <c r="V1083" s="36"/>
      <c r="W1083" s="36"/>
      <c r="X1083" s="36"/>
      <c r="Y1083" s="36"/>
    </row>
    <row r="1084" spans="20:25" x14ac:dyDescent="0.2">
      <c r="T1084" s="36"/>
      <c r="U1084" s="36"/>
      <c r="V1084" s="36"/>
      <c r="W1084" s="36"/>
      <c r="X1084" s="36"/>
      <c r="Y1084" s="36"/>
    </row>
    <row r="1085" spans="20:25" x14ac:dyDescent="0.2">
      <c r="T1085" s="36"/>
      <c r="U1085" s="36"/>
      <c r="V1085" s="36"/>
      <c r="W1085" s="36"/>
      <c r="X1085" s="36"/>
      <c r="Y1085" s="36"/>
    </row>
    <row r="1086" spans="20:25" x14ac:dyDescent="0.2">
      <c r="T1086" s="36"/>
      <c r="U1086" s="36"/>
      <c r="V1086" s="36"/>
      <c r="W1086" s="36"/>
      <c r="X1086" s="36"/>
      <c r="Y1086" s="36"/>
    </row>
    <row r="1087" spans="20:25" x14ac:dyDescent="0.2">
      <c r="T1087" s="36"/>
      <c r="U1087" s="36"/>
      <c r="V1087" s="36"/>
      <c r="W1087" s="36"/>
      <c r="X1087" s="36"/>
      <c r="Y1087" s="36"/>
    </row>
    <row r="1088" spans="20:25" x14ac:dyDescent="0.2">
      <c r="T1088" s="36"/>
      <c r="U1088" s="36"/>
      <c r="V1088" s="36"/>
      <c r="W1088" s="36"/>
      <c r="X1088" s="36"/>
      <c r="Y1088" s="36"/>
    </row>
    <row r="1089" spans="20:25" x14ac:dyDescent="0.2">
      <c r="T1089" s="36"/>
      <c r="U1089" s="36"/>
      <c r="V1089" s="36"/>
      <c r="W1089" s="36"/>
      <c r="X1089" s="36"/>
      <c r="Y1089" s="36"/>
    </row>
    <row r="1090" spans="20:25" x14ac:dyDescent="0.2">
      <c r="T1090" s="36"/>
      <c r="U1090" s="36"/>
      <c r="V1090" s="36"/>
      <c r="W1090" s="36"/>
      <c r="X1090" s="36"/>
      <c r="Y1090" s="36"/>
    </row>
    <row r="1091" spans="20:25" x14ac:dyDescent="0.2">
      <c r="T1091" s="36"/>
      <c r="U1091" s="36"/>
      <c r="V1091" s="36"/>
      <c r="W1091" s="36"/>
      <c r="X1091" s="36"/>
      <c r="Y1091" s="36"/>
    </row>
    <row r="1092" spans="20:25" x14ac:dyDescent="0.2">
      <c r="T1092" s="36"/>
      <c r="U1092" s="36"/>
      <c r="V1092" s="36"/>
      <c r="W1092" s="36"/>
      <c r="X1092" s="36"/>
      <c r="Y1092" s="36"/>
    </row>
    <row r="1093" spans="20:25" x14ac:dyDescent="0.2">
      <c r="T1093" s="36"/>
      <c r="U1093" s="36"/>
      <c r="V1093" s="36"/>
      <c r="W1093" s="36"/>
      <c r="X1093" s="36"/>
      <c r="Y1093" s="36"/>
    </row>
    <row r="1094" spans="20:25" x14ac:dyDescent="0.2">
      <c r="T1094" s="36"/>
      <c r="U1094" s="36"/>
      <c r="V1094" s="36"/>
      <c r="W1094" s="36"/>
      <c r="X1094" s="36"/>
      <c r="Y1094" s="36"/>
    </row>
    <row r="1095" spans="20:25" x14ac:dyDescent="0.2">
      <c r="T1095" s="36"/>
      <c r="U1095" s="36"/>
      <c r="V1095" s="36"/>
      <c r="W1095" s="36"/>
      <c r="X1095" s="36"/>
      <c r="Y1095" s="36"/>
    </row>
    <row r="1096" spans="20:25" x14ac:dyDescent="0.2">
      <c r="T1096" s="36"/>
      <c r="U1096" s="36"/>
      <c r="V1096" s="36"/>
      <c r="W1096" s="36"/>
      <c r="X1096" s="36"/>
      <c r="Y1096" s="36"/>
    </row>
    <row r="1097" spans="20:25" x14ac:dyDescent="0.2">
      <c r="T1097" s="36"/>
      <c r="U1097" s="36"/>
      <c r="V1097" s="36"/>
      <c r="W1097" s="36"/>
      <c r="X1097" s="36"/>
      <c r="Y1097" s="36"/>
    </row>
    <row r="1098" spans="20:25" x14ac:dyDescent="0.2">
      <c r="T1098" s="36"/>
      <c r="U1098" s="36"/>
      <c r="V1098" s="36"/>
      <c r="W1098" s="36"/>
      <c r="X1098" s="36"/>
      <c r="Y1098" s="36"/>
    </row>
    <row r="1099" spans="20:25" x14ac:dyDescent="0.2">
      <c r="T1099" s="36"/>
      <c r="U1099" s="36"/>
      <c r="V1099" s="36"/>
      <c r="W1099" s="36"/>
      <c r="X1099" s="36"/>
      <c r="Y1099" s="36"/>
    </row>
    <row r="1100" spans="20:25" x14ac:dyDescent="0.2">
      <c r="T1100" s="36"/>
      <c r="U1100" s="36"/>
      <c r="V1100" s="36"/>
      <c r="W1100" s="36"/>
      <c r="X1100" s="36"/>
      <c r="Y1100" s="36"/>
    </row>
    <row r="1101" spans="20:25" x14ac:dyDescent="0.2">
      <c r="T1101" s="36"/>
      <c r="U1101" s="36"/>
      <c r="V1101" s="36"/>
      <c r="W1101" s="36"/>
      <c r="X1101" s="36"/>
      <c r="Y1101" s="36"/>
    </row>
    <row r="1102" spans="20:25" x14ac:dyDescent="0.2">
      <c r="T1102" s="36"/>
      <c r="U1102" s="36"/>
      <c r="V1102" s="36"/>
      <c r="W1102" s="36"/>
      <c r="X1102" s="36"/>
      <c r="Y1102" s="36"/>
    </row>
    <row r="1103" spans="20:25" x14ac:dyDescent="0.2">
      <c r="T1103" s="36"/>
      <c r="U1103" s="36"/>
      <c r="V1103" s="36"/>
      <c r="W1103" s="36"/>
      <c r="X1103" s="36"/>
      <c r="Y1103" s="36"/>
    </row>
    <row r="1104" spans="20:25" x14ac:dyDescent="0.2">
      <c r="T1104" s="36"/>
      <c r="U1104" s="36"/>
      <c r="V1104" s="36"/>
      <c r="W1104" s="36"/>
      <c r="X1104" s="36"/>
      <c r="Y1104" s="36"/>
    </row>
    <row r="1105" spans="20:25" x14ac:dyDescent="0.2">
      <c r="T1105" s="36"/>
      <c r="U1105" s="36"/>
      <c r="V1105" s="36"/>
      <c r="W1105" s="36"/>
      <c r="X1105" s="36"/>
      <c r="Y1105" s="36"/>
    </row>
    <row r="1106" spans="20:25" x14ac:dyDescent="0.2">
      <c r="T1106" s="36"/>
      <c r="U1106" s="36"/>
      <c r="V1106" s="36"/>
      <c r="W1106" s="36"/>
      <c r="X1106" s="36"/>
      <c r="Y1106" s="36"/>
    </row>
    <row r="1107" spans="20:25" x14ac:dyDescent="0.2">
      <c r="T1107" s="36"/>
      <c r="U1107" s="36"/>
      <c r="V1107" s="36"/>
      <c r="W1107" s="36"/>
      <c r="X1107" s="36"/>
      <c r="Y1107" s="36"/>
    </row>
    <row r="1108" spans="20:25" x14ac:dyDescent="0.2">
      <c r="T1108" s="36"/>
      <c r="U1108" s="36"/>
      <c r="V1108" s="36"/>
      <c r="W1108" s="36"/>
      <c r="X1108" s="36"/>
      <c r="Y1108" s="36"/>
    </row>
    <row r="1109" spans="20:25" x14ac:dyDescent="0.2">
      <c r="T1109" s="36"/>
      <c r="U1109" s="36"/>
      <c r="V1109" s="36"/>
      <c r="W1109" s="36"/>
      <c r="X1109" s="36"/>
      <c r="Y1109" s="36"/>
    </row>
    <row r="1110" spans="20:25" x14ac:dyDescent="0.2">
      <c r="T1110" s="36"/>
      <c r="U1110" s="36"/>
      <c r="V1110" s="36"/>
      <c r="W1110" s="36"/>
      <c r="X1110" s="36"/>
      <c r="Y1110" s="36"/>
    </row>
    <row r="1111" spans="20:25" x14ac:dyDescent="0.2">
      <c r="T1111" s="36"/>
      <c r="U1111" s="36"/>
      <c r="V1111" s="36"/>
      <c r="W1111" s="36"/>
      <c r="X1111" s="36"/>
      <c r="Y1111" s="36"/>
    </row>
    <row r="1112" spans="20:25" x14ac:dyDescent="0.2">
      <c r="T1112" s="36"/>
      <c r="U1112" s="36"/>
      <c r="V1112" s="36"/>
      <c r="W1112" s="36"/>
      <c r="X1112" s="36"/>
      <c r="Y1112" s="36"/>
    </row>
    <row r="1113" spans="20:25" x14ac:dyDescent="0.2">
      <c r="T1113" s="36"/>
      <c r="U1113" s="36"/>
      <c r="V1113" s="36"/>
      <c r="W1113" s="36"/>
      <c r="X1113" s="36"/>
      <c r="Y1113" s="36"/>
    </row>
    <row r="1114" spans="20:25" x14ac:dyDescent="0.2">
      <c r="T1114" s="36"/>
      <c r="U1114" s="36"/>
      <c r="V1114" s="36"/>
      <c r="W1114" s="36"/>
      <c r="X1114" s="36"/>
      <c r="Y1114" s="36"/>
    </row>
    <row r="1115" spans="20:25" x14ac:dyDescent="0.2">
      <c r="T1115" s="36"/>
      <c r="U1115" s="36"/>
      <c r="V1115" s="36"/>
      <c r="W1115" s="36"/>
      <c r="X1115" s="36"/>
      <c r="Y1115" s="36"/>
    </row>
    <row r="1116" spans="20:25" x14ac:dyDescent="0.2">
      <c r="T1116" s="36"/>
      <c r="U1116" s="36"/>
      <c r="V1116" s="36"/>
      <c r="W1116" s="36"/>
      <c r="X1116" s="36"/>
      <c r="Y1116" s="36"/>
    </row>
    <row r="1117" spans="20:25" x14ac:dyDescent="0.2">
      <c r="T1117" s="36"/>
      <c r="U1117" s="36"/>
      <c r="V1117" s="36"/>
      <c r="W1117" s="36"/>
      <c r="X1117" s="36"/>
      <c r="Y1117" s="36"/>
    </row>
    <row r="1118" spans="20:25" x14ac:dyDescent="0.2">
      <c r="T1118" s="36"/>
      <c r="U1118" s="36"/>
      <c r="V1118" s="36"/>
      <c r="W1118" s="36"/>
      <c r="X1118" s="36"/>
      <c r="Y1118" s="36"/>
    </row>
    <row r="1119" spans="20:25" x14ac:dyDescent="0.2">
      <c r="T1119" s="36"/>
      <c r="U1119" s="36"/>
      <c r="V1119" s="36"/>
      <c r="W1119" s="36"/>
      <c r="X1119" s="36"/>
      <c r="Y1119" s="36"/>
    </row>
    <row r="1120" spans="20:25" x14ac:dyDescent="0.2">
      <c r="T1120" s="36"/>
      <c r="U1120" s="36"/>
      <c r="V1120" s="36"/>
      <c r="W1120" s="36"/>
      <c r="X1120" s="36"/>
      <c r="Y1120" s="36"/>
    </row>
    <row r="1121" spans="20:25" x14ac:dyDescent="0.2">
      <c r="T1121" s="36"/>
      <c r="U1121" s="36"/>
      <c r="V1121" s="36"/>
      <c r="W1121" s="36"/>
      <c r="X1121" s="36"/>
      <c r="Y1121" s="36"/>
    </row>
    <row r="1122" spans="20:25" x14ac:dyDescent="0.2">
      <c r="T1122" s="36"/>
      <c r="U1122" s="36"/>
      <c r="V1122" s="36"/>
      <c r="W1122" s="36"/>
      <c r="X1122" s="36"/>
      <c r="Y1122" s="36"/>
    </row>
    <row r="1123" spans="20:25" x14ac:dyDescent="0.2">
      <c r="T1123" s="36"/>
      <c r="U1123" s="36"/>
      <c r="V1123" s="36"/>
      <c r="W1123" s="36"/>
      <c r="X1123" s="36"/>
      <c r="Y1123" s="36"/>
    </row>
    <row r="1124" spans="20:25" x14ac:dyDescent="0.2">
      <c r="T1124" s="36"/>
      <c r="U1124" s="36"/>
      <c r="V1124" s="36"/>
      <c r="W1124" s="36"/>
      <c r="X1124" s="36"/>
      <c r="Y1124" s="36"/>
    </row>
    <row r="1125" spans="20:25" x14ac:dyDescent="0.2">
      <c r="T1125" s="36"/>
      <c r="U1125" s="36"/>
      <c r="V1125" s="36"/>
      <c r="W1125" s="36"/>
      <c r="X1125" s="36"/>
      <c r="Y1125" s="36"/>
    </row>
    <row r="1126" spans="20:25" x14ac:dyDescent="0.2">
      <c r="T1126" s="36"/>
      <c r="U1126" s="36"/>
      <c r="V1126" s="36"/>
      <c r="W1126" s="36"/>
      <c r="X1126" s="36"/>
      <c r="Y1126" s="36"/>
    </row>
    <row r="1127" spans="20:25" x14ac:dyDescent="0.2">
      <c r="T1127" s="36"/>
      <c r="U1127" s="36"/>
      <c r="V1127" s="36"/>
      <c r="W1127" s="36"/>
      <c r="X1127" s="36"/>
      <c r="Y1127" s="36"/>
    </row>
    <row r="1128" spans="20:25" x14ac:dyDescent="0.2">
      <c r="T1128" s="36"/>
      <c r="U1128" s="36"/>
      <c r="V1128" s="36"/>
      <c r="W1128" s="36"/>
      <c r="X1128" s="36"/>
      <c r="Y1128" s="36"/>
    </row>
    <row r="1129" spans="20:25" x14ac:dyDescent="0.2">
      <c r="T1129" s="36"/>
      <c r="U1129" s="36"/>
      <c r="V1129" s="36"/>
      <c r="W1129" s="36"/>
      <c r="X1129" s="36"/>
      <c r="Y1129" s="36"/>
    </row>
    <row r="1130" spans="20:25" x14ac:dyDescent="0.2">
      <c r="T1130" s="36"/>
      <c r="U1130" s="36"/>
      <c r="V1130" s="36"/>
      <c r="W1130" s="36"/>
      <c r="X1130" s="36"/>
      <c r="Y1130" s="36"/>
    </row>
    <row r="1131" spans="20:25" x14ac:dyDescent="0.2">
      <c r="T1131" s="36"/>
      <c r="U1131" s="36"/>
      <c r="V1131" s="36"/>
      <c r="W1131" s="36"/>
      <c r="X1131" s="36"/>
      <c r="Y1131" s="36"/>
    </row>
    <row r="1132" spans="20:25" x14ac:dyDescent="0.2">
      <c r="T1132" s="36"/>
      <c r="U1132" s="36"/>
      <c r="V1132" s="36"/>
      <c r="W1132" s="36"/>
      <c r="X1132" s="36"/>
      <c r="Y1132" s="36"/>
    </row>
    <row r="1133" spans="20:25" x14ac:dyDescent="0.2">
      <c r="T1133" s="36"/>
      <c r="U1133" s="36"/>
      <c r="V1133" s="36"/>
      <c r="W1133" s="36"/>
      <c r="X1133" s="36"/>
      <c r="Y1133" s="36"/>
    </row>
    <row r="1134" spans="20:25" x14ac:dyDescent="0.2">
      <c r="T1134" s="36"/>
      <c r="U1134" s="36"/>
      <c r="V1134" s="36"/>
      <c r="W1134" s="36"/>
      <c r="X1134" s="36"/>
      <c r="Y1134" s="36"/>
    </row>
    <row r="1135" spans="20:25" x14ac:dyDescent="0.2">
      <c r="T1135" s="36"/>
      <c r="U1135" s="36"/>
      <c r="V1135" s="36"/>
      <c r="W1135" s="36"/>
      <c r="X1135" s="36"/>
      <c r="Y1135" s="36"/>
    </row>
    <row r="1136" spans="20:25" x14ac:dyDescent="0.2">
      <c r="T1136" s="36"/>
      <c r="U1136" s="36"/>
      <c r="V1136" s="36"/>
      <c r="W1136" s="36"/>
      <c r="X1136" s="36"/>
      <c r="Y1136" s="36"/>
    </row>
    <row r="1137" spans="20:25" x14ac:dyDescent="0.2">
      <c r="T1137" s="36"/>
      <c r="U1137" s="36"/>
      <c r="V1137" s="36"/>
      <c r="W1137" s="36"/>
      <c r="X1137" s="36"/>
      <c r="Y1137" s="36"/>
    </row>
    <row r="1138" spans="20:25" x14ac:dyDescent="0.2">
      <c r="T1138" s="36"/>
      <c r="U1138" s="36"/>
      <c r="V1138" s="36"/>
      <c r="W1138" s="36"/>
      <c r="X1138" s="36"/>
      <c r="Y1138" s="36"/>
    </row>
    <row r="1139" spans="20:25" x14ac:dyDescent="0.2">
      <c r="T1139" s="36"/>
      <c r="U1139" s="36"/>
      <c r="V1139" s="36"/>
      <c r="W1139" s="36"/>
      <c r="X1139" s="36"/>
      <c r="Y1139" s="36"/>
    </row>
    <row r="1140" spans="20:25" x14ac:dyDescent="0.2">
      <c r="T1140" s="36"/>
      <c r="U1140" s="36"/>
      <c r="V1140" s="36"/>
      <c r="W1140" s="36"/>
      <c r="X1140" s="36"/>
      <c r="Y1140" s="36"/>
    </row>
    <row r="1141" spans="20:25" x14ac:dyDescent="0.2">
      <c r="T1141" s="36"/>
      <c r="U1141" s="36"/>
      <c r="V1141" s="36"/>
      <c r="W1141" s="36"/>
      <c r="X1141" s="36"/>
      <c r="Y1141" s="36"/>
    </row>
    <row r="1142" spans="20:25" x14ac:dyDescent="0.2">
      <c r="T1142" s="36"/>
      <c r="U1142" s="36"/>
      <c r="V1142" s="36"/>
      <c r="W1142" s="36"/>
      <c r="X1142" s="36"/>
      <c r="Y1142" s="36"/>
    </row>
    <row r="1143" spans="20:25" x14ac:dyDescent="0.2">
      <c r="T1143" s="36"/>
      <c r="U1143" s="36"/>
      <c r="V1143" s="36"/>
      <c r="W1143" s="36"/>
      <c r="X1143" s="36"/>
      <c r="Y1143" s="36"/>
    </row>
    <row r="1144" spans="20:25" x14ac:dyDescent="0.2">
      <c r="T1144" s="36"/>
      <c r="U1144" s="36"/>
      <c r="V1144" s="36"/>
      <c r="W1144" s="36"/>
      <c r="X1144" s="36"/>
      <c r="Y1144" s="36"/>
    </row>
    <row r="1145" spans="20:25" x14ac:dyDescent="0.2">
      <c r="T1145" s="36"/>
      <c r="U1145" s="36"/>
      <c r="V1145" s="36"/>
      <c r="W1145" s="36"/>
      <c r="X1145" s="36"/>
      <c r="Y1145" s="36"/>
    </row>
    <row r="1146" spans="20:25" x14ac:dyDescent="0.2">
      <c r="T1146" s="36"/>
      <c r="U1146" s="36"/>
      <c r="V1146" s="36"/>
      <c r="W1146" s="36"/>
      <c r="X1146" s="36"/>
      <c r="Y1146" s="36"/>
    </row>
    <row r="1147" spans="20:25" x14ac:dyDescent="0.2">
      <c r="T1147" s="36"/>
      <c r="U1147" s="36"/>
      <c r="V1147" s="36"/>
      <c r="W1147" s="36"/>
      <c r="X1147" s="36"/>
      <c r="Y1147" s="36"/>
    </row>
    <row r="1148" spans="20:25" x14ac:dyDescent="0.2">
      <c r="T1148" s="36"/>
      <c r="U1148" s="36"/>
      <c r="V1148" s="36"/>
      <c r="W1148" s="36"/>
      <c r="X1148" s="36"/>
      <c r="Y1148" s="36"/>
    </row>
    <row r="1149" spans="20:25" x14ac:dyDescent="0.2">
      <c r="T1149" s="36"/>
      <c r="U1149" s="36"/>
      <c r="V1149" s="36"/>
      <c r="W1149" s="36"/>
      <c r="X1149" s="36"/>
      <c r="Y1149" s="36"/>
    </row>
    <row r="1150" spans="20:25" x14ac:dyDescent="0.2">
      <c r="T1150" s="36"/>
      <c r="U1150" s="36"/>
      <c r="V1150" s="36"/>
      <c r="W1150" s="36"/>
      <c r="X1150" s="36"/>
      <c r="Y1150" s="36"/>
    </row>
    <row r="1151" spans="20:25" x14ac:dyDescent="0.2">
      <c r="T1151" s="36"/>
      <c r="U1151" s="36"/>
      <c r="V1151" s="36"/>
      <c r="W1151" s="36"/>
      <c r="X1151" s="36"/>
      <c r="Y1151" s="36"/>
    </row>
    <row r="1152" spans="20:25" x14ac:dyDescent="0.2">
      <c r="T1152" s="36"/>
      <c r="U1152" s="36"/>
      <c r="V1152" s="36"/>
      <c r="W1152" s="36"/>
      <c r="X1152" s="36"/>
      <c r="Y1152" s="36"/>
    </row>
    <row r="1153" spans="20:25" x14ac:dyDescent="0.2">
      <c r="T1153" s="36"/>
      <c r="U1153" s="36"/>
      <c r="V1153" s="36"/>
      <c r="W1153" s="36"/>
      <c r="X1153" s="36"/>
      <c r="Y1153" s="36"/>
    </row>
    <row r="1154" spans="20:25" x14ac:dyDescent="0.2">
      <c r="T1154" s="36"/>
      <c r="U1154" s="36"/>
      <c r="V1154" s="36"/>
      <c r="W1154" s="36"/>
      <c r="X1154" s="36"/>
      <c r="Y1154" s="36"/>
    </row>
    <row r="1155" spans="20:25" x14ac:dyDescent="0.2">
      <c r="T1155" s="36"/>
      <c r="U1155" s="36"/>
      <c r="V1155" s="36"/>
      <c r="W1155" s="36"/>
      <c r="X1155" s="36"/>
      <c r="Y1155" s="36"/>
    </row>
    <row r="1156" spans="20:25" x14ac:dyDescent="0.2">
      <c r="T1156" s="36"/>
      <c r="U1156" s="36"/>
      <c r="V1156" s="36"/>
      <c r="W1156" s="36"/>
      <c r="X1156" s="36"/>
      <c r="Y1156" s="36"/>
    </row>
    <row r="1157" spans="20:25" x14ac:dyDescent="0.2">
      <c r="T1157" s="36"/>
      <c r="U1157" s="36"/>
      <c r="V1157" s="36"/>
      <c r="W1157" s="36"/>
      <c r="X1157" s="36"/>
      <c r="Y1157" s="36"/>
    </row>
    <row r="1158" spans="20:25" x14ac:dyDescent="0.2">
      <c r="T1158" s="36"/>
      <c r="U1158" s="36"/>
      <c r="V1158" s="36"/>
      <c r="W1158" s="36"/>
      <c r="X1158" s="36"/>
      <c r="Y1158" s="36"/>
    </row>
    <row r="1159" spans="20:25" x14ac:dyDescent="0.2">
      <c r="T1159" s="36"/>
      <c r="U1159" s="36"/>
      <c r="V1159" s="36"/>
      <c r="W1159" s="36"/>
      <c r="X1159" s="36"/>
      <c r="Y1159" s="36"/>
    </row>
    <row r="1160" spans="20:25" x14ac:dyDescent="0.2">
      <c r="T1160" s="36"/>
      <c r="U1160" s="36"/>
      <c r="V1160" s="36"/>
      <c r="W1160" s="36"/>
      <c r="X1160" s="36"/>
      <c r="Y1160" s="36"/>
    </row>
    <row r="1161" spans="20:25" x14ac:dyDescent="0.2">
      <c r="T1161" s="36"/>
      <c r="U1161" s="36"/>
      <c r="V1161" s="36"/>
      <c r="W1161" s="36"/>
      <c r="X1161" s="36"/>
      <c r="Y1161" s="36"/>
    </row>
    <row r="1162" spans="20:25" x14ac:dyDescent="0.2">
      <c r="T1162" s="36"/>
      <c r="U1162" s="36"/>
      <c r="V1162" s="36"/>
      <c r="W1162" s="36"/>
      <c r="X1162" s="36"/>
      <c r="Y1162" s="36"/>
    </row>
    <row r="1163" spans="20:25" x14ac:dyDescent="0.2">
      <c r="T1163" s="36"/>
      <c r="U1163" s="36"/>
      <c r="V1163" s="36"/>
      <c r="W1163" s="36"/>
      <c r="X1163" s="36"/>
      <c r="Y1163" s="36"/>
    </row>
    <row r="1164" spans="20:25" x14ac:dyDescent="0.2">
      <c r="T1164" s="36"/>
      <c r="U1164" s="36"/>
      <c r="V1164" s="36"/>
      <c r="W1164" s="36"/>
      <c r="X1164" s="36"/>
      <c r="Y1164" s="36"/>
    </row>
    <row r="1165" spans="20:25" x14ac:dyDescent="0.2">
      <c r="T1165" s="36"/>
      <c r="U1165" s="36"/>
      <c r="V1165" s="36"/>
      <c r="W1165" s="36"/>
      <c r="X1165" s="36"/>
      <c r="Y1165" s="36"/>
    </row>
    <row r="1166" spans="20:25" x14ac:dyDescent="0.2">
      <c r="T1166" s="36"/>
      <c r="U1166" s="36"/>
      <c r="V1166" s="36"/>
      <c r="W1166" s="36"/>
      <c r="X1166" s="36"/>
      <c r="Y1166" s="36"/>
    </row>
    <row r="1167" spans="20:25" x14ac:dyDescent="0.2">
      <c r="T1167" s="36"/>
      <c r="U1167" s="36"/>
      <c r="V1167" s="36"/>
      <c r="W1167" s="36"/>
      <c r="X1167" s="36"/>
      <c r="Y1167" s="36"/>
    </row>
    <row r="1168" spans="20:25" x14ac:dyDescent="0.2">
      <c r="T1168" s="36"/>
      <c r="U1168" s="36"/>
      <c r="V1168" s="36"/>
      <c r="W1168" s="36"/>
      <c r="X1168" s="36"/>
      <c r="Y1168" s="36"/>
    </row>
    <row r="1169" spans="20:25" x14ac:dyDescent="0.2">
      <c r="T1169" s="36"/>
      <c r="U1169" s="36"/>
      <c r="V1169" s="36"/>
      <c r="W1169" s="36"/>
      <c r="X1169" s="36"/>
      <c r="Y1169" s="36"/>
    </row>
    <row r="1170" spans="20:25" x14ac:dyDescent="0.2">
      <c r="T1170" s="36"/>
      <c r="U1170" s="36"/>
      <c r="V1170" s="36"/>
      <c r="W1170" s="36"/>
      <c r="X1170" s="36"/>
      <c r="Y1170" s="36"/>
    </row>
    <row r="1171" spans="20:25" x14ac:dyDescent="0.2">
      <c r="T1171" s="36"/>
      <c r="U1171" s="36"/>
      <c r="V1171" s="36"/>
      <c r="W1171" s="36"/>
      <c r="X1171" s="36"/>
      <c r="Y1171" s="36"/>
    </row>
    <row r="1172" spans="20:25" x14ac:dyDescent="0.2">
      <c r="T1172" s="36"/>
      <c r="U1172" s="36"/>
      <c r="V1172" s="36"/>
      <c r="W1172" s="36"/>
      <c r="X1172" s="36"/>
      <c r="Y1172" s="36"/>
    </row>
    <row r="1173" spans="20:25" x14ac:dyDescent="0.2">
      <c r="T1173" s="36"/>
      <c r="U1173" s="36"/>
      <c r="V1173" s="36"/>
      <c r="W1173" s="36"/>
      <c r="X1173" s="36"/>
      <c r="Y1173" s="36"/>
    </row>
    <row r="1174" spans="20:25" x14ac:dyDescent="0.2">
      <c r="T1174" s="36"/>
      <c r="U1174" s="36"/>
      <c r="V1174" s="36"/>
      <c r="W1174" s="36"/>
      <c r="X1174" s="36"/>
      <c r="Y1174" s="36"/>
    </row>
    <row r="1175" spans="20:25" x14ac:dyDescent="0.2">
      <c r="T1175" s="36"/>
      <c r="U1175" s="36"/>
      <c r="V1175" s="36"/>
      <c r="W1175" s="36"/>
      <c r="X1175" s="36"/>
      <c r="Y1175" s="36"/>
    </row>
    <row r="1176" spans="20:25" x14ac:dyDescent="0.2">
      <c r="T1176" s="36"/>
      <c r="U1176" s="36"/>
      <c r="V1176" s="36"/>
      <c r="W1176" s="36"/>
      <c r="X1176" s="36"/>
      <c r="Y1176" s="36"/>
    </row>
    <row r="1177" spans="20:25" x14ac:dyDescent="0.2">
      <c r="T1177" s="36"/>
      <c r="U1177" s="36"/>
      <c r="V1177" s="36"/>
      <c r="W1177" s="36"/>
      <c r="X1177" s="36"/>
      <c r="Y1177" s="36"/>
    </row>
    <row r="1178" spans="20:25" x14ac:dyDescent="0.2">
      <c r="T1178" s="36"/>
      <c r="U1178" s="36"/>
      <c r="V1178" s="36"/>
      <c r="W1178" s="36"/>
      <c r="X1178" s="36"/>
      <c r="Y1178" s="36"/>
    </row>
    <row r="1179" spans="20:25" x14ac:dyDescent="0.2">
      <c r="T1179" s="36"/>
      <c r="U1179" s="36"/>
      <c r="V1179" s="36"/>
      <c r="W1179" s="36"/>
      <c r="X1179" s="36"/>
      <c r="Y1179" s="36"/>
    </row>
    <row r="1180" spans="20:25" x14ac:dyDescent="0.2">
      <c r="T1180" s="36"/>
      <c r="U1180" s="36"/>
      <c r="V1180" s="36"/>
      <c r="W1180" s="36"/>
      <c r="X1180" s="36"/>
      <c r="Y1180" s="36"/>
    </row>
    <row r="1181" spans="20:25" x14ac:dyDescent="0.2">
      <c r="T1181" s="36"/>
      <c r="U1181" s="36"/>
      <c r="V1181" s="36"/>
      <c r="W1181" s="36"/>
      <c r="X1181" s="36"/>
      <c r="Y1181" s="36"/>
    </row>
    <row r="1182" spans="20:25" x14ac:dyDescent="0.2">
      <c r="T1182" s="36"/>
      <c r="U1182" s="36"/>
      <c r="V1182" s="36"/>
      <c r="W1182" s="36"/>
      <c r="X1182" s="36"/>
      <c r="Y1182" s="36"/>
    </row>
    <row r="1183" spans="20:25" x14ac:dyDescent="0.2">
      <c r="T1183" s="36"/>
      <c r="U1183" s="36"/>
      <c r="V1183" s="36"/>
      <c r="W1183" s="36"/>
      <c r="X1183" s="36"/>
      <c r="Y1183" s="36"/>
    </row>
    <row r="1184" spans="20:25" x14ac:dyDescent="0.2">
      <c r="T1184" s="36"/>
      <c r="U1184" s="36"/>
      <c r="V1184" s="36"/>
      <c r="W1184" s="36"/>
      <c r="X1184" s="36"/>
      <c r="Y1184" s="36"/>
    </row>
    <row r="1185" spans="20:25" x14ac:dyDescent="0.2">
      <c r="T1185" s="36"/>
      <c r="U1185" s="36"/>
      <c r="V1185" s="36"/>
      <c r="W1185" s="36"/>
      <c r="X1185" s="36"/>
      <c r="Y1185" s="36"/>
    </row>
    <row r="1186" spans="20:25" x14ac:dyDescent="0.2">
      <c r="T1186" s="36"/>
      <c r="U1186" s="36"/>
      <c r="V1186" s="36"/>
      <c r="W1186" s="36"/>
      <c r="X1186" s="36"/>
      <c r="Y1186" s="36"/>
    </row>
    <row r="1187" spans="20:25" x14ac:dyDescent="0.2">
      <c r="T1187" s="36"/>
      <c r="U1187" s="36"/>
      <c r="V1187" s="36"/>
      <c r="W1187" s="36"/>
      <c r="X1187" s="36"/>
      <c r="Y1187" s="36"/>
    </row>
    <row r="1188" spans="20:25" x14ac:dyDescent="0.2">
      <c r="T1188" s="36"/>
      <c r="U1188" s="36"/>
      <c r="V1188" s="36"/>
      <c r="W1188" s="36"/>
      <c r="X1188" s="36"/>
      <c r="Y1188" s="36"/>
    </row>
    <row r="1189" spans="20:25" x14ac:dyDescent="0.2">
      <c r="T1189" s="36"/>
      <c r="U1189" s="36"/>
      <c r="V1189" s="36"/>
      <c r="W1189" s="36"/>
      <c r="X1189" s="36"/>
      <c r="Y1189" s="36"/>
    </row>
    <row r="1190" spans="20:25" x14ac:dyDescent="0.2">
      <c r="T1190" s="36"/>
      <c r="U1190" s="36"/>
      <c r="V1190" s="36"/>
      <c r="W1190" s="36"/>
      <c r="X1190" s="36"/>
      <c r="Y1190" s="36"/>
    </row>
    <row r="1191" spans="20:25" x14ac:dyDescent="0.2">
      <c r="T1191" s="36"/>
      <c r="U1191" s="36"/>
      <c r="V1191" s="36"/>
      <c r="W1191" s="36"/>
      <c r="X1191" s="36"/>
      <c r="Y1191" s="36"/>
    </row>
    <row r="1192" spans="20:25" x14ac:dyDescent="0.2">
      <c r="T1192" s="36"/>
      <c r="U1192" s="36"/>
      <c r="V1192" s="36"/>
      <c r="W1192" s="36"/>
      <c r="X1192" s="36"/>
      <c r="Y1192" s="36"/>
    </row>
    <row r="1193" spans="20:25" x14ac:dyDescent="0.2">
      <c r="T1193" s="36"/>
      <c r="U1193" s="36"/>
      <c r="V1193" s="36"/>
      <c r="W1193" s="36"/>
      <c r="X1193" s="36"/>
      <c r="Y1193" s="36"/>
    </row>
    <row r="1194" spans="20:25" x14ac:dyDescent="0.2">
      <c r="T1194" s="36"/>
      <c r="U1194" s="36"/>
      <c r="V1194" s="36"/>
      <c r="W1194" s="36"/>
      <c r="X1194" s="36"/>
      <c r="Y1194" s="36"/>
    </row>
    <row r="1195" spans="20:25" x14ac:dyDescent="0.2">
      <c r="T1195" s="36"/>
      <c r="U1195" s="36"/>
      <c r="V1195" s="36"/>
      <c r="W1195" s="36"/>
      <c r="X1195" s="36"/>
      <c r="Y1195" s="36"/>
    </row>
    <row r="1196" spans="20:25" x14ac:dyDescent="0.2">
      <c r="T1196" s="36"/>
      <c r="U1196" s="36"/>
      <c r="V1196" s="36"/>
      <c r="W1196" s="36"/>
      <c r="X1196" s="36"/>
      <c r="Y1196" s="36"/>
    </row>
    <row r="1197" spans="20:25" x14ac:dyDescent="0.2">
      <c r="T1197" s="36"/>
      <c r="U1197" s="36"/>
      <c r="V1197" s="36"/>
      <c r="W1197" s="36"/>
      <c r="X1197" s="36"/>
      <c r="Y1197" s="36"/>
    </row>
    <row r="1198" spans="20:25" x14ac:dyDescent="0.2">
      <c r="T1198" s="36"/>
      <c r="U1198" s="36"/>
      <c r="V1198" s="36"/>
      <c r="W1198" s="36"/>
      <c r="X1198" s="36"/>
      <c r="Y1198" s="36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Nymex</vt:lpstr>
      <vt:lpstr>HSC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Sheetal H. Patel</dc:creator>
  <cp:lastModifiedBy>Jan Havlíček</cp:lastModifiedBy>
  <dcterms:created xsi:type="dcterms:W3CDTF">2000-12-04T19:53:41Z</dcterms:created>
  <dcterms:modified xsi:type="dcterms:W3CDTF">2023-09-10T13:12:54Z</dcterms:modified>
</cp:coreProperties>
</file>