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E43C78-571B-4CE5-9EEC-D596B9252DD4}" xr6:coauthVersionLast="47" xr6:coauthVersionMax="47" xr10:uidLastSave="{00000000-0000-0000-0000-000000000000}"/>
  <bookViews>
    <workbookView xWindow="-120" yWindow="-120" windowWidth="38640" windowHeight="15720" activeTab="7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</sheets>
  <externalReferences>
    <externalReference r:id="rId9"/>
    <externalReference r:id="rId10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</calcChain>
</file>

<file path=xl/sharedStrings.xml><?xml version="1.0" encoding="utf-8"?>
<sst xmlns="http://schemas.openxmlformats.org/spreadsheetml/2006/main" count="4279" uniqueCount="276">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</sst>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Pivot"/>
      <sheetName val="BASIS GREEKS"/>
      <sheetName val="Option Gamma"/>
      <sheetName val="CrvSh Location"/>
      <sheetName val="Basis Options"/>
      <sheetName val="CHANGE"/>
      <sheetName val="GD Spread Options"/>
      <sheetName val="Digital"/>
      <sheetName val="CashFlows"/>
      <sheetName val="Correllations"/>
      <sheetName val="POSITION"/>
      <sheetName val="Curves"/>
      <sheetName val="GD Curves"/>
      <sheetName val="PREVCURVES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4.6150000000000002</v>
          </cell>
          <cell r="D16">
            <v>3.5150000000000001</v>
          </cell>
          <cell r="G16">
            <v>4.22</v>
          </cell>
        </row>
        <row r="17">
          <cell r="C17">
            <v>4.5350000000000001</v>
          </cell>
          <cell r="D17">
            <v>3.4950000000000001</v>
          </cell>
          <cell r="G17">
            <v>4.08</v>
          </cell>
        </row>
        <row r="18">
          <cell r="C18">
            <v>4.6449999999999996</v>
          </cell>
          <cell r="D18">
            <v>3.625</v>
          </cell>
          <cell r="G18">
            <v>4.415</v>
          </cell>
        </row>
        <row r="19">
          <cell r="C19">
            <v>4.7549999999999999</v>
          </cell>
          <cell r="D19">
            <v>3.4750000000000001</v>
          </cell>
          <cell r="G19">
            <v>4.54</v>
          </cell>
        </row>
        <row r="20">
          <cell r="C20">
            <v>4.75</v>
          </cell>
          <cell r="D20">
            <v>3.29</v>
          </cell>
          <cell r="G20">
            <v>4.51</v>
          </cell>
        </row>
        <row r="21">
          <cell r="C21">
            <v>4.75</v>
          </cell>
          <cell r="D21">
            <v>3.29</v>
          </cell>
          <cell r="G21">
            <v>4.51</v>
          </cell>
        </row>
        <row r="22">
          <cell r="C22">
            <v>4.75</v>
          </cell>
          <cell r="D22">
            <v>3.29</v>
          </cell>
          <cell r="G22">
            <v>4.51</v>
          </cell>
        </row>
        <row r="23">
          <cell r="C23">
            <v>4.87</v>
          </cell>
          <cell r="D23">
            <v>3.4449999999999998</v>
          </cell>
          <cell r="G23">
            <v>4.92</v>
          </cell>
        </row>
        <row r="24">
          <cell r="C24">
            <v>4.875</v>
          </cell>
          <cell r="D24">
            <v>3.45</v>
          </cell>
          <cell r="G24">
            <v>4.93</v>
          </cell>
        </row>
        <row r="25">
          <cell r="C25">
            <v>4.7699999999999996</v>
          </cell>
          <cell r="D25">
            <v>3.5049999999999999</v>
          </cell>
          <cell r="G25">
            <v>4.93</v>
          </cell>
        </row>
        <row r="26">
          <cell r="C26">
            <v>4.7649999999999997</v>
          </cell>
          <cell r="D26">
            <v>3.51</v>
          </cell>
          <cell r="G26">
            <v>4.8099999999999996</v>
          </cell>
        </row>
        <row r="27">
          <cell r="C27">
            <v>4.74</v>
          </cell>
          <cell r="D27">
            <v>3.3650000000000002</v>
          </cell>
          <cell r="G27">
            <v>4.72</v>
          </cell>
        </row>
        <row r="28">
          <cell r="C28">
            <v>4.74</v>
          </cell>
          <cell r="D28">
            <v>3.3650000000000002</v>
          </cell>
          <cell r="G28">
            <v>4.72</v>
          </cell>
        </row>
        <row r="29">
          <cell r="C29">
            <v>4.74</v>
          </cell>
          <cell r="D29">
            <v>3.3650000000000002</v>
          </cell>
          <cell r="G29">
            <v>4.72</v>
          </cell>
        </row>
        <row r="30">
          <cell r="C30">
            <v>4.7649999999999997</v>
          </cell>
          <cell r="D30">
            <v>3.46</v>
          </cell>
          <cell r="G30">
            <v>4.75</v>
          </cell>
        </row>
        <row r="31">
          <cell r="C31">
            <v>4.68</v>
          </cell>
          <cell r="D31">
            <v>3.41</v>
          </cell>
          <cell r="G31">
            <v>4.5599999999999996</v>
          </cell>
        </row>
        <row r="32">
          <cell r="C32">
            <v>4.7300000000000004</v>
          </cell>
          <cell r="D32">
            <v>3.41</v>
          </cell>
          <cell r="G32">
            <v>4.53</v>
          </cell>
        </row>
        <row r="33">
          <cell r="C33">
            <v>4.9249999999999998</v>
          </cell>
          <cell r="D33">
            <v>3.4449999999999998</v>
          </cell>
          <cell r="G33">
            <v>4.63</v>
          </cell>
        </row>
        <row r="34">
          <cell r="C34">
            <v>4.9249999999999998</v>
          </cell>
          <cell r="D34">
            <v>3.3149999999999999</v>
          </cell>
          <cell r="G34">
            <v>4.6150000000000002</v>
          </cell>
        </row>
        <row r="35">
          <cell r="C35">
            <v>4.9249999999999998</v>
          </cell>
          <cell r="D35">
            <v>3.3149999999999999</v>
          </cell>
          <cell r="G35">
            <v>4.6150000000000002</v>
          </cell>
        </row>
        <row r="36">
          <cell r="C36">
            <v>4.9249999999999998</v>
          </cell>
          <cell r="D36">
            <v>3.3149999999999999</v>
          </cell>
          <cell r="G36">
            <v>4.6150000000000002</v>
          </cell>
        </row>
        <row r="37">
          <cell r="C37">
            <v>5.29</v>
          </cell>
          <cell r="D37">
            <v>3.5649999999999999</v>
          </cell>
          <cell r="G37">
            <v>4.8499999999999996</v>
          </cell>
        </row>
        <row r="38">
          <cell r="C38">
            <v>5.7750000000000004</v>
          </cell>
          <cell r="D38">
            <v>3.68</v>
          </cell>
          <cell r="G38">
            <v>5.08</v>
          </cell>
        </row>
        <row r="39">
          <cell r="C39">
            <v>5.76</v>
          </cell>
          <cell r="D39">
            <v>3.6</v>
          </cell>
          <cell r="G39">
            <v>4.91</v>
          </cell>
        </row>
        <row r="40">
          <cell r="C40">
            <v>5.75</v>
          </cell>
          <cell r="D40">
            <v>3.32</v>
          </cell>
          <cell r="G40">
            <v>4.71</v>
          </cell>
        </row>
        <row r="41">
          <cell r="C41">
            <v>6.4749999999999996</v>
          </cell>
          <cell r="D41">
            <v>3.1949999999999998</v>
          </cell>
          <cell r="G41">
            <v>4.74</v>
          </cell>
        </row>
        <row r="42">
          <cell r="C42">
            <v>6.4749999999999996</v>
          </cell>
          <cell r="D42">
            <v>3.1949999999999998</v>
          </cell>
          <cell r="G42">
            <v>4.74</v>
          </cell>
        </row>
        <row r="43">
          <cell r="C43">
            <v>6.4749999999999996</v>
          </cell>
          <cell r="D43">
            <v>3.1949999999999998</v>
          </cell>
          <cell r="G43">
            <v>4.74</v>
          </cell>
        </row>
        <row r="44">
          <cell r="C44">
            <v>6.9249999999999998</v>
          </cell>
          <cell r="D44">
            <v>3.335</v>
          </cell>
          <cell r="G44">
            <v>4.97</v>
          </cell>
        </row>
        <row r="45">
          <cell r="C45">
            <v>7.2850000000000001</v>
          </cell>
          <cell r="D45">
            <v>3.4449999999999998</v>
          </cell>
          <cell r="G45">
            <v>4.96</v>
          </cell>
        </row>
        <row r="46">
          <cell r="C46">
            <v>6.13</v>
          </cell>
          <cell r="D46">
            <v>3.56</v>
          </cell>
          <cell r="G46">
            <v>4.91</v>
          </cell>
        </row>
        <row r="47">
          <cell r="C47">
            <v>7.2229999999999999</v>
          </cell>
          <cell r="D47">
            <v>3.4129999999999998</v>
          </cell>
          <cell r="G47">
            <v>4.96</v>
          </cell>
        </row>
        <row r="48">
          <cell r="C48">
            <v>6.23</v>
          </cell>
          <cell r="D48">
            <v>3.53</v>
          </cell>
          <cell r="G48">
            <v>5.08</v>
          </cell>
        </row>
        <row r="49">
          <cell r="C49">
            <v>6.23</v>
          </cell>
          <cell r="D49">
            <v>3.53</v>
          </cell>
          <cell r="G49">
            <v>5.08</v>
          </cell>
        </row>
        <row r="50">
          <cell r="C50">
            <v>6.23</v>
          </cell>
          <cell r="D50">
            <v>3.53</v>
          </cell>
          <cell r="G50">
            <v>5.08</v>
          </cell>
        </row>
        <row r="51">
          <cell r="C51">
            <v>6.23</v>
          </cell>
          <cell r="D51">
            <v>3.53</v>
          </cell>
          <cell r="G51">
            <v>5.08</v>
          </cell>
        </row>
        <row r="52">
          <cell r="C52">
            <v>6.23</v>
          </cell>
          <cell r="D52">
            <v>3.53</v>
          </cell>
          <cell r="G52">
            <v>5.08</v>
          </cell>
        </row>
        <row r="53">
          <cell r="C53">
            <v>6.23</v>
          </cell>
          <cell r="D53">
            <v>3.53</v>
          </cell>
          <cell r="G53">
            <v>5.08</v>
          </cell>
        </row>
        <row r="54">
          <cell r="C54">
            <v>6.23</v>
          </cell>
          <cell r="D54">
            <v>3.53</v>
          </cell>
          <cell r="G54">
            <v>5.08</v>
          </cell>
        </row>
        <row r="55">
          <cell r="C55">
            <v>6.23</v>
          </cell>
          <cell r="D55">
            <v>3.53</v>
          </cell>
          <cell r="G55">
            <v>5.08</v>
          </cell>
        </row>
        <row r="56">
          <cell r="C56">
            <v>6.23</v>
          </cell>
          <cell r="D56">
            <v>3.53</v>
          </cell>
          <cell r="G56">
            <v>5.08</v>
          </cell>
        </row>
        <row r="57">
          <cell r="C57">
            <v>6.23</v>
          </cell>
          <cell r="D57">
            <v>3.53</v>
          </cell>
          <cell r="G57">
            <v>5.08</v>
          </cell>
        </row>
        <row r="58">
          <cell r="C58">
            <v>6.23</v>
          </cell>
          <cell r="D58">
            <v>3.53</v>
          </cell>
          <cell r="G58">
            <v>5.08</v>
          </cell>
        </row>
        <row r="59">
          <cell r="C59">
            <v>6.23</v>
          </cell>
          <cell r="D59">
            <v>3.53</v>
          </cell>
          <cell r="G59">
            <v>5.08</v>
          </cell>
        </row>
        <row r="60">
          <cell r="C60">
            <v>6.23</v>
          </cell>
          <cell r="D60">
            <v>3.53</v>
          </cell>
          <cell r="G60">
            <v>5.08</v>
          </cell>
        </row>
        <row r="61">
          <cell r="C61">
            <v>6.23</v>
          </cell>
          <cell r="D61">
            <v>3.53</v>
          </cell>
          <cell r="G61">
            <v>5.08</v>
          </cell>
        </row>
        <row r="62">
          <cell r="C62">
            <v>6.23</v>
          </cell>
          <cell r="D62">
            <v>3.53</v>
          </cell>
          <cell r="G62">
            <v>5.08</v>
          </cell>
        </row>
        <row r="63">
          <cell r="C63">
            <v>6.23</v>
          </cell>
          <cell r="D63">
            <v>3.53</v>
          </cell>
          <cell r="G63">
            <v>5.08</v>
          </cell>
        </row>
        <row r="64">
          <cell r="C64">
            <v>6.23</v>
          </cell>
          <cell r="D64">
            <v>3.53</v>
          </cell>
          <cell r="G64">
            <v>5.08</v>
          </cell>
        </row>
        <row r="65">
          <cell r="C65">
            <v>6.23</v>
          </cell>
          <cell r="D65">
            <v>3.53</v>
          </cell>
          <cell r="G65">
            <v>5.08</v>
          </cell>
        </row>
        <row r="66">
          <cell r="C66">
            <v>6.23</v>
          </cell>
          <cell r="D66">
            <v>3.53</v>
          </cell>
          <cell r="G66">
            <v>5.08</v>
          </cell>
        </row>
        <row r="67">
          <cell r="C67">
            <v>6.23</v>
          </cell>
          <cell r="D67">
            <v>3.53</v>
          </cell>
          <cell r="G67">
            <v>5.08</v>
          </cell>
        </row>
        <row r="68">
          <cell r="C68">
            <v>6.23</v>
          </cell>
          <cell r="D68">
            <v>3.53</v>
          </cell>
          <cell r="G68">
            <v>5.08</v>
          </cell>
        </row>
        <row r="69">
          <cell r="C69">
            <v>6.23</v>
          </cell>
          <cell r="D69">
            <v>3.53</v>
          </cell>
          <cell r="G69">
            <v>5.08</v>
          </cell>
        </row>
        <row r="70">
          <cell r="C70">
            <v>6.23</v>
          </cell>
          <cell r="D70">
            <v>3.53</v>
          </cell>
          <cell r="G70">
            <v>5.08</v>
          </cell>
        </row>
        <row r="71">
          <cell r="C71">
            <v>6.23</v>
          </cell>
          <cell r="D71">
            <v>3.53</v>
          </cell>
          <cell r="G71">
            <v>5.08</v>
          </cell>
        </row>
        <row r="72">
          <cell r="C72">
            <v>6.23</v>
          </cell>
          <cell r="D72">
            <v>3.53</v>
          </cell>
          <cell r="G72">
            <v>5.08</v>
          </cell>
        </row>
        <row r="73">
          <cell r="C73">
            <v>6.23</v>
          </cell>
          <cell r="D73">
            <v>3.53</v>
          </cell>
          <cell r="G73">
            <v>5.08</v>
          </cell>
        </row>
        <row r="74">
          <cell r="C74">
            <v>6.23</v>
          </cell>
          <cell r="D74">
            <v>3.53</v>
          </cell>
          <cell r="G74">
            <v>5.08</v>
          </cell>
        </row>
        <row r="75">
          <cell r="C75">
            <v>6.23</v>
          </cell>
          <cell r="D75">
            <v>3.53</v>
          </cell>
          <cell r="G75">
            <v>5.08</v>
          </cell>
        </row>
        <row r="76">
          <cell r="C76">
            <v>6.23</v>
          </cell>
          <cell r="D76">
            <v>3.53</v>
          </cell>
          <cell r="G76">
            <v>5.08</v>
          </cell>
        </row>
        <row r="77">
          <cell r="G77">
            <v>3.5000000000000003E-2</v>
          </cell>
        </row>
        <row r="78">
          <cell r="G78">
            <v>0.24</v>
          </cell>
        </row>
        <row r="79">
          <cell r="G79">
            <v>0.3</v>
          </cell>
        </row>
        <row r="80">
          <cell r="G80">
            <v>0.32</v>
          </cell>
        </row>
        <row r="81">
          <cell r="G81">
            <v>0.3</v>
          </cell>
        </row>
        <row r="82">
          <cell r="G82">
            <v>0.24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I61" activePane="bottomRight" state="frozen"/>
      <selection pane="topRight" activeCell="B1" sqref="B1"/>
      <selection pane="bottomLeft" activeCell="A3" sqref="A3"/>
      <selection pane="bottomRight" activeCell="A77" sqref="A77:P88"/>
    </sheetView>
  </sheetViews>
  <sheetFormatPr defaultRowHeight="12.75" x14ac:dyDescent="0.2"/>
  <cols>
    <col min="1" max="1" width="16" customWidth="1"/>
    <col min="5" max="5" width="16.140625" customWidth="1"/>
    <col min="6" max="6" width="7.7109375" customWidth="1"/>
    <col min="9" max="9" width="14.140625" customWidth="1"/>
    <col min="13" max="13" width="12.5703125" customWidth="1"/>
    <col min="16" max="16" width="13.140625" customWidth="1"/>
    <col min="18" max="18" width="13.85546875" hidden="1" customWidth="1"/>
    <col min="19" max="20" width="0" hidden="1" customWidth="1"/>
    <col min="21" max="21" width="12.28515625" hidden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">
      <c r="H70" s="5"/>
      <c r="I70" s="7"/>
      <c r="P70" s="14"/>
    </row>
    <row r="71" spans="1:21" x14ac:dyDescent="0.2">
      <c r="H71" s="5"/>
      <c r="I71" s="7"/>
    </row>
    <row r="72" spans="1:21" x14ac:dyDescent="0.2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5" thickBot="1" x14ac:dyDescent="0.25">
      <c r="A76" s="1" t="s">
        <v>75</v>
      </c>
    </row>
    <row r="77" spans="1:21" ht="13.5" thickBot="1" x14ac:dyDescent="0.25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">
      <c r="P80" s="10"/>
    </row>
    <row r="81" spans="1:16" x14ac:dyDescent="0.2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5" thickBot="1" x14ac:dyDescent="0.25">
      <c r="A84" s="1" t="s">
        <v>85</v>
      </c>
    </row>
    <row r="85" spans="1:16" ht="13.5" thickBot="1" x14ac:dyDescent="0.25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topLeftCell="D71" workbookViewId="0">
      <selection activeCell="P72" sqref="P72"/>
    </sheetView>
  </sheetViews>
  <sheetFormatPr defaultRowHeight="12.75" x14ac:dyDescent="0.2"/>
  <cols>
    <col min="5" max="5" width="16.28515625" customWidth="1"/>
    <col min="9" max="9" width="14.28515625" customWidth="1"/>
    <col min="16" max="16" width="12.28515625" customWidth="1"/>
    <col min="18" max="18" width="14.42578125" customWidth="1"/>
    <col min="21" max="21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">
      <c r="P102" s="56">
        <f>SUM(P3:P101)</f>
        <v>-1589190.0000000023</v>
      </c>
      <c r="R102" s="38">
        <f>SUM(R3:R101)</f>
        <v>-1519500</v>
      </c>
    </row>
    <row r="106" spans="1:21" ht="13.5" thickBot="1" x14ac:dyDescent="0.25">
      <c r="A106" s="1" t="s">
        <v>75</v>
      </c>
    </row>
    <row r="107" spans="1:21" ht="13.5" thickBot="1" x14ac:dyDescent="0.25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5" thickBot="1" x14ac:dyDescent="0.25">
      <c r="A114" s="1" t="s">
        <v>85</v>
      </c>
    </row>
    <row r="115" spans="1:16" ht="13.5" thickBot="1" x14ac:dyDescent="0.25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workbookViewId="0">
      <selection activeCell="I3" sqref="I3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9" max="19" width="12.28515625" customWidth="1"/>
    <col min="21" max="21" width="14.42578125" customWidth="1"/>
    <col min="24" max="24" width="14.42578125" bestFit="1" customWidth="1"/>
  </cols>
  <sheetData>
    <row r="1" spans="1:20" ht="13.5" thickBot="1" x14ac:dyDescent="0.25">
      <c r="A1" s="1" t="s">
        <v>0</v>
      </c>
    </row>
    <row r="2" spans="1:20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5" thickBot="1" x14ac:dyDescent="0.25">
      <c r="A10" s="1" t="s">
        <v>75</v>
      </c>
    </row>
    <row r="11" spans="1:20" ht="13.5" thickBot="1" x14ac:dyDescent="0.25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">
      <c r="Q14" s="18"/>
      <c r="R14" s="18"/>
      <c r="S14" s="18"/>
      <c r="T14" s="18"/>
    </row>
    <row r="15" spans="1:20" x14ac:dyDescent="0.2">
      <c r="Q15" s="18"/>
      <c r="R15" s="18"/>
      <c r="S15" s="18"/>
      <c r="T15" s="18"/>
    </row>
    <row r="16" spans="1:20" ht="13.5" thickBot="1" x14ac:dyDescent="0.25">
      <c r="A16" s="1" t="s">
        <v>85</v>
      </c>
      <c r="Q16" s="18"/>
      <c r="R16" s="18"/>
      <c r="S16" s="18"/>
      <c r="T16" s="18"/>
    </row>
    <row r="17" spans="1:20" ht="13.5" thickBot="1" x14ac:dyDescent="0.25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">
      <c r="Q19" s="18"/>
      <c r="R19" s="18"/>
      <c r="S19" s="18"/>
      <c r="T19" s="18"/>
    </row>
    <row r="20" spans="1:20" x14ac:dyDescent="0.2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A16" workbookViewId="0">
      <selection activeCell="A10" sqref="A10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5" thickBot="1" x14ac:dyDescent="0.25">
      <c r="A36" s="1" t="s">
        <v>75</v>
      </c>
      <c r="Q36" s="18"/>
      <c r="R36" s="59"/>
      <c r="S36" s="18"/>
      <c r="T36" s="60"/>
    </row>
    <row r="37" spans="1:256" s="53" customFormat="1" ht="13.5" thickBot="1" x14ac:dyDescent="0.25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">
      <c r="Q41" s="18"/>
      <c r="R41" s="18"/>
      <c r="S41" s="18"/>
      <c r="T41" s="18"/>
    </row>
    <row r="42" spans="1:256" ht="13.5" thickBot="1" x14ac:dyDescent="0.25">
      <c r="A42" s="1" t="s">
        <v>85</v>
      </c>
      <c r="Q42" s="18"/>
      <c r="R42" s="18"/>
      <c r="S42" s="18"/>
      <c r="T42" s="18"/>
    </row>
    <row r="43" spans="1:256" ht="13.5" thickBot="1" x14ac:dyDescent="0.25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">
      <c r="Q45" s="18"/>
      <c r="R45" s="18"/>
      <c r="S45" s="18"/>
      <c r="T45" s="18"/>
    </row>
    <row r="46" spans="1:256" x14ac:dyDescent="0.2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workbookViewId="0">
      <selection activeCell="A19" sqref="A19"/>
    </sheetView>
  </sheetViews>
  <sheetFormatPr defaultRowHeight="12.75" x14ac:dyDescent="0.2"/>
  <cols>
    <col min="1" max="1" width="18.140625" bestFit="1" customWidth="1"/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">
      <c r="Q45" s="53"/>
      <c r="R45" s="59"/>
      <c r="S45" s="18"/>
      <c r="T45" s="60"/>
    </row>
    <row r="46" spans="1:256" s="53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5" thickBot="1" x14ac:dyDescent="0.25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5" thickBot="1" x14ac:dyDescent="0.25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">
      <c r="Q50" s="18"/>
      <c r="R50" s="18"/>
      <c r="S50" s="18"/>
      <c r="T50" s="18"/>
    </row>
    <row r="51" spans="1:20" x14ac:dyDescent="0.2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">
      <c r="Q52" s="18"/>
      <c r="R52" s="18"/>
      <c r="S52" s="18"/>
      <c r="T52" s="18"/>
    </row>
    <row r="53" spans="1:20" x14ac:dyDescent="0.2">
      <c r="R53" s="18"/>
      <c r="S53" s="18"/>
      <c r="T53" s="18"/>
    </row>
    <row r="54" spans="1:20" x14ac:dyDescent="0.2">
      <c r="R54" s="18"/>
      <c r="S54" s="18"/>
      <c r="T54" s="18"/>
    </row>
    <row r="55" spans="1:20" x14ac:dyDescent="0.2">
      <c r="R55" s="18"/>
      <c r="S55" s="18"/>
      <c r="T55" s="18"/>
    </row>
    <row r="56" spans="1:20" x14ac:dyDescent="0.2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D1" workbookViewId="0">
      <selection activeCell="M28" sqref="M28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bestFit="1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">
      <c r="P53" s="56"/>
      <c r="Q53" s="18"/>
      <c r="R53" s="18"/>
    </row>
    <row r="54" spans="1:247" x14ac:dyDescent="0.2">
      <c r="P54" s="56"/>
      <c r="Q54" s="18"/>
      <c r="R54" s="18"/>
    </row>
    <row r="55" spans="1:247" x14ac:dyDescent="0.2">
      <c r="P55" s="56"/>
      <c r="Q55" s="18"/>
      <c r="R55" s="18"/>
    </row>
    <row r="56" spans="1:247" ht="13.5" thickBot="1" x14ac:dyDescent="0.25">
      <c r="A56" s="1" t="s">
        <v>230</v>
      </c>
      <c r="R56" s="18"/>
    </row>
    <row r="57" spans="1:247" s="73" customFormat="1" ht="26.25" customHeight="1" thickBot="1" x14ac:dyDescent="0.25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H23" sqref="H23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">
      <c r="A50" s="18"/>
      <c r="C50" s="19"/>
      <c r="F50" s="24"/>
      <c r="G50" s="25"/>
      <c r="J50" s="63"/>
      <c r="P50" s="6"/>
      <c r="Q50" s="18"/>
      <c r="R50" s="18"/>
    </row>
    <row r="51" spans="1:18" x14ac:dyDescent="0.2">
      <c r="A51" s="42"/>
      <c r="C51" s="19"/>
      <c r="F51" s="24"/>
      <c r="G51" s="25"/>
      <c r="J51" s="63"/>
      <c r="P51" s="6"/>
      <c r="Q51" s="18"/>
      <c r="R51" s="18"/>
    </row>
    <row r="52" spans="1:18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">
      <c r="P53" s="56"/>
      <c r="Q53" s="18"/>
      <c r="R53" s="18"/>
    </row>
    <row r="54" spans="1:18" x14ac:dyDescent="0.2">
      <c r="P54" s="56"/>
      <c r="Q54" s="18"/>
      <c r="R54" s="18"/>
    </row>
    <row r="55" spans="1:18" x14ac:dyDescent="0.2">
      <c r="P55" s="56"/>
      <c r="Q55" s="18"/>
      <c r="R55" s="18"/>
    </row>
  </sheetData>
  <pageMargins left="0.75" right="0.75" top="1" bottom="1" header="0.5" footer="0.5"/>
  <pageSetup scale="68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tabSelected="1" workbookViewId="0">
      <selection activeCell="P66" sqref="P66"/>
    </sheetView>
  </sheetViews>
  <sheetFormatPr defaultRowHeight="12.75" x14ac:dyDescent="0.2"/>
  <cols>
    <col min="1" max="1" width="18.140625" customWidth="1"/>
    <col min="2" max="2" width="12.28515625" customWidth="1"/>
    <col min="3" max="3" width="18.7109375" bestFit="1" customWidth="1"/>
    <col min="4" max="4" width="11.7109375" customWidth="1"/>
    <col min="5" max="5" width="6.28515625" customWidth="1"/>
    <col min="6" max="6" width="8.28515625" bestFit="1" customWidth="1"/>
    <col min="7" max="7" width="12.42578125" bestFit="1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600000</v>
      </c>
      <c r="H3" s="19">
        <v>4.798</v>
      </c>
      <c r="I3">
        <v>0.16</v>
      </c>
      <c r="J3" s="63">
        <v>4.6180000000000003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11999.999999999744</v>
      </c>
    </row>
    <row r="4" spans="1:16" x14ac:dyDescent="0.2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300000</v>
      </c>
      <c r="H4" s="19">
        <v>4.798</v>
      </c>
      <c r="I4">
        <v>0.16</v>
      </c>
      <c r="J4" s="63">
        <v>4.6180000000000003</v>
      </c>
      <c r="K4">
        <f t="shared" ref="K4:K46" si="0">ABS(G4)</f>
        <v>300000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5999.9999999998718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4.798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4.9180000000000001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0</v>
      </c>
    </row>
    <row r="30" spans="1:16" x14ac:dyDescent="0.2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4.9380000000000006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10000.000000000231</v>
      </c>
    </row>
    <row r="31" spans="1:16" x14ac:dyDescent="0.2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4.9380000000000006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21000.000000000084</v>
      </c>
    </row>
    <row r="32" spans="1:16" x14ac:dyDescent="0.2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4.9380000000000006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-5000.0000000001155</v>
      </c>
    </row>
    <row r="33" spans="1:254" x14ac:dyDescent="0.2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4.9380000000000006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4.9380000000000006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-5000.0000000001155</v>
      </c>
      <c r="Q34" s="18"/>
      <c r="R34" s="18"/>
    </row>
    <row r="35" spans="1:254" x14ac:dyDescent="0.2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4.9380000000000006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-10000.000000000231</v>
      </c>
      <c r="Q35" s="18"/>
      <c r="R35" s="18"/>
    </row>
    <row r="36" spans="1:254" x14ac:dyDescent="0.2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4.9380000000000006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4.9380000000000006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4.9380000000000006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0</v>
      </c>
      <c r="Q38" s="18"/>
      <c r="R38" s="18"/>
    </row>
    <row r="39" spans="1:254" x14ac:dyDescent="0.2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4.9380000000000006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4.9380000000000006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0</v>
      </c>
      <c r="Q40" s="18"/>
      <c r="R40" s="18"/>
    </row>
    <row r="41" spans="1:254" x14ac:dyDescent="0.2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4.9380000000000006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4.9380000000000006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4.9380000000000006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4.9380000000000006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0</v>
      </c>
      <c r="Q44" s="18"/>
      <c r="R44" s="18"/>
    </row>
    <row r="45" spans="1:254" x14ac:dyDescent="0.2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4.9380000000000006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4.9380000000000006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4.9380000000000006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0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4.9380000000000006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4.9380000000000006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-179999.99999999971</v>
      </c>
      <c r="Q49" s="18"/>
    </row>
    <row r="50" spans="1:18" x14ac:dyDescent="0.2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4.9380000000000006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4.9380000000000006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6.75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-1016000</v>
      </c>
      <c r="Q52" s="60"/>
      <c r="R52" s="80"/>
    </row>
    <row r="53" spans="1:18" x14ac:dyDescent="0.2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6.75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-1016000</v>
      </c>
      <c r="Q53" s="18"/>
      <c r="R53" s="18"/>
    </row>
    <row r="54" spans="1:18" x14ac:dyDescent="0.2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6.75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-626099.99999999988</v>
      </c>
      <c r="Q54" s="18"/>
      <c r="R54" s="18"/>
    </row>
    <row r="55" spans="1:18" x14ac:dyDescent="0.2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6.75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6.75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304800</v>
      </c>
    </row>
    <row r="57" spans="1:18" x14ac:dyDescent="0.2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6.75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769200</v>
      </c>
    </row>
    <row r="58" spans="1:18" x14ac:dyDescent="0.2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6.75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6.75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6.75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6.75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1431999.9999999995</v>
      </c>
    </row>
    <row r="62" spans="1:18" x14ac:dyDescent="0.2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6.75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6.75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489599.99999999988</v>
      </c>
    </row>
    <row r="64" spans="1:18" x14ac:dyDescent="0.2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6.75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734399.99999999988</v>
      </c>
    </row>
    <row r="65" spans="1:16" ht="13.5" thickBot="1" x14ac:dyDescent="0.25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6.75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-739199.99999999953</v>
      </c>
    </row>
    <row r="66" spans="1:16" ht="18.75" customHeight="1" thickBot="1" x14ac:dyDescent="0.25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1942699.9999999986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2000-08-03T14:27:45Z</cp:lastPrinted>
  <dcterms:created xsi:type="dcterms:W3CDTF">2000-01-31T22:35:20Z</dcterms:created>
  <dcterms:modified xsi:type="dcterms:W3CDTF">2023-09-10T13:19:27Z</dcterms:modified>
</cp:coreProperties>
</file>