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59482D-40AF-4A60-9B32-9C9106A95F9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</calcChain>
</file>

<file path=xl/sharedStrings.xml><?xml version="1.0" encoding="utf-8"?>
<sst xmlns="http://schemas.openxmlformats.org/spreadsheetml/2006/main" count="124" uniqueCount="21">
  <si>
    <t>today</t>
  </si>
  <si>
    <t>Curve Change</t>
  </si>
  <si>
    <t>MW</t>
  </si>
  <si>
    <t>Peak Hours</t>
  </si>
  <si>
    <t>MWh</t>
  </si>
  <si>
    <t>Interest Rate</t>
  </si>
  <si>
    <t>Discount Value</t>
  </si>
  <si>
    <t>PV</t>
  </si>
  <si>
    <t>P/L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</si>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</sst>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/d/yy"/>
    <numFmt numFmtId="165" formatCode="0.000000000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0">
    <xf numFmtId="0" fontId="0" fillId="0" borderId="0" xfId="0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43" fontId="2" fillId="0" borderId="0" xfId="1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6" fontId="2" fillId="0" borderId="1" xfId="1" applyNumberFormat="1" applyFont="1" applyFill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0" fontId="3" fillId="0" borderId="1" xfId="2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wer2\Curve\NEW_SYS\SE\SESU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TradeSum"/>
      <sheetName val="NYMEX"/>
      <sheetName val="GencoPosn"/>
      <sheetName val="OthNewDeals"/>
      <sheetName val="NymexData"/>
      <sheetName val="Interest"/>
      <sheetName val="FuturesPosn"/>
      <sheetName val="Price Summary-Entergy"/>
      <sheetName val="Price Summary-TVA"/>
      <sheetName val="trading_days"/>
      <sheetName val="All Region Sum and Gas"/>
      <sheetName val="pwr and gas data"/>
      <sheetName val="Cd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Y8">
            <v>4.1723077109058898E-2</v>
          </cell>
        </row>
        <row r="9">
          <cell r="Y9">
            <v>4.1771276557009997E-2</v>
          </cell>
        </row>
        <row r="10">
          <cell r="Y10">
            <v>4.1629500793068701E-2</v>
          </cell>
        </row>
        <row r="11">
          <cell r="Y11">
            <v>4.1468789860245707E-2</v>
          </cell>
        </row>
        <row r="12">
          <cell r="Y12">
            <v>4.1301320562793002E-2</v>
          </cell>
        </row>
        <row r="13">
          <cell r="Y13">
            <v>4.1334062425352897E-2</v>
          </cell>
        </row>
        <row r="14">
          <cell r="Y14">
            <v>4.1365748099140301E-2</v>
          </cell>
        </row>
        <row r="15">
          <cell r="Y15">
            <v>4.1552067353276101E-2</v>
          </cell>
        </row>
        <row r="16">
          <cell r="Y16">
            <v>4.1951032263512801E-2</v>
          </cell>
        </row>
        <row r="17">
          <cell r="Y17">
            <v>4.2311387712167504E-2</v>
          </cell>
        </row>
        <row r="18">
          <cell r="Y18">
            <v>4.2728429590692701E-2</v>
          </cell>
        </row>
        <row r="19">
          <cell r="Y19">
            <v>4.3144333400780201E-2</v>
          </cell>
        </row>
        <row r="20">
          <cell r="Y20">
            <v>4.3574100732080498E-2</v>
          </cell>
        </row>
        <row r="21">
          <cell r="Y21">
            <v>4.4015695854079204E-2</v>
          </cell>
        </row>
        <row r="22">
          <cell r="Y22">
            <v>4.4514029940807102E-2</v>
          </cell>
        </row>
        <row r="23">
          <cell r="Y23">
            <v>4.50123641106739E-2</v>
          </cell>
        </row>
        <row r="24">
          <cell r="Y24">
            <v>4.5496527351745399E-2</v>
          </cell>
        </row>
        <row r="25">
          <cell r="Y25">
            <v>4.5999552154963201E-2</v>
          </cell>
        </row>
        <row r="26">
          <cell r="Y26">
            <v>4.6486350432223003E-2</v>
          </cell>
        </row>
        <row r="27">
          <cell r="Y27">
            <v>4.6992878692691899E-2</v>
          </cell>
        </row>
        <row r="28">
          <cell r="Y28">
            <v>4.7503661035530206E-2</v>
          </cell>
        </row>
        <row r="29">
          <cell r="Y29">
            <v>4.7965012904025904E-2</v>
          </cell>
        </row>
        <row r="30">
          <cell r="Y30">
            <v>4.8445775694425597E-2</v>
          </cell>
        </row>
        <row r="31">
          <cell r="Y31">
            <v>4.8870197075202404E-2</v>
          </cell>
        </row>
        <row r="32">
          <cell r="Y32">
            <v>4.9308765898556497E-2</v>
          </cell>
        </row>
        <row r="33">
          <cell r="Y33">
            <v>4.9715900644169898E-2</v>
          </cell>
        </row>
        <row r="34">
          <cell r="Y34">
            <v>5.0111817270237898E-2</v>
          </cell>
        </row>
        <row r="35">
          <cell r="Y35">
            <v>5.0507733948639701E-2</v>
          </cell>
        </row>
        <row r="36">
          <cell r="Y36">
            <v>5.0870263968495699E-2</v>
          </cell>
        </row>
        <row r="37">
          <cell r="Y37">
            <v>5.1219028035275102E-2</v>
          </cell>
        </row>
        <row r="38">
          <cell r="Y38">
            <v>5.1556541686933195E-2</v>
          </cell>
        </row>
        <row r="39">
          <cell r="Y39">
            <v>5.1893725673664501E-2</v>
          </cell>
        </row>
        <row r="40">
          <cell r="Y40">
            <v>5.2218557526411101E-2</v>
          </cell>
        </row>
        <row r="41">
          <cell r="Y41">
            <v>5.2522432517291905E-2</v>
          </cell>
        </row>
        <row r="42">
          <cell r="Y42">
            <v>5.2819656435272304E-2</v>
          </cell>
        </row>
        <row r="43">
          <cell r="Y43">
            <v>5.3078793926896399E-2</v>
          </cell>
        </row>
        <row r="44">
          <cell r="Y44">
            <v>5.3346569358427798E-2</v>
          </cell>
        </row>
        <row r="45">
          <cell r="Y45">
            <v>5.3593479284542507E-2</v>
          </cell>
        </row>
        <row r="46">
          <cell r="Y46">
            <v>5.3835190848153601E-2</v>
          </cell>
        </row>
        <row r="47">
          <cell r="Y47">
            <v>5.4076902431235307E-2</v>
          </cell>
        </row>
        <row r="48">
          <cell r="Y48">
            <v>5.43001568799912E-2</v>
          </cell>
        </row>
        <row r="49">
          <cell r="Y49">
            <v>5.4520599614230801E-2</v>
          </cell>
        </row>
        <row r="50">
          <cell r="Y50">
            <v>5.4733931307941103E-2</v>
          </cell>
        </row>
        <row r="51">
          <cell r="Y51">
            <v>5.4951096431334903E-2</v>
          </cell>
        </row>
        <row r="52">
          <cell r="Y52">
            <v>5.5165562335077703E-2</v>
          </cell>
        </row>
        <row r="53">
          <cell r="Y53">
            <v>5.5359273487109603E-2</v>
          </cell>
        </row>
        <row r="54">
          <cell r="Y54">
            <v>5.5556092470043304E-2</v>
          </cell>
        </row>
        <row r="55">
          <cell r="Y55">
            <v>5.5731163189622498E-2</v>
          </cell>
        </row>
        <row r="56">
          <cell r="Y56">
            <v>5.59120696105753E-2</v>
          </cell>
        </row>
        <row r="57">
          <cell r="Y57">
            <v>5.6078974099094597E-2</v>
          </cell>
        </row>
        <row r="58">
          <cell r="Y58">
            <v>5.6243003619642198E-2</v>
          </cell>
        </row>
        <row r="59">
          <cell r="Y59">
            <v>5.6407033149146205E-2</v>
          </cell>
        </row>
        <row r="60">
          <cell r="Y60">
            <v>5.6565771412032E-2</v>
          </cell>
        </row>
        <row r="61">
          <cell r="Y61">
            <v>5.6729800959157001E-2</v>
          </cell>
        </row>
        <row r="62">
          <cell r="Y62">
            <v>5.6888539239093601E-2</v>
          </cell>
        </row>
        <row r="63">
          <cell r="Y63">
            <v>5.7052568803837002E-2</v>
          </cell>
        </row>
        <row r="64">
          <cell r="Y64">
            <v>5.7216598377533699E-2</v>
          </cell>
        </row>
        <row r="65">
          <cell r="Y65">
            <v>5.7364754129211701E-2</v>
          </cell>
        </row>
        <row r="66">
          <cell r="Y66">
            <v>5.75287837199445E-2</v>
          </cell>
        </row>
        <row r="67">
          <cell r="Y67">
            <v>5.76875220420794E-2</v>
          </cell>
        </row>
        <row r="68">
          <cell r="Y68">
            <v>5.7835019820054297E-2</v>
          </cell>
        </row>
        <row r="69">
          <cell r="Y69">
            <v>5.7938652054873203E-2</v>
          </cell>
        </row>
        <row r="70">
          <cell r="Y70">
            <v>5.8045738701272505E-2</v>
          </cell>
        </row>
        <row r="71">
          <cell r="Y71">
            <v>5.8152825351485103E-2</v>
          </cell>
        </row>
        <row r="72">
          <cell r="Y72">
            <v>5.8256457597258005E-2</v>
          </cell>
        </row>
        <row r="73">
          <cell r="Y73">
            <v>5.8363544254974802E-2</v>
          </cell>
        </row>
        <row r="74">
          <cell r="Y74">
            <v>5.8467176508008901E-2</v>
          </cell>
        </row>
        <row r="75">
          <cell r="Y75">
            <v>5.8574263173229106E-2</v>
          </cell>
        </row>
        <row r="76">
          <cell r="Y76">
            <v>5.8681349842262698E-2</v>
          </cell>
        </row>
        <row r="77">
          <cell r="Y77">
            <v>5.8778073288537201E-2</v>
          </cell>
        </row>
        <row r="78">
          <cell r="Y78">
            <v>5.8885159964826406E-2</v>
          </cell>
        </row>
        <row r="79">
          <cell r="Y79">
            <v>5.8988792235833198E-2</v>
          </cell>
        </row>
        <row r="80">
          <cell r="Y80">
            <v>5.9095878919624305E-2</v>
          </cell>
        </row>
        <row r="81">
          <cell r="Y81">
            <v>5.9199511197889805E-2</v>
          </cell>
        </row>
        <row r="82">
          <cell r="Y82">
            <v>5.9306597889181599E-2</v>
          </cell>
        </row>
        <row r="83">
          <cell r="Y83">
            <v>5.9413684584284504E-2</v>
          </cell>
        </row>
        <row r="84">
          <cell r="Y84">
            <v>5.9517316873497303E-2</v>
          </cell>
        </row>
        <row r="85">
          <cell r="Y85">
            <v>5.9624403576099994E-2</v>
          </cell>
        </row>
        <row r="86">
          <cell r="Y86">
            <v>5.9728035872569599E-2</v>
          </cell>
        </row>
        <row r="87">
          <cell r="Y87">
            <v>5.98351225826712E-2</v>
          </cell>
        </row>
        <row r="88">
          <cell r="Y88">
            <v>5.9942209296583102E-2</v>
          </cell>
        </row>
        <row r="89">
          <cell r="Y89">
            <v>6.0042387193691898E-2</v>
          </cell>
        </row>
        <row r="90">
          <cell r="Y90">
            <v>6.0149473914978803E-2</v>
          </cell>
        </row>
        <row r="91">
          <cell r="Y91">
            <v>6.0253106229529105E-2</v>
          </cell>
        </row>
        <row r="92">
          <cell r="Y92">
            <v>6.0350633648455602E-2</v>
          </cell>
        </row>
        <row r="93">
          <cell r="Y93">
            <v>6.0422401602863801E-2</v>
          </cell>
        </row>
        <row r="94">
          <cell r="Y94">
            <v>6.0496561824216095E-2</v>
          </cell>
        </row>
        <row r="95">
          <cell r="Y95">
            <v>6.0570722047395401E-2</v>
          </cell>
        </row>
        <row r="96">
          <cell r="Y96">
            <v>6.0642490007050603E-2</v>
          </cell>
        </row>
        <row r="97">
          <cell r="Y97">
            <v>6.0716650233824304E-2</v>
          </cell>
        </row>
        <row r="98">
          <cell r="Y98">
            <v>6.0788418196958002E-2</v>
          </cell>
        </row>
        <row r="99">
          <cell r="Y99">
            <v>6.0862578427326702E-2</v>
          </cell>
        </row>
        <row r="100">
          <cell r="Y100">
            <v>6.09367386595219E-2</v>
          </cell>
        </row>
        <row r="101">
          <cell r="Y101">
            <v>6.1003722096622907E-2</v>
          </cell>
        </row>
        <row r="102">
          <cell r="Y102">
            <v>6.10778823322944E-2</v>
          </cell>
        </row>
        <row r="103">
          <cell r="Y103">
            <v>6.11496503040381E-2</v>
          </cell>
        </row>
        <row r="104">
          <cell r="Y104">
            <v>6.1223810543303205E-2</v>
          </cell>
        </row>
        <row r="105">
          <cell r="Y105">
            <v>6.1295578518524498E-2</v>
          </cell>
        </row>
        <row r="106">
          <cell r="Y106">
            <v>6.1369738761383207E-2</v>
          </cell>
        </row>
        <row r="107">
          <cell r="Y107">
            <v>6.1443899006068399E-2</v>
          </cell>
        </row>
        <row r="108">
          <cell r="Y108">
            <v>6.1515666986534399E-2</v>
          </cell>
        </row>
        <row r="109">
          <cell r="Y109">
            <v>6.1589827234812301E-2</v>
          </cell>
        </row>
        <row r="110">
          <cell r="Y110">
            <v>6.1661595218755999E-2</v>
          </cell>
        </row>
        <row r="111">
          <cell r="Y111">
            <v>6.1735755470626999E-2</v>
          </cell>
        </row>
        <row r="112">
          <cell r="Y112">
            <v>6.1809915724323705E-2</v>
          </cell>
        </row>
        <row r="113">
          <cell r="Y113">
            <v>6.1876899180845206E-2</v>
          </cell>
        </row>
        <row r="114">
          <cell r="Y114">
            <v>6.1951059438017299E-2</v>
          </cell>
        </row>
        <row r="115">
          <cell r="Y115">
            <v>6.2022827430566502E-2</v>
          </cell>
        </row>
        <row r="116">
          <cell r="Y116">
            <v>6.2096987691330402E-2</v>
          </cell>
        </row>
        <row r="117">
          <cell r="Y117">
            <v>6.2168755687356504E-2</v>
          </cell>
        </row>
        <row r="118">
          <cell r="Y118">
            <v>6.22429159517126E-2</v>
          </cell>
        </row>
        <row r="119">
          <cell r="Y119">
            <v>6.2317076217894E-2</v>
          </cell>
        </row>
        <row r="120">
          <cell r="Y120">
            <v>6.23888442191625E-2</v>
          </cell>
        </row>
        <row r="121">
          <cell r="Y121">
            <v>6.2463004488935603E-2</v>
          </cell>
        </row>
        <row r="122">
          <cell r="Y122">
            <v>6.2534772493679988E-2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84"/>
  <sheetViews>
    <sheetView tabSelected="1" workbookViewId="0">
      <selection activeCell="M12" sqref="M12"/>
    </sheetView>
  </sheetViews>
  <sheetFormatPr defaultRowHeight="12.75" x14ac:dyDescent="0.2"/>
  <cols>
    <col min="2" max="2" width="10" style="1" bestFit="1" customWidth="1"/>
    <col min="3" max="3" width="7.140625" style="1" bestFit="1" customWidth="1"/>
    <col min="4" max="4" width="9.7109375" style="2" customWidth="1"/>
    <col min="5" max="5" width="4.5703125" style="1" bestFit="1" customWidth="1"/>
    <col min="6" max="6" width="10.7109375" style="1" bestFit="1" customWidth="1"/>
    <col min="7" max="7" width="6.5703125" style="1" bestFit="1" customWidth="1"/>
    <col min="8" max="8" width="12" style="1" bestFit="1" customWidth="1"/>
    <col min="9" max="9" width="13.7109375" style="1" bestFit="1" customWidth="1"/>
    <col min="10" max="10" width="12.28515625" style="1" bestFit="1" customWidth="1"/>
    <col min="11" max="11" width="10.85546875" style="1" bestFit="1" customWidth="1"/>
  </cols>
  <sheetData>
    <row r="2" spans="2:11" x14ac:dyDescent="0.2">
      <c r="B2" s="1" t="s">
        <v>0</v>
      </c>
    </row>
    <row r="3" spans="2:11" x14ac:dyDescent="0.2">
      <c r="B3" s="2">
        <f ca="1">TODAY()</f>
        <v>37033</v>
      </c>
      <c r="C3" s="2"/>
    </row>
    <row r="5" spans="2:11" x14ac:dyDescent="0.2">
      <c r="C5" s="2"/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3" t="s">
        <v>7</v>
      </c>
      <c r="K5" s="3" t="s">
        <v>8</v>
      </c>
    </row>
    <row r="6" spans="2:11" x14ac:dyDescent="0.2">
      <c r="B6" s="4" t="s">
        <v>9</v>
      </c>
      <c r="C6" s="5">
        <v>37043</v>
      </c>
      <c r="D6" s="4">
        <v>0.5</v>
      </c>
      <c r="E6" s="4">
        <v>-100</v>
      </c>
      <c r="F6" s="4">
        <v>336</v>
      </c>
      <c r="G6" s="4">
        <f>F6*E6</f>
        <v>-33600</v>
      </c>
      <c r="H6" s="4">
        <f>[1]Interest!Y8</f>
        <v>4.1723077109058898E-2</v>
      </c>
      <c r="I6" s="6">
        <f ca="1">1/(1+H6/12)^(12*(C6-$B$3)/365.25)</f>
        <v>0.99886031561961452</v>
      </c>
      <c r="J6" s="7">
        <f ca="1">I6*G6</f>
        <v>-33561.706604819046</v>
      </c>
      <c r="K6" s="8">
        <f ca="1">J6*D6</f>
        <v>-16780.853302409523</v>
      </c>
    </row>
    <row r="7" spans="2:11" x14ac:dyDescent="0.2">
      <c r="B7" s="4" t="s">
        <v>10</v>
      </c>
      <c r="C7" s="5">
        <v>37073</v>
      </c>
      <c r="D7" s="4"/>
      <c r="E7" s="4">
        <v>50</v>
      </c>
      <c r="F7" s="9">
        <v>336</v>
      </c>
      <c r="G7" s="4">
        <f>F7*E7</f>
        <v>16800</v>
      </c>
      <c r="H7" s="4">
        <f>[1]Interest!Y9</f>
        <v>4.1771276557009997E-2</v>
      </c>
      <c r="I7" s="6">
        <f t="shared" ref="I7:I70" ca="1" si="0">1/(1+H7/12)^(12*(C7-$B$3)/365.25)</f>
        <v>0.99544381357863354</v>
      </c>
      <c r="J7" s="7">
        <f t="shared" ref="J7:J70" ca="1" si="1">I7*G7</f>
        <v>16723.456068121042</v>
      </c>
      <c r="K7" s="8">
        <f t="shared" ref="K7:K70" ca="1" si="2">J7*D7</f>
        <v>0</v>
      </c>
    </row>
    <row r="8" spans="2:11" x14ac:dyDescent="0.2">
      <c r="B8" s="4" t="s">
        <v>11</v>
      </c>
      <c r="C8" s="5">
        <v>37104</v>
      </c>
      <c r="D8" s="4"/>
      <c r="E8" s="4">
        <v>50</v>
      </c>
      <c r="F8" s="9">
        <v>368</v>
      </c>
      <c r="G8" s="4">
        <f t="shared" ref="G8:G48" si="3">F8*E8</f>
        <v>18400</v>
      </c>
      <c r="H8" s="4">
        <f>[1]Interest!Y10</f>
        <v>4.1629500793068701E-2</v>
      </c>
      <c r="I8" s="6">
        <f t="shared" ca="1" si="0"/>
        <v>0.99195429481746089</v>
      </c>
      <c r="J8" s="7">
        <f t="shared" ca="1" si="1"/>
        <v>18251.959024641281</v>
      </c>
      <c r="K8" s="8">
        <f t="shared" ca="1" si="2"/>
        <v>0</v>
      </c>
    </row>
    <row r="9" spans="2:11" x14ac:dyDescent="0.2">
      <c r="B9" s="4" t="s">
        <v>12</v>
      </c>
      <c r="C9" s="5">
        <v>37135</v>
      </c>
      <c r="D9" s="4"/>
      <c r="E9" s="4">
        <v>50</v>
      </c>
      <c r="F9" s="9">
        <v>304</v>
      </c>
      <c r="G9" s="4">
        <f t="shared" si="3"/>
        <v>15200</v>
      </c>
      <c r="H9" s="4">
        <f>[1]Interest!Y11</f>
        <v>4.1468789860245707E-2</v>
      </c>
      <c r="I9" s="6">
        <f t="shared" ca="1" si="0"/>
        <v>0.98850592460935904</v>
      </c>
      <c r="J9" s="7">
        <f t="shared" ca="1" si="1"/>
        <v>15025.290054062258</v>
      </c>
      <c r="K9" s="8">
        <f t="shared" ca="1" si="2"/>
        <v>0</v>
      </c>
    </row>
    <row r="10" spans="2:11" x14ac:dyDescent="0.2">
      <c r="B10" s="4" t="s">
        <v>13</v>
      </c>
      <c r="C10" s="5">
        <v>37165</v>
      </c>
      <c r="D10" s="4"/>
      <c r="E10" s="4">
        <v>50</v>
      </c>
      <c r="F10" s="9">
        <v>368</v>
      </c>
      <c r="G10" s="4">
        <f t="shared" si="3"/>
        <v>18400</v>
      </c>
      <c r="H10" s="4">
        <f>[1]Interest!Y12</f>
        <v>4.1301320562793002E-2</v>
      </c>
      <c r="I10" s="6">
        <f t="shared" ca="1" si="0"/>
        <v>0.98520994621638369</v>
      </c>
      <c r="J10" s="7">
        <f t="shared" ca="1" si="1"/>
        <v>18127.863010381461</v>
      </c>
      <c r="K10" s="8">
        <f t="shared" ca="1" si="2"/>
        <v>0</v>
      </c>
    </row>
    <row r="11" spans="2:11" x14ac:dyDescent="0.2">
      <c r="B11" s="4" t="s">
        <v>14</v>
      </c>
      <c r="C11" s="5">
        <v>37196</v>
      </c>
      <c r="D11" s="4"/>
      <c r="E11" s="4">
        <v>50</v>
      </c>
      <c r="F11" s="9">
        <v>336</v>
      </c>
      <c r="G11" s="4">
        <f t="shared" si="3"/>
        <v>16800</v>
      </c>
      <c r="H11" s="4">
        <f>[1]Interest!Y13</f>
        <v>4.1334062425352897E-2</v>
      </c>
      <c r="I11" s="6">
        <f t="shared" ca="1" si="0"/>
        <v>0.98175406732874781</v>
      </c>
      <c r="J11" s="7">
        <f t="shared" ca="1" si="1"/>
        <v>16493.468331122964</v>
      </c>
      <c r="K11" s="8">
        <f t="shared" ca="1" si="2"/>
        <v>0</v>
      </c>
    </row>
    <row r="12" spans="2:11" x14ac:dyDescent="0.2">
      <c r="B12" s="4" t="s">
        <v>15</v>
      </c>
      <c r="C12" s="5">
        <v>37226</v>
      </c>
      <c r="D12" s="4"/>
      <c r="E12" s="4">
        <v>50</v>
      </c>
      <c r="F12" s="9">
        <v>320</v>
      </c>
      <c r="G12" s="4">
        <f t="shared" si="3"/>
        <v>16000</v>
      </c>
      <c r="H12" s="4">
        <f>[1]Interest!Y14</f>
        <v>4.1365748099140301E-2</v>
      </c>
      <c r="I12" s="6">
        <f t="shared" ca="1" si="0"/>
        <v>0.97841605119471997</v>
      </c>
      <c r="J12" s="7">
        <f t="shared" ca="1" si="1"/>
        <v>15654.65681911552</v>
      </c>
      <c r="K12" s="8">
        <f t="shared" ca="1" si="2"/>
        <v>0</v>
      </c>
    </row>
    <row r="13" spans="2:11" x14ac:dyDescent="0.2">
      <c r="B13" s="4" t="s">
        <v>16</v>
      </c>
      <c r="C13" s="5">
        <v>37257</v>
      </c>
      <c r="D13" s="4"/>
      <c r="E13" s="4"/>
      <c r="F13" s="9">
        <v>352</v>
      </c>
      <c r="G13" s="4">
        <f t="shared" si="3"/>
        <v>0</v>
      </c>
      <c r="H13" s="4">
        <f>[1]Interest!Y15</f>
        <v>4.1552067353276101E-2</v>
      </c>
      <c r="I13" s="6">
        <f t="shared" ca="1" si="0"/>
        <v>0.97488186964089607</v>
      </c>
      <c r="J13" s="8">
        <f t="shared" ca="1" si="1"/>
        <v>0</v>
      </c>
      <c r="K13" s="8">
        <f t="shared" ca="1" si="2"/>
        <v>0</v>
      </c>
    </row>
    <row r="14" spans="2:11" x14ac:dyDescent="0.2">
      <c r="B14" s="4" t="s">
        <v>17</v>
      </c>
      <c r="C14" s="5">
        <v>37288</v>
      </c>
      <c r="D14" s="4"/>
      <c r="E14" s="4"/>
      <c r="F14" s="9">
        <v>320</v>
      </c>
      <c r="G14" s="4">
        <f t="shared" si="3"/>
        <v>0</v>
      </c>
      <c r="H14" s="4">
        <f>[1]Interest!Y16</f>
        <v>4.1951032263512801E-2</v>
      </c>
      <c r="I14" s="6">
        <f t="shared" ca="1" si="0"/>
        <v>0.97118615005697828</v>
      </c>
      <c r="J14" s="8">
        <f t="shared" ca="1" si="1"/>
        <v>0</v>
      </c>
      <c r="K14" s="8">
        <f t="shared" ca="1" si="2"/>
        <v>0</v>
      </c>
    </row>
    <row r="15" spans="2:11" x14ac:dyDescent="0.2">
      <c r="B15" s="4" t="s">
        <v>18</v>
      </c>
      <c r="C15" s="5">
        <v>37316</v>
      </c>
      <c r="D15" s="4"/>
      <c r="E15" s="4"/>
      <c r="F15" s="9">
        <v>336</v>
      </c>
      <c r="G15" s="4">
        <f t="shared" si="3"/>
        <v>0</v>
      </c>
      <c r="H15" s="4">
        <f>[1]Interest!Y17</f>
        <v>4.2311387712167504E-2</v>
      </c>
      <c r="I15" s="6">
        <f t="shared" ca="1" si="0"/>
        <v>0.96780399124638283</v>
      </c>
      <c r="J15" s="8">
        <f t="shared" ca="1" si="1"/>
        <v>0</v>
      </c>
      <c r="K15" s="8">
        <f t="shared" ca="1" si="2"/>
        <v>0</v>
      </c>
    </row>
    <row r="16" spans="2:11" x14ac:dyDescent="0.2">
      <c r="B16" s="4" t="s">
        <v>19</v>
      </c>
      <c r="C16" s="5">
        <v>37347</v>
      </c>
      <c r="D16" s="4"/>
      <c r="E16" s="4"/>
      <c r="F16" s="9">
        <v>352</v>
      </c>
      <c r="G16" s="4">
        <f t="shared" si="3"/>
        <v>0</v>
      </c>
      <c r="H16" s="4">
        <f>[1]Interest!Y18</f>
        <v>4.2728429590692701E-2</v>
      </c>
      <c r="I16" s="6">
        <f t="shared" ca="1" si="0"/>
        <v>0.96399636659312238</v>
      </c>
      <c r="J16" s="8">
        <f t="shared" ca="1" si="1"/>
        <v>0</v>
      </c>
      <c r="K16" s="8">
        <f t="shared" ca="1" si="2"/>
        <v>0</v>
      </c>
    </row>
    <row r="17" spans="2:11" x14ac:dyDescent="0.2">
      <c r="B17" s="4" t="s">
        <v>20</v>
      </c>
      <c r="C17" s="5">
        <v>37377</v>
      </c>
      <c r="D17" s="4"/>
      <c r="E17" s="4"/>
      <c r="F17" s="9">
        <v>352</v>
      </c>
      <c r="G17" s="4">
        <f t="shared" si="3"/>
        <v>0</v>
      </c>
      <c r="H17" s="4">
        <f>[1]Interest!Y19</f>
        <v>4.3144333400780201E-2</v>
      </c>
      <c r="I17" s="6">
        <f t="shared" ca="1" si="0"/>
        <v>0.96025024915790569</v>
      </c>
      <c r="J17" s="8">
        <f t="shared" ca="1" si="1"/>
        <v>0</v>
      </c>
      <c r="K17" s="8">
        <f t="shared" ca="1" si="2"/>
        <v>0</v>
      </c>
    </row>
    <row r="18" spans="2:11" x14ac:dyDescent="0.2">
      <c r="B18" s="4" t="s">
        <v>9</v>
      </c>
      <c r="C18" s="5">
        <v>37408</v>
      </c>
      <c r="D18" s="4"/>
      <c r="E18" s="4"/>
      <c r="F18" s="9">
        <v>320</v>
      </c>
      <c r="G18" s="4">
        <f t="shared" si="3"/>
        <v>0</v>
      </c>
      <c r="H18" s="4">
        <f>[1]Interest!Y20</f>
        <v>4.3574100732080498E-2</v>
      </c>
      <c r="I18" s="6">
        <f t="shared" ca="1" si="0"/>
        <v>0.9563261706718581</v>
      </c>
      <c r="J18" s="8">
        <f t="shared" ca="1" si="1"/>
        <v>0</v>
      </c>
      <c r="K18" s="8">
        <f t="shared" ca="1" si="2"/>
        <v>0</v>
      </c>
    </row>
    <row r="19" spans="2:11" x14ac:dyDescent="0.2">
      <c r="B19" s="4" t="s">
        <v>10</v>
      </c>
      <c r="C19" s="5">
        <v>37438</v>
      </c>
      <c r="D19" s="4"/>
      <c r="E19" s="4"/>
      <c r="F19" s="9">
        <v>352</v>
      </c>
      <c r="G19" s="4">
        <f t="shared" si="3"/>
        <v>0</v>
      </c>
      <c r="H19" s="4">
        <f>[1]Interest!Y21</f>
        <v>4.4015695854079204E-2</v>
      </c>
      <c r="I19" s="6">
        <f t="shared" ca="1" si="0"/>
        <v>0.95245100281277462</v>
      </c>
      <c r="J19" s="8">
        <f t="shared" ca="1" si="1"/>
        <v>0</v>
      </c>
      <c r="K19" s="8">
        <f t="shared" ca="1" si="2"/>
        <v>0</v>
      </c>
    </row>
    <row r="20" spans="2:11" x14ac:dyDescent="0.2">
      <c r="B20" s="4" t="s">
        <v>11</v>
      </c>
      <c r="C20" s="5">
        <v>37469</v>
      </c>
      <c r="D20" s="4"/>
      <c r="E20" s="4"/>
      <c r="F20" s="9">
        <v>352</v>
      </c>
      <c r="G20" s="4">
        <f t="shared" si="3"/>
        <v>0</v>
      </c>
      <c r="H20" s="4">
        <f>[1]Interest!Y22</f>
        <v>4.4514029940807102E-2</v>
      </c>
      <c r="I20" s="6">
        <f t="shared" ca="1" si="0"/>
        <v>0.94834376935162323</v>
      </c>
      <c r="J20" s="8">
        <f t="shared" ca="1" si="1"/>
        <v>0</v>
      </c>
      <c r="K20" s="8">
        <f t="shared" ca="1" si="2"/>
        <v>0</v>
      </c>
    </row>
    <row r="21" spans="2:11" x14ac:dyDescent="0.2">
      <c r="B21" s="4" t="s">
        <v>12</v>
      </c>
      <c r="C21" s="5">
        <v>37500</v>
      </c>
      <c r="D21" s="4"/>
      <c r="E21" s="4"/>
      <c r="F21" s="9">
        <v>320</v>
      </c>
      <c r="G21" s="4">
        <f t="shared" si="3"/>
        <v>0</v>
      </c>
      <c r="H21" s="4">
        <f>[1]Interest!Y23</f>
        <v>4.50123641106739E-2</v>
      </c>
      <c r="I21" s="6">
        <f t="shared" ca="1" si="0"/>
        <v>0.94417469400494614</v>
      </c>
      <c r="J21" s="8">
        <f t="shared" ca="1" si="1"/>
        <v>0</v>
      </c>
      <c r="K21" s="8">
        <f t="shared" ca="1" si="2"/>
        <v>0</v>
      </c>
    </row>
    <row r="22" spans="2:11" x14ac:dyDescent="0.2">
      <c r="B22" s="4" t="s">
        <v>13</v>
      </c>
      <c r="C22" s="5">
        <v>37530</v>
      </c>
      <c r="D22" s="4"/>
      <c r="E22" s="4"/>
      <c r="F22" s="9">
        <v>368</v>
      </c>
      <c r="G22" s="4">
        <f t="shared" si="3"/>
        <v>0</v>
      </c>
      <c r="H22" s="4">
        <f>[1]Interest!Y24</f>
        <v>4.5496527351745399E-2</v>
      </c>
      <c r="I22" s="6">
        <f t="shared" ca="1" si="0"/>
        <v>0.9400797173359875</v>
      </c>
      <c r="J22" s="8">
        <f t="shared" ca="1" si="1"/>
        <v>0</v>
      </c>
      <c r="K22" s="8">
        <f t="shared" ca="1" si="2"/>
        <v>0</v>
      </c>
    </row>
    <row r="23" spans="2:11" x14ac:dyDescent="0.2">
      <c r="B23" s="4" t="s">
        <v>14</v>
      </c>
      <c r="C23" s="5">
        <v>37561</v>
      </c>
      <c r="D23" s="4"/>
      <c r="E23" s="4"/>
      <c r="F23" s="9">
        <v>320</v>
      </c>
      <c r="G23" s="4">
        <f t="shared" si="3"/>
        <v>0</v>
      </c>
      <c r="H23" s="4">
        <f>[1]Interest!Y25</f>
        <v>4.5999552154963201E-2</v>
      </c>
      <c r="I23" s="6">
        <f t="shared" ca="1" si="0"/>
        <v>0.93578535784824002</v>
      </c>
      <c r="J23" s="8">
        <f t="shared" ca="1" si="1"/>
        <v>0</v>
      </c>
      <c r="K23" s="8">
        <f t="shared" ca="1" si="2"/>
        <v>0</v>
      </c>
    </row>
    <row r="24" spans="2:11" x14ac:dyDescent="0.2">
      <c r="B24" s="4" t="s">
        <v>15</v>
      </c>
      <c r="C24" s="5">
        <v>37591</v>
      </c>
      <c r="D24" s="4"/>
      <c r="E24" s="4"/>
      <c r="F24" s="9">
        <v>336</v>
      </c>
      <c r="G24" s="4">
        <f t="shared" si="3"/>
        <v>0</v>
      </c>
      <c r="H24" s="4">
        <f>[1]Interest!Y26</f>
        <v>4.6486350432223003E-2</v>
      </c>
      <c r="I24" s="6">
        <f t="shared" ca="1" si="0"/>
        <v>0.93157278128223353</v>
      </c>
      <c r="J24" s="8">
        <f t="shared" ca="1" si="1"/>
        <v>0</v>
      </c>
      <c r="K24" s="8">
        <f t="shared" ca="1" si="2"/>
        <v>0</v>
      </c>
    </row>
    <row r="25" spans="2:11" x14ac:dyDescent="0.2">
      <c r="B25" s="4" t="s">
        <v>16</v>
      </c>
      <c r="C25" s="5">
        <v>37622</v>
      </c>
      <c r="D25" s="4"/>
      <c r="E25" s="4"/>
      <c r="F25" s="9">
        <v>352</v>
      </c>
      <c r="G25" s="4">
        <f t="shared" si="3"/>
        <v>0</v>
      </c>
      <c r="H25" s="4">
        <f>[1]Interest!Y27</f>
        <v>4.6992878692691899E-2</v>
      </c>
      <c r="I25" s="6">
        <f t="shared" ca="1" si="0"/>
        <v>0.92715692516503156</v>
      </c>
      <c r="J25" s="8">
        <f t="shared" ca="1" si="1"/>
        <v>0</v>
      </c>
      <c r="K25" s="8">
        <f t="shared" ca="1" si="2"/>
        <v>0</v>
      </c>
    </row>
    <row r="26" spans="2:11" x14ac:dyDescent="0.2">
      <c r="B26" s="4" t="s">
        <v>17</v>
      </c>
      <c r="C26" s="5">
        <v>37653</v>
      </c>
      <c r="D26" s="4"/>
      <c r="E26" s="4"/>
      <c r="F26" s="9">
        <v>320</v>
      </c>
      <c r="G26" s="4">
        <f t="shared" si="3"/>
        <v>0</v>
      </c>
      <c r="H26" s="4">
        <f>[1]Interest!Y28</f>
        <v>4.7503661035530206E-2</v>
      </c>
      <c r="I26" s="6">
        <f t="shared" ca="1" si="0"/>
        <v>0.92267636856227964</v>
      </c>
      <c r="J26" s="8">
        <f t="shared" ca="1" si="1"/>
        <v>0</v>
      </c>
      <c r="K26" s="8">
        <f t="shared" ca="1" si="2"/>
        <v>0</v>
      </c>
    </row>
    <row r="27" spans="2:11" x14ac:dyDescent="0.2">
      <c r="B27" s="4" t="s">
        <v>18</v>
      </c>
      <c r="C27" s="5">
        <v>37681</v>
      </c>
      <c r="D27" s="4"/>
      <c r="E27" s="4"/>
      <c r="F27" s="9">
        <v>336</v>
      </c>
      <c r="G27" s="4">
        <f t="shared" si="3"/>
        <v>0</v>
      </c>
      <c r="H27" s="4">
        <f>[1]Interest!Y29</f>
        <v>4.7965012904025904E-2</v>
      </c>
      <c r="I27" s="6">
        <f t="shared" ca="1" si="0"/>
        <v>0.91857986815179316</v>
      </c>
      <c r="J27" s="8">
        <f t="shared" ca="1" si="1"/>
        <v>0</v>
      </c>
      <c r="K27" s="8">
        <f t="shared" ca="1" si="2"/>
        <v>0</v>
      </c>
    </row>
    <row r="28" spans="2:11" x14ac:dyDescent="0.2">
      <c r="B28" s="4" t="s">
        <v>19</v>
      </c>
      <c r="C28" s="5">
        <v>37712</v>
      </c>
      <c r="D28" s="4"/>
      <c r="E28" s="4"/>
      <c r="F28" s="9">
        <v>352</v>
      </c>
      <c r="G28" s="4">
        <f t="shared" si="3"/>
        <v>0</v>
      </c>
      <c r="H28" s="4">
        <f>[1]Interest!Y30</f>
        <v>4.8445775694425597E-2</v>
      </c>
      <c r="I28" s="6">
        <f t="shared" ca="1" si="0"/>
        <v>0.9140413903210296</v>
      </c>
      <c r="J28" s="8">
        <f t="shared" ca="1" si="1"/>
        <v>0</v>
      </c>
      <c r="K28" s="8">
        <f t="shared" ca="1" si="2"/>
        <v>0</v>
      </c>
    </row>
    <row r="29" spans="2:11" x14ac:dyDescent="0.2">
      <c r="B29" s="4" t="s">
        <v>20</v>
      </c>
      <c r="C29" s="5">
        <v>37742</v>
      </c>
      <c r="D29" s="4"/>
      <c r="E29" s="4"/>
      <c r="F29" s="9">
        <v>336</v>
      </c>
      <c r="G29" s="4">
        <f t="shared" si="3"/>
        <v>0</v>
      </c>
      <c r="H29" s="4">
        <f>[1]Interest!Y31</f>
        <v>4.8870197075202404E-2</v>
      </c>
      <c r="I29" s="6">
        <f t="shared" ca="1" si="0"/>
        <v>0.90967210835990731</v>
      </c>
      <c r="J29" s="8">
        <f t="shared" ca="1" si="1"/>
        <v>0</v>
      </c>
      <c r="K29" s="8">
        <f t="shared" ca="1" si="2"/>
        <v>0</v>
      </c>
    </row>
    <row r="30" spans="2:11" x14ac:dyDescent="0.2">
      <c r="B30" s="4" t="s">
        <v>9</v>
      </c>
      <c r="C30" s="5">
        <v>37773</v>
      </c>
      <c r="D30" s="4"/>
      <c r="E30" s="4"/>
      <c r="F30" s="9">
        <v>336</v>
      </c>
      <c r="G30" s="4">
        <f t="shared" si="3"/>
        <v>0</v>
      </c>
      <c r="H30" s="4">
        <f>[1]Interest!Y32</f>
        <v>4.9308765898556497E-2</v>
      </c>
      <c r="I30" s="6">
        <f t="shared" ca="1" si="0"/>
        <v>0.90511312333807092</v>
      </c>
      <c r="J30" s="8">
        <f t="shared" ca="1" si="1"/>
        <v>0</v>
      </c>
      <c r="K30" s="8">
        <f t="shared" ca="1" si="2"/>
        <v>0</v>
      </c>
    </row>
    <row r="31" spans="2:11" x14ac:dyDescent="0.2">
      <c r="B31" s="4" t="s">
        <v>10</v>
      </c>
      <c r="C31" s="5">
        <v>37803</v>
      </c>
      <c r="D31" s="4"/>
      <c r="E31" s="4"/>
      <c r="F31" s="9">
        <v>352</v>
      </c>
      <c r="G31" s="4">
        <f t="shared" si="3"/>
        <v>0</v>
      </c>
      <c r="H31" s="4">
        <f>[1]Interest!Y33</f>
        <v>4.9715900644169898E-2</v>
      </c>
      <c r="I31" s="6">
        <f t="shared" ca="1" si="0"/>
        <v>0.90069209169244768</v>
      </c>
      <c r="J31" s="8">
        <f t="shared" ca="1" si="1"/>
        <v>0</v>
      </c>
      <c r="K31" s="8">
        <f t="shared" ca="1" si="2"/>
        <v>0</v>
      </c>
    </row>
    <row r="32" spans="2:11" x14ac:dyDescent="0.2">
      <c r="B32" s="4" t="s">
        <v>11</v>
      </c>
      <c r="C32" s="5">
        <v>37834</v>
      </c>
      <c r="D32" s="4"/>
      <c r="E32" s="4"/>
      <c r="F32" s="9">
        <v>336</v>
      </c>
      <c r="G32" s="4">
        <f t="shared" si="3"/>
        <v>0</v>
      </c>
      <c r="H32" s="4">
        <f>[1]Interest!Y34</f>
        <v>5.0111817270237898E-2</v>
      </c>
      <c r="I32" s="6">
        <f t="shared" ca="1" si="0"/>
        <v>0.89613221466351467</v>
      </c>
      <c r="J32" s="8">
        <f t="shared" ca="1" si="1"/>
        <v>0</v>
      </c>
      <c r="K32" s="8">
        <f t="shared" ca="1" si="2"/>
        <v>0</v>
      </c>
    </row>
    <row r="33" spans="2:11" x14ac:dyDescent="0.2">
      <c r="B33" s="4" t="s">
        <v>12</v>
      </c>
      <c r="C33" s="5">
        <v>37865</v>
      </c>
      <c r="D33" s="4"/>
      <c r="E33" s="4"/>
      <c r="F33" s="9">
        <v>336</v>
      </c>
      <c r="G33" s="4">
        <f t="shared" si="3"/>
        <v>0</v>
      </c>
      <c r="H33" s="4">
        <f>[1]Interest!Y35</f>
        <v>5.0507733948639701E-2</v>
      </c>
      <c r="I33" s="6">
        <f t="shared" ca="1" si="0"/>
        <v>0.89153577886982305</v>
      </c>
      <c r="J33" s="8">
        <f t="shared" ca="1" si="1"/>
        <v>0</v>
      </c>
      <c r="K33" s="8">
        <f t="shared" ca="1" si="2"/>
        <v>0</v>
      </c>
    </row>
    <row r="34" spans="2:11" x14ac:dyDescent="0.2">
      <c r="B34" s="4" t="s">
        <v>13</v>
      </c>
      <c r="C34" s="5">
        <v>37895</v>
      </c>
      <c r="D34" s="4"/>
      <c r="E34" s="4"/>
      <c r="F34" s="9">
        <v>368</v>
      </c>
      <c r="G34" s="4">
        <f t="shared" si="3"/>
        <v>0</v>
      </c>
      <c r="H34" s="4">
        <f>[1]Interest!Y36</f>
        <v>5.0870263968495699E-2</v>
      </c>
      <c r="I34" s="6">
        <f t="shared" ca="1" si="0"/>
        <v>0.88709653961768953</v>
      </c>
      <c r="J34" s="8">
        <f t="shared" ca="1" si="1"/>
        <v>0</v>
      </c>
      <c r="K34" s="8">
        <f t="shared" ca="1" si="2"/>
        <v>0</v>
      </c>
    </row>
    <row r="35" spans="2:11" x14ac:dyDescent="0.2">
      <c r="B35" s="4" t="s">
        <v>14</v>
      </c>
      <c r="C35" s="5">
        <v>37926</v>
      </c>
      <c r="D35" s="4"/>
      <c r="E35" s="4"/>
      <c r="F35" s="9">
        <v>304</v>
      </c>
      <c r="G35" s="4">
        <f t="shared" si="3"/>
        <v>0</v>
      </c>
      <c r="H35" s="4">
        <f>[1]Interest!Y37</f>
        <v>5.1219028035275102E-2</v>
      </c>
      <c r="I35" s="6">
        <f t="shared" ca="1" si="0"/>
        <v>0.88253312864056888</v>
      </c>
      <c r="J35" s="8">
        <f t="shared" ca="1" si="1"/>
        <v>0</v>
      </c>
      <c r="K35" s="8">
        <f t="shared" ca="1" si="2"/>
        <v>0</v>
      </c>
    </row>
    <row r="36" spans="2:11" x14ac:dyDescent="0.2">
      <c r="B36" s="4" t="s">
        <v>15</v>
      </c>
      <c r="C36" s="5">
        <v>37956</v>
      </c>
      <c r="D36" s="4"/>
      <c r="E36" s="4"/>
      <c r="F36" s="9">
        <v>352</v>
      </c>
      <c r="G36" s="4">
        <f t="shared" si="3"/>
        <v>0</v>
      </c>
      <c r="H36" s="4">
        <f>[1]Interest!Y38</f>
        <v>5.1556541686933195E-2</v>
      </c>
      <c r="I36" s="6">
        <f t="shared" ca="1" si="0"/>
        <v>0.87809001060708836</v>
      </c>
      <c r="J36" s="8">
        <f t="shared" ca="1" si="1"/>
        <v>0</v>
      </c>
      <c r="K36" s="8">
        <f t="shared" ca="1" si="2"/>
        <v>0</v>
      </c>
    </row>
    <row r="37" spans="2:11" x14ac:dyDescent="0.2">
      <c r="B37" s="4" t="s">
        <v>16</v>
      </c>
      <c r="C37" s="5">
        <v>37987</v>
      </c>
      <c r="D37" s="4"/>
      <c r="E37" s="4"/>
      <c r="F37" s="9">
        <v>336</v>
      </c>
      <c r="G37" s="4">
        <f t="shared" si="3"/>
        <v>0</v>
      </c>
      <c r="H37" s="4">
        <f>[1]Interest!Y39</f>
        <v>5.1893725673664501E-2</v>
      </c>
      <c r="I37" s="6">
        <f t="shared" ca="1" si="0"/>
        <v>0.87349795412918041</v>
      </c>
      <c r="J37" s="8">
        <f t="shared" ca="1" si="1"/>
        <v>0</v>
      </c>
      <c r="K37" s="8">
        <f t="shared" ca="1" si="2"/>
        <v>0</v>
      </c>
    </row>
    <row r="38" spans="2:11" x14ac:dyDescent="0.2">
      <c r="B38" s="4" t="s">
        <v>17</v>
      </c>
      <c r="C38" s="5">
        <v>38018</v>
      </c>
      <c r="D38" s="4"/>
      <c r="E38" s="4"/>
      <c r="F38" s="9">
        <v>320</v>
      </c>
      <c r="G38" s="4">
        <f t="shared" si="3"/>
        <v>0</v>
      </c>
      <c r="H38" s="4">
        <f>[1]Interest!Y40</f>
        <v>5.2218557526411101E-2</v>
      </c>
      <c r="I38" s="6">
        <f t="shared" ca="1" si="0"/>
        <v>0.86890923351434868</v>
      </c>
      <c r="J38" s="8">
        <f t="shared" ca="1" si="1"/>
        <v>0</v>
      </c>
      <c r="K38" s="8">
        <f t="shared" ca="1" si="2"/>
        <v>0</v>
      </c>
    </row>
    <row r="39" spans="2:11" x14ac:dyDescent="0.2">
      <c r="B39" s="4" t="s">
        <v>18</v>
      </c>
      <c r="C39" s="5">
        <v>38047</v>
      </c>
      <c r="D39" s="4"/>
      <c r="E39" s="4"/>
      <c r="F39" s="9">
        <v>368</v>
      </c>
      <c r="G39" s="4">
        <f t="shared" si="3"/>
        <v>0</v>
      </c>
      <c r="H39" s="4">
        <f>[1]Interest!Y41</f>
        <v>5.2522432517291905E-2</v>
      </c>
      <c r="I39" s="6">
        <f t="shared" ca="1" si="0"/>
        <v>0.86459543045949339</v>
      </c>
      <c r="J39" s="8">
        <f t="shared" ca="1" si="1"/>
        <v>0</v>
      </c>
      <c r="K39" s="8">
        <f t="shared" ca="1" si="2"/>
        <v>0</v>
      </c>
    </row>
    <row r="40" spans="2:11" x14ac:dyDescent="0.2">
      <c r="B40" s="4" t="s">
        <v>19</v>
      </c>
      <c r="C40" s="5">
        <v>38078</v>
      </c>
      <c r="D40" s="4"/>
      <c r="E40" s="4"/>
      <c r="F40" s="9">
        <v>352</v>
      </c>
      <c r="G40" s="4">
        <f t="shared" si="3"/>
        <v>0</v>
      </c>
      <c r="H40" s="4">
        <f>[1]Interest!Y42</f>
        <v>5.2819656435272304E-2</v>
      </c>
      <c r="I40" s="6">
        <f t="shared" ca="1" si="0"/>
        <v>0.86002976629480099</v>
      </c>
      <c r="J40" s="8">
        <f t="shared" ca="1" si="1"/>
        <v>0</v>
      </c>
      <c r="K40" s="8">
        <f t="shared" ca="1" si="2"/>
        <v>0</v>
      </c>
    </row>
    <row r="41" spans="2:11" x14ac:dyDescent="0.2">
      <c r="B41" s="4" t="s">
        <v>20</v>
      </c>
      <c r="C41" s="5">
        <v>38108</v>
      </c>
      <c r="D41" s="4"/>
      <c r="E41" s="4"/>
      <c r="F41" s="9">
        <v>320</v>
      </c>
      <c r="G41" s="4">
        <f t="shared" si="3"/>
        <v>0</v>
      </c>
      <c r="H41" s="4">
        <f>[1]Interest!Y43</f>
        <v>5.3078793926896399E-2</v>
      </c>
      <c r="I41" s="6">
        <f t="shared" ca="1" si="0"/>
        <v>0.85566488524759654</v>
      </c>
      <c r="J41" s="8">
        <f t="shared" ca="1" si="1"/>
        <v>0</v>
      </c>
      <c r="K41" s="8">
        <f t="shared" ca="1" si="2"/>
        <v>0</v>
      </c>
    </row>
    <row r="42" spans="2:11" x14ac:dyDescent="0.2">
      <c r="B42" s="4" t="s">
        <v>9</v>
      </c>
      <c r="C42" s="5">
        <v>38139</v>
      </c>
      <c r="D42" s="4"/>
      <c r="E42" s="4"/>
      <c r="F42" s="9">
        <v>352</v>
      </c>
      <c r="G42" s="4">
        <f t="shared" si="3"/>
        <v>0</v>
      </c>
      <c r="H42" s="4">
        <f>[1]Interest!Y44</f>
        <v>5.3346569358427798E-2</v>
      </c>
      <c r="I42" s="6">
        <f t="shared" ca="1" si="0"/>
        <v>0.85113989735364337</v>
      </c>
      <c r="J42" s="8">
        <f t="shared" ca="1" si="1"/>
        <v>0</v>
      </c>
      <c r="K42" s="8">
        <f t="shared" ca="1" si="2"/>
        <v>0</v>
      </c>
    </row>
    <row r="43" spans="2:11" x14ac:dyDescent="0.2">
      <c r="B43" s="4" t="s">
        <v>10</v>
      </c>
      <c r="C43" s="5">
        <v>38169</v>
      </c>
      <c r="D43" s="4"/>
      <c r="E43" s="4"/>
      <c r="F43" s="9">
        <v>336</v>
      </c>
      <c r="G43" s="4">
        <f t="shared" si="3"/>
        <v>0</v>
      </c>
      <c r="H43" s="4">
        <f>[1]Interest!Y45</f>
        <v>5.3593479284542507E-2</v>
      </c>
      <c r="I43" s="6">
        <f t="shared" ca="1" si="0"/>
        <v>0.84677925154400391</v>
      </c>
      <c r="J43" s="8">
        <f t="shared" ca="1" si="1"/>
        <v>0</v>
      </c>
      <c r="K43" s="8">
        <f t="shared" ca="1" si="2"/>
        <v>0</v>
      </c>
    </row>
    <row r="44" spans="2:11" x14ac:dyDescent="0.2">
      <c r="B44" s="4" t="s">
        <v>11</v>
      </c>
      <c r="C44" s="5">
        <v>38200</v>
      </c>
      <c r="D44" s="4"/>
      <c r="E44" s="4"/>
      <c r="F44" s="9">
        <v>352</v>
      </c>
      <c r="G44" s="4">
        <f t="shared" si="3"/>
        <v>0</v>
      </c>
      <c r="H44" s="4">
        <f>[1]Interest!Y46</f>
        <v>5.3835190848153601E-2</v>
      </c>
      <c r="I44" s="6">
        <f t="shared" ca="1" si="0"/>
        <v>0.84229698035075451</v>
      </c>
      <c r="J44" s="8">
        <f t="shared" ca="1" si="1"/>
        <v>0</v>
      </c>
      <c r="K44" s="8">
        <f t="shared" ca="1" si="2"/>
        <v>0</v>
      </c>
    </row>
    <row r="45" spans="2:11" x14ac:dyDescent="0.2">
      <c r="B45" s="4" t="s">
        <v>12</v>
      </c>
      <c r="C45" s="5">
        <v>38231</v>
      </c>
      <c r="D45" s="4"/>
      <c r="E45" s="4"/>
      <c r="F45" s="9">
        <v>336</v>
      </c>
      <c r="G45" s="4">
        <f t="shared" si="3"/>
        <v>0</v>
      </c>
      <c r="H45" s="4">
        <f>[1]Interest!Y47</f>
        <v>5.4076902431235307E-2</v>
      </c>
      <c r="I45" s="6">
        <f t="shared" ca="1" si="0"/>
        <v>0.83780422603224503</v>
      </c>
      <c r="J45" s="8">
        <f t="shared" ca="1" si="1"/>
        <v>0</v>
      </c>
      <c r="K45" s="8">
        <f t="shared" ca="1" si="2"/>
        <v>0</v>
      </c>
    </row>
    <row r="46" spans="2:11" x14ac:dyDescent="0.2">
      <c r="B46" s="4" t="s">
        <v>13</v>
      </c>
      <c r="C46" s="5">
        <v>38261</v>
      </c>
      <c r="D46" s="4"/>
      <c r="E46" s="4"/>
      <c r="F46" s="9">
        <v>336</v>
      </c>
      <c r="G46" s="4">
        <f t="shared" si="3"/>
        <v>0</v>
      </c>
      <c r="H46" s="4">
        <f>[1]Interest!Y48</f>
        <v>5.43001568799912E-2</v>
      </c>
      <c r="I46" s="6">
        <f t="shared" ca="1" si="0"/>
        <v>0.83347655274487331</v>
      </c>
      <c r="J46" s="8">
        <f t="shared" ca="1" si="1"/>
        <v>0</v>
      </c>
      <c r="K46" s="8">
        <f t="shared" ca="1" si="2"/>
        <v>0</v>
      </c>
    </row>
    <row r="47" spans="2:11" x14ac:dyDescent="0.2">
      <c r="B47" s="4" t="s">
        <v>14</v>
      </c>
      <c r="C47" s="5">
        <v>38292</v>
      </c>
      <c r="D47" s="4"/>
      <c r="E47" s="4"/>
      <c r="F47" s="9">
        <v>336</v>
      </c>
      <c r="G47" s="4">
        <f t="shared" si="3"/>
        <v>0</v>
      </c>
      <c r="H47" s="4">
        <f>[1]Interest!Y49</f>
        <v>5.4520599614230801E-2</v>
      </c>
      <c r="I47" s="6">
        <f t="shared" ca="1" si="0"/>
        <v>0.82902549011045024</v>
      </c>
      <c r="J47" s="8">
        <f t="shared" ca="1" si="1"/>
        <v>0</v>
      </c>
      <c r="K47" s="8">
        <f t="shared" ca="1" si="2"/>
        <v>0</v>
      </c>
    </row>
    <row r="48" spans="2:11" x14ac:dyDescent="0.2">
      <c r="B48" s="4" t="s">
        <v>15</v>
      </c>
      <c r="C48" s="5">
        <v>38322</v>
      </c>
      <c r="D48" s="4"/>
      <c r="E48" s="4"/>
      <c r="F48" s="9">
        <v>368</v>
      </c>
      <c r="G48" s="4">
        <f t="shared" si="3"/>
        <v>0</v>
      </c>
      <c r="H48" s="4">
        <f>[1]Interest!Y50</f>
        <v>5.4733931307941103E-2</v>
      </c>
      <c r="I48" s="6">
        <f t="shared" ca="1" si="0"/>
        <v>0.82471140403068033</v>
      </c>
      <c r="J48" s="8">
        <f t="shared" ca="1" si="1"/>
        <v>0</v>
      </c>
      <c r="K48" s="8">
        <f t="shared" ca="1" si="2"/>
        <v>0</v>
      </c>
    </row>
    <row r="49" spans="2:11" x14ac:dyDescent="0.2">
      <c r="B49" s="4" t="s">
        <v>16</v>
      </c>
      <c r="C49" s="5">
        <v>38353</v>
      </c>
      <c r="D49" s="4"/>
      <c r="E49" s="4"/>
      <c r="F49" s="9">
        <v>336</v>
      </c>
      <c r="G49" s="4"/>
      <c r="H49" s="4">
        <f>[1]Interest!Y51</f>
        <v>5.4951096431334903E-2</v>
      </c>
      <c r="I49" s="6">
        <f t="shared" ca="1" si="0"/>
        <v>0.82025671997040961</v>
      </c>
      <c r="J49" s="8">
        <f t="shared" ca="1" si="1"/>
        <v>0</v>
      </c>
      <c r="K49" s="8">
        <f t="shared" ca="1" si="2"/>
        <v>0</v>
      </c>
    </row>
    <row r="50" spans="2:11" x14ac:dyDescent="0.2">
      <c r="B50" s="4" t="s">
        <v>17</v>
      </c>
      <c r="C50" s="5">
        <v>38384</v>
      </c>
      <c r="D50" s="4"/>
      <c r="E50" s="4"/>
      <c r="F50" s="9">
        <v>320</v>
      </c>
      <c r="G50" s="4"/>
      <c r="H50" s="4">
        <f>[1]Interest!Y52</f>
        <v>5.5165562335077703E-2</v>
      </c>
      <c r="I50" s="6">
        <f t="shared" ca="1" si="0"/>
        <v>0.81580428083037793</v>
      </c>
      <c r="J50" s="8">
        <f t="shared" ca="1" si="1"/>
        <v>0</v>
      </c>
      <c r="K50" s="8">
        <f t="shared" ca="1" si="2"/>
        <v>0</v>
      </c>
    </row>
    <row r="51" spans="2:11" x14ac:dyDescent="0.2">
      <c r="B51" s="4" t="s">
        <v>18</v>
      </c>
      <c r="C51" s="5">
        <v>38412</v>
      </c>
      <c r="D51" s="4"/>
      <c r="E51" s="4"/>
      <c r="F51" s="9">
        <v>368</v>
      </c>
      <c r="G51" s="4"/>
      <c r="H51" s="4">
        <f>[1]Interest!Y53</f>
        <v>5.5359273487109603E-2</v>
      </c>
      <c r="I51" s="6">
        <f t="shared" ca="1" si="0"/>
        <v>0.8117782241249164</v>
      </c>
      <c r="J51" s="8">
        <f t="shared" ca="1" si="1"/>
        <v>0</v>
      </c>
      <c r="K51" s="8">
        <f t="shared" ca="1" si="2"/>
        <v>0</v>
      </c>
    </row>
    <row r="52" spans="2:11" x14ac:dyDescent="0.2">
      <c r="B52" s="4" t="s">
        <v>19</v>
      </c>
      <c r="C52" s="5">
        <v>38443</v>
      </c>
      <c r="D52" s="4"/>
      <c r="E52" s="4"/>
      <c r="F52" s="9">
        <v>336</v>
      </c>
      <c r="G52" s="4"/>
      <c r="H52" s="4">
        <f>[1]Interest!Y54</f>
        <v>5.5556092470043304E-2</v>
      </c>
      <c r="I52" s="6">
        <f t="shared" ca="1" si="0"/>
        <v>0.80737089284069807</v>
      </c>
      <c r="J52" s="8">
        <f t="shared" ca="1" si="1"/>
        <v>0</v>
      </c>
      <c r="K52" s="8">
        <f t="shared" ca="1" si="2"/>
        <v>0</v>
      </c>
    </row>
    <row r="53" spans="2:11" x14ac:dyDescent="0.2">
      <c r="B53" s="4" t="s">
        <v>20</v>
      </c>
      <c r="C53" s="5">
        <v>38473</v>
      </c>
      <c r="D53" s="4"/>
      <c r="E53" s="4"/>
      <c r="F53" s="9">
        <v>336</v>
      </c>
      <c r="G53" s="4"/>
      <c r="H53" s="4">
        <f>[1]Interest!Y55</f>
        <v>5.5731163189622498E-2</v>
      </c>
      <c r="I53" s="6">
        <f t="shared" ca="1" si="0"/>
        <v>0.8031516315864653</v>
      </c>
      <c r="J53" s="8">
        <f t="shared" ca="1" si="1"/>
        <v>0</v>
      </c>
      <c r="K53" s="8">
        <f t="shared" ca="1" si="2"/>
        <v>0</v>
      </c>
    </row>
    <row r="54" spans="2:11" x14ac:dyDescent="0.2">
      <c r="B54" s="4" t="s">
        <v>9</v>
      </c>
      <c r="C54" s="5">
        <v>38504</v>
      </c>
      <c r="D54" s="4"/>
      <c r="E54" s="4"/>
      <c r="F54" s="9">
        <v>352</v>
      </c>
      <c r="G54" s="4"/>
      <c r="H54" s="4">
        <f>[1]Interest!Y56</f>
        <v>5.59120696105753E-2</v>
      </c>
      <c r="I54" s="6">
        <f t="shared" ca="1" si="0"/>
        <v>0.79879087691748141</v>
      </c>
      <c r="J54" s="8">
        <f t="shared" ca="1" si="1"/>
        <v>0</v>
      </c>
      <c r="K54" s="8">
        <f t="shared" ca="1" si="2"/>
        <v>0</v>
      </c>
    </row>
    <row r="55" spans="2:11" x14ac:dyDescent="0.2">
      <c r="B55" s="4" t="s">
        <v>10</v>
      </c>
      <c r="C55" s="5">
        <v>38534</v>
      </c>
      <c r="D55" s="4"/>
      <c r="E55" s="4"/>
      <c r="F55" s="9">
        <v>320</v>
      </c>
      <c r="G55" s="4"/>
      <c r="H55" s="4">
        <f>[1]Interest!Y57</f>
        <v>5.6078974099094597E-2</v>
      </c>
      <c r="I55" s="6">
        <f t="shared" ca="1" si="0"/>
        <v>0.79459676198706075</v>
      </c>
      <c r="J55" s="8">
        <f t="shared" ca="1" si="1"/>
        <v>0</v>
      </c>
      <c r="K55" s="8">
        <f t="shared" ca="1" si="2"/>
        <v>0</v>
      </c>
    </row>
    <row r="56" spans="2:11" x14ac:dyDescent="0.2">
      <c r="B56" s="4" t="s">
        <v>11</v>
      </c>
      <c r="C56" s="5">
        <v>38565</v>
      </c>
      <c r="D56" s="4"/>
      <c r="E56" s="4"/>
      <c r="F56" s="9">
        <v>368</v>
      </c>
      <c r="G56" s="4"/>
      <c r="H56" s="4">
        <f>[1]Interest!Y58</f>
        <v>5.6243003619642198E-2</v>
      </c>
      <c r="I56" s="6">
        <f t="shared" ca="1" si="0"/>
        <v>0.79029116830997936</v>
      </c>
      <c r="J56" s="8">
        <f t="shared" ca="1" si="1"/>
        <v>0</v>
      </c>
      <c r="K56" s="8">
        <f t="shared" ca="1" si="2"/>
        <v>0</v>
      </c>
    </row>
    <row r="57" spans="2:11" x14ac:dyDescent="0.2">
      <c r="B57" s="4" t="s">
        <v>12</v>
      </c>
      <c r="C57" s="5">
        <v>38596</v>
      </c>
      <c r="D57" s="4"/>
      <c r="E57" s="4"/>
      <c r="F57" s="9">
        <v>336</v>
      </c>
      <c r="G57" s="4"/>
      <c r="H57" s="4">
        <f>[1]Interest!Y59</f>
        <v>5.6407033149146205E-2</v>
      </c>
      <c r="I57" s="6">
        <f t="shared" ca="1" si="0"/>
        <v>0.7859871293465992</v>
      </c>
      <c r="J57" s="8">
        <f t="shared" ca="1" si="1"/>
        <v>0</v>
      </c>
      <c r="K57" s="8">
        <f t="shared" ca="1" si="2"/>
        <v>0</v>
      </c>
    </row>
    <row r="58" spans="2:11" x14ac:dyDescent="0.2">
      <c r="B58" s="4" t="s">
        <v>13</v>
      </c>
      <c r="C58" s="5">
        <v>38626</v>
      </c>
      <c r="D58" s="4"/>
      <c r="E58" s="4"/>
      <c r="F58" s="9">
        <v>336</v>
      </c>
      <c r="G58" s="4"/>
      <c r="H58" s="4">
        <f>[1]Interest!Y60</f>
        <v>5.6565771412032E-2</v>
      </c>
      <c r="I58" s="6">
        <f t="shared" ca="1" si="0"/>
        <v>0.78182362710353803</v>
      </c>
      <c r="J58" s="8">
        <f t="shared" ca="1" si="1"/>
        <v>0</v>
      </c>
      <c r="K58" s="8">
        <f t="shared" ca="1" si="2"/>
        <v>0</v>
      </c>
    </row>
    <row r="59" spans="2:11" x14ac:dyDescent="0.2">
      <c r="B59" s="4" t="s">
        <v>14</v>
      </c>
      <c r="C59" s="5">
        <v>38657</v>
      </c>
      <c r="D59" s="4"/>
      <c r="E59" s="4"/>
      <c r="F59" s="9">
        <v>336</v>
      </c>
      <c r="G59" s="4"/>
      <c r="H59" s="4">
        <f>[1]Interest!Y61</f>
        <v>5.6729800959157001E-2</v>
      </c>
      <c r="I59" s="6">
        <f t="shared" ca="1" si="0"/>
        <v>0.77752331707817746</v>
      </c>
      <c r="J59" s="8">
        <f t="shared" ca="1" si="1"/>
        <v>0</v>
      </c>
      <c r="K59" s="8">
        <f t="shared" ca="1" si="2"/>
        <v>0</v>
      </c>
    </row>
    <row r="60" spans="2:11" x14ac:dyDescent="0.2">
      <c r="B60" s="4" t="s">
        <v>15</v>
      </c>
      <c r="C60" s="5">
        <v>38687</v>
      </c>
      <c r="D60" s="4"/>
      <c r="E60" s="4"/>
      <c r="F60" s="9">
        <v>336</v>
      </c>
      <c r="G60" s="4"/>
      <c r="H60" s="4">
        <f>[1]Interest!Y62</f>
        <v>5.6888539239093601E-2</v>
      </c>
      <c r="I60" s="6">
        <f t="shared" ca="1" si="0"/>
        <v>0.77336385012274278</v>
      </c>
      <c r="J60" s="8">
        <f t="shared" ca="1" si="1"/>
        <v>0</v>
      </c>
      <c r="K60" s="8">
        <f t="shared" ca="1" si="2"/>
        <v>0</v>
      </c>
    </row>
    <row r="61" spans="2:11" x14ac:dyDescent="0.2">
      <c r="B61" s="4" t="s">
        <v>16</v>
      </c>
      <c r="C61" s="5">
        <v>38718</v>
      </c>
      <c r="D61" s="4"/>
      <c r="E61" s="4"/>
      <c r="F61" s="9">
        <v>336</v>
      </c>
      <c r="G61" s="4"/>
      <c r="H61" s="4">
        <f>[1]Interest!Y63</f>
        <v>5.7052568803837002E-2</v>
      </c>
      <c r="I61" s="6">
        <f t="shared" ca="1" si="0"/>
        <v>0.76906814800469958</v>
      </c>
      <c r="J61" s="8">
        <f t="shared" ca="1" si="1"/>
        <v>0</v>
      </c>
      <c r="K61" s="8">
        <f t="shared" ca="1" si="2"/>
        <v>0</v>
      </c>
    </row>
    <row r="62" spans="2:11" x14ac:dyDescent="0.2">
      <c r="B62" s="4" t="s">
        <v>17</v>
      </c>
      <c r="C62" s="5">
        <v>38749</v>
      </c>
      <c r="D62" s="4"/>
      <c r="E62" s="4"/>
      <c r="F62" s="9">
        <v>320</v>
      </c>
      <c r="G62" s="4"/>
      <c r="H62" s="4">
        <f>[1]Interest!Y64</f>
        <v>5.7216598377533699E-2</v>
      </c>
      <c r="I62" s="6">
        <f t="shared" ca="1" si="0"/>
        <v>0.76477512092260425</v>
      </c>
      <c r="J62" s="8">
        <f t="shared" ca="1" si="1"/>
        <v>0</v>
      </c>
      <c r="K62" s="8">
        <f t="shared" ca="1" si="2"/>
        <v>0</v>
      </c>
    </row>
    <row r="63" spans="2:11" x14ac:dyDescent="0.2">
      <c r="B63" s="4" t="s">
        <v>18</v>
      </c>
      <c r="C63" s="5">
        <v>38777</v>
      </c>
      <c r="D63" s="4"/>
      <c r="E63" s="4"/>
      <c r="F63" s="9">
        <v>368</v>
      </c>
      <c r="G63" s="4"/>
      <c r="H63" s="4">
        <f>[1]Interest!Y65</f>
        <v>5.7364754129211701E-2</v>
      </c>
      <c r="I63" s="6">
        <f t="shared" ca="1" si="0"/>
        <v>0.76090003257501237</v>
      </c>
      <c r="J63" s="8">
        <f t="shared" ca="1" si="1"/>
        <v>0</v>
      </c>
      <c r="K63" s="8">
        <f t="shared" ca="1" si="2"/>
        <v>0</v>
      </c>
    </row>
    <row r="64" spans="2:11" x14ac:dyDescent="0.2">
      <c r="B64" s="4" t="s">
        <v>19</v>
      </c>
      <c r="C64" s="5">
        <v>38808</v>
      </c>
      <c r="D64" s="4"/>
      <c r="E64" s="4"/>
      <c r="F64" s="9">
        <v>320</v>
      </c>
      <c r="G64" s="4"/>
      <c r="H64" s="4">
        <f>[1]Interest!Y66</f>
        <v>5.75287837199445E-2</v>
      </c>
      <c r="I64" s="6">
        <f t="shared" ca="1" si="0"/>
        <v>0.75661271064446267</v>
      </c>
      <c r="J64" s="8">
        <f t="shared" ca="1" si="1"/>
        <v>0</v>
      </c>
      <c r="K64" s="8">
        <f t="shared" ca="1" si="2"/>
        <v>0</v>
      </c>
    </row>
    <row r="65" spans="2:11" x14ac:dyDescent="0.2">
      <c r="B65" s="4" t="s">
        <v>20</v>
      </c>
      <c r="C65" s="5">
        <v>38838</v>
      </c>
      <c r="D65" s="4"/>
      <c r="E65" s="4"/>
      <c r="F65" s="9">
        <v>352</v>
      </c>
      <c r="G65" s="4"/>
      <c r="H65" s="4">
        <f>[1]Interest!Y67</f>
        <v>5.76875220420794E-2</v>
      </c>
      <c r="I65" s="6">
        <f t="shared" ca="1" si="0"/>
        <v>0.7524668457640733</v>
      </c>
      <c r="J65" s="8">
        <f t="shared" ca="1" si="1"/>
        <v>0</v>
      </c>
      <c r="K65" s="8">
        <f t="shared" ca="1" si="2"/>
        <v>0</v>
      </c>
    </row>
    <row r="66" spans="2:11" x14ac:dyDescent="0.2">
      <c r="B66" s="4" t="s">
        <v>9</v>
      </c>
      <c r="C66" s="5">
        <v>38869</v>
      </c>
      <c r="D66" s="4"/>
      <c r="E66" s="4"/>
      <c r="F66" s="9">
        <v>352</v>
      </c>
      <c r="G66" s="4"/>
      <c r="H66" s="4">
        <f>[1]Interest!Y68</f>
        <v>5.7835019820054297E-2</v>
      </c>
      <c r="I66" s="6">
        <f t="shared" ca="1" si="0"/>
        <v>0.74824813834622383</v>
      </c>
      <c r="J66" s="8">
        <f t="shared" ca="1" si="1"/>
        <v>0</v>
      </c>
      <c r="K66" s="8">
        <f t="shared" ca="1" si="2"/>
        <v>0</v>
      </c>
    </row>
    <row r="67" spans="2:11" x14ac:dyDescent="0.2">
      <c r="B67" s="4" t="s">
        <v>10</v>
      </c>
      <c r="C67" s="5">
        <v>38899</v>
      </c>
      <c r="D67" s="4"/>
      <c r="E67" s="4"/>
      <c r="F67" s="9">
        <v>320</v>
      </c>
      <c r="G67" s="4"/>
      <c r="H67" s="4">
        <f>[1]Interest!Y69</f>
        <v>5.7938652054873203E-2</v>
      </c>
      <c r="I67" s="6">
        <f t="shared" ca="1" si="0"/>
        <v>0.74431837149151459</v>
      </c>
      <c r="J67" s="8">
        <f t="shared" ca="1" si="1"/>
        <v>0</v>
      </c>
      <c r="K67" s="8">
        <f t="shared" ca="1" si="2"/>
        <v>0</v>
      </c>
    </row>
    <row r="68" spans="2:11" x14ac:dyDescent="0.2">
      <c r="B68" s="4" t="s">
        <v>11</v>
      </c>
      <c r="C68" s="5">
        <v>38930</v>
      </c>
      <c r="D68" s="4"/>
      <c r="E68" s="4"/>
      <c r="F68" s="9">
        <v>368</v>
      </c>
      <c r="G68" s="4"/>
      <c r="H68" s="4">
        <f>[1]Interest!Y70</f>
        <v>5.8045738701272505E-2</v>
      </c>
      <c r="I68" s="6">
        <f t="shared" ca="1" si="0"/>
        <v>0.74026612129630476</v>
      </c>
      <c r="J68" s="8">
        <f t="shared" ca="1" si="1"/>
        <v>0</v>
      </c>
      <c r="K68" s="8">
        <f t="shared" ca="1" si="2"/>
        <v>0</v>
      </c>
    </row>
    <row r="69" spans="2:11" x14ac:dyDescent="0.2">
      <c r="B69" s="4" t="s">
        <v>12</v>
      </c>
      <c r="C69" s="5">
        <v>38961</v>
      </c>
      <c r="D69" s="4"/>
      <c r="E69" s="4"/>
      <c r="F69" s="9">
        <v>320</v>
      </c>
      <c r="G69" s="4"/>
      <c r="H69" s="4">
        <f>[1]Interest!Y71</f>
        <v>5.8152825351485103E-2</v>
      </c>
      <c r="I69" s="6">
        <f t="shared" ca="1" si="0"/>
        <v>0.73622261767538588</v>
      </c>
      <c r="J69" s="8">
        <f t="shared" ca="1" si="1"/>
        <v>0</v>
      </c>
      <c r="K69" s="8">
        <f t="shared" ca="1" si="2"/>
        <v>0</v>
      </c>
    </row>
    <row r="70" spans="2:11" x14ac:dyDescent="0.2">
      <c r="B70" s="4" t="s">
        <v>13</v>
      </c>
      <c r="C70" s="5">
        <v>38991</v>
      </c>
      <c r="D70" s="4"/>
      <c r="E70" s="4"/>
      <c r="F70" s="9">
        <v>352</v>
      </c>
      <c r="G70" s="4"/>
      <c r="H70" s="4">
        <f>[1]Interest!Y72</f>
        <v>5.8256457597258005E-2</v>
      </c>
      <c r="I70" s="6">
        <f t="shared" ca="1" si="0"/>
        <v>0.73231797011187005</v>
      </c>
      <c r="J70" s="8">
        <f t="shared" ca="1" si="1"/>
        <v>0</v>
      </c>
      <c r="K70" s="8">
        <f t="shared" ca="1" si="2"/>
        <v>0</v>
      </c>
    </row>
    <row r="71" spans="2:11" x14ac:dyDescent="0.2">
      <c r="B71" s="4" t="s">
        <v>14</v>
      </c>
      <c r="C71" s="5">
        <v>39022</v>
      </c>
      <c r="D71" s="4"/>
      <c r="E71" s="4"/>
      <c r="F71" s="9">
        <v>336</v>
      </c>
      <c r="G71" s="4"/>
      <c r="H71" s="4">
        <f>[1]Interest!Y73</f>
        <v>5.8363544254974802E-2</v>
      </c>
      <c r="I71" s="6">
        <f t="shared" ref="I71:I120" ca="1" si="4">1/(1+H71/12)^(12*(C71-$B$3)/365.25)</f>
        <v>0.72829196342255409</v>
      </c>
      <c r="J71" s="8">
        <f t="shared" ref="J71:J120" ca="1" si="5">I71*G71</f>
        <v>0</v>
      </c>
      <c r="K71" s="8">
        <f t="shared" ref="K71:K120" ca="1" si="6">J71*D71</f>
        <v>0</v>
      </c>
    </row>
    <row r="72" spans="2:11" x14ac:dyDescent="0.2">
      <c r="B72" s="4" t="s">
        <v>15</v>
      </c>
      <c r="C72" s="5">
        <v>39052</v>
      </c>
      <c r="D72" s="4"/>
      <c r="E72" s="4"/>
      <c r="F72" s="9">
        <v>320</v>
      </c>
      <c r="G72" s="4"/>
      <c r="H72" s="4">
        <f>[1]Interest!Y74</f>
        <v>5.8467176508008901E-2</v>
      </c>
      <c r="I72" s="6">
        <f t="shared" ca="1" si="4"/>
        <v>0.72440442964443241</v>
      </c>
      <c r="J72" s="8">
        <f t="shared" ca="1" si="5"/>
        <v>0</v>
      </c>
      <c r="K72" s="8">
        <f t="shared" ca="1" si="6"/>
        <v>0</v>
      </c>
    </row>
    <row r="73" spans="2:11" x14ac:dyDescent="0.2">
      <c r="B73" s="4" t="s">
        <v>16</v>
      </c>
      <c r="C73" s="5">
        <v>39083</v>
      </c>
      <c r="D73" s="4"/>
      <c r="E73" s="4"/>
      <c r="F73" s="9">
        <v>352</v>
      </c>
      <c r="G73" s="4"/>
      <c r="H73" s="4">
        <f>[1]Interest!Y75</f>
        <v>5.8574263173229106E-2</v>
      </c>
      <c r="I73" s="6">
        <f t="shared" ca="1" si="4"/>
        <v>0.72039629255778825</v>
      </c>
      <c r="J73" s="8">
        <f t="shared" ca="1" si="5"/>
        <v>0</v>
      </c>
      <c r="K73" s="8">
        <f t="shared" ca="1" si="6"/>
        <v>0</v>
      </c>
    </row>
    <row r="74" spans="2:11" x14ac:dyDescent="0.2">
      <c r="B74" s="4" t="s">
        <v>17</v>
      </c>
      <c r="C74" s="5">
        <v>39114</v>
      </c>
      <c r="D74" s="4"/>
      <c r="E74" s="4"/>
      <c r="F74" s="9">
        <v>320</v>
      </c>
      <c r="G74" s="4"/>
      <c r="H74" s="4">
        <f>[1]Interest!Y76</f>
        <v>5.8681349842262698E-2</v>
      </c>
      <c r="I74" s="6">
        <f t="shared" ca="1" si="4"/>
        <v>0.71639737706857232</v>
      </c>
      <c r="J74" s="8">
        <f t="shared" ca="1" si="5"/>
        <v>0</v>
      </c>
      <c r="K74" s="8">
        <f t="shared" ca="1" si="6"/>
        <v>0</v>
      </c>
    </row>
    <row r="75" spans="2:11" x14ac:dyDescent="0.2">
      <c r="B75" s="4" t="s">
        <v>18</v>
      </c>
      <c r="C75" s="5">
        <v>39142</v>
      </c>
      <c r="D75" s="4"/>
      <c r="E75" s="4"/>
      <c r="F75" s="9">
        <v>352</v>
      </c>
      <c r="G75" s="4"/>
      <c r="H75" s="4">
        <f>[1]Interest!Y77</f>
        <v>5.8778073288537201E-2</v>
      </c>
      <c r="I75" s="6">
        <f t="shared" ca="1" si="4"/>
        <v>0.71279345711459419</v>
      </c>
      <c r="J75" s="8">
        <f t="shared" ca="1" si="5"/>
        <v>0</v>
      </c>
      <c r="K75" s="8">
        <f t="shared" ca="1" si="6"/>
        <v>0</v>
      </c>
    </row>
    <row r="76" spans="2:11" x14ac:dyDescent="0.2">
      <c r="B76" s="4" t="s">
        <v>19</v>
      </c>
      <c r="C76" s="5">
        <v>39173</v>
      </c>
      <c r="D76" s="4"/>
      <c r="E76" s="4"/>
      <c r="F76" s="9">
        <v>336</v>
      </c>
      <c r="G76" s="4"/>
      <c r="H76" s="4">
        <f>[1]Interest!Y78</f>
        <v>5.8885159964826406E-2</v>
      </c>
      <c r="I76" s="6">
        <f t="shared" ca="1" si="4"/>
        <v>0.70881234907650381</v>
      </c>
      <c r="J76" s="8">
        <f t="shared" ca="1" si="5"/>
        <v>0</v>
      </c>
      <c r="K76" s="8">
        <f t="shared" ca="1" si="6"/>
        <v>0</v>
      </c>
    </row>
    <row r="77" spans="2:11" x14ac:dyDescent="0.2">
      <c r="B77" s="4" t="s">
        <v>20</v>
      </c>
      <c r="C77" s="5">
        <v>39203</v>
      </c>
      <c r="D77" s="4"/>
      <c r="E77" s="4"/>
      <c r="F77" s="9">
        <v>352</v>
      </c>
      <c r="G77" s="4"/>
      <c r="H77" s="4">
        <f>[1]Interest!Y79</f>
        <v>5.8988792235833198E-2</v>
      </c>
      <c r="I77" s="6">
        <f t="shared" ca="1" si="4"/>
        <v>0.70496869810602802</v>
      </c>
      <c r="J77" s="8">
        <f t="shared" ca="1" si="5"/>
        <v>0</v>
      </c>
      <c r="K77" s="8">
        <f t="shared" ca="1" si="6"/>
        <v>0</v>
      </c>
    </row>
    <row r="78" spans="2:11" x14ac:dyDescent="0.2">
      <c r="B78" s="4" t="s">
        <v>9</v>
      </c>
      <c r="C78" s="5">
        <v>39234</v>
      </c>
      <c r="D78" s="4"/>
      <c r="E78" s="4"/>
      <c r="F78" s="9">
        <v>336</v>
      </c>
      <c r="G78" s="4"/>
      <c r="H78" s="4">
        <f>[1]Interest!Y80</f>
        <v>5.9095878919624305E-2</v>
      </c>
      <c r="I78" s="6">
        <f t="shared" ca="1" si="4"/>
        <v>0.70100634864495071</v>
      </c>
      <c r="J78" s="8">
        <f t="shared" ca="1" si="5"/>
        <v>0</v>
      </c>
      <c r="K78" s="8">
        <f t="shared" ca="1" si="6"/>
        <v>0</v>
      </c>
    </row>
    <row r="79" spans="2:11" x14ac:dyDescent="0.2">
      <c r="B79" s="4" t="s">
        <v>10</v>
      </c>
      <c r="C79" s="5">
        <v>39264</v>
      </c>
      <c r="D79" s="4"/>
      <c r="E79" s="4"/>
      <c r="F79" s="9">
        <v>336</v>
      </c>
      <c r="G79" s="4"/>
      <c r="H79" s="4">
        <f>[1]Interest!Y81</f>
        <v>5.9199511197889805E-2</v>
      </c>
      <c r="I79" s="6">
        <f t="shared" ca="1" si="4"/>
        <v>0.69718101928287479</v>
      </c>
      <c r="J79" s="8">
        <f t="shared" ca="1" si="5"/>
        <v>0</v>
      </c>
      <c r="K79" s="8">
        <f t="shared" ca="1" si="6"/>
        <v>0</v>
      </c>
    </row>
    <row r="80" spans="2:11" x14ac:dyDescent="0.2">
      <c r="B80" s="4" t="s">
        <v>11</v>
      </c>
      <c r="C80" s="5">
        <v>39295</v>
      </c>
      <c r="D80" s="4"/>
      <c r="E80" s="4"/>
      <c r="F80" s="9">
        <v>368</v>
      </c>
      <c r="G80" s="4"/>
      <c r="H80" s="4">
        <f>[1]Interest!Y82</f>
        <v>5.9306597889181599E-2</v>
      </c>
      <c r="I80" s="6">
        <f t="shared" ca="1" si="4"/>
        <v>0.69323777393374619</v>
      </c>
      <c r="J80" s="8">
        <f t="shared" ca="1" si="5"/>
        <v>0</v>
      </c>
      <c r="K80" s="8">
        <f t="shared" ca="1" si="6"/>
        <v>0</v>
      </c>
    </row>
    <row r="81" spans="2:11" x14ac:dyDescent="0.2">
      <c r="B81" s="4" t="s">
        <v>12</v>
      </c>
      <c r="C81" s="5">
        <v>39326</v>
      </c>
      <c r="D81" s="4"/>
      <c r="E81" s="4"/>
      <c r="F81" s="9">
        <v>304</v>
      </c>
      <c r="G81" s="4"/>
      <c r="H81" s="4">
        <f>[1]Interest!Y83</f>
        <v>5.9413684584284504E-2</v>
      </c>
      <c r="I81" s="6">
        <f t="shared" ca="1" si="4"/>
        <v>0.68930436714100818</v>
      </c>
      <c r="J81" s="8">
        <f t="shared" ca="1" si="5"/>
        <v>0</v>
      </c>
      <c r="K81" s="8">
        <f t="shared" ca="1" si="6"/>
        <v>0</v>
      </c>
    </row>
    <row r="82" spans="2:11" x14ac:dyDescent="0.2">
      <c r="B82" s="4" t="s">
        <v>13</v>
      </c>
      <c r="C82" s="5">
        <v>39356</v>
      </c>
      <c r="D82" s="4"/>
      <c r="E82" s="4"/>
      <c r="F82" s="9">
        <v>368</v>
      </c>
      <c r="G82" s="4"/>
      <c r="H82" s="4">
        <f>[1]Interest!Y84</f>
        <v>5.9517316873497303E-2</v>
      </c>
      <c r="I82" s="6">
        <f t="shared" ca="1" si="4"/>
        <v>0.68550729324112969</v>
      </c>
      <c r="J82" s="8">
        <f t="shared" ca="1" si="5"/>
        <v>0</v>
      </c>
      <c r="K82" s="8">
        <f t="shared" ca="1" si="6"/>
        <v>0</v>
      </c>
    </row>
    <row r="83" spans="2:11" x14ac:dyDescent="0.2">
      <c r="B83" s="4" t="s">
        <v>14</v>
      </c>
      <c r="C83" s="5">
        <v>39387</v>
      </c>
      <c r="D83" s="4"/>
      <c r="E83" s="4"/>
      <c r="F83" s="9">
        <v>336</v>
      </c>
      <c r="G83" s="4"/>
      <c r="H83" s="4">
        <f>[1]Interest!Y85</f>
        <v>5.9624403576099994E-2</v>
      </c>
      <c r="I83" s="6">
        <f t="shared" ca="1" si="4"/>
        <v>0.68159349687312076</v>
      </c>
      <c r="J83" s="8">
        <f t="shared" ca="1" si="5"/>
        <v>0</v>
      </c>
      <c r="K83" s="8">
        <f t="shared" ca="1" si="6"/>
        <v>0</v>
      </c>
    </row>
    <row r="84" spans="2:11" x14ac:dyDescent="0.2">
      <c r="B84" s="4" t="s">
        <v>15</v>
      </c>
      <c r="C84" s="5">
        <v>39417</v>
      </c>
      <c r="D84" s="4"/>
      <c r="E84" s="4"/>
      <c r="F84" s="9">
        <v>320</v>
      </c>
      <c r="G84" s="4"/>
      <c r="H84" s="4">
        <f>[1]Interest!Y86</f>
        <v>5.9728035872569599E-2</v>
      </c>
      <c r="I84" s="6">
        <f t="shared" ca="1" si="4"/>
        <v>0.67781555943738936</v>
      </c>
      <c r="J84" s="8">
        <f t="shared" ca="1" si="5"/>
        <v>0</v>
      </c>
      <c r="K84" s="8">
        <f t="shared" ca="1" si="6"/>
        <v>0</v>
      </c>
    </row>
    <row r="85" spans="2:11" x14ac:dyDescent="0.2">
      <c r="B85" s="4" t="s">
        <v>16</v>
      </c>
      <c r="C85" s="5">
        <v>39448</v>
      </c>
      <c r="D85" s="4"/>
      <c r="E85" s="4"/>
      <c r="F85" s="9">
        <v>352</v>
      </c>
      <c r="G85" s="4"/>
      <c r="H85" s="4">
        <f>[1]Interest!Y87</f>
        <v>5.98351225826712E-2</v>
      </c>
      <c r="I85" s="6">
        <f t="shared" ca="1" si="4"/>
        <v>0.67392169936492663</v>
      </c>
      <c r="J85" s="8">
        <f t="shared" ca="1" si="5"/>
        <v>0</v>
      </c>
      <c r="K85" s="8">
        <f t="shared" ca="1" si="6"/>
        <v>0</v>
      </c>
    </row>
    <row r="86" spans="2:11" x14ac:dyDescent="0.2">
      <c r="B86" s="4" t="s">
        <v>17</v>
      </c>
      <c r="C86" s="5">
        <v>39479</v>
      </c>
      <c r="D86" s="4"/>
      <c r="E86" s="4"/>
      <c r="F86" s="9">
        <v>336</v>
      </c>
      <c r="G86" s="4"/>
      <c r="H86" s="4">
        <f>[1]Interest!Y88</f>
        <v>5.9942209296583102E-2</v>
      </c>
      <c r="I86" s="6">
        <f t="shared" ca="1" si="4"/>
        <v>0.67003809322187435</v>
      </c>
      <c r="J86" s="8">
        <f t="shared" ca="1" si="5"/>
        <v>0</v>
      </c>
      <c r="K86" s="8">
        <f t="shared" ca="1" si="6"/>
        <v>0</v>
      </c>
    </row>
    <row r="87" spans="2:11" x14ac:dyDescent="0.2">
      <c r="B87" s="4" t="s">
        <v>18</v>
      </c>
      <c r="C87" s="5">
        <v>39508</v>
      </c>
      <c r="D87" s="4"/>
      <c r="E87" s="4"/>
      <c r="F87" s="9">
        <v>336</v>
      </c>
      <c r="G87" s="4"/>
      <c r="H87" s="4">
        <f>[1]Interest!Y89</f>
        <v>6.0042387193691898E-2</v>
      </c>
      <c r="I87" s="6">
        <f t="shared" ca="1" si="4"/>
        <v>0.66641439712745232</v>
      </c>
      <c r="J87" s="8">
        <f t="shared" ca="1" si="5"/>
        <v>0</v>
      </c>
      <c r="K87" s="8">
        <f t="shared" ca="1" si="6"/>
        <v>0</v>
      </c>
    </row>
    <row r="88" spans="2:11" x14ac:dyDescent="0.2">
      <c r="B88" s="4" t="s">
        <v>19</v>
      </c>
      <c r="C88" s="5">
        <v>39539</v>
      </c>
      <c r="D88" s="4"/>
      <c r="E88" s="4"/>
      <c r="F88" s="9">
        <v>352</v>
      </c>
      <c r="G88" s="4"/>
      <c r="H88" s="4">
        <f>[1]Interest!Y90</f>
        <v>6.0149473914978803E-2</v>
      </c>
      <c r="I88" s="6">
        <f t="shared" ca="1" si="4"/>
        <v>0.66255086678686992</v>
      </c>
      <c r="J88" s="8">
        <f t="shared" ca="1" si="5"/>
        <v>0</v>
      </c>
      <c r="K88" s="8">
        <f t="shared" ca="1" si="6"/>
        <v>0</v>
      </c>
    </row>
    <row r="89" spans="2:11" x14ac:dyDescent="0.2">
      <c r="B89" s="4" t="s">
        <v>20</v>
      </c>
      <c r="C89" s="5">
        <v>39569</v>
      </c>
      <c r="D89" s="4"/>
      <c r="E89" s="4"/>
      <c r="F89" s="9">
        <v>336</v>
      </c>
      <c r="G89" s="4"/>
      <c r="H89" s="4">
        <f>[1]Interest!Y91</f>
        <v>6.0253106229529105E-2</v>
      </c>
      <c r="I89" s="6">
        <f t="shared" ca="1" si="4"/>
        <v>0.65882195265992305</v>
      </c>
      <c r="J89" s="8">
        <f t="shared" ca="1" si="5"/>
        <v>0</v>
      </c>
      <c r="K89" s="8">
        <f t="shared" ca="1" si="6"/>
        <v>0</v>
      </c>
    </row>
    <row r="90" spans="2:11" x14ac:dyDescent="0.2">
      <c r="B90" s="4" t="s">
        <v>9</v>
      </c>
      <c r="C90" s="5">
        <v>39600</v>
      </c>
      <c r="D90" s="4"/>
      <c r="E90" s="4"/>
      <c r="F90" s="9">
        <v>336</v>
      </c>
      <c r="G90" s="4"/>
      <c r="H90" s="4">
        <f>[1]Interest!Y92</f>
        <v>6.0350633648455602E-2</v>
      </c>
      <c r="I90" s="6">
        <f t="shared" ca="1" si="4"/>
        <v>0.65502292147883412</v>
      </c>
      <c r="J90" s="8">
        <f t="shared" ca="1" si="5"/>
        <v>0</v>
      </c>
      <c r="K90" s="8">
        <f t="shared" ca="1" si="6"/>
        <v>0</v>
      </c>
    </row>
    <row r="91" spans="2:11" x14ac:dyDescent="0.2">
      <c r="B91" s="4" t="s">
        <v>10</v>
      </c>
      <c r="C91" s="5">
        <v>39630</v>
      </c>
      <c r="D91" s="4"/>
      <c r="E91" s="4"/>
      <c r="F91" s="9">
        <v>352</v>
      </c>
      <c r="G91" s="4"/>
      <c r="H91" s="4">
        <f>[1]Interest!Y93</f>
        <v>6.0422401602863801E-2</v>
      </c>
      <c r="I91" s="6">
        <f t="shared" ca="1" si="4"/>
        <v>0.65146129937724306</v>
      </c>
      <c r="J91" s="8">
        <f t="shared" ca="1" si="5"/>
        <v>0</v>
      </c>
      <c r="K91" s="8">
        <f t="shared" ca="1" si="6"/>
        <v>0</v>
      </c>
    </row>
    <row r="92" spans="2:11" x14ac:dyDescent="0.2">
      <c r="B92" s="4" t="s">
        <v>11</v>
      </c>
      <c r="C92" s="5">
        <v>39661</v>
      </c>
      <c r="D92" s="4"/>
      <c r="E92" s="4"/>
      <c r="F92" s="9">
        <v>336</v>
      </c>
      <c r="G92" s="4"/>
      <c r="H92" s="4">
        <f>[1]Interest!Y94</f>
        <v>6.0496561824216095E-2</v>
      </c>
      <c r="I92" s="6">
        <f t="shared" ca="1" si="4"/>
        <v>0.6477933193372486</v>
      </c>
      <c r="J92" s="8">
        <f t="shared" ca="1" si="5"/>
        <v>0</v>
      </c>
      <c r="K92" s="8">
        <f t="shared" ca="1" si="6"/>
        <v>0</v>
      </c>
    </row>
    <row r="93" spans="2:11" x14ac:dyDescent="0.2">
      <c r="B93" s="4" t="s">
        <v>12</v>
      </c>
      <c r="C93" s="5">
        <v>39692</v>
      </c>
      <c r="D93" s="4"/>
      <c r="E93" s="4"/>
      <c r="F93" s="9">
        <v>336</v>
      </c>
      <c r="G93" s="4"/>
      <c r="H93" s="4">
        <f>[1]Interest!Y95</f>
        <v>6.0570722047395401E-2</v>
      </c>
      <c r="I93" s="6">
        <f t="shared" ca="1" si="4"/>
        <v>0.64413792546450899</v>
      </c>
      <c r="J93" s="8">
        <f t="shared" ca="1" si="5"/>
        <v>0</v>
      </c>
      <c r="K93" s="8">
        <f t="shared" ca="1" si="6"/>
        <v>0</v>
      </c>
    </row>
    <row r="94" spans="2:11" x14ac:dyDescent="0.2">
      <c r="B94" s="4" t="s">
        <v>13</v>
      </c>
      <c r="C94" s="5">
        <v>39722</v>
      </c>
      <c r="D94" s="4"/>
      <c r="E94" s="4"/>
      <c r="F94" s="9">
        <v>368</v>
      </c>
      <c r="G94" s="4"/>
      <c r="H94" s="4">
        <f>[1]Interest!Y96</f>
        <v>6.0642490007050603E-2</v>
      </c>
      <c r="I94" s="6">
        <f t="shared" ca="1" si="4"/>
        <v>0.64061245039268488</v>
      </c>
      <c r="J94" s="8">
        <f t="shared" ca="1" si="5"/>
        <v>0</v>
      </c>
      <c r="K94" s="8">
        <f t="shared" ca="1" si="6"/>
        <v>0</v>
      </c>
    </row>
    <row r="95" spans="2:11" x14ac:dyDescent="0.2">
      <c r="B95" s="4" t="s">
        <v>14</v>
      </c>
      <c r="C95" s="5">
        <v>39753</v>
      </c>
      <c r="D95" s="4"/>
      <c r="E95" s="4"/>
      <c r="F95" s="9">
        <v>304</v>
      </c>
      <c r="G95" s="4"/>
      <c r="H95" s="4">
        <f>[1]Interest!Y97</f>
        <v>6.0716650233824304E-2</v>
      </c>
      <c r="I95" s="6">
        <f t="shared" ca="1" si="4"/>
        <v>0.63698188168284731</v>
      </c>
      <c r="J95" s="8">
        <f t="shared" ca="1" si="5"/>
        <v>0</v>
      </c>
      <c r="K95" s="8">
        <f t="shared" ca="1" si="6"/>
        <v>0</v>
      </c>
    </row>
    <row r="96" spans="2:11" x14ac:dyDescent="0.2">
      <c r="B96" s="4" t="s">
        <v>15</v>
      </c>
      <c r="C96" s="5">
        <v>39783</v>
      </c>
      <c r="D96" s="4"/>
      <c r="E96" s="4"/>
      <c r="F96" s="9">
        <v>352</v>
      </c>
      <c r="G96" s="4"/>
      <c r="H96" s="4">
        <f>[1]Interest!Y98</f>
        <v>6.0788418196958002E-2</v>
      </c>
      <c r="I96" s="6">
        <f t="shared" ca="1" si="4"/>
        <v>0.63348046744691588</v>
      </c>
      <c r="J96" s="8">
        <f t="shared" ca="1" si="5"/>
        <v>0</v>
      </c>
      <c r="K96" s="8">
        <f t="shared" ca="1" si="6"/>
        <v>0</v>
      </c>
    </row>
    <row r="97" spans="2:11" x14ac:dyDescent="0.2">
      <c r="B97" s="4" t="s">
        <v>16</v>
      </c>
      <c r="C97" s="5">
        <v>39814</v>
      </c>
      <c r="D97" s="4"/>
      <c r="E97" s="4"/>
      <c r="F97" s="9">
        <v>336</v>
      </c>
      <c r="G97" s="4"/>
      <c r="H97" s="4">
        <f>[1]Interest!Y99</f>
        <v>6.0862578427326702E-2</v>
      </c>
      <c r="I97" s="6">
        <f t="shared" ca="1" si="4"/>
        <v>0.62987479818143199</v>
      </c>
      <c r="J97" s="8">
        <f t="shared" ca="1" si="5"/>
        <v>0</v>
      </c>
      <c r="K97" s="8">
        <f t="shared" ca="1" si="6"/>
        <v>0</v>
      </c>
    </row>
    <row r="98" spans="2:11" x14ac:dyDescent="0.2">
      <c r="B98" s="4" t="s">
        <v>17</v>
      </c>
      <c r="C98" s="5">
        <v>39845</v>
      </c>
      <c r="D98" s="4"/>
      <c r="E98" s="4"/>
      <c r="F98" s="9">
        <v>320</v>
      </c>
      <c r="G98" s="4"/>
      <c r="H98" s="4">
        <f>[1]Interest!Y100</f>
        <v>6.09367386595219E-2</v>
      </c>
      <c r="I98" s="6">
        <f t="shared" ca="1" si="4"/>
        <v>0.62628180977525139</v>
      </c>
      <c r="J98" s="8">
        <f t="shared" ca="1" si="5"/>
        <v>0</v>
      </c>
      <c r="K98" s="8">
        <f t="shared" ca="1" si="6"/>
        <v>0</v>
      </c>
    </row>
    <row r="99" spans="2:11" x14ac:dyDescent="0.2">
      <c r="B99" s="4" t="s">
        <v>18</v>
      </c>
      <c r="C99" s="5">
        <v>39873</v>
      </c>
      <c r="D99" s="4"/>
      <c r="E99" s="4"/>
      <c r="F99" s="9">
        <v>352</v>
      </c>
      <c r="G99" s="4"/>
      <c r="H99" s="4">
        <f>[1]Interest!Y101</f>
        <v>6.1003722096622907E-2</v>
      </c>
      <c r="I99" s="6">
        <f t="shared" ca="1" si="4"/>
        <v>0.62304744392690459</v>
      </c>
      <c r="J99" s="8">
        <f t="shared" ca="1" si="5"/>
        <v>0</v>
      </c>
      <c r="K99" s="8">
        <f t="shared" ca="1" si="6"/>
        <v>0</v>
      </c>
    </row>
    <row r="100" spans="2:11" x14ac:dyDescent="0.2">
      <c r="B100" s="4" t="s">
        <v>19</v>
      </c>
      <c r="C100" s="5">
        <v>39904</v>
      </c>
      <c r="D100" s="4"/>
      <c r="E100" s="4"/>
      <c r="F100" s="9">
        <v>352</v>
      </c>
      <c r="G100" s="4"/>
      <c r="H100" s="4">
        <f>[1]Interest!Y102</f>
        <v>6.10778823322944E-2</v>
      </c>
      <c r="I100" s="6">
        <f t="shared" ca="1" si="4"/>
        <v>0.6194786378125694</v>
      </c>
      <c r="J100" s="8">
        <f t="shared" ca="1" si="5"/>
        <v>0</v>
      </c>
      <c r="K100" s="8">
        <f t="shared" ca="1" si="6"/>
        <v>0</v>
      </c>
    </row>
    <row r="101" spans="2:11" x14ac:dyDescent="0.2">
      <c r="B101" s="4" t="s">
        <v>20</v>
      </c>
      <c r="C101" s="5">
        <v>39934</v>
      </c>
      <c r="D101" s="4"/>
      <c r="E101" s="4"/>
      <c r="F101" s="9">
        <v>320</v>
      </c>
      <c r="G101" s="4"/>
      <c r="H101" s="4">
        <f>[1]Interest!Y103</f>
        <v>6.11496503040381E-2</v>
      </c>
      <c r="I101" s="6">
        <f t="shared" ca="1" si="4"/>
        <v>0.61603707492449944</v>
      </c>
      <c r="J101" s="8">
        <f t="shared" ca="1" si="5"/>
        <v>0</v>
      </c>
      <c r="K101" s="8">
        <f t="shared" ca="1" si="6"/>
        <v>0</v>
      </c>
    </row>
    <row r="102" spans="2:11" x14ac:dyDescent="0.2">
      <c r="B102" s="4" t="s">
        <v>9</v>
      </c>
      <c r="C102" s="5">
        <v>39965</v>
      </c>
      <c r="D102" s="4"/>
      <c r="E102" s="4"/>
      <c r="F102" s="9">
        <v>352</v>
      </c>
      <c r="G102" s="4"/>
      <c r="H102" s="4">
        <f>[1]Interest!Y104</f>
        <v>6.1223810543303205E-2</v>
      </c>
      <c r="I102" s="6">
        <f t="shared" ca="1" si="4"/>
        <v>0.61249333311522658</v>
      </c>
      <c r="J102" s="8">
        <f t="shared" ca="1" si="5"/>
        <v>0</v>
      </c>
      <c r="K102" s="8">
        <f t="shared" ca="1" si="6"/>
        <v>0</v>
      </c>
    </row>
    <row r="103" spans="2:11" x14ac:dyDescent="0.2">
      <c r="B103" s="4" t="s">
        <v>10</v>
      </c>
      <c r="C103" s="5">
        <v>39995</v>
      </c>
      <c r="D103" s="4"/>
      <c r="E103" s="4"/>
      <c r="F103" s="9">
        <v>368</v>
      </c>
      <c r="G103" s="4"/>
      <c r="H103" s="4">
        <f>[1]Interest!Y105</f>
        <v>6.1295578518524498E-2</v>
      </c>
      <c r="I103" s="6">
        <f t="shared" ca="1" si="4"/>
        <v>0.609076055087168</v>
      </c>
      <c r="J103" s="8">
        <f t="shared" ca="1" si="5"/>
        <v>0</v>
      </c>
      <c r="K103" s="8">
        <f t="shared" ca="1" si="6"/>
        <v>0</v>
      </c>
    </row>
    <row r="104" spans="2:11" x14ac:dyDescent="0.2">
      <c r="B104" s="4" t="s">
        <v>11</v>
      </c>
      <c r="C104" s="5">
        <v>40026</v>
      </c>
      <c r="D104" s="4"/>
      <c r="E104" s="4"/>
      <c r="F104" s="9">
        <v>336</v>
      </c>
      <c r="G104" s="4"/>
      <c r="H104" s="4">
        <f>[1]Interest!Y106</f>
        <v>6.1369738761383207E-2</v>
      </c>
      <c r="I104" s="6">
        <f t="shared" ca="1" si="4"/>
        <v>0.60555743659535632</v>
      </c>
      <c r="J104" s="8">
        <f t="shared" ca="1" si="5"/>
        <v>0</v>
      </c>
      <c r="K104" s="8">
        <f t="shared" ca="1" si="6"/>
        <v>0</v>
      </c>
    </row>
    <row r="105" spans="2:11" x14ac:dyDescent="0.2">
      <c r="B105" s="4" t="s">
        <v>12</v>
      </c>
      <c r="C105" s="5">
        <v>40057</v>
      </c>
      <c r="D105" s="4"/>
      <c r="E105" s="4"/>
      <c r="F105" s="9">
        <v>336</v>
      </c>
      <c r="G105" s="4"/>
      <c r="H105" s="4">
        <f>[1]Interest!Y107</f>
        <v>6.1443899006068399E-2</v>
      </c>
      <c r="I105" s="6">
        <f t="shared" ca="1" si="4"/>
        <v>0.60205160692401005</v>
      </c>
      <c r="J105" s="8">
        <f t="shared" ca="1" si="5"/>
        <v>0</v>
      </c>
      <c r="K105" s="8">
        <f t="shared" ca="1" si="6"/>
        <v>0</v>
      </c>
    </row>
    <row r="106" spans="2:11" x14ac:dyDescent="0.2">
      <c r="B106" s="4" t="s">
        <v>13</v>
      </c>
      <c r="C106" s="5">
        <v>40087</v>
      </c>
      <c r="D106" s="4"/>
      <c r="E106" s="4"/>
      <c r="F106" s="9">
        <v>352</v>
      </c>
      <c r="G106" s="4"/>
      <c r="H106" s="4">
        <f>[1]Interest!Y108</f>
        <v>6.1515666986534399E-2</v>
      </c>
      <c r="I106" s="6">
        <f t="shared" ca="1" si="4"/>
        <v>0.59867105797406261</v>
      </c>
      <c r="J106" s="8">
        <f t="shared" ca="1" si="5"/>
        <v>0</v>
      </c>
      <c r="K106" s="8">
        <f t="shared" ca="1" si="6"/>
        <v>0</v>
      </c>
    </row>
    <row r="107" spans="2:11" x14ac:dyDescent="0.2">
      <c r="B107" s="4" t="s">
        <v>14</v>
      </c>
      <c r="C107" s="5">
        <v>40118</v>
      </c>
      <c r="D107" s="4"/>
      <c r="E107" s="4"/>
      <c r="F107" s="9">
        <v>320</v>
      </c>
      <c r="G107" s="4"/>
      <c r="H107" s="4">
        <f>[1]Interest!Y109</f>
        <v>6.1589827234812301E-2</v>
      </c>
      <c r="I107" s="6">
        <f t="shared" ca="1" si="4"/>
        <v>0.59519043248279635</v>
      </c>
      <c r="J107" s="8">
        <f t="shared" ca="1" si="5"/>
        <v>0</v>
      </c>
      <c r="K107" s="8">
        <f t="shared" ca="1" si="6"/>
        <v>0</v>
      </c>
    </row>
    <row r="108" spans="2:11" x14ac:dyDescent="0.2">
      <c r="B108" s="4" t="s">
        <v>15</v>
      </c>
      <c r="C108" s="5">
        <v>40148</v>
      </c>
      <c r="D108" s="4"/>
      <c r="E108" s="4"/>
      <c r="F108" s="9">
        <v>352</v>
      </c>
      <c r="G108" s="4"/>
      <c r="H108" s="4">
        <f>[1]Interest!Y110</f>
        <v>6.1661595218755999E-2</v>
      </c>
      <c r="I108" s="6">
        <f t="shared" ca="1" si="4"/>
        <v>0.59183429854850156</v>
      </c>
      <c r="J108" s="8">
        <f t="shared" ca="1" si="5"/>
        <v>0</v>
      </c>
      <c r="K108" s="8">
        <f t="shared" ca="1" si="6"/>
        <v>0</v>
      </c>
    </row>
    <row r="109" spans="2:11" x14ac:dyDescent="0.2">
      <c r="B109" s="4" t="s">
        <v>16</v>
      </c>
      <c r="C109" s="5">
        <v>40179</v>
      </c>
      <c r="D109" s="4"/>
      <c r="E109" s="4"/>
      <c r="F109" s="9">
        <v>320</v>
      </c>
      <c r="G109" s="4"/>
      <c r="H109" s="4">
        <f>[1]Interest!Y111</f>
        <v>6.1735755470626999E-2</v>
      </c>
      <c r="I109" s="6">
        <f t="shared" ca="1" si="4"/>
        <v>0.58837892551233428</v>
      </c>
      <c r="J109" s="8">
        <f t="shared" ca="1" si="5"/>
        <v>0</v>
      </c>
      <c r="K109" s="8">
        <f t="shared" ca="1" si="6"/>
        <v>0</v>
      </c>
    </row>
    <row r="110" spans="2:11" x14ac:dyDescent="0.2">
      <c r="B110" s="4" t="s">
        <v>17</v>
      </c>
      <c r="C110" s="5">
        <v>40180</v>
      </c>
      <c r="D110" s="4"/>
      <c r="E110" s="4"/>
      <c r="F110" s="9">
        <v>320</v>
      </c>
      <c r="G110" s="4"/>
      <c r="H110" s="4">
        <f>[1]Interest!Y112</f>
        <v>6.1809915724323705E-2</v>
      </c>
      <c r="I110" s="6">
        <f t="shared" ca="1" si="4"/>
        <v>0.5879058922610475</v>
      </c>
      <c r="J110" s="8">
        <f t="shared" ca="1" si="5"/>
        <v>0</v>
      </c>
      <c r="K110" s="8">
        <f t="shared" ca="1" si="6"/>
        <v>0</v>
      </c>
    </row>
    <row r="111" spans="2:11" x14ac:dyDescent="0.2">
      <c r="B111" s="4" t="s">
        <v>18</v>
      </c>
      <c r="C111" s="5">
        <v>40181</v>
      </c>
      <c r="D111" s="4"/>
      <c r="E111" s="4"/>
      <c r="F111" s="9">
        <v>368</v>
      </c>
      <c r="G111" s="4"/>
      <c r="H111" s="4">
        <f>[1]Interest!Y113</f>
        <v>6.1876899180845206E-2</v>
      </c>
      <c r="I111" s="6">
        <f t="shared" ca="1" si="4"/>
        <v>0.58746915468320193</v>
      </c>
      <c r="J111" s="8">
        <f t="shared" ca="1" si="5"/>
        <v>0</v>
      </c>
      <c r="K111" s="8">
        <f t="shared" ca="1" si="6"/>
        <v>0</v>
      </c>
    </row>
    <row r="112" spans="2:11" x14ac:dyDescent="0.2">
      <c r="B112" s="4" t="s">
        <v>19</v>
      </c>
      <c r="C112" s="5">
        <v>40182</v>
      </c>
      <c r="D112" s="4"/>
      <c r="E112" s="4"/>
      <c r="F112" s="9">
        <v>352</v>
      </c>
      <c r="G112" s="4"/>
      <c r="H112" s="4">
        <f>[1]Interest!Y114</f>
        <v>6.1951059438017299E-2</v>
      </c>
      <c r="I112" s="6">
        <f t="shared" ca="1" si="4"/>
        <v>0.58699639438570062</v>
      </c>
      <c r="J112" s="8">
        <f t="shared" ca="1" si="5"/>
        <v>0</v>
      </c>
      <c r="K112" s="8">
        <f t="shared" ca="1" si="6"/>
        <v>0</v>
      </c>
    </row>
    <row r="113" spans="2:11" x14ac:dyDescent="0.2">
      <c r="B113" s="4" t="s">
        <v>20</v>
      </c>
      <c r="C113" s="5">
        <v>40183</v>
      </c>
      <c r="D113" s="4"/>
      <c r="E113" s="4"/>
      <c r="F113" s="9">
        <v>320</v>
      </c>
      <c r="G113" s="4"/>
      <c r="H113" s="4">
        <f>[1]Interest!Y115</f>
        <v>6.2022827430566502E-2</v>
      </c>
      <c r="I113" s="6">
        <f t="shared" ca="1" si="4"/>
        <v>0.58653581860973825</v>
      </c>
      <c r="J113" s="8">
        <f t="shared" ca="1" si="5"/>
        <v>0</v>
      </c>
      <c r="K113" s="8">
        <f t="shared" ca="1" si="6"/>
        <v>0</v>
      </c>
    </row>
    <row r="114" spans="2:11" x14ac:dyDescent="0.2">
      <c r="B114" s="4" t="s">
        <v>9</v>
      </c>
      <c r="C114" s="5">
        <v>40184</v>
      </c>
      <c r="D114" s="4"/>
      <c r="E114" s="4"/>
      <c r="F114" s="9">
        <v>352</v>
      </c>
      <c r="G114" s="4"/>
      <c r="H114" s="4">
        <f>[1]Interest!Y116</f>
        <v>6.2096987691330402E-2</v>
      </c>
      <c r="I114" s="6">
        <f t="shared" ca="1" si="4"/>
        <v>0.58606334418651385</v>
      </c>
      <c r="J114" s="8">
        <f t="shared" ca="1" si="5"/>
        <v>0</v>
      </c>
      <c r="K114" s="8">
        <f t="shared" ca="1" si="6"/>
        <v>0</v>
      </c>
    </row>
    <row r="115" spans="2:11" x14ac:dyDescent="0.2">
      <c r="B115" s="4" t="s">
        <v>10</v>
      </c>
      <c r="C115" s="5">
        <v>40185</v>
      </c>
      <c r="D115" s="4"/>
      <c r="E115" s="4"/>
      <c r="F115" s="9">
        <v>336</v>
      </c>
      <c r="G115" s="4"/>
      <c r="H115" s="4">
        <f>[1]Interest!Y117</f>
        <v>6.2168755687356504E-2</v>
      </c>
      <c r="I115" s="6">
        <f t="shared" ca="1" si="4"/>
        <v>0.58560304314808498</v>
      </c>
      <c r="J115" s="8">
        <f t="shared" ca="1" si="5"/>
        <v>0</v>
      </c>
      <c r="K115" s="8">
        <f t="shared" ca="1" si="6"/>
        <v>0</v>
      </c>
    </row>
    <row r="116" spans="2:11" x14ac:dyDescent="0.2">
      <c r="B116" s="4" t="s">
        <v>11</v>
      </c>
      <c r="C116" s="5">
        <v>40186</v>
      </c>
      <c r="D116" s="4"/>
      <c r="E116" s="4"/>
      <c r="F116" s="9">
        <v>352</v>
      </c>
      <c r="G116" s="4"/>
      <c r="H116" s="4">
        <f>[1]Interest!Y118</f>
        <v>6.22429159517126E-2</v>
      </c>
      <c r="I116" s="6">
        <f t="shared" ca="1" si="4"/>
        <v>0.5851308556364383</v>
      </c>
      <c r="J116" s="8">
        <f t="shared" ca="1" si="5"/>
        <v>0</v>
      </c>
      <c r="K116" s="8">
        <f t="shared" ca="1" si="6"/>
        <v>0</v>
      </c>
    </row>
    <row r="117" spans="2:11" x14ac:dyDescent="0.2">
      <c r="B117" s="4" t="s">
        <v>12</v>
      </c>
      <c r="C117" s="5">
        <v>40187</v>
      </c>
      <c r="D117" s="4"/>
      <c r="E117" s="4"/>
      <c r="F117" s="9">
        <v>336</v>
      </c>
      <c r="G117" s="4"/>
      <c r="H117" s="4">
        <f>[1]Interest!Y119</f>
        <v>6.2317076217894E-2</v>
      </c>
      <c r="I117" s="6">
        <f t="shared" ca="1" si="4"/>
        <v>0.58465881494956218</v>
      </c>
      <c r="J117" s="8">
        <f t="shared" ca="1" si="5"/>
        <v>0</v>
      </c>
      <c r="K117" s="8">
        <f t="shared" ca="1" si="6"/>
        <v>0</v>
      </c>
    </row>
    <row r="118" spans="2:11" x14ac:dyDescent="0.2">
      <c r="B118" s="4" t="s">
        <v>13</v>
      </c>
      <c r="C118" s="5">
        <v>40188</v>
      </c>
      <c r="D118" s="4"/>
      <c r="E118" s="4"/>
      <c r="F118" s="9">
        <v>336</v>
      </c>
      <c r="G118" s="4"/>
      <c r="H118" s="4">
        <f>[1]Interest!Y120</f>
        <v>6.23888442191625E-2</v>
      </c>
      <c r="I118" s="6">
        <f t="shared" ca="1" si="4"/>
        <v>0.58419893079303353</v>
      </c>
      <c r="J118" s="8">
        <f t="shared" ca="1" si="5"/>
        <v>0</v>
      </c>
      <c r="K118" s="8">
        <f t="shared" ca="1" si="6"/>
        <v>0</v>
      </c>
    </row>
    <row r="119" spans="2:11" x14ac:dyDescent="0.2">
      <c r="B119" s="4" t="s">
        <v>14</v>
      </c>
      <c r="C119" s="5">
        <v>40189</v>
      </c>
      <c r="D119" s="4"/>
      <c r="E119" s="4"/>
      <c r="F119" s="9">
        <v>336</v>
      </c>
      <c r="G119" s="4"/>
      <c r="H119" s="4">
        <f>[1]Interest!Y121</f>
        <v>6.2463004488935603E-2</v>
      </c>
      <c r="I119" s="6">
        <f t="shared" ca="1" si="4"/>
        <v>0.58372717857106104</v>
      </c>
      <c r="J119" s="8">
        <f t="shared" ca="1" si="5"/>
        <v>0</v>
      </c>
      <c r="K119" s="8">
        <f t="shared" ca="1" si="6"/>
        <v>0</v>
      </c>
    </row>
    <row r="120" spans="2:11" x14ac:dyDescent="0.2">
      <c r="B120" s="4" t="s">
        <v>15</v>
      </c>
      <c r="C120" s="5">
        <v>40190</v>
      </c>
      <c r="D120" s="4"/>
      <c r="E120" s="4"/>
      <c r="F120" s="9">
        <v>368</v>
      </c>
      <c r="G120" s="4"/>
      <c r="H120" s="4">
        <f>[1]Interest!Y122</f>
        <v>6.2534772493679988E-2</v>
      </c>
      <c r="I120" s="6">
        <f t="shared" ca="1" si="4"/>
        <v>0.58326757170785637</v>
      </c>
      <c r="J120" s="8">
        <f t="shared" ca="1" si="5"/>
        <v>0</v>
      </c>
      <c r="K120" s="8">
        <f t="shared" ca="1" si="6"/>
        <v>0</v>
      </c>
    </row>
    <row r="121" spans="2:11" x14ac:dyDescent="0.2">
      <c r="C121" s="2"/>
      <c r="D121" s="1"/>
      <c r="J121" s="3"/>
      <c r="K121" s="3"/>
    </row>
    <row r="122" spans="2:11" x14ac:dyDescent="0.2">
      <c r="C122" s="2"/>
      <c r="D122" s="1"/>
      <c r="J122" s="3"/>
      <c r="K122" s="3"/>
    </row>
    <row r="123" spans="2:11" x14ac:dyDescent="0.2">
      <c r="C123" s="2"/>
      <c r="D123" s="1"/>
      <c r="J123" s="3"/>
      <c r="K123" s="3"/>
    </row>
    <row r="124" spans="2:11" x14ac:dyDescent="0.2">
      <c r="C124" s="2"/>
      <c r="D124" s="1"/>
      <c r="J124" s="3"/>
      <c r="K124" s="3"/>
    </row>
    <row r="125" spans="2:11" x14ac:dyDescent="0.2">
      <c r="C125" s="2"/>
      <c r="D125" s="1"/>
      <c r="J125" s="3"/>
      <c r="K125" s="3"/>
    </row>
    <row r="126" spans="2:11" x14ac:dyDescent="0.2">
      <c r="C126" s="2"/>
      <c r="D126" s="1"/>
      <c r="J126" s="3"/>
      <c r="K126" s="3"/>
    </row>
    <row r="127" spans="2:11" x14ac:dyDescent="0.2">
      <c r="C127" s="2"/>
      <c r="D127" s="1"/>
      <c r="J127" s="3"/>
      <c r="K127" s="3"/>
    </row>
    <row r="128" spans="2:11" x14ac:dyDescent="0.2">
      <c r="C128" s="2"/>
      <c r="D128" s="1"/>
      <c r="J128" s="3"/>
      <c r="K128" s="3"/>
    </row>
    <row r="129" spans="3:11" x14ac:dyDescent="0.2">
      <c r="C129" s="2"/>
      <c r="D129" s="1"/>
      <c r="J129" s="3"/>
      <c r="K129" s="3"/>
    </row>
    <row r="130" spans="3:11" x14ac:dyDescent="0.2">
      <c r="C130" s="2"/>
      <c r="D130" s="1"/>
      <c r="J130" s="3"/>
      <c r="K130" s="3"/>
    </row>
    <row r="131" spans="3:11" x14ac:dyDescent="0.2">
      <c r="C131" s="2"/>
      <c r="D131" s="1"/>
      <c r="J131" s="3"/>
      <c r="K131" s="3"/>
    </row>
    <row r="132" spans="3:11" x14ac:dyDescent="0.2">
      <c r="C132" s="2"/>
      <c r="D132" s="1"/>
      <c r="J132" s="3"/>
      <c r="K132" s="3"/>
    </row>
    <row r="133" spans="3:11" x14ac:dyDescent="0.2">
      <c r="C133" s="2"/>
      <c r="D133" s="1"/>
      <c r="J133" s="3"/>
      <c r="K133" s="3"/>
    </row>
    <row r="134" spans="3:11" x14ac:dyDescent="0.2">
      <c r="C134" s="2"/>
      <c r="D134" s="1"/>
      <c r="J134" s="3"/>
      <c r="K134" s="3"/>
    </row>
    <row r="135" spans="3:11" x14ac:dyDescent="0.2">
      <c r="C135" s="2"/>
      <c r="D135" s="1"/>
      <c r="J135" s="3"/>
      <c r="K135" s="3"/>
    </row>
    <row r="136" spans="3:11" x14ac:dyDescent="0.2">
      <c r="C136" s="2"/>
      <c r="D136" s="1"/>
      <c r="J136" s="3"/>
      <c r="K136" s="3"/>
    </row>
    <row r="137" spans="3:11" x14ac:dyDescent="0.2">
      <c r="C137" s="2"/>
      <c r="D137" s="1"/>
      <c r="J137" s="3"/>
      <c r="K137" s="3"/>
    </row>
    <row r="138" spans="3:11" x14ac:dyDescent="0.2">
      <c r="C138" s="2"/>
      <c r="D138" s="1"/>
      <c r="J138" s="3"/>
      <c r="K138" s="3"/>
    </row>
    <row r="139" spans="3:11" x14ac:dyDescent="0.2">
      <c r="C139" s="2"/>
      <c r="D139" s="1"/>
      <c r="J139" s="3"/>
      <c r="K139" s="3"/>
    </row>
    <row r="140" spans="3:11" x14ac:dyDescent="0.2">
      <c r="C140" s="2"/>
      <c r="D140" s="1"/>
      <c r="J140" s="3"/>
      <c r="K140" s="3"/>
    </row>
    <row r="141" spans="3:11" x14ac:dyDescent="0.2">
      <c r="C141" s="2"/>
      <c r="D141" s="1"/>
      <c r="J141" s="3"/>
      <c r="K141" s="3"/>
    </row>
    <row r="142" spans="3:11" x14ac:dyDescent="0.2">
      <c r="C142" s="2"/>
      <c r="D142" s="1"/>
      <c r="J142" s="3"/>
      <c r="K142" s="3"/>
    </row>
    <row r="143" spans="3:11" x14ac:dyDescent="0.2">
      <c r="C143" s="2"/>
      <c r="D143" s="1"/>
      <c r="J143" s="3"/>
      <c r="K143" s="3"/>
    </row>
    <row r="144" spans="3:11" x14ac:dyDescent="0.2">
      <c r="C144" s="2"/>
      <c r="D144" s="1"/>
      <c r="J144" s="3"/>
      <c r="K144" s="3"/>
    </row>
    <row r="145" spans="3:11" x14ac:dyDescent="0.2">
      <c r="C145" s="2"/>
      <c r="D145" s="1"/>
      <c r="J145" s="3"/>
      <c r="K145" s="3"/>
    </row>
    <row r="146" spans="3:11" x14ac:dyDescent="0.2">
      <c r="C146" s="2"/>
      <c r="D146" s="1"/>
      <c r="J146" s="3"/>
      <c r="K146" s="3"/>
    </row>
    <row r="147" spans="3:11" x14ac:dyDescent="0.2">
      <c r="C147" s="2"/>
      <c r="D147" s="1"/>
      <c r="J147" s="3"/>
      <c r="K147" s="3"/>
    </row>
    <row r="148" spans="3:11" x14ac:dyDescent="0.2">
      <c r="C148" s="2"/>
      <c r="D148" s="1"/>
      <c r="J148" s="3"/>
      <c r="K148" s="3"/>
    </row>
    <row r="149" spans="3:11" x14ac:dyDescent="0.2">
      <c r="C149" s="2"/>
      <c r="D149" s="1"/>
      <c r="J149" s="3"/>
      <c r="K149" s="3"/>
    </row>
    <row r="150" spans="3:11" x14ac:dyDescent="0.2">
      <c r="C150" s="2"/>
      <c r="D150" s="1"/>
      <c r="J150" s="3"/>
      <c r="K150" s="3"/>
    </row>
    <row r="151" spans="3:11" x14ac:dyDescent="0.2">
      <c r="C151" s="2"/>
      <c r="D151" s="1"/>
      <c r="J151" s="3"/>
      <c r="K151" s="3"/>
    </row>
    <row r="152" spans="3:11" x14ac:dyDescent="0.2">
      <c r="C152" s="2"/>
      <c r="D152" s="1"/>
      <c r="J152" s="3"/>
      <c r="K152" s="3"/>
    </row>
    <row r="153" spans="3:11" x14ac:dyDescent="0.2">
      <c r="C153" s="2"/>
      <c r="D153" s="1"/>
      <c r="J153" s="3"/>
      <c r="K153" s="3"/>
    </row>
    <row r="154" spans="3:11" x14ac:dyDescent="0.2">
      <c r="C154" s="2"/>
      <c r="D154" s="1"/>
      <c r="J154" s="3"/>
      <c r="K154" s="3"/>
    </row>
    <row r="155" spans="3:11" x14ac:dyDescent="0.2">
      <c r="C155" s="2"/>
      <c r="D155" s="1"/>
      <c r="J155" s="3"/>
      <c r="K155" s="3"/>
    </row>
    <row r="156" spans="3:11" x14ac:dyDescent="0.2">
      <c r="C156" s="2"/>
      <c r="D156" s="1"/>
      <c r="J156" s="3"/>
      <c r="K156" s="3"/>
    </row>
    <row r="157" spans="3:11" x14ac:dyDescent="0.2">
      <c r="C157" s="2"/>
      <c r="D157" s="1"/>
      <c r="J157" s="3"/>
      <c r="K157" s="3"/>
    </row>
    <row r="158" spans="3:11" x14ac:dyDescent="0.2">
      <c r="C158" s="2"/>
      <c r="D158" s="1"/>
      <c r="J158" s="3"/>
      <c r="K158" s="3"/>
    </row>
    <row r="159" spans="3:11" x14ac:dyDescent="0.2">
      <c r="C159" s="2"/>
      <c r="D159" s="1"/>
      <c r="J159" s="3"/>
      <c r="K159" s="3"/>
    </row>
    <row r="160" spans="3:11" x14ac:dyDescent="0.2">
      <c r="C160" s="2"/>
      <c r="D160" s="1"/>
      <c r="J160" s="3"/>
      <c r="K160" s="3"/>
    </row>
    <row r="161" spans="3:11" x14ac:dyDescent="0.2">
      <c r="C161" s="2"/>
      <c r="D161" s="1"/>
      <c r="J161" s="3"/>
      <c r="K161" s="3"/>
    </row>
    <row r="162" spans="3:11" x14ac:dyDescent="0.2">
      <c r="C162" s="2"/>
      <c r="D162" s="1"/>
      <c r="J162" s="3"/>
      <c r="K162" s="3"/>
    </row>
    <row r="163" spans="3:11" x14ac:dyDescent="0.2">
      <c r="C163" s="2"/>
      <c r="D163" s="1"/>
      <c r="J163" s="3"/>
      <c r="K163" s="3"/>
    </row>
    <row r="164" spans="3:11" x14ac:dyDescent="0.2">
      <c r="C164" s="2"/>
      <c r="D164" s="1"/>
      <c r="J164" s="3"/>
      <c r="K164" s="3"/>
    </row>
    <row r="165" spans="3:11" x14ac:dyDescent="0.2">
      <c r="C165" s="2"/>
      <c r="D165" s="1"/>
      <c r="J165" s="3"/>
      <c r="K165" s="3"/>
    </row>
    <row r="166" spans="3:11" x14ac:dyDescent="0.2">
      <c r="C166" s="2"/>
      <c r="D166" s="1"/>
      <c r="J166" s="3"/>
      <c r="K166" s="3"/>
    </row>
    <row r="167" spans="3:11" x14ac:dyDescent="0.2">
      <c r="C167" s="2"/>
      <c r="D167" s="1"/>
      <c r="J167" s="3"/>
      <c r="K167" s="3"/>
    </row>
    <row r="168" spans="3:11" x14ac:dyDescent="0.2">
      <c r="C168" s="2"/>
      <c r="D168" s="1"/>
      <c r="J168" s="3"/>
      <c r="K168" s="3"/>
    </row>
    <row r="169" spans="3:11" x14ac:dyDescent="0.2">
      <c r="C169" s="2"/>
      <c r="D169" s="1"/>
      <c r="J169" s="3"/>
      <c r="K169" s="3"/>
    </row>
    <row r="170" spans="3:11" x14ac:dyDescent="0.2">
      <c r="C170" s="2"/>
      <c r="D170" s="1"/>
      <c r="J170" s="3"/>
      <c r="K170" s="3"/>
    </row>
    <row r="171" spans="3:11" x14ac:dyDescent="0.2">
      <c r="C171" s="2"/>
      <c r="D171" s="1"/>
      <c r="J171" s="3"/>
      <c r="K171" s="3"/>
    </row>
    <row r="172" spans="3:11" x14ac:dyDescent="0.2">
      <c r="C172" s="2"/>
      <c r="D172" s="1"/>
      <c r="J172" s="3"/>
      <c r="K172" s="3"/>
    </row>
    <row r="173" spans="3:11" x14ac:dyDescent="0.2">
      <c r="C173" s="2"/>
      <c r="D173" s="1"/>
      <c r="J173" s="3"/>
      <c r="K173" s="3"/>
    </row>
    <row r="174" spans="3:11" x14ac:dyDescent="0.2">
      <c r="C174" s="2"/>
      <c r="D174" s="1"/>
      <c r="J174" s="3"/>
      <c r="K174" s="3"/>
    </row>
    <row r="175" spans="3:11" x14ac:dyDescent="0.2">
      <c r="C175" s="2"/>
      <c r="D175" s="1"/>
      <c r="J175" s="3"/>
      <c r="K175" s="3"/>
    </row>
    <row r="176" spans="3:11" x14ac:dyDescent="0.2">
      <c r="C176" s="2"/>
      <c r="D176" s="1"/>
      <c r="J176" s="3"/>
      <c r="K176" s="3"/>
    </row>
    <row r="177" spans="3:11" x14ac:dyDescent="0.2">
      <c r="C177" s="2"/>
      <c r="D177" s="1"/>
      <c r="J177" s="3"/>
      <c r="K177" s="3"/>
    </row>
    <row r="178" spans="3:11" x14ac:dyDescent="0.2">
      <c r="C178" s="2"/>
      <c r="D178" s="1"/>
      <c r="J178" s="3"/>
      <c r="K178" s="3"/>
    </row>
    <row r="179" spans="3:11" x14ac:dyDescent="0.2">
      <c r="C179" s="2"/>
      <c r="D179" s="1"/>
      <c r="J179" s="3"/>
      <c r="K179" s="3"/>
    </row>
    <row r="180" spans="3:11" x14ac:dyDescent="0.2">
      <c r="C180" s="2"/>
      <c r="D180" s="1"/>
      <c r="J180" s="3"/>
      <c r="K180" s="3"/>
    </row>
    <row r="181" spans="3:11" x14ac:dyDescent="0.2">
      <c r="C181" s="2"/>
      <c r="D181" s="1"/>
      <c r="J181" s="3"/>
      <c r="K181" s="3"/>
    </row>
    <row r="182" spans="3:11" x14ac:dyDescent="0.2">
      <c r="C182" s="2"/>
      <c r="D182" s="1"/>
      <c r="J182" s="3"/>
      <c r="K182" s="3"/>
    </row>
    <row r="183" spans="3:11" x14ac:dyDescent="0.2">
      <c r="C183" s="2"/>
      <c r="D183" s="1"/>
      <c r="J183" s="3"/>
      <c r="K183" s="3"/>
    </row>
    <row r="184" spans="3:11" x14ac:dyDescent="0.2">
      <c r="C184" s="2"/>
      <c r="D184" s="1"/>
      <c r="J184" s="3"/>
      <c r="K184" s="3"/>
    </row>
    <row r="185" spans="3:11" x14ac:dyDescent="0.2">
      <c r="C185" s="2"/>
      <c r="D185" s="1"/>
      <c r="J185" s="3"/>
      <c r="K185" s="3"/>
    </row>
    <row r="186" spans="3:11" x14ac:dyDescent="0.2">
      <c r="C186" s="2"/>
      <c r="D186" s="1"/>
      <c r="J186" s="3"/>
      <c r="K186" s="3"/>
    </row>
    <row r="187" spans="3:11" x14ac:dyDescent="0.2">
      <c r="C187" s="2"/>
      <c r="D187" s="1"/>
      <c r="J187" s="3"/>
      <c r="K187" s="3"/>
    </row>
    <row r="188" spans="3:11" x14ac:dyDescent="0.2">
      <c r="C188" s="2"/>
      <c r="D188" s="1"/>
      <c r="J188" s="3"/>
      <c r="K188" s="3"/>
    </row>
    <row r="189" spans="3:11" x14ac:dyDescent="0.2">
      <c r="C189" s="2"/>
      <c r="D189" s="1"/>
      <c r="J189" s="3"/>
      <c r="K189" s="3"/>
    </row>
    <row r="190" spans="3:11" x14ac:dyDescent="0.2">
      <c r="C190" s="2"/>
      <c r="D190" s="1"/>
      <c r="J190" s="3"/>
      <c r="K190" s="3"/>
    </row>
    <row r="191" spans="3:11" x14ac:dyDescent="0.2">
      <c r="C191" s="2"/>
      <c r="D191" s="1"/>
      <c r="J191" s="3"/>
      <c r="K191" s="3"/>
    </row>
    <row r="192" spans="3:11" x14ac:dyDescent="0.2">
      <c r="C192" s="2"/>
      <c r="D192" s="1"/>
      <c r="J192" s="3"/>
      <c r="K192" s="3"/>
    </row>
    <row r="193" spans="3:11" x14ac:dyDescent="0.2">
      <c r="C193" s="2"/>
      <c r="D193" s="1"/>
      <c r="J193" s="3"/>
      <c r="K193" s="3"/>
    </row>
    <row r="194" spans="3:11" x14ac:dyDescent="0.2">
      <c r="C194" s="2"/>
      <c r="D194" s="1"/>
      <c r="J194" s="3"/>
      <c r="K194" s="3"/>
    </row>
    <row r="195" spans="3:11" x14ac:dyDescent="0.2">
      <c r="C195" s="2"/>
      <c r="D195" s="1"/>
      <c r="J195" s="3"/>
      <c r="K195" s="3"/>
    </row>
    <row r="196" spans="3:11" x14ac:dyDescent="0.2">
      <c r="C196" s="2"/>
      <c r="D196" s="1"/>
      <c r="J196" s="3"/>
      <c r="K196" s="3"/>
    </row>
    <row r="197" spans="3:11" x14ac:dyDescent="0.2">
      <c r="C197" s="2"/>
      <c r="D197" s="1"/>
      <c r="J197" s="3"/>
      <c r="K197" s="3"/>
    </row>
    <row r="198" spans="3:11" x14ac:dyDescent="0.2">
      <c r="C198" s="2"/>
      <c r="D198" s="1"/>
      <c r="J198" s="3"/>
      <c r="K198" s="3"/>
    </row>
    <row r="199" spans="3:11" x14ac:dyDescent="0.2">
      <c r="C199" s="2"/>
      <c r="D199" s="1"/>
      <c r="J199" s="3"/>
      <c r="K199" s="3"/>
    </row>
    <row r="200" spans="3:11" x14ac:dyDescent="0.2">
      <c r="C200" s="2"/>
      <c r="D200" s="1"/>
      <c r="J200" s="3"/>
      <c r="K200" s="3"/>
    </row>
    <row r="201" spans="3:11" x14ac:dyDescent="0.2">
      <c r="C201" s="2"/>
      <c r="D201" s="1"/>
      <c r="J201" s="3"/>
      <c r="K201" s="3"/>
    </row>
    <row r="202" spans="3:11" x14ac:dyDescent="0.2">
      <c r="C202" s="2"/>
      <c r="D202" s="1"/>
      <c r="J202" s="3"/>
      <c r="K202" s="3"/>
    </row>
    <row r="203" spans="3:11" x14ac:dyDescent="0.2">
      <c r="C203" s="2"/>
      <c r="D203" s="1"/>
      <c r="J203" s="3"/>
      <c r="K203" s="3"/>
    </row>
    <row r="204" spans="3:11" x14ac:dyDescent="0.2">
      <c r="C204" s="2"/>
      <c r="D204" s="1"/>
      <c r="J204" s="3"/>
      <c r="K204" s="3"/>
    </row>
    <row r="205" spans="3:11" x14ac:dyDescent="0.2">
      <c r="C205" s="2"/>
      <c r="D205" s="1"/>
      <c r="J205" s="3"/>
      <c r="K205" s="3"/>
    </row>
    <row r="206" spans="3:11" x14ac:dyDescent="0.2">
      <c r="C206" s="2"/>
      <c r="D206" s="1"/>
      <c r="J206" s="3"/>
      <c r="K206" s="3"/>
    </row>
    <row r="207" spans="3:11" x14ac:dyDescent="0.2">
      <c r="C207" s="2"/>
      <c r="D207" s="1"/>
      <c r="J207" s="3"/>
      <c r="K207" s="3"/>
    </row>
    <row r="208" spans="3:11" x14ac:dyDescent="0.2">
      <c r="C208" s="2"/>
      <c r="D208" s="1"/>
      <c r="J208" s="3"/>
      <c r="K208" s="3"/>
    </row>
    <row r="209" spans="3:11" x14ac:dyDescent="0.2">
      <c r="C209" s="2"/>
      <c r="D209" s="1"/>
      <c r="J209" s="3"/>
      <c r="K209" s="3"/>
    </row>
    <row r="210" spans="3:11" x14ac:dyDescent="0.2">
      <c r="C210" s="2"/>
      <c r="D210" s="1"/>
      <c r="J210" s="3"/>
      <c r="K210" s="3"/>
    </row>
    <row r="211" spans="3:11" x14ac:dyDescent="0.2">
      <c r="C211" s="2"/>
      <c r="D211" s="1"/>
      <c r="J211" s="3"/>
      <c r="K211" s="3"/>
    </row>
    <row r="212" spans="3:11" x14ac:dyDescent="0.2">
      <c r="C212" s="2"/>
      <c r="D212" s="1"/>
      <c r="J212" s="3"/>
      <c r="K212" s="3"/>
    </row>
    <row r="213" spans="3:11" x14ac:dyDescent="0.2">
      <c r="C213" s="2"/>
      <c r="D213" s="1"/>
      <c r="J213" s="3"/>
      <c r="K213" s="3"/>
    </row>
    <row r="214" spans="3:11" x14ac:dyDescent="0.2">
      <c r="C214" s="2"/>
      <c r="D214" s="1"/>
      <c r="J214" s="3"/>
      <c r="K214" s="3"/>
    </row>
    <row r="215" spans="3:11" x14ac:dyDescent="0.2">
      <c r="C215" s="2"/>
      <c r="D215" s="1"/>
      <c r="J215" s="3"/>
      <c r="K215" s="3"/>
    </row>
    <row r="216" spans="3:11" x14ac:dyDescent="0.2">
      <c r="C216" s="2"/>
      <c r="D216" s="1"/>
      <c r="J216" s="3"/>
      <c r="K216" s="3"/>
    </row>
    <row r="217" spans="3:11" x14ac:dyDescent="0.2">
      <c r="C217" s="2"/>
      <c r="D217" s="1"/>
      <c r="J217" s="3"/>
      <c r="K217" s="3"/>
    </row>
    <row r="218" spans="3:11" x14ac:dyDescent="0.2">
      <c r="C218" s="2"/>
      <c r="D218" s="1"/>
      <c r="J218" s="3"/>
      <c r="K218" s="3"/>
    </row>
    <row r="219" spans="3:11" x14ac:dyDescent="0.2">
      <c r="C219" s="2"/>
      <c r="D219" s="1"/>
      <c r="J219" s="3"/>
      <c r="K219" s="3"/>
    </row>
    <row r="220" spans="3:11" x14ac:dyDescent="0.2">
      <c r="C220" s="2"/>
      <c r="D220" s="1"/>
      <c r="J220" s="3"/>
      <c r="K220" s="3"/>
    </row>
    <row r="221" spans="3:11" x14ac:dyDescent="0.2">
      <c r="C221" s="2"/>
      <c r="D221" s="1"/>
      <c r="J221" s="3"/>
      <c r="K221" s="3"/>
    </row>
    <row r="222" spans="3:11" x14ac:dyDescent="0.2">
      <c r="C222" s="2"/>
      <c r="D222" s="1"/>
      <c r="J222" s="3"/>
      <c r="K222" s="3"/>
    </row>
    <row r="223" spans="3:11" x14ac:dyDescent="0.2">
      <c r="C223" s="2"/>
      <c r="D223" s="1"/>
      <c r="J223" s="3"/>
      <c r="K223" s="3"/>
    </row>
    <row r="224" spans="3:11" x14ac:dyDescent="0.2">
      <c r="C224" s="2"/>
      <c r="D224" s="1"/>
      <c r="J224" s="3"/>
      <c r="K224" s="3"/>
    </row>
    <row r="225" spans="3:11" x14ac:dyDescent="0.2">
      <c r="C225" s="2"/>
      <c r="D225" s="1"/>
      <c r="J225" s="3"/>
      <c r="K225" s="3"/>
    </row>
    <row r="226" spans="3:11" x14ac:dyDescent="0.2">
      <c r="C226" s="2"/>
      <c r="D226" s="1"/>
      <c r="J226" s="3"/>
      <c r="K226" s="3"/>
    </row>
    <row r="227" spans="3:11" x14ac:dyDescent="0.2">
      <c r="C227" s="2"/>
      <c r="D227" s="1"/>
      <c r="J227" s="3"/>
      <c r="K227" s="3"/>
    </row>
    <row r="228" spans="3:11" x14ac:dyDescent="0.2">
      <c r="C228" s="2"/>
      <c r="D228" s="1"/>
      <c r="J228" s="3"/>
      <c r="K228" s="3"/>
    </row>
    <row r="229" spans="3:11" x14ac:dyDescent="0.2">
      <c r="C229" s="2"/>
      <c r="D229" s="1"/>
      <c r="J229" s="3"/>
      <c r="K229" s="3"/>
    </row>
    <row r="230" spans="3:11" x14ac:dyDescent="0.2">
      <c r="C230" s="2"/>
      <c r="D230" s="1"/>
      <c r="J230" s="3"/>
      <c r="K230" s="3"/>
    </row>
    <row r="231" spans="3:11" x14ac:dyDescent="0.2">
      <c r="C231" s="2"/>
      <c r="D231" s="1"/>
      <c r="J231" s="3"/>
      <c r="K231" s="3"/>
    </row>
    <row r="232" spans="3:11" x14ac:dyDescent="0.2">
      <c r="C232" s="2"/>
      <c r="D232" s="1"/>
      <c r="J232" s="3"/>
      <c r="K232" s="3"/>
    </row>
    <row r="233" spans="3:11" x14ac:dyDescent="0.2">
      <c r="C233" s="2"/>
      <c r="D233" s="1"/>
      <c r="J233" s="3"/>
      <c r="K233" s="3"/>
    </row>
    <row r="234" spans="3:11" x14ac:dyDescent="0.2">
      <c r="C234" s="2"/>
      <c r="D234" s="1"/>
      <c r="J234" s="3"/>
      <c r="K234" s="3"/>
    </row>
    <row r="235" spans="3:11" x14ac:dyDescent="0.2">
      <c r="C235" s="2"/>
      <c r="D235" s="1"/>
      <c r="J235" s="3"/>
      <c r="K235" s="3"/>
    </row>
    <row r="236" spans="3:11" x14ac:dyDescent="0.2">
      <c r="C236" s="2"/>
      <c r="D236" s="1"/>
      <c r="J236" s="3"/>
      <c r="K236" s="3"/>
    </row>
    <row r="237" spans="3:11" x14ac:dyDescent="0.2">
      <c r="C237" s="2"/>
      <c r="D237" s="1"/>
      <c r="J237" s="3"/>
      <c r="K237" s="3"/>
    </row>
    <row r="238" spans="3:11" x14ac:dyDescent="0.2">
      <c r="C238" s="2"/>
      <c r="D238" s="1"/>
      <c r="J238" s="3"/>
      <c r="K238" s="3"/>
    </row>
    <row r="239" spans="3:11" x14ac:dyDescent="0.2">
      <c r="C239" s="2"/>
      <c r="D239" s="1"/>
      <c r="J239" s="3"/>
      <c r="K239" s="3"/>
    </row>
    <row r="240" spans="3:11" x14ac:dyDescent="0.2">
      <c r="C240" s="2"/>
      <c r="D240" s="1"/>
      <c r="J240" s="3"/>
      <c r="K240" s="3"/>
    </row>
    <row r="241" spans="3:11" x14ac:dyDescent="0.2">
      <c r="C241" s="2"/>
      <c r="D241" s="1"/>
      <c r="J241" s="3"/>
      <c r="K241" s="3"/>
    </row>
    <row r="242" spans="3:11" x14ac:dyDescent="0.2">
      <c r="C242" s="2"/>
      <c r="D242" s="1"/>
      <c r="J242" s="3"/>
      <c r="K242" s="3"/>
    </row>
    <row r="243" spans="3:11" x14ac:dyDescent="0.2">
      <c r="C243" s="2"/>
      <c r="D243" s="1"/>
      <c r="J243" s="3"/>
      <c r="K243" s="3"/>
    </row>
    <row r="244" spans="3:11" x14ac:dyDescent="0.2">
      <c r="C244" s="2"/>
      <c r="D244" s="1"/>
      <c r="J244" s="3"/>
      <c r="K244" s="3"/>
    </row>
    <row r="245" spans="3:11" x14ac:dyDescent="0.2">
      <c r="C245" s="2"/>
      <c r="D245" s="1"/>
      <c r="J245" s="3"/>
      <c r="K245" s="3"/>
    </row>
    <row r="246" spans="3:11" x14ac:dyDescent="0.2">
      <c r="C246" s="2"/>
      <c r="D246" s="1"/>
      <c r="J246" s="3"/>
      <c r="K246" s="3"/>
    </row>
    <row r="247" spans="3:11" x14ac:dyDescent="0.2">
      <c r="C247" s="2"/>
      <c r="D247" s="1"/>
      <c r="J247" s="3"/>
      <c r="K247" s="3"/>
    </row>
    <row r="248" spans="3:11" x14ac:dyDescent="0.2">
      <c r="C248" s="2"/>
      <c r="D248" s="1"/>
      <c r="J248" s="3"/>
      <c r="K248" s="3"/>
    </row>
    <row r="249" spans="3:11" x14ac:dyDescent="0.2">
      <c r="C249" s="2"/>
      <c r="D249" s="1"/>
      <c r="J249" s="3"/>
      <c r="K249" s="3"/>
    </row>
    <row r="250" spans="3:11" x14ac:dyDescent="0.2">
      <c r="C250" s="2"/>
      <c r="D250" s="1"/>
      <c r="J250" s="3"/>
      <c r="K250" s="3"/>
    </row>
    <row r="251" spans="3:11" x14ac:dyDescent="0.2">
      <c r="C251" s="2"/>
      <c r="D251" s="1"/>
      <c r="J251" s="3"/>
      <c r="K251" s="3"/>
    </row>
    <row r="252" spans="3:11" x14ac:dyDescent="0.2">
      <c r="C252" s="2"/>
      <c r="D252" s="1"/>
      <c r="J252" s="3"/>
      <c r="K252" s="3"/>
    </row>
    <row r="253" spans="3:11" x14ac:dyDescent="0.2">
      <c r="C253" s="2"/>
      <c r="D253" s="1"/>
      <c r="J253" s="3"/>
      <c r="K253" s="3"/>
    </row>
    <row r="254" spans="3:11" x14ac:dyDescent="0.2">
      <c r="C254" s="2"/>
      <c r="D254" s="1"/>
      <c r="J254" s="3"/>
      <c r="K254" s="3"/>
    </row>
    <row r="255" spans="3:11" x14ac:dyDescent="0.2">
      <c r="C255" s="2"/>
      <c r="D255" s="1"/>
      <c r="J255" s="3"/>
      <c r="K255" s="3"/>
    </row>
    <row r="256" spans="3:11" x14ac:dyDescent="0.2">
      <c r="C256" s="2"/>
      <c r="D256" s="1"/>
      <c r="J256" s="3"/>
      <c r="K256" s="3"/>
    </row>
    <row r="257" spans="3:11" x14ac:dyDescent="0.2">
      <c r="C257" s="2"/>
      <c r="D257" s="1"/>
      <c r="J257" s="3"/>
      <c r="K257" s="3"/>
    </row>
    <row r="258" spans="3:11" x14ac:dyDescent="0.2">
      <c r="C258" s="2"/>
      <c r="D258" s="1"/>
      <c r="J258" s="3"/>
      <c r="K258" s="3"/>
    </row>
    <row r="259" spans="3:11" x14ac:dyDescent="0.2">
      <c r="C259" s="2"/>
      <c r="D259" s="1"/>
      <c r="J259" s="3"/>
      <c r="K259" s="3"/>
    </row>
    <row r="260" spans="3:11" x14ac:dyDescent="0.2">
      <c r="C260" s="2"/>
      <c r="D260" s="1"/>
      <c r="J260" s="3"/>
      <c r="K260" s="3"/>
    </row>
    <row r="261" spans="3:11" x14ac:dyDescent="0.2">
      <c r="C261" s="2"/>
      <c r="D261" s="1"/>
      <c r="J261" s="3"/>
      <c r="K261" s="3"/>
    </row>
    <row r="262" spans="3:11" x14ac:dyDescent="0.2">
      <c r="C262" s="2"/>
      <c r="D262" s="1"/>
      <c r="J262" s="3"/>
      <c r="K262" s="3"/>
    </row>
    <row r="263" spans="3:11" x14ac:dyDescent="0.2">
      <c r="C263" s="2"/>
      <c r="D263" s="1"/>
      <c r="J263" s="3"/>
      <c r="K263" s="3"/>
    </row>
    <row r="264" spans="3:11" x14ac:dyDescent="0.2">
      <c r="C264" s="2"/>
      <c r="D264" s="1"/>
      <c r="J264" s="3"/>
      <c r="K264" s="3"/>
    </row>
    <row r="265" spans="3:11" x14ac:dyDescent="0.2">
      <c r="C265" s="2"/>
      <c r="D265" s="1"/>
      <c r="J265" s="3"/>
      <c r="K265" s="3"/>
    </row>
    <row r="266" spans="3:11" x14ac:dyDescent="0.2">
      <c r="C266" s="2"/>
      <c r="D266" s="1"/>
      <c r="J266" s="3"/>
      <c r="K266" s="3"/>
    </row>
    <row r="267" spans="3:11" x14ac:dyDescent="0.2">
      <c r="C267" s="2"/>
      <c r="D267" s="1"/>
      <c r="J267" s="3"/>
      <c r="K267" s="3"/>
    </row>
    <row r="268" spans="3:11" x14ac:dyDescent="0.2">
      <c r="C268" s="2"/>
      <c r="D268" s="1"/>
      <c r="J268" s="3"/>
      <c r="K268" s="3"/>
    </row>
    <row r="269" spans="3:11" x14ac:dyDescent="0.2">
      <c r="C269" s="2"/>
      <c r="D269" s="1"/>
      <c r="J269" s="3"/>
      <c r="K269" s="3"/>
    </row>
    <row r="270" spans="3:11" x14ac:dyDescent="0.2">
      <c r="C270" s="2"/>
      <c r="D270" s="1"/>
      <c r="J270" s="3"/>
      <c r="K270" s="3"/>
    </row>
    <row r="271" spans="3:11" x14ac:dyDescent="0.2">
      <c r="C271" s="2"/>
      <c r="D271" s="1"/>
      <c r="J271" s="3"/>
      <c r="K271" s="3"/>
    </row>
    <row r="272" spans="3:11" x14ac:dyDescent="0.2">
      <c r="C272" s="2"/>
      <c r="D272" s="1"/>
      <c r="J272" s="3"/>
      <c r="K272" s="3"/>
    </row>
    <row r="273" spans="3:11" x14ac:dyDescent="0.2">
      <c r="C273" s="2"/>
      <c r="D273" s="1"/>
      <c r="J273" s="3"/>
      <c r="K273" s="3"/>
    </row>
    <row r="274" spans="3:11" x14ac:dyDescent="0.2">
      <c r="C274" s="2"/>
      <c r="D274" s="1"/>
      <c r="J274" s="3"/>
      <c r="K274" s="3"/>
    </row>
    <row r="275" spans="3:11" x14ac:dyDescent="0.2">
      <c r="C275" s="2"/>
      <c r="D275" s="1"/>
      <c r="J275" s="3"/>
      <c r="K275" s="3"/>
    </row>
    <row r="276" spans="3:11" x14ac:dyDescent="0.2">
      <c r="C276" s="2"/>
      <c r="D276" s="1"/>
      <c r="J276" s="3"/>
      <c r="K276" s="3"/>
    </row>
    <row r="277" spans="3:11" x14ac:dyDescent="0.2">
      <c r="C277" s="2"/>
      <c r="D277" s="1"/>
      <c r="J277" s="3"/>
      <c r="K277" s="3"/>
    </row>
    <row r="278" spans="3:11" x14ac:dyDescent="0.2">
      <c r="C278" s="2"/>
      <c r="D278" s="1"/>
      <c r="J278" s="3"/>
      <c r="K278" s="3"/>
    </row>
    <row r="279" spans="3:11" x14ac:dyDescent="0.2">
      <c r="C279" s="2"/>
      <c r="D279" s="1"/>
      <c r="J279" s="3"/>
      <c r="K279" s="3"/>
    </row>
    <row r="280" spans="3:11" x14ac:dyDescent="0.2">
      <c r="C280" s="2"/>
      <c r="D280" s="1"/>
      <c r="J280" s="3"/>
      <c r="K280" s="3"/>
    </row>
    <row r="281" spans="3:11" x14ac:dyDescent="0.2">
      <c r="C281" s="2"/>
      <c r="D281" s="1"/>
      <c r="J281" s="3"/>
      <c r="K281" s="3"/>
    </row>
    <row r="282" spans="3:11" x14ac:dyDescent="0.2">
      <c r="C282" s="2"/>
      <c r="D282" s="1"/>
      <c r="J282" s="3"/>
      <c r="K282" s="3"/>
    </row>
    <row r="283" spans="3:11" x14ac:dyDescent="0.2">
      <c r="C283" s="2"/>
      <c r="D283" s="1"/>
      <c r="J283" s="3"/>
      <c r="K283" s="3"/>
    </row>
    <row r="284" spans="3:11" x14ac:dyDescent="0.2">
      <c r="C284" s="2"/>
      <c r="D284" s="1"/>
      <c r="J284" s="3"/>
      <c r="K284" s="3"/>
    </row>
    <row r="285" spans="3:11" x14ac:dyDescent="0.2">
      <c r="C285" s="2"/>
      <c r="D285" s="1"/>
      <c r="J285" s="3"/>
      <c r="K285" s="3"/>
    </row>
    <row r="286" spans="3:11" x14ac:dyDescent="0.2">
      <c r="C286" s="2"/>
      <c r="D286" s="1"/>
      <c r="J286" s="3"/>
      <c r="K286" s="3"/>
    </row>
    <row r="287" spans="3:11" x14ac:dyDescent="0.2">
      <c r="C287" s="2"/>
      <c r="D287" s="1"/>
      <c r="J287" s="3"/>
      <c r="K287" s="3"/>
    </row>
    <row r="288" spans="3:11" x14ac:dyDescent="0.2">
      <c r="C288" s="2"/>
      <c r="D288" s="1"/>
      <c r="J288" s="3"/>
      <c r="K288" s="3"/>
    </row>
    <row r="289" spans="3:11" x14ac:dyDescent="0.2">
      <c r="C289" s="2"/>
      <c r="D289" s="1"/>
      <c r="J289" s="3"/>
      <c r="K289" s="3"/>
    </row>
    <row r="290" spans="3:11" x14ac:dyDescent="0.2">
      <c r="C290" s="2"/>
      <c r="D290" s="1"/>
      <c r="J290" s="3"/>
      <c r="K290" s="3"/>
    </row>
    <row r="291" spans="3:11" x14ac:dyDescent="0.2">
      <c r="C291" s="2"/>
      <c r="D291" s="1"/>
      <c r="J291" s="3"/>
      <c r="K291" s="3"/>
    </row>
    <row r="292" spans="3:11" x14ac:dyDescent="0.2">
      <c r="C292" s="2"/>
      <c r="D292" s="1"/>
      <c r="J292" s="3"/>
      <c r="K292" s="3"/>
    </row>
    <row r="293" spans="3:11" x14ac:dyDescent="0.2">
      <c r="C293" s="2"/>
      <c r="D293" s="1"/>
      <c r="J293" s="3"/>
      <c r="K293" s="3"/>
    </row>
    <row r="294" spans="3:11" x14ac:dyDescent="0.2">
      <c r="C294" s="2"/>
      <c r="D294" s="1"/>
      <c r="J294" s="3"/>
      <c r="K294" s="3"/>
    </row>
    <row r="295" spans="3:11" x14ac:dyDescent="0.2">
      <c r="C295" s="2"/>
      <c r="D295" s="1"/>
      <c r="J295" s="3"/>
      <c r="K295" s="3"/>
    </row>
    <row r="296" spans="3:11" x14ac:dyDescent="0.2">
      <c r="C296" s="2"/>
      <c r="D296" s="1"/>
      <c r="J296" s="3"/>
      <c r="K296" s="3"/>
    </row>
    <row r="297" spans="3:11" x14ac:dyDescent="0.2">
      <c r="C297" s="2"/>
      <c r="D297" s="1"/>
      <c r="J297" s="3"/>
      <c r="K297" s="3"/>
    </row>
    <row r="298" spans="3:11" x14ac:dyDescent="0.2">
      <c r="C298" s="2"/>
      <c r="D298" s="1"/>
      <c r="J298" s="3"/>
      <c r="K298" s="3"/>
    </row>
    <row r="299" spans="3:11" x14ac:dyDescent="0.2">
      <c r="C299" s="2"/>
      <c r="D299" s="1"/>
      <c r="J299" s="3"/>
      <c r="K299" s="3"/>
    </row>
    <row r="300" spans="3:11" x14ac:dyDescent="0.2">
      <c r="C300" s="2"/>
      <c r="D300" s="1"/>
      <c r="J300" s="3"/>
      <c r="K300" s="3"/>
    </row>
    <row r="301" spans="3:11" x14ac:dyDescent="0.2">
      <c r="C301" s="2"/>
      <c r="D301" s="1"/>
      <c r="J301" s="3"/>
      <c r="K301" s="3"/>
    </row>
    <row r="302" spans="3:11" x14ac:dyDescent="0.2">
      <c r="C302" s="2"/>
      <c r="D302" s="1"/>
      <c r="J302" s="3"/>
      <c r="K302" s="3"/>
    </row>
    <row r="303" spans="3:11" x14ac:dyDescent="0.2">
      <c r="C303" s="2"/>
      <c r="D303" s="1"/>
      <c r="J303" s="3"/>
      <c r="K303" s="3"/>
    </row>
    <row r="304" spans="3:11" x14ac:dyDescent="0.2">
      <c r="C304" s="2"/>
      <c r="D304" s="1"/>
      <c r="J304" s="3"/>
      <c r="K304" s="3"/>
    </row>
    <row r="305" spans="3:11" x14ac:dyDescent="0.2">
      <c r="C305" s="2"/>
      <c r="D305" s="1"/>
      <c r="J305" s="3"/>
      <c r="K305" s="3"/>
    </row>
    <row r="306" spans="3:11" x14ac:dyDescent="0.2">
      <c r="C306" s="2"/>
      <c r="D306" s="1"/>
      <c r="J306" s="3"/>
      <c r="K306" s="3"/>
    </row>
    <row r="307" spans="3:11" x14ac:dyDescent="0.2">
      <c r="C307" s="2"/>
      <c r="D307" s="1"/>
      <c r="J307" s="3"/>
      <c r="K307" s="3"/>
    </row>
    <row r="308" spans="3:11" x14ac:dyDescent="0.2">
      <c r="C308" s="2"/>
      <c r="D308" s="1"/>
      <c r="J308" s="3"/>
      <c r="K308" s="3"/>
    </row>
    <row r="309" spans="3:11" x14ac:dyDescent="0.2">
      <c r="C309" s="2"/>
      <c r="D309" s="1"/>
      <c r="J309" s="3"/>
      <c r="K309" s="3"/>
    </row>
    <row r="310" spans="3:11" x14ac:dyDescent="0.2">
      <c r="C310" s="2"/>
      <c r="D310" s="1"/>
      <c r="J310" s="3"/>
      <c r="K310" s="3"/>
    </row>
    <row r="311" spans="3:11" x14ac:dyDescent="0.2">
      <c r="C311" s="2"/>
      <c r="D311" s="1"/>
      <c r="J311" s="3"/>
      <c r="K311" s="3"/>
    </row>
    <row r="312" spans="3:11" x14ac:dyDescent="0.2">
      <c r="C312" s="2"/>
      <c r="D312" s="1"/>
      <c r="J312" s="3"/>
      <c r="K312" s="3"/>
    </row>
    <row r="313" spans="3:11" x14ac:dyDescent="0.2">
      <c r="C313" s="2"/>
      <c r="D313" s="1"/>
      <c r="J313" s="3"/>
      <c r="K313" s="3"/>
    </row>
    <row r="314" spans="3:11" x14ac:dyDescent="0.2">
      <c r="C314" s="2"/>
      <c r="D314" s="1"/>
      <c r="J314" s="3"/>
      <c r="K314" s="3"/>
    </row>
    <row r="315" spans="3:11" x14ac:dyDescent="0.2">
      <c r="C315" s="2"/>
      <c r="D315" s="1"/>
      <c r="J315" s="3"/>
      <c r="K315" s="3"/>
    </row>
    <row r="316" spans="3:11" x14ac:dyDescent="0.2">
      <c r="C316" s="2"/>
      <c r="D316" s="1"/>
      <c r="J316" s="3"/>
      <c r="K316" s="3"/>
    </row>
    <row r="317" spans="3:11" x14ac:dyDescent="0.2">
      <c r="C317" s="2"/>
      <c r="D317" s="1"/>
      <c r="J317" s="3"/>
      <c r="K317" s="3"/>
    </row>
    <row r="318" spans="3:11" x14ac:dyDescent="0.2">
      <c r="C318" s="2"/>
      <c r="D318" s="1"/>
      <c r="J318" s="3"/>
      <c r="K318" s="3"/>
    </row>
    <row r="319" spans="3:11" x14ac:dyDescent="0.2">
      <c r="C319" s="2"/>
      <c r="D319" s="1"/>
      <c r="J319" s="3"/>
      <c r="K319" s="3"/>
    </row>
    <row r="320" spans="3:11" x14ac:dyDescent="0.2">
      <c r="C320" s="2"/>
      <c r="D320" s="1"/>
      <c r="J320" s="3"/>
      <c r="K320" s="3"/>
    </row>
    <row r="321" spans="3:11" x14ac:dyDescent="0.2">
      <c r="C321" s="2"/>
      <c r="D321" s="1"/>
      <c r="J321" s="3"/>
      <c r="K321" s="3"/>
    </row>
    <row r="322" spans="3:11" x14ac:dyDescent="0.2">
      <c r="C322" s="2"/>
      <c r="D322" s="1"/>
      <c r="J322" s="3"/>
      <c r="K322" s="3"/>
    </row>
    <row r="323" spans="3:11" x14ac:dyDescent="0.2">
      <c r="C323" s="2"/>
      <c r="D323" s="1"/>
      <c r="J323" s="3"/>
      <c r="K323" s="3"/>
    </row>
    <row r="324" spans="3:11" x14ac:dyDescent="0.2">
      <c r="C324" s="2"/>
      <c r="D324" s="1"/>
      <c r="J324" s="3"/>
      <c r="K324" s="3"/>
    </row>
    <row r="325" spans="3:11" x14ac:dyDescent="0.2">
      <c r="C325" s="2"/>
      <c r="D325" s="1"/>
      <c r="J325" s="3"/>
      <c r="K325" s="3"/>
    </row>
    <row r="326" spans="3:11" x14ac:dyDescent="0.2">
      <c r="C326" s="2"/>
      <c r="D326" s="1"/>
      <c r="J326" s="3"/>
      <c r="K326" s="3"/>
    </row>
    <row r="327" spans="3:11" x14ac:dyDescent="0.2">
      <c r="C327" s="2"/>
      <c r="D327" s="1"/>
      <c r="J327" s="3"/>
      <c r="K327" s="3"/>
    </row>
    <row r="328" spans="3:11" x14ac:dyDescent="0.2">
      <c r="C328" s="2"/>
      <c r="D328" s="1"/>
      <c r="J328" s="3"/>
      <c r="K328" s="3"/>
    </row>
    <row r="329" spans="3:11" x14ac:dyDescent="0.2">
      <c r="C329" s="2"/>
      <c r="D329" s="1"/>
      <c r="J329" s="3"/>
      <c r="K329" s="3"/>
    </row>
    <row r="330" spans="3:11" x14ac:dyDescent="0.2">
      <c r="C330" s="2"/>
      <c r="D330" s="1"/>
      <c r="J330" s="3"/>
      <c r="K330" s="3"/>
    </row>
    <row r="331" spans="3:11" x14ac:dyDescent="0.2">
      <c r="C331" s="2"/>
      <c r="D331" s="1"/>
      <c r="J331" s="3"/>
      <c r="K331" s="3"/>
    </row>
    <row r="332" spans="3:11" x14ac:dyDescent="0.2">
      <c r="C332" s="2"/>
      <c r="D332" s="1"/>
      <c r="J332" s="3"/>
      <c r="K332" s="3"/>
    </row>
    <row r="333" spans="3:11" x14ac:dyDescent="0.2">
      <c r="C333" s="2"/>
      <c r="D333" s="1"/>
      <c r="J333" s="3"/>
      <c r="K333" s="3"/>
    </row>
    <row r="334" spans="3:11" x14ac:dyDescent="0.2">
      <c r="C334" s="2"/>
      <c r="D334" s="1"/>
      <c r="J334" s="3"/>
      <c r="K334" s="3"/>
    </row>
    <row r="335" spans="3:11" x14ac:dyDescent="0.2">
      <c r="C335" s="2"/>
      <c r="D335" s="1"/>
      <c r="J335" s="3"/>
      <c r="K335" s="3"/>
    </row>
    <row r="336" spans="3:11" x14ac:dyDescent="0.2">
      <c r="C336" s="2"/>
      <c r="D336" s="1"/>
      <c r="J336" s="3"/>
      <c r="K336" s="3"/>
    </row>
    <row r="337" spans="3:11" x14ac:dyDescent="0.2">
      <c r="C337" s="2"/>
      <c r="D337" s="1"/>
      <c r="J337" s="3"/>
      <c r="K337" s="3"/>
    </row>
    <row r="338" spans="3:11" x14ac:dyDescent="0.2">
      <c r="C338" s="2"/>
      <c r="D338" s="1"/>
      <c r="J338" s="3"/>
      <c r="K338" s="3"/>
    </row>
    <row r="339" spans="3:11" x14ac:dyDescent="0.2">
      <c r="C339" s="2"/>
      <c r="D339" s="1"/>
      <c r="J339" s="3"/>
      <c r="K339" s="3"/>
    </row>
    <row r="340" spans="3:11" x14ac:dyDescent="0.2">
      <c r="C340" s="2"/>
      <c r="D340" s="1"/>
      <c r="J340" s="3"/>
      <c r="K340" s="3"/>
    </row>
    <row r="341" spans="3:11" x14ac:dyDescent="0.2">
      <c r="C341" s="2"/>
      <c r="D341" s="1"/>
      <c r="J341" s="3"/>
      <c r="K341" s="3"/>
    </row>
    <row r="342" spans="3:11" x14ac:dyDescent="0.2">
      <c r="C342" s="2"/>
      <c r="D342" s="1"/>
      <c r="J342" s="3"/>
      <c r="K342" s="3"/>
    </row>
    <row r="343" spans="3:11" x14ac:dyDescent="0.2">
      <c r="C343" s="2"/>
      <c r="D343" s="1"/>
      <c r="J343" s="3"/>
      <c r="K343" s="3"/>
    </row>
    <row r="344" spans="3:11" x14ac:dyDescent="0.2">
      <c r="C344" s="2"/>
      <c r="D344" s="1"/>
      <c r="J344" s="3"/>
      <c r="K344" s="3"/>
    </row>
    <row r="345" spans="3:11" x14ac:dyDescent="0.2">
      <c r="C345" s="2"/>
      <c r="D345" s="1"/>
      <c r="J345" s="3"/>
      <c r="K345" s="3"/>
    </row>
    <row r="346" spans="3:11" x14ac:dyDescent="0.2">
      <c r="C346" s="2"/>
      <c r="D346" s="1"/>
      <c r="J346" s="3"/>
      <c r="K346" s="3"/>
    </row>
    <row r="347" spans="3:11" x14ac:dyDescent="0.2">
      <c r="C347" s="2"/>
      <c r="D347" s="1"/>
      <c r="J347" s="3"/>
      <c r="K347" s="3"/>
    </row>
    <row r="348" spans="3:11" x14ac:dyDescent="0.2">
      <c r="C348" s="2"/>
      <c r="D348" s="1"/>
      <c r="J348" s="3"/>
      <c r="K348" s="3"/>
    </row>
    <row r="349" spans="3:11" x14ac:dyDescent="0.2">
      <c r="C349" s="2"/>
      <c r="D349" s="1"/>
      <c r="J349" s="3"/>
      <c r="K349" s="3"/>
    </row>
    <row r="350" spans="3:11" x14ac:dyDescent="0.2">
      <c r="C350" s="2"/>
      <c r="D350" s="1"/>
      <c r="J350" s="3"/>
      <c r="K350" s="3"/>
    </row>
    <row r="351" spans="3:11" x14ac:dyDescent="0.2">
      <c r="C351" s="2"/>
      <c r="D351" s="1"/>
      <c r="J351" s="3"/>
      <c r="K351" s="3"/>
    </row>
    <row r="352" spans="3:11" x14ac:dyDescent="0.2">
      <c r="C352" s="2"/>
      <c r="D352" s="1"/>
      <c r="J352" s="3"/>
      <c r="K352" s="3"/>
    </row>
    <row r="353" spans="3:11" x14ac:dyDescent="0.2">
      <c r="C353" s="2"/>
      <c r="D353" s="1"/>
      <c r="J353" s="3"/>
      <c r="K353" s="3"/>
    </row>
    <row r="354" spans="3:11" x14ac:dyDescent="0.2">
      <c r="C354" s="2"/>
      <c r="D354" s="1"/>
      <c r="J354" s="3"/>
      <c r="K354" s="3"/>
    </row>
    <row r="355" spans="3:11" x14ac:dyDescent="0.2">
      <c r="C355" s="2"/>
      <c r="D355" s="1"/>
      <c r="J355" s="3"/>
      <c r="K355" s="3"/>
    </row>
    <row r="356" spans="3:11" x14ac:dyDescent="0.2">
      <c r="C356" s="2"/>
      <c r="D356" s="1"/>
      <c r="J356" s="3"/>
      <c r="K356" s="3"/>
    </row>
    <row r="357" spans="3:11" x14ac:dyDescent="0.2">
      <c r="C357" s="2"/>
      <c r="D357" s="1"/>
      <c r="J357" s="3"/>
      <c r="K357" s="3"/>
    </row>
    <row r="358" spans="3:11" x14ac:dyDescent="0.2">
      <c r="C358" s="2"/>
      <c r="D358" s="1"/>
      <c r="J358" s="3"/>
      <c r="K358" s="3"/>
    </row>
    <row r="359" spans="3:11" x14ac:dyDescent="0.2">
      <c r="C359" s="2"/>
      <c r="D359" s="1"/>
      <c r="J359" s="3"/>
      <c r="K359" s="3"/>
    </row>
    <row r="360" spans="3:11" x14ac:dyDescent="0.2">
      <c r="C360" s="2"/>
      <c r="D360" s="1"/>
      <c r="J360" s="3"/>
      <c r="K360" s="3"/>
    </row>
    <row r="361" spans="3:11" x14ac:dyDescent="0.2">
      <c r="C361" s="2"/>
      <c r="D361" s="1"/>
      <c r="J361" s="3"/>
      <c r="K361" s="3"/>
    </row>
    <row r="362" spans="3:11" x14ac:dyDescent="0.2">
      <c r="C362" s="2"/>
      <c r="D362" s="1"/>
      <c r="J362" s="3"/>
      <c r="K362" s="3"/>
    </row>
    <row r="363" spans="3:11" x14ac:dyDescent="0.2">
      <c r="C363" s="2"/>
      <c r="D363" s="1"/>
      <c r="J363" s="3"/>
      <c r="K363" s="3"/>
    </row>
    <row r="364" spans="3:11" x14ac:dyDescent="0.2">
      <c r="C364" s="2"/>
      <c r="D364" s="1"/>
      <c r="J364" s="3"/>
      <c r="K364" s="3"/>
    </row>
    <row r="365" spans="3:11" x14ac:dyDescent="0.2">
      <c r="C365" s="2"/>
      <c r="D365" s="1"/>
      <c r="J365" s="3"/>
      <c r="K365" s="3"/>
    </row>
    <row r="366" spans="3:11" x14ac:dyDescent="0.2">
      <c r="C366" s="2"/>
      <c r="D366" s="1"/>
      <c r="J366" s="3"/>
      <c r="K366" s="3"/>
    </row>
    <row r="367" spans="3:11" x14ac:dyDescent="0.2">
      <c r="C367" s="2"/>
      <c r="D367" s="1"/>
      <c r="J367" s="3"/>
      <c r="K367" s="3"/>
    </row>
    <row r="368" spans="3:11" x14ac:dyDescent="0.2">
      <c r="C368" s="2"/>
      <c r="D368" s="1"/>
      <c r="J368" s="3"/>
      <c r="K368" s="3"/>
    </row>
    <row r="369" spans="3:11" x14ac:dyDescent="0.2">
      <c r="C369" s="2"/>
      <c r="D369" s="1"/>
      <c r="J369" s="3"/>
      <c r="K369" s="3"/>
    </row>
    <row r="370" spans="3:11" x14ac:dyDescent="0.2">
      <c r="C370" s="2"/>
      <c r="D370" s="1"/>
      <c r="J370" s="3"/>
      <c r="K370" s="3"/>
    </row>
    <row r="371" spans="3:11" x14ac:dyDescent="0.2">
      <c r="C371" s="2"/>
      <c r="D371" s="1"/>
      <c r="J371" s="3"/>
      <c r="K371" s="3"/>
    </row>
    <row r="372" spans="3:11" x14ac:dyDescent="0.2">
      <c r="C372" s="2"/>
      <c r="D372" s="1"/>
      <c r="J372" s="3"/>
      <c r="K372" s="3"/>
    </row>
    <row r="373" spans="3:11" x14ac:dyDescent="0.2">
      <c r="C373" s="2"/>
      <c r="D373" s="1"/>
      <c r="J373" s="3"/>
      <c r="K373" s="3"/>
    </row>
    <row r="374" spans="3:11" x14ac:dyDescent="0.2">
      <c r="C374" s="2"/>
      <c r="D374" s="1"/>
      <c r="J374" s="3"/>
      <c r="K374" s="3"/>
    </row>
    <row r="375" spans="3:11" x14ac:dyDescent="0.2">
      <c r="C375" s="2"/>
      <c r="D375" s="1"/>
      <c r="J375" s="3"/>
      <c r="K375" s="3"/>
    </row>
    <row r="376" spans="3:11" x14ac:dyDescent="0.2">
      <c r="C376" s="2"/>
      <c r="D376" s="1"/>
      <c r="J376" s="3"/>
      <c r="K376" s="3"/>
    </row>
    <row r="377" spans="3:11" x14ac:dyDescent="0.2">
      <c r="C377" s="2"/>
      <c r="D377" s="1"/>
      <c r="J377" s="3"/>
      <c r="K377" s="3"/>
    </row>
    <row r="378" spans="3:11" x14ac:dyDescent="0.2">
      <c r="C378" s="2"/>
      <c r="D378" s="1"/>
      <c r="J378" s="3"/>
      <c r="K378" s="3"/>
    </row>
    <row r="379" spans="3:11" x14ac:dyDescent="0.2">
      <c r="C379" s="2"/>
      <c r="D379" s="1"/>
      <c r="J379" s="3"/>
      <c r="K379" s="3"/>
    </row>
    <row r="380" spans="3:11" x14ac:dyDescent="0.2">
      <c r="C380" s="2"/>
      <c r="D380" s="1"/>
      <c r="J380" s="3"/>
      <c r="K380" s="3"/>
    </row>
    <row r="381" spans="3:11" x14ac:dyDescent="0.2">
      <c r="C381" s="2"/>
      <c r="D381" s="1"/>
      <c r="J381" s="3"/>
      <c r="K381" s="3"/>
    </row>
    <row r="382" spans="3:11" x14ac:dyDescent="0.2">
      <c r="C382" s="2"/>
      <c r="D382" s="1"/>
      <c r="J382" s="3"/>
      <c r="K382" s="3"/>
    </row>
    <row r="383" spans="3:11" x14ac:dyDescent="0.2">
      <c r="C383" s="2"/>
      <c r="D383" s="1"/>
      <c r="J383" s="3"/>
      <c r="K383" s="3"/>
    </row>
    <row r="384" spans="3:11" x14ac:dyDescent="0.2">
      <c r="C384" s="2"/>
      <c r="D384" s="1"/>
      <c r="J384" s="3"/>
      <c r="K384" s="3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pmakkai</dc:creator>
  <cp:lastModifiedBy>Jan Havlíček</cp:lastModifiedBy>
  <cp:lastPrinted>2001-05-22T15:33:49Z</cp:lastPrinted>
  <dcterms:created xsi:type="dcterms:W3CDTF">2001-05-22T15:21:51Z</dcterms:created>
  <dcterms:modified xsi:type="dcterms:W3CDTF">2023-09-10T13:30:27Z</dcterms:modified>
</cp:coreProperties>
</file>