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959E2D-FA28-4303-9937-6929EC33F657}" xr6:coauthVersionLast="47" xr6:coauthVersionMax="47" xr10:uidLastSave="{00000000-0000-0000-0000-000000000000}"/>
  <bookViews>
    <workbookView xWindow="-120" yWindow="-120" windowWidth="38640" windowHeight="15720" activeTab="2"/>
  </bookViews>
  <sheets>
    <sheet name="Koch Pipelines" sheetId="3" r:id="rId1"/>
    <sheet name="Labor Breakdown" sheetId="1" r:id="rId2"/>
    <sheet name="Utilities Breakdown" sheetId="2" r:id="rId3"/>
  </sheets>
  <externalReferences>
    <externalReference r:id="rId4"/>
  </externalReferences>
  <definedNames>
    <definedName name="_xlnm.Print_Titles" localSheetId="1">'Labor Breakdown'!$1:$8</definedName>
    <definedName name="_xlnm.Print_Titles" localSheetId="2">'Utilities Breakdown'!$1:$8</definedName>
  </definedNames>
  <calcPr calcId="0" fullCalcOnLoad="1"/>
  <pivotCaches>
    <pivotCache cacheId="0" r:id="rId5"/>
  </pivotCaches>
</workbook>
</file>

<file path=xl/calcChain.xml><?xml version="1.0" encoding="utf-8"?>
<calcChain xmlns="http://schemas.openxmlformats.org/spreadsheetml/2006/main">
  <c r="A1" i="3" l="1"/>
  <c r="C3" i="3"/>
  <c r="E3" i="3"/>
  <c r="G3" i="3"/>
  <c r="I3" i="3"/>
  <c r="K3" i="3"/>
  <c r="M3" i="3"/>
  <c r="O3" i="3"/>
  <c r="S3" i="3"/>
  <c r="C5" i="3"/>
  <c r="E5" i="3"/>
  <c r="G5" i="3"/>
  <c r="I5" i="3"/>
  <c r="K5" i="3"/>
  <c r="M5" i="3"/>
  <c r="O5" i="3"/>
  <c r="Q5" i="3"/>
  <c r="S5" i="3"/>
  <c r="O6" i="3"/>
  <c r="Q6" i="3"/>
  <c r="S6" i="3"/>
  <c r="C7" i="3"/>
  <c r="E7" i="3"/>
  <c r="G7" i="3"/>
  <c r="I7" i="3"/>
  <c r="K7" i="3"/>
  <c r="M7" i="3"/>
  <c r="O7" i="3"/>
  <c r="Q7" i="3"/>
  <c r="S7" i="3"/>
  <c r="C8" i="3"/>
  <c r="E8" i="3"/>
  <c r="G8" i="3"/>
  <c r="I8" i="3"/>
  <c r="K8" i="3"/>
  <c r="M8" i="3"/>
  <c r="O8" i="3"/>
  <c r="Q8" i="3"/>
  <c r="S8" i="3"/>
  <c r="C10" i="3"/>
  <c r="E10" i="3"/>
  <c r="G10" i="3"/>
  <c r="I10" i="3"/>
  <c r="K10" i="3"/>
  <c r="M10" i="3"/>
  <c r="O10" i="3"/>
  <c r="Q10" i="3"/>
  <c r="S10" i="3"/>
  <c r="C12" i="3"/>
  <c r="E12" i="3"/>
  <c r="G12" i="3"/>
  <c r="I12" i="3"/>
  <c r="K12" i="3"/>
  <c r="M12" i="3"/>
  <c r="O12" i="3"/>
  <c r="Q12" i="3"/>
  <c r="S12" i="3"/>
  <c r="C13" i="3"/>
  <c r="E13" i="3"/>
  <c r="G13" i="3"/>
  <c r="I13" i="3"/>
  <c r="M13" i="3"/>
  <c r="O13" i="3"/>
  <c r="Q13" i="3"/>
  <c r="S13" i="3"/>
  <c r="C15" i="3"/>
  <c r="E15" i="3"/>
  <c r="G15" i="3"/>
  <c r="I15" i="3"/>
  <c r="K15" i="3"/>
  <c r="M15" i="3"/>
  <c r="O15" i="3"/>
  <c r="Q15" i="3"/>
  <c r="S15" i="3"/>
  <c r="C17" i="3"/>
  <c r="E17" i="3"/>
  <c r="G17" i="3"/>
  <c r="I17" i="3"/>
  <c r="K17" i="3"/>
  <c r="M17" i="3"/>
  <c r="O17" i="3"/>
  <c r="S17" i="3"/>
  <c r="C19" i="3"/>
  <c r="E19" i="3"/>
  <c r="G19" i="3"/>
  <c r="I19" i="3"/>
  <c r="K19" i="3"/>
  <c r="M19" i="3"/>
  <c r="O19" i="3"/>
  <c r="Q19" i="3"/>
  <c r="S19" i="3"/>
  <c r="I21" i="3"/>
  <c r="M21" i="3"/>
  <c r="S21" i="3"/>
  <c r="C23" i="3"/>
  <c r="E23" i="3"/>
  <c r="G23" i="3"/>
  <c r="I23" i="3"/>
  <c r="K23" i="3"/>
  <c r="M23" i="3"/>
  <c r="O23" i="3"/>
  <c r="Q23" i="3"/>
  <c r="S23" i="3"/>
</calcChain>
</file>

<file path=xl/connections.xml><?xml version="1.0" encoding="utf-8"?>
<connections xmlns="http://schemas.openxmlformats.org/spreadsheetml/2006/main">
  <connection id="1" name="Connection" type="1" refreshedVersion="0" savePassword="1">
    <dbPr connection="DSN=Access 97;DBQ=H:\Southern Tier Pipelines\South Texas\South Texas DB.mdb;DefaultDir=H:\Southern Tier Pipelines\South Texas;DriverId=25;FIL=MS Access;MaxBufferSize=512;PageTimeout=5;" command="SELECT `Mapped History Table 2`.COMPANY, `Mapped History Table 2`.VCS, `Mapped History Table 2`.PROFIT_CENTER, `Mapped History Table 2`.COST_CENTER, `Mapped History Table 2`.NATURAL_ACCOUNT, `Mapped History Table 2`.ACTIVITY, `Mapped History Table 2`.PRODUCT, `Mapped History Table 2`.DESC_COMPANY, `Mapped History Table 2`.DESC_VCS, `Mapped History Table 2`.DESC_PROFIT_CENTER, `Mapped History Table 2`.DESC_COST_CENTER, `Mapped History Table 2`.CC_ROLLUP, `Mapped History Table 2`.COST_CENTER_ROLLUP, `Mapped History Table 2`.DESC_NATURAL_ACCOUNT, `Mapped History Table 2`.DESC_ACTIVITY, `Mapped History Table 2`.DESC_PRODUCT, `Mapped History Table 2`.MAIN_ROLLUP, `Mapped History Table 2`.KPL_PROJECT, `Mapped History Table 2`.AMOUNT, `Mapped History Table 2`.IS_AMOUNT, `Mapped History Table 2`.PERIOD_NUMBER, `Mapped History Table 2`.PERIOD_YEAR, `Mapped History Table 2`.DESCRIPTION, `Mapped History Table 2`.VENDOR_NAME, `Mapped History Table 2`.INVOICE_DATE, `Mapped History Table 2`.INVOICE_NUMBER, `Mapped History Table 2`.JE_SOURCE, `Mapped History Table 2`.CURRENCY_CODE, `Mapped History Table 2`.COST_CENTER_TYPE_x000d__x000a_FROM `H:\Southern Tier Pipelines\South Texas\South Texas DB`.`Mapped History Table 2` `Mapped History Table 2`"/>
  </connection>
</connections>
</file>

<file path=xl/sharedStrings.xml><?xml version="1.0" encoding="utf-8"?>
<sst xmlns="http://schemas.openxmlformats.org/spreadsheetml/2006/main" count="77" uniqueCount="58">
  <si>
    <t>COMPANY</t>
  </si>
  <si>
    <t>1022</t>
  </si>
  <si>
    <t>VCS</t>
  </si>
  <si>
    <t>(All)</t>
  </si>
  <si>
    <t>PROFIT_CENTER</t>
  </si>
  <si>
    <t>COST_CENTER</t>
  </si>
  <si>
    <t>Sum of IS_AMOUNT</t>
  </si>
  <si>
    <t>YEAR</t>
  </si>
  <si>
    <t>MONTH</t>
  </si>
  <si>
    <t>Grand Total</t>
  </si>
  <si>
    <t>MAIN_ROLLUP</t>
  </si>
  <si>
    <t>DESC_NATURAL_ACCOUNT</t>
  </si>
  <si>
    <t>070 - Labor</t>
  </si>
  <si>
    <t>Employee Hiring and Retention Fees</t>
  </si>
  <si>
    <t>Exempt and Non-Exempt Distributed Burden</t>
  </si>
  <si>
    <t>Exempt and SNE Salaries</t>
  </si>
  <si>
    <t>Incentive Compensation</t>
  </si>
  <si>
    <t>Meals and Entertainment</t>
  </si>
  <si>
    <t>Meals and Entertainment - 100 pct. Non-deductible</t>
  </si>
  <si>
    <t>Non-Exempt Wages</t>
  </si>
  <si>
    <t>Other Compensation</t>
  </si>
  <si>
    <t>Overtime Compensation</t>
  </si>
  <si>
    <t>Relocation - All Other</t>
  </si>
  <si>
    <t>Relocation - Household Goods</t>
  </si>
  <si>
    <t>Relocation - Housesale Program</t>
  </si>
  <si>
    <t>Shawdow Stock Accrual</t>
  </si>
  <si>
    <t>Training</t>
  </si>
  <si>
    <t>Travel</t>
  </si>
  <si>
    <t>Travel - 100 pct. Non-Deductible</t>
  </si>
  <si>
    <t>Travel - P Card</t>
  </si>
  <si>
    <t>070 - Labor Total</t>
  </si>
  <si>
    <t>120 - Utilities and Energy</t>
  </si>
  <si>
    <t>Electricity Power</t>
  </si>
  <si>
    <t>Other Utilities</t>
  </si>
  <si>
    <t>120 - Utilities and Energy Total</t>
  </si>
  <si>
    <t>SP 620        East Line (Tilden)</t>
  </si>
  <si>
    <t>SP 657      South Line</t>
  </si>
  <si>
    <t>SP 661       North Line</t>
  </si>
  <si>
    <t>SP 2631   Ingleside</t>
  </si>
  <si>
    <t>SP 4009   Refugio Heavy</t>
  </si>
  <si>
    <t>SP 4041      Sweden</t>
  </si>
  <si>
    <t>SP 94507   Dime Box Rosanky</t>
  </si>
  <si>
    <t>Inactive Systems</t>
  </si>
  <si>
    <t>KPL           Total</t>
  </si>
  <si>
    <t>Beginning Book Inventory</t>
  </si>
  <si>
    <t>Receipts</t>
  </si>
  <si>
    <t>System Transfers</t>
  </si>
  <si>
    <t>PM Missing Tickets</t>
  </si>
  <si>
    <t>Prior Mth Corrections</t>
  </si>
  <si>
    <t>Available</t>
  </si>
  <si>
    <t>Deliveries</t>
  </si>
  <si>
    <t>PM Del Correction</t>
  </si>
  <si>
    <t>Book Inventory</t>
  </si>
  <si>
    <t>Ending Physical Inventory</t>
  </si>
  <si>
    <t>Total Over/Short (STAR)</t>
  </si>
  <si>
    <t>Current Month O/S</t>
  </si>
  <si>
    <t>Note:  We adjusted Line Fill inventory to balances shown by Jim Lee, STX Measurement Specialist.</t>
  </si>
  <si>
    <t xml:space="preserve">  This resulted in prior month corrections of (14,978.89) barrels.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</si>
</sst>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i/>
      <sz val="12"/>
      <name val="Arial"/>
      <family val="2"/>
    </font>
    <font>
      <b/>
      <sz val="10"/>
      <name val="Arial"/>
    </font>
    <font>
      <b/>
      <i/>
      <sz val="10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7" fontId="0" fillId="0" borderId="2" xfId="0" applyNumberFormat="1" applyBorder="1"/>
    <xf numFmtId="37" fontId="0" fillId="0" borderId="3" xfId="0" applyNumberFormat="1" applyBorder="1"/>
    <xf numFmtId="37" fontId="0" fillId="0" borderId="7" xfId="0" applyNumberFormat="1" applyBorder="1"/>
    <xf numFmtId="0" fontId="0" fillId="0" borderId="9" xfId="0" applyBorder="1"/>
    <xf numFmtId="37" fontId="0" fillId="0" borderId="5" xfId="0" applyNumberFormat="1" applyBorder="1"/>
    <xf numFmtId="37" fontId="0" fillId="0" borderId="0" xfId="0" applyNumberFormat="1"/>
    <xf numFmtId="37" fontId="0" fillId="0" borderId="10" xfId="0" applyNumberFormat="1" applyBorder="1"/>
    <xf numFmtId="0" fontId="0" fillId="0" borderId="11" xfId="0" applyBorder="1"/>
    <xf numFmtId="0" fontId="0" fillId="0" borderId="12" xfId="0" applyBorder="1"/>
    <xf numFmtId="37" fontId="0" fillId="0" borderId="11" xfId="0" applyNumberFormat="1" applyBorder="1"/>
    <xf numFmtId="37" fontId="0" fillId="0" borderId="13" xfId="0" applyNumberFormat="1" applyBorder="1"/>
    <xf numFmtId="37" fontId="0" fillId="0" borderId="1" xfId="0" applyNumberFormat="1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3" fontId="3" fillId="0" borderId="14" xfId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43" fontId="3" fillId="0" borderId="0" xfId="1" applyFont="1" applyFill="1" applyAlignment="1">
      <alignment horizontal="center" wrapText="1"/>
    </xf>
    <xf numFmtId="43" fontId="3" fillId="0" borderId="0" xfId="1" applyFont="1" applyFill="1" applyBorder="1" applyAlignment="1">
      <alignment horizontal="center" wrapText="1"/>
    </xf>
    <xf numFmtId="43" fontId="3" fillId="0" borderId="0" xfId="1" applyFont="1" applyBorder="1" applyAlignment="1">
      <alignment horizontal="center" wrapText="1"/>
    </xf>
    <xf numFmtId="43" fontId="1" fillId="0" borderId="0" xfId="1" applyFill="1"/>
    <xf numFmtId="0" fontId="0" fillId="0" borderId="0" xfId="0" applyFill="1"/>
    <xf numFmtId="43" fontId="1" fillId="0" borderId="0" xfId="1" applyFill="1" applyBorder="1"/>
    <xf numFmtId="43" fontId="1" fillId="0" borderId="0" xfId="1" applyBorder="1"/>
    <xf numFmtId="43" fontId="1" fillId="0" borderId="0" xfId="1" applyFont="1" applyBorder="1"/>
    <xf numFmtId="43" fontId="1" fillId="0" borderId="15" xfId="1" applyFill="1" applyBorder="1"/>
    <xf numFmtId="0" fontId="4" fillId="0" borderId="0" xfId="0" applyFont="1"/>
    <xf numFmtId="43" fontId="4" fillId="0" borderId="0" xfId="1" applyFont="1" applyFill="1" applyBorder="1"/>
    <xf numFmtId="0" fontId="4" fillId="0" borderId="0" xfId="0" applyFont="1" applyFill="1"/>
    <xf numFmtId="43" fontId="4" fillId="0" borderId="0" xfId="1" applyFont="1" applyBorder="1"/>
    <xf numFmtId="0" fontId="5" fillId="0" borderId="0" xfId="0" applyFont="1"/>
    <xf numFmtId="43" fontId="5" fillId="0" borderId="0" xfId="1" applyFont="1" applyFill="1"/>
    <xf numFmtId="0" fontId="5" fillId="0" borderId="0" xfId="0" applyFont="1" applyFill="1"/>
    <xf numFmtId="43" fontId="5" fillId="0" borderId="0" xfId="1" applyFont="1" applyFill="1" applyBorder="1"/>
    <xf numFmtId="43" fontId="5" fillId="0" borderId="0" xfId="1" applyFont="1" applyBorder="1"/>
    <xf numFmtId="43" fontId="1" fillId="0" borderId="0" xfId="1" applyFont="1" applyFill="1"/>
    <xf numFmtId="43" fontId="1" fillId="0" borderId="0" xfId="1"/>
    <xf numFmtId="43" fontId="1" fillId="2" borderId="0" xfId="1" applyFill="1"/>
    <xf numFmtId="0" fontId="0" fillId="2" borderId="0" xfId="0" applyFill="1"/>
    <xf numFmtId="43" fontId="1" fillId="2" borderId="0" xfId="1" applyFill="1" applyBorder="1"/>
    <xf numFmtId="0" fontId="0" fillId="0" borderId="2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outhern%20Tier%20Pipelines\South%20Texas\SAE-STAR\2000\11-00\11-00-OverSh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ShortSummary"/>
      <sheetName val="Truck Stations"/>
      <sheetName val="Koch Pipelines"/>
      <sheetName val="Shoreham"/>
      <sheetName val="SP 541 Inactive"/>
      <sheetName val="SP 620 E Koch Refinery"/>
      <sheetName val="SP 657 S Koch Refinery"/>
      <sheetName val="SP 661 N Koch Refinery"/>
      <sheetName val="SP 2631 Ingleside PL"/>
      <sheetName val="SP 4009 Inactive"/>
      <sheetName val="SP 4041 Sweden"/>
      <sheetName val="SP 94507 Dime Box Rosanky"/>
      <sheetName val="Diamond B"/>
      <sheetName val="Sheet10"/>
    </sheetNames>
    <sheetDataSet>
      <sheetData sheetId="0">
        <row r="1">
          <cell r="A1" t="str">
            <v>NOVEMBER, 2000</v>
          </cell>
        </row>
      </sheetData>
      <sheetData sheetId="1"/>
      <sheetData sheetId="2"/>
      <sheetData sheetId="3"/>
      <sheetData sheetId="4"/>
      <sheetData sheetId="5">
        <row r="4">
          <cell r="D4">
            <v>185048.29</v>
          </cell>
        </row>
        <row r="7">
          <cell r="D7">
            <v>36366.46</v>
          </cell>
        </row>
        <row r="8">
          <cell r="D8">
            <v>38553.72</v>
          </cell>
        </row>
        <row r="9">
          <cell r="D9">
            <v>16112.3</v>
          </cell>
        </row>
        <row r="10">
          <cell r="D10">
            <v>67936.990000000005</v>
          </cell>
        </row>
        <row r="11">
          <cell r="D11">
            <v>27802.63</v>
          </cell>
        </row>
        <row r="12">
          <cell r="D12">
            <v>14190.52</v>
          </cell>
        </row>
        <row r="13">
          <cell r="D13">
            <v>0</v>
          </cell>
        </row>
        <row r="14">
          <cell r="D14">
            <v>0</v>
          </cell>
        </row>
        <row r="20">
          <cell r="D20">
            <v>204026.15</v>
          </cell>
        </row>
        <row r="21">
          <cell r="D21">
            <v>0</v>
          </cell>
        </row>
        <row r="25">
          <cell r="D25">
            <v>183388.72</v>
          </cell>
        </row>
      </sheetData>
      <sheetData sheetId="6">
        <row r="4">
          <cell r="D4">
            <v>94060.54</v>
          </cell>
        </row>
        <row r="7">
          <cell r="D7">
            <v>310507.01</v>
          </cell>
        </row>
        <row r="8">
          <cell r="D8">
            <v>120360.49</v>
          </cell>
        </row>
        <row r="9">
          <cell r="D9">
            <v>108911.63</v>
          </cell>
        </row>
        <row r="10">
          <cell r="D10">
            <v>9993.8700000000008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20">
          <cell r="D20">
            <v>580705.1</v>
          </cell>
        </row>
        <row r="21">
          <cell r="D21">
            <v>0</v>
          </cell>
        </row>
        <row r="25">
          <cell r="D25">
            <v>61803.32</v>
          </cell>
        </row>
      </sheetData>
      <sheetData sheetId="7">
        <row r="4">
          <cell r="D4">
            <v>257505.29</v>
          </cell>
        </row>
        <row r="7">
          <cell r="D7">
            <v>76844.72</v>
          </cell>
        </row>
        <row r="8">
          <cell r="D8">
            <v>0</v>
          </cell>
        </row>
        <row r="9">
          <cell r="D9">
            <v>375953.57</v>
          </cell>
        </row>
        <row r="10">
          <cell r="D10">
            <v>133080.16</v>
          </cell>
        </row>
        <row r="11">
          <cell r="D11">
            <v>1353.56</v>
          </cell>
        </row>
        <row r="12">
          <cell r="D12">
            <v>60840.39</v>
          </cell>
        </row>
        <row r="13">
          <cell r="D13">
            <v>15757.19</v>
          </cell>
        </row>
        <row r="14">
          <cell r="D14">
            <v>165331.71</v>
          </cell>
        </row>
        <row r="15">
          <cell r="D15">
            <v>38687.03</v>
          </cell>
        </row>
        <row r="16">
          <cell r="D16">
            <v>121039.31</v>
          </cell>
        </row>
        <row r="17">
          <cell r="D17">
            <v>0</v>
          </cell>
        </row>
        <row r="18">
          <cell r="D18">
            <v>204026.15</v>
          </cell>
        </row>
        <row r="19">
          <cell r="D19">
            <v>0</v>
          </cell>
        </row>
        <row r="26">
          <cell r="D26">
            <v>1209178.0900000001</v>
          </cell>
        </row>
        <row r="27">
          <cell r="D27">
            <v>0</v>
          </cell>
        </row>
        <row r="31">
          <cell r="D31">
            <v>234220.15</v>
          </cell>
        </row>
      </sheetData>
      <sheetData sheetId="8">
        <row r="3">
          <cell r="D3">
            <v>41705</v>
          </cell>
        </row>
        <row r="6">
          <cell r="D6">
            <v>3976904.01</v>
          </cell>
        </row>
        <row r="7">
          <cell r="D7">
            <v>0</v>
          </cell>
        </row>
        <row r="8">
          <cell r="D8">
            <v>0</v>
          </cell>
        </row>
        <row r="15">
          <cell r="D15">
            <v>3976904.01</v>
          </cell>
        </row>
        <row r="16">
          <cell r="D16">
            <v>0</v>
          </cell>
        </row>
        <row r="20">
          <cell r="D20">
            <v>41705</v>
          </cell>
        </row>
      </sheetData>
      <sheetData sheetId="9">
        <row r="3">
          <cell r="D3">
            <v>19020.28</v>
          </cell>
        </row>
        <row r="11">
          <cell r="D11">
            <v>0</v>
          </cell>
        </row>
        <row r="22">
          <cell r="D22">
            <v>17715</v>
          </cell>
        </row>
      </sheetData>
      <sheetData sheetId="10">
        <row r="4">
          <cell r="D4">
            <v>173254.63</v>
          </cell>
        </row>
        <row r="7">
          <cell r="D7">
            <v>69920.27</v>
          </cell>
        </row>
        <row r="8">
          <cell r="D8">
            <v>15866.35</v>
          </cell>
        </row>
        <row r="9">
          <cell r="D9">
            <v>8858.59</v>
          </cell>
        </row>
        <row r="10">
          <cell r="D10">
            <v>23962.35</v>
          </cell>
        </row>
        <row r="11">
          <cell r="D11">
            <v>63384.66</v>
          </cell>
        </row>
        <row r="12">
          <cell r="D12">
            <v>580705.1</v>
          </cell>
        </row>
        <row r="13">
          <cell r="D13">
            <v>372411.38</v>
          </cell>
        </row>
        <row r="14">
          <cell r="D14">
            <v>3471.15</v>
          </cell>
        </row>
        <row r="15">
          <cell r="D15">
            <v>9048.69</v>
          </cell>
        </row>
        <row r="16">
          <cell r="D16">
            <v>0</v>
          </cell>
        </row>
        <row r="17">
          <cell r="D17">
            <v>0</v>
          </cell>
        </row>
        <row r="23">
          <cell r="D23">
            <v>1096774.8799999999</v>
          </cell>
        </row>
        <row r="24">
          <cell r="D24">
            <v>0</v>
          </cell>
        </row>
        <row r="28">
          <cell r="D28">
            <v>227569.08</v>
          </cell>
        </row>
      </sheetData>
      <sheetData sheetId="11">
        <row r="3">
          <cell r="D3">
            <v>115776.65</v>
          </cell>
        </row>
        <row r="6">
          <cell r="D6">
            <v>35023.94</v>
          </cell>
        </row>
        <row r="7">
          <cell r="D7">
            <v>0</v>
          </cell>
        </row>
        <row r="8">
          <cell r="D8">
            <v>49190.99</v>
          </cell>
        </row>
        <row r="9">
          <cell r="D9">
            <v>33741.120000000003</v>
          </cell>
        </row>
        <row r="10">
          <cell r="D10">
            <v>14218.62</v>
          </cell>
        </row>
        <row r="11">
          <cell r="D11">
            <v>4382.1400000000003</v>
          </cell>
        </row>
        <row r="12">
          <cell r="D12">
            <v>103473.32</v>
          </cell>
        </row>
        <row r="13">
          <cell r="D13">
            <v>25493.8</v>
          </cell>
        </row>
        <row r="14">
          <cell r="D14">
            <v>0</v>
          </cell>
        </row>
        <row r="15">
          <cell r="D15">
            <v>114963.97</v>
          </cell>
        </row>
        <row r="16">
          <cell r="D16">
            <v>0</v>
          </cell>
        </row>
        <row r="17">
          <cell r="D17">
            <v>0</v>
          </cell>
        </row>
        <row r="24">
          <cell r="D24">
            <v>375953.57</v>
          </cell>
        </row>
        <row r="26">
          <cell r="D26">
            <v>0</v>
          </cell>
        </row>
        <row r="29">
          <cell r="D29">
            <v>0</v>
          </cell>
        </row>
        <row r="34">
          <cell r="D34">
            <v>121068.97</v>
          </cell>
        </row>
      </sheetData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RNABYR" refreshedDate="36907.48313148148" createdVersion="1" recordCount="25334">
  <cacheSource type="external" connectionId="1"/>
  <cacheFields count="29">
    <cacheField name="COMPANY" numFmtId="0" sqlType="12">
      <sharedItems count="2">
        <s v="1022"/>
        <s v="1011"/>
      </sharedItems>
    </cacheField>
    <cacheField name="VCS" numFmtId="0" sqlType="12">
      <sharedItems count="2">
        <s v="0010"/>
        <s v="0067"/>
      </sharedItems>
    </cacheField>
    <cacheField name="PROFIT_CENTER" numFmtId="0" sqlType="12">
      <sharedItems count="2">
        <s v="0148"/>
        <s v="0593"/>
      </sharedItems>
    </cacheField>
    <cacheField name="COST_CENTER" numFmtId="0" sqlType="12">
      <sharedItems count="144">
        <s v="03215"/>
        <s v="03043"/>
        <s v="03069"/>
        <s v="00234"/>
        <s v="03051"/>
        <s v="03038"/>
        <s v="03065"/>
        <s v="03062"/>
        <s v="03048"/>
        <s v="03064"/>
        <s v="03063"/>
        <s v="03218"/>
        <s v="03070"/>
        <s v="03037"/>
        <s v="03050"/>
        <s v="03054"/>
        <s v="03059"/>
        <s v="03060"/>
        <s v="03056"/>
        <s v="03061"/>
        <s v="03034"/>
        <s v="03035"/>
        <s v="03068"/>
        <s v="03010"/>
        <s v="03214"/>
        <s v="03058"/>
        <s v="03067"/>
        <s v="03057"/>
        <s v="03039"/>
        <s v="03033"/>
        <s v="03041"/>
        <s v="00207"/>
        <s v="00206"/>
        <s v="03053"/>
        <s v="00209"/>
        <s v="03049"/>
        <s v="00263"/>
        <s v="00201"/>
        <s v="03052"/>
        <s v="03217"/>
        <s v="03042"/>
        <s v="00000"/>
        <s v="00246"/>
        <s v="00215"/>
        <s v="00240"/>
        <s v="00239"/>
        <s v="00915"/>
        <s v="03017"/>
        <s v="00193"/>
        <s v="00194"/>
        <s v="00203"/>
        <s v="00213"/>
        <s v="00217"/>
        <s v="00219"/>
        <s v="00221"/>
        <s v="00224"/>
        <s v="00225"/>
        <s v="00226"/>
        <s v="00229"/>
        <s v="00233"/>
        <s v="03045"/>
        <s v="03044"/>
        <s v="03046"/>
        <s v="03047"/>
        <s v="03055"/>
        <s v="03015"/>
        <s v="00198"/>
        <s v="00208"/>
        <s v="00211"/>
        <s v="00243"/>
        <s v="00338"/>
        <s v="03007"/>
        <s v="00242"/>
        <s v="00963"/>
        <s v="00223"/>
        <s v="03008"/>
        <s v="00238"/>
        <s v="03040"/>
        <s v="00202"/>
        <s v="00205"/>
        <s v="00319"/>
        <s v="00216"/>
        <s v="03182"/>
        <s v="00977"/>
        <s v="03009"/>
        <s v="03956"/>
        <s v="04276"/>
        <s v="04194"/>
        <s v="04270"/>
        <s v="03114"/>
        <s v="13363"/>
        <s v="13364"/>
        <s v="13366"/>
        <s v="13367"/>
        <s v="04460"/>
        <s v="04814"/>
        <s v="04816"/>
        <s v="04193"/>
        <s v="04815"/>
        <s v="04198"/>
        <s v="04277"/>
        <s v="04273"/>
        <s v="05651"/>
        <s v="03084"/>
        <s v="03087"/>
        <s v="03089"/>
        <s v="03080"/>
        <s v="03210"/>
        <s v="04189"/>
        <s v="04190"/>
        <s v="04206"/>
        <s v="04269"/>
        <s v="04266"/>
        <s v="04267"/>
        <s v="04271"/>
        <s v="04274"/>
        <s v="04275"/>
        <s v="04280"/>
        <s v="04281"/>
        <s v="04282"/>
        <s v="04283"/>
        <s v="04284"/>
        <s v="04285"/>
        <s v="04286"/>
        <s v="04287"/>
        <s v="04288"/>
        <s v="04289"/>
        <s v="04292"/>
        <s v="04199"/>
        <s v="04192"/>
        <s v="04191"/>
        <s v="04208"/>
        <s v="04643"/>
        <s v="04642"/>
        <s v="04641"/>
        <s v="04644"/>
        <s v="04817"/>
        <s v="04818"/>
        <s v="04819"/>
        <s v="04329"/>
        <s v="04279"/>
        <s v="03013"/>
        <s v="05701"/>
        <s v="05843"/>
      </sharedItems>
    </cacheField>
    <cacheField name="NATURAL_ACCOUNT" numFmtId="0" sqlType="12">
      <sharedItems/>
    </cacheField>
    <cacheField name="ACTIVITY" numFmtId="0" sqlType="12">
      <sharedItems count="20">
        <s v="000"/>
        <s v="018"/>
        <s v="008"/>
        <s v="016"/>
        <s v="017"/>
        <s v="028"/>
        <s v="013"/>
        <s v="001"/>
        <s v="005"/>
        <s v="023"/>
        <s v="002"/>
        <s v="025"/>
        <s v="009"/>
        <s v="024"/>
        <s v="010"/>
        <s v="015"/>
        <s v="026"/>
        <s v="007"/>
        <s v="003"/>
        <s v="012"/>
      </sharedItems>
    </cacheField>
    <cacheField name="PRODUCT" numFmtId="0" sqlType="12">
      <sharedItems count="23">
        <s v="0000"/>
        <s v="0157"/>
        <s v="0332"/>
        <s v="0310"/>
        <s v="0322"/>
        <s v="0326"/>
        <s v="0305"/>
        <s v="0309"/>
        <s v="0331"/>
        <s v="0311"/>
        <s v="0330"/>
        <s v="0307"/>
        <s v="0317"/>
        <s v="0323"/>
        <s v="0558"/>
        <s v="0559"/>
        <s v="0560"/>
        <s v="0025"/>
        <s v="0306"/>
        <s v="0328"/>
        <s v="0008"/>
        <s v="0018"/>
        <s v="0304"/>
      </sharedItems>
    </cacheField>
    <cacheField name="DESC_COMPANY" numFmtId="0" sqlType="12">
      <sharedItems count="2">
        <s v="KPL KPG Division"/>
        <s v="Koch Petroleum Group LP"/>
      </sharedItems>
    </cacheField>
    <cacheField name="DESC_VCS" numFmtId="0" sqlType="12">
      <sharedItems count="2">
        <s v="Gulf Coast"/>
        <s v="KPL Petroleum Division"/>
      </sharedItems>
    </cacheField>
    <cacheField name="DESC_PROFIT_CENTER" numFmtId="0" sqlType="12">
      <sharedItems count="2">
        <s v="VCS10-South Texas"/>
        <s v="VCS67-STX Pipeline"/>
      </sharedItems>
    </cacheField>
    <cacheField name="DESC_COST_CENTER" numFmtId="0" sqlType="12">
      <sharedItems/>
    </cacheField>
    <cacheField name="CC_ROLLUP" numFmtId="0" sqlType="12">
      <sharedItems count="26">
        <s v="03215"/>
        <s v="03038"/>
        <s v="03070"/>
        <s v="03048"/>
        <s v="03054"/>
        <s v="03218"/>
        <s v="03060"/>
        <s v="03059"/>
        <s v="00000"/>
        <s v="03214"/>
        <s v="03041"/>
        <s v="00215"/>
        <s v="00203"/>
        <s v="00213"/>
        <s v="00217"/>
        <s v="00219"/>
        <s v="00225"/>
        <s v="00226"/>
        <s v="03044"/>
        <s v="03046"/>
        <s v="03047"/>
        <s v="00198"/>
        <s v="00208"/>
        <s v="00223"/>
        <s v="00216"/>
        <s v="04000"/>
      </sharedItems>
    </cacheField>
    <cacheField name="COST_CENTER_ROLLUP" numFmtId="0" sqlType="12">
      <sharedItems/>
    </cacheField>
    <cacheField name="DESC_NATURAL_ACCOUNT" numFmtId="0" sqlType="12">
      <sharedItems count="128">
        <s v="Right of Way Leases"/>
        <s v="Electricity Power"/>
        <s v="Outside Services and Professional Fees - Environmental Services"/>
        <s v="Outside Services and Professional Fees - Lab Fees"/>
        <s v="Outside Services"/>
        <s v="General Materials and Supplies"/>
        <s v="Equipment Rental - Office Equipment"/>
        <s v="Water"/>
        <s v="Travel"/>
        <s v="Office Supplies"/>
        <s v="Communications Services"/>
        <s v="Environmental Supplies"/>
        <s v="Other Utilities"/>
        <s v="Lubricants &amp; Sealants"/>
        <s v="Vehicle Operating Expense"/>
        <s v="Outside Services and Professional Fees - Accounting &amp; Audit"/>
        <s v="Waste &amp; Water Disposal"/>
        <s v="Equipment Purchases $1K - $5K"/>
        <s v="Other Expense"/>
        <s v="Chemicals and Additives"/>
        <s v="Public &amp; Community Relations"/>
        <s v="Delivery Services and Postage"/>
        <s v="P-Card General Materials &amp; Supplies"/>
        <s v="Travel - P Card"/>
        <s v="Outside Services and Professional Fees - Building and Facility Maintenance"/>
        <s v="Equipment Purchases under $1K"/>
        <s v="Environmental Perimits"/>
        <s v="Gross Trade Service Revenue - US"/>
        <s v="Ad Valorem/Property Taxes"/>
        <s v="Depreciation"/>
        <s v="Income Taxes - US Current"/>
        <s v="Income Taxes - State"/>
        <s v="Deferred Tax Expense - U.S."/>
        <s v="Exempt and SNE Salaries"/>
        <s v="Non-Exempt Wages"/>
        <s v="Exempt and Non-Exempt Distributed Burden"/>
        <s v="Sales Disc &amp; Allowances - Intercompany"/>
        <s v="Overtime Compensation"/>
        <s v="Gross Trade Service Revenue - Intercompany"/>
        <s v="Over/Short Adjustment-Intercompany"/>
        <s v="Relocation - All Other"/>
        <s v="Income Tax-US Prior Year"/>
        <s v="Income Taxes-State-Prior Years"/>
        <s v="Internal Market Billing - Pass Through"/>
        <s v="Safety Supplies"/>
        <s v="Other Income"/>
        <s v="PC Hardware Under 1K usd"/>
        <s v="Reproduction and Printing Expense"/>
        <s v="Outside Services and Professional Fees - Legal"/>
        <s v="Internal Market Services-Business Groups-Specific Discretionary"/>
        <s v="Internal Market Services-Corporate Services-Specific Discretionary"/>
        <s v="Internal Market Services-IT/IS-Specific Discretionary"/>
        <s v="Internal Market Services-KOG-Specific Discretionary"/>
        <s v="Internal Market Services-Business Groups-Standard"/>
        <s v="Internal Market Services-Corporate Services-Standard"/>
        <s v="Internal Market Services-IT/IS-Standard"/>
        <s v="Internal Market Services-KOG-Standard"/>
        <s v="Internal Market Services-Legal-Standard"/>
        <s v="Rental Income - Outside"/>
        <s v="Environmental Costs"/>
        <s v="Insurance Premiums"/>
        <s v="Internal Market Services-Risk Management-Standard"/>
        <s v="Internal Market Services-KPG-KITO Infrastructure"/>
        <s v="Internal Market Services-KPG-KITO Communications"/>
        <s v="Internal Market Services-KPG-KITO Computing Services"/>
        <s v="Excise Tax Penalties"/>
        <s v="Vehicle Repairs"/>
        <s v="Outside Services and Professional Fees - Inspection Services"/>
        <s v="Dues - Professional Memberships"/>
        <s v="Chartible Donations and Contributions"/>
        <s v="Outside Services and Professional Fees - Medical / Safety Expenses"/>
        <s v="Meals and Entertainment - 100 pct. Non-deductible"/>
        <s v="Meals and Entertainment"/>
        <s v="Small Dollar Purchases"/>
        <s v="Equipment Rental"/>
        <s v="Bank Fees &amp; Credit Card Fees"/>
        <s v="Licenses and Permits"/>
        <s v="PC Hardward 1K - 5K usd"/>
        <s v="Advertising and Promotions - Deductible"/>
        <s v="Outside Services and Professional Fees - Farming Services"/>
        <s v="Hand Tools"/>
        <s v="Travel - 100 pct. Non-Deductible"/>
        <s v="Hazardous Waste Disposal"/>
        <s v="Outside Services and Professional Fees - Consulting/Professional Fees"/>
        <s v="Training"/>
        <s v="Outside Services and Professional Fees - Aerial Patrol Services"/>
        <s v="Employee Hiring and Retention Fees"/>
        <s v="Outside Services and Professional Fees - Information Technology"/>
        <s v="Use Taxes"/>
        <s v="Realized Gain/Loss on Disposal of Assets"/>
        <s v="Environmental Fines"/>
        <s v="State Income Tax Interest"/>
        <s v="Other Compensation"/>
        <s v="Performance Bonds"/>
        <s v="Internal Market Services-Accounting-Specific Discretionary"/>
        <s v="Internal Market Services-Accounting-Standard"/>
        <s v="Impairment of Long Lived Assets - Fixed"/>
        <s v="Relocation - Housesale Program"/>
        <s v="Internal Market Services-Human Resources-Specific Discretionary"/>
        <s v="Liability Settlements &amp; Reserve"/>
        <s v="Misc Write Offs"/>
        <s v="Relocation - Household Goods"/>
        <s v="Amortization of Intangible Assets"/>
        <s v="Outside Services and Professional Fees - S"/>
        <s v="Internal Market Services - Legal  - Specific Discretionary"/>
        <s v="Health &amp; Welfare - Employer"/>
        <s v="Government Fines &amp; Violations"/>
        <s v="Communications Equipment Under $1K"/>
        <s v="Shawdow Stock Accrual"/>
        <s v="Insurance Claims &amp; Settlements"/>
        <s v="Internal Market Billings-Projects"/>
        <s v="Incentive Compensation"/>
        <s v="US Income Tax Interest"/>
        <s v="Franchise Tax Interest"/>
        <s v="Internal Market Services-KOG-Projects"/>
        <s v="Internal Market Services-Business Groups-Projects"/>
        <s v="KPG SG&amp;A Allocations - Support Costs"/>
        <s v="Internal Market Services - Legal - Pass Through"/>
        <s v="KPG SG&amp;A Allocations - Billed Out"/>
        <s v="KPG SG&amp;A Allocations - Rent/Building OH"/>
        <s v="KII Corporate Allocations"/>
        <s v="Business Allocation-General"/>
        <s v="KPG SG&amp;A Allocations - Other Comp"/>
        <s v="Internal Market Services - IT/IS - Pass Through"/>
        <s v="Internal Market Services - Accounting - Pass Through"/>
        <s v="P-Card Expense - Other"/>
        <s v="P-Card Expense - Arts/Crafts/Hobbies"/>
        <s v="P-Card Expense - Eating/Drinking"/>
      </sharedItems>
    </cacheField>
    <cacheField name="DESC_ACTIVITY" numFmtId="0" sqlType="12">
      <sharedItems count="20">
        <s v="Default"/>
        <s v="Environmental"/>
        <s v="Instrumentation"/>
        <s v="General Maintenance"/>
        <s v="Preventive Maintenance"/>
        <s v="Maintenance Unscheduled"/>
        <s v="Public Awareness"/>
        <s v="Safety"/>
        <s v="Motor Repair"/>
        <s v="Expense Projects - Non Maintenance"/>
        <s v="Leak Repairs"/>
        <s v="Programs and Projects"/>
        <s v="Right of Way"/>
        <s v="Environmental Work Accrued"/>
        <s v="Property Damage"/>
        <s v="Washouts"/>
        <s v="Process Support"/>
        <s v="Pump Repair"/>
        <s v="Regulatory Compliance"/>
        <s v="Pigging"/>
      </sharedItems>
    </cacheField>
    <cacheField name="DESC_PRODUCT" numFmtId="0" sqlType="12">
      <sharedItems count="23">
        <s v="Default"/>
        <s v="Crude Transportation and Fees (Gallons)"/>
        <s v="IMIS - Procurement Services"/>
        <s v="IMIS - Corporate Services"/>
        <s v="IMIS - Legal"/>
        <s v="IMIS - Communication Services"/>
        <s v="IMIS - All Other"/>
        <s v="IMIS - EH&amp;S"/>
        <s v="IMIS - Workstation Services"/>
        <s v="IMIS - Operations"/>
        <s v="IMIS - Infrastructure Applications"/>
        <s v="IMIS - Travel / Corp Aviation"/>
        <s v="IMIS - Distributions"/>
        <s v="IMIS - Insurance Risk Management"/>
        <s v="IMIS - KITO Infrastructure"/>
        <s v="IMIS - KITO Communications"/>
        <s v="IMIS - KITO Computing"/>
        <s v="Miscellaneous"/>
        <s v="IMIS - Facilities"/>
        <s v="IMIS - IT Services"/>
        <s v="Miscode"/>
        <s v="Storage Handling Fees"/>
        <s v="IMIS - Tax"/>
      </sharedItems>
    </cacheField>
    <cacheField name="MAIN_ROLLUP" numFmtId="0" sqlType="12">
      <sharedItems count="15">
        <s v="110 - Supplies"/>
        <s v="120 - Utilities and Energy"/>
        <s v="050 - External Labor"/>
        <s v="090 - Other Expense"/>
        <s v="070 - Labor"/>
        <s v="010 - Trunk Revenue"/>
        <s v="040 - Direct Facilities"/>
        <s v="130 - Depreciation"/>
        <s v="150 - Income Tax Expense"/>
        <s v="060 - Internal Market"/>
        <s v="140 - Other Income"/>
        <s v="085 - Remediation"/>
        <s v="140 - Other Expense"/>
        <s v="080 - Major Maintenance"/>
        <s v="100 - SG&amp;A"/>
      </sharedItems>
    </cacheField>
    <cacheField name="KPL_PROJECT" numFmtId="0" sqlType="12">
      <sharedItems containsBlank="1"/>
    </cacheField>
    <cacheField name="AMOUNT" numFmtId="0" sqlType="8">
      <sharedItems containsSemiMixedTypes="0" containsString="0" containsNumber="1" minValue="-26688343.68" maxValue="26688343.68"/>
    </cacheField>
    <cacheField name="IS_AMOUNT" numFmtId="0" sqlType="8">
      <sharedItems containsSemiMixedTypes="0" containsString="0" containsNumber="1" minValue="-26688343.68" maxValue="26688343.68"/>
    </cacheField>
    <cacheField name="PERIOD_NUMBER" numFmtId="0" sqlType="8">
      <sharedItems containsSemiMixedTypes="0" containsString="0" containsNumber="1" containsInteger="1" minValue="1" maxValue="12" count="12">
        <n v="10"/>
        <n v="1"/>
        <n v="2"/>
        <n v="3"/>
        <n v="4"/>
        <n v="5"/>
        <n v="6"/>
        <n v="7"/>
        <n v="8"/>
        <n v="9"/>
        <n v="12"/>
        <n v="11"/>
      </sharedItems>
    </cacheField>
    <cacheField name="PERIOD_YEAR" numFmtId="0" sqlType="8">
      <sharedItems containsSemiMixedTypes="0" containsString="0" containsNumber="1" containsInteger="1" minValue="2000" maxValue="2000" count="1">
        <n v="2000"/>
      </sharedItems>
    </cacheField>
    <cacheField name="DESCRIPTION" numFmtId="0" sqlType="12">
      <sharedItems containsBlank="1"/>
    </cacheField>
    <cacheField name="VENDOR_NAME" numFmtId="0" sqlType="12">
      <sharedItems containsBlank="1"/>
    </cacheField>
    <cacheField name="INVOICE_DATE" numFmtId="0" sqlType="12">
      <sharedItems containsBlank="1"/>
    </cacheField>
    <cacheField name="INVOICE_NUMBER" numFmtId="0" sqlType="12">
      <sharedItems containsBlank="1"/>
    </cacheField>
    <cacheField name="JE_SOURCE" numFmtId="0" sqlType="12">
      <sharedItems count="10">
        <s v=" "/>
        <s v="Receivables"/>
        <s v="Spreadsheet"/>
        <s v="Assets"/>
        <s v="PEOPLESOFT"/>
        <s v="Manual"/>
        <s v="IMIS"/>
        <s v="Worksheet"/>
        <s v="KPG IMIS"/>
        <s v="MassAllocation"/>
      </sharedItems>
    </cacheField>
    <cacheField name="CURRENCY_CODE" numFmtId="0" sqlType="12">
      <sharedItems count="1">
        <s v="USD"/>
      </sharedItems>
    </cacheField>
    <cacheField name="COST_CENTER_TYPE" numFmtId="0" sqlType="12">
      <sharedItems count="5">
        <s v="Operating"/>
        <s v="Non-Operating"/>
        <s v="Production"/>
        <s v="Miscode"/>
        <s v="SG&amp;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334"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GEORGE HOELSCHER"/>
    <s v="10/1/00"/>
    <s v="SPL551-OCT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DAVID HOELSCHER"/>
    <s v="10/1/00"/>
    <s v="SPL 551-OCT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CHARLES H HOELSCHER"/>
    <s v="10/1/00"/>
    <s v="SPL 551-OCT 1-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5"/>
    <n v="-15"/>
    <x v="0"/>
    <x v="0"/>
    <s v="SPL553"/>
    <s v="MARIE T GRISSOM"/>
    <s v="10/1/00"/>
    <s v="SPL553-OCT 1-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81"/>
    <n v="-73.81"/>
    <x v="0"/>
    <x v="0"/>
    <s v="BENAVIDES"/>
    <s v="CENTRAL POWER &amp; LIGHT CO"/>
    <s v="9/19/00"/>
    <s v="028226259490009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11"/>
    <n v="-77.11"/>
    <x v="0"/>
    <x v="0"/>
    <s v="BENAVIDES"/>
    <s v="CENTRAL POWER &amp; LIGHT CO"/>
    <s v="9/19/00"/>
    <s v="028228459430009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9"/>
    <n v="-34.9"/>
    <x v="0"/>
    <x v="0"/>
    <s v="BENAVIDES"/>
    <s v="CENTRAL POWER &amp; LIGHT CO"/>
    <s v="9/19/00"/>
    <s v="02824145946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47"/>
    <n v="-0.47"/>
    <x v="0"/>
    <x v="0"/>
    <s v="PETTUS TRUNK STA"/>
    <s v="CENTRAL POWER &amp; LIGHT CO"/>
    <s v="9/19/00"/>
    <s v="006714059910009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0.46"/>
    <n v="-440.46"/>
    <x v="0"/>
    <x v="0"/>
    <s v="HWY 181"/>
    <s v="CENTRAL POWER &amp; LIGHT CO"/>
    <s v="9/19/00"/>
    <s v="00683415947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2511.73"/>
    <n v="-2511.73"/>
    <x v="0"/>
    <x v="0"/>
    <s v="PETTUS"/>
    <s v="CENTRAL POWER &amp; LIGHT CO"/>
    <s v="9/19/00"/>
    <s v="00671385995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0"/>
    <x v="0"/>
    <s v="PETTUS"/>
    <s v="CENTRAL POWER &amp; LIGHT CO"/>
    <s v="9/19/00"/>
    <s v="00671395994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9560.77"/>
    <n v="-9560.77"/>
    <x v="0"/>
    <x v="0"/>
    <s v="PETTUS TRUNK STA"/>
    <s v="CENTRAL POWER &amp; LIGHT CO"/>
    <s v="9/19/00"/>
    <s v="006714059910009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61"/>
    <n v="-67.61"/>
    <x v="0"/>
    <x v="0"/>
    <s v="SWR 173   TULSITA"/>
    <s v="CENTRAL POWER &amp; LIGHT CO"/>
    <s v="9/19/00"/>
    <s v="00671415990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22"/>
    <n v="-0.22"/>
    <x v="0"/>
    <x v="0"/>
    <s v="PETTUS"/>
    <s v="CENTRAL POWER &amp; LIGHT CO"/>
    <s v="9/19/00"/>
    <s v="00671385995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5.72"/>
    <n v="-105.72"/>
    <x v="0"/>
    <x v="0"/>
    <s v="W HWY 141"/>
    <s v="CENTRAL POWER &amp; LIGHT CO"/>
    <s v="9/19/00"/>
    <s v="0275594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08"/>
    <n v="-81.08"/>
    <x v="0"/>
    <x v="0"/>
    <s v="W HWY 141"/>
    <s v="CENTRAL POWER &amp; LIGHT CO"/>
    <s v="9/19/00"/>
    <s v="0045291500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W HWY 141"/>
    <s v="CENTRAL POWER &amp; LIGHT CO"/>
    <s v="9/19/00"/>
    <s v="0275594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58"/>
    <n v="-86.58"/>
    <x v="0"/>
    <x v="0"/>
    <s v="18 W HWY 141 SWR"/>
    <s v="CENTRAL POWER &amp; LIGHT CO"/>
    <s v="9/19/00"/>
    <s v="0275529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45"/>
    <n v="-83.45"/>
    <x v="0"/>
    <x v="0"/>
    <s v="W HWY 141"/>
    <s v="CENTRAL POWER &amp; LIGHT CO"/>
    <s v="9/19/00"/>
    <s v="006711659910009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13"/>
    <n v="-0.13"/>
    <x v="0"/>
    <x v="0"/>
    <s v="BENAVIDES"/>
    <s v="CENTRAL POWER &amp; LIGHT CO"/>
    <s v="9/19/00"/>
    <s v="028241259480009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746.1"/>
    <n v="-2746.1"/>
    <x v="0"/>
    <x v="0"/>
    <s v="BENAVIDES"/>
    <s v="CENTRAL POWER &amp; LIGHT CO"/>
    <s v="9/19/00"/>
    <s v="02824125948000919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4011.78"/>
    <n v="-4011.78"/>
    <x v="0"/>
    <x v="0"/>
    <m/>
    <s v="DISCOVERY ENVIRONMENTAL"/>
    <s v="8/31/00"/>
    <s v="12874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194.88"/>
    <n v="-194.88"/>
    <x v="0"/>
    <x v="0"/>
    <m/>
    <s v="WAID  ASSOCIATES"/>
    <s v="9/25/00"/>
    <s v="0022535"/>
    <x v="0"/>
    <x v="0"/>
    <x v="0"/>
  </r>
  <r>
    <x v="0"/>
    <x v="0"/>
    <x v="0"/>
    <x v="5"/>
    <s v="86110700"/>
    <x v="2"/>
    <x v="0"/>
    <x v="0"/>
    <x v="0"/>
    <x v="0"/>
    <s v="O- KPL North System"/>
    <x v="1"/>
    <s v="North Line System"/>
    <x v="2"/>
    <x v="2"/>
    <x v="0"/>
    <x v="2"/>
    <m/>
    <n v="126.92"/>
    <n v="-126.92"/>
    <x v="0"/>
    <x v="0"/>
    <m/>
    <s v="WAID  ASSOCIATES"/>
    <s v="9/25/00"/>
    <s v="0022534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20"/>
    <n v="-120"/>
    <x v="0"/>
    <x v="0"/>
    <m/>
    <s v="ANALYSYS INC"/>
    <s v="9/25/00"/>
    <s v="2000172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0"/>
    <x v="0"/>
    <m/>
    <s v="ONE SOURCE FACILITY SERVICES"/>
    <s v="10/1/00"/>
    <s v="2860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0"/>
    <x v="0"/>
    <s v="FM 1355 289"/>
    <s v="CENTRAL POWER &amp; LIGHT CO"/>
    <s v="9/20/00"/>
    <s v="02840965947000920"/>
    <x v="0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1253.8900000000001"/>
    <n v="1253.8900000000001"/>
    <x v="0"/>
    <x v="0"/>
    <s v="INV 301"/>
    <s v="KOCH GATEWAY PIPELINE COMPANY"/>
    <s v="9/29/00"/>
    <s v="3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0"/>
    <x v="0"/>
    <s v="FM 1355 289"/>
    <s v="CENTRAL POWER &amp; LIGHT CO"/>
    <s v="9/20/00"/>
    <s v="0284096594700092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8.99"/>
    <n v="-198.99"/>
    <x v="0"/>
    <x v="0"/>
    <m/>
    <s v="COONROD ELECTRIC CO INC"/>
    <s v="9/25/00"/>
    <s v="13056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77.57"/>
    <n v="-377.57"/>
    <x v="0"/>
    <x v="0"/>
    <m/>
    <s v="DANKA"/>
    <s v="9/19/00"/>
    <s v="7953490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0"/>
    <x v="0"/>
    <s v="HWY 77/ WATER ONLY"/>
    <s v="REFUGIO WATER WORKS"/>
    <s v="9/27/00"/>
    <s v="0330500009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0.13"/>
    <n v="-290.13"/>
    <x v="0"/>
    <x v="0"/>
    <m/>
    <s v="BARTON INSTRUMENT SYSTEMS LLC"/>
    <s v="9/25/00"/>
    <s v="1242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2000"/>
    <n v="-2000"/>
    <x v="0"/>
    <x v="0"/>
    <s v="Lease Rental"/>
    <s v="TEPPCO CRUDE OIL LLC"/>
    <s v="10/3/00"/>
    <s v="00000009533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"/>
    <n v="-87.6"/>
    <x v="0"/>
    <x v="0"/>
    <s v="FM 2191 AND CR 232"/>
    <s v="CENTRAL POWER &amp; LIGHT CO"/>
    <s v="9/20/00"/>
    <s v="0041593799400092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7.73"/>
    <n v="-97.73"/>
    <x v="0"/>
    <x v="0"/>
    <s v="FM 2191 &amp;CR23"/>
    <s v="CENTRAL POWER &amp; LIGHT CO"/>
    <s v="9/20/00"/>
    <s v="0043767799000092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FM 2191 &amp;CR23"/>
    <s v="CENTRAL POWER &amp; LIGHT CO"/>
    <s v="9/20/00"/>
    <s v="0043767799000092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0"/>
    <x v="0"/>
    <s v="Lease Rental"/>
    <s v="EMILY KOONTZ DIAL"/>
    <s v="10/3/00"/>
    <s v="00000097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7"/>
    <n v="-22.57"/>
    <x v="0"/>
    <x v="0"/>
    <s v="ON HWY 181"/>
    <s v="KARNES ELECTRIC COOP INC"/>
    <s v="8/30/00"/>
    <s v="20611002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3.29"/>
    <n v="-53.29"/>
    <x v="0"/>
    <x v="0"/>
    <s v="20637"/>
    <s v="KARNES ELECTRIC COOP INC"/>
    <s v="9/5/00"/>
    <s v="20637000905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26.93"/>
    <n v="-126.93"/>
    <x v="0"/>
    <x v="0"/>
    <m/>
    <s v="WAID  ASSOCIATES"/>
    <s v="9/25/00"/>
    <s v="0022534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0"/>
    <n v="-270"/>
    <x v="0"/>
    <x v="0"/>
    <m/>
    <s v="THE SULTON COMPANY INC"/>
    <s v="9/20/00"/>
    <s v="292133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29.9"/>
    <n v="-429.9"/>
    <x v="0"/>
    <x v="0"/>
    <s v="Created By Proration :"/>
    <s v="H &amp; W CONSTRUCTION INC"/>
    <s v="9/15/00"/>
    <s v="10496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499.35"/>
    <n v="-5499.35"/>
    <x v="0"/>
    <x v="0"/>
    <m/>
    <s v="H &amp; W CONSTRUCTION INC"/>
    <s v="9/15/00"/>
    <s v="10496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16.6"/>
    <n v="-516.6"/>
    <x v="0"/>
    <x v="0"/>
    <s v="Created By Proration :"/>
    <s v="H &amp; W CONSTRUCTION INC"/>
    <s v="9/15/00"/>
    <s v="10496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6560"/>
    <n v="-6560"/>
    <x v="0"/>
    <x v="0"/>
    <m/>
    <s v="H &amp; W CONSTRUCTION INC"/>
    <s v="9/15/00"/>
    <s v="10496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9.89"/>
    <n v="-39.89"/>
    <x v="0"/>
    <x v="0"/>
    <s v="CPU C-385 STAT 428-49 ON FM 2049"/>
    <s v="KARNES ELECTRIC COOP INC"/>
    <s v="9/7/00"/>
    <s v="20630002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89"/>
    <n v="-42.89"/>
    <x v="0"/>
    <x v="0"/>
    <s v="CPU LYLTE-INGLESIDE 397 FM 791"/>
    <s v="KARNES ELECTRIC COOP INC"/>
    <s v="9/7/00"/>
    <s v="20630001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0"/>
    <x v="0"/>
    <s v="RUTHERFORD STATION FM 99 &amp; HWY 72"/>
    <s v="KARNES ELECTRIC COOP INC"/>
    <s v="9/25/00"/>
    <s v="20625001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4.94"/>
    <n v="-184.94"/>
    <x v="0"/>
    <x v="0"/>
    <s v="CPU C-416 MH BREAZEAL OFF FM 2504"/>
    <s v="KARNES ELECTRIC COOP INC"/>
    <s v="9/7/00"/>
    <s v="20630003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0"/>
    <x v="0"/>
    <s v="SAN PATRICIO CR 96"/>
    <s v="SAN PATRICIO ELECTRIC COOP"/>
    <s v="9/30/00"/>
    <s v="1568707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72"/>
    <n v="-4.72"/>
    <x v="0"/>
    <x v="0"/>
    <s v="RUTHERFORD FM 99 AND HWY 72"/>
    <s v="KARNES ELECTRIC COOP INC"/>
    <s v="9/25/00"/>
    <s v="20625002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5.489999999999995"/>
    <n v="-75.489999999999995"/>
    <x v="0"/>
    <x v="0"/>
    <s v="RUTHERFORD FM 99 AND HWY 72"/>
    <s v="KARNES ELECTRIC COOP INC"/>
    <s v="9/25/00"/>
    <s v="20625002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9"/>
    <n v="-2.59"/>
    <x v="0"/>
    <x v="0"/>
    <s v="SAN PATRICIO CR 96"/>
    <s v="SAN PATRICIO ELECTRIC COOP"/>
    <s v="9/30/00"/>
    <s v="1568732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48"/>
    <n v="-41.48"/>
    <x v="0"/>
    <x v="0"/>
    <s v="SAN PATRICIO CR 96"/>
    <s v="SAN PATRICIO ELECTRIC COOP"/>
    <s v="9/30/00"/>
    <s v="1568732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03"/>
    <n v="-34.03"/>
    <x v="0"/>
    <x v="0"/>
    <s v="CPU C-417 MP 16"/>
    <s v="KARNES ELECTRIC COOP INC"/>
    <s v="9/7/00"/>
    <s v="20630004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39"/>
    <n v="-41.39"/>
    <x v="0"/>
    <x v="0"/>
    <s v="SAN PATRICIO CR 55 PAST WHERE PAVEMENT ENDS"/>
    <s v="SAN PATRICIO ELECTRIC COOP"/>
    <s v="9/30/00"/>
    <s v="1568730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LYTLE-IMOGENE C-496 NEAR ATASCOSA RIVER"/>
    <s v="KARNES ELECTRIC COOP INC"/>
    <s v="9/7/00"/>
    <s v="20630007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11"/>
    <n v="-41.11"/>
    <x v="0"/>
    <x v="0"/>
    <s v="SAN PATRICIO HWY 188"/>
    <s v="SAN PATRICIO ELECTRIC COOP"/>
    <s v="9/30/00"/>
    <s v="156871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STAT 584 C-495 FM 476 ROSSVILLE"/>
    <s v="KARNES ELECTRIC COOP INC"/>
    <s v="9/7/00"/>
    <s v="20630008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28"/>
    <n v="-35.28"/>
    <x v="0"/>
    <x v="0"/>
    <s v="SAN PATRICIO END OF CR 80"/>
    <s v="SAN PATRICIO ELECTRIC COOP"/>
    <s v="9/30/00"/>
    <s v="1568725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08"/>
    <n v="-32.08"/>
    <x v="0"/>
    <x v="0"/>
    <s v="CPU IMOGENE-INGLESIDE CR 427"/>
    <s v="KARNES ELECTRIC COOP INC"/>
    <s v="9/7/00"/>
    <s v="20630006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0"/>
    <x v="0"/>
    <s v="REFUGIO FM 1360"/>
    <s v="SAN PATRICIO ELECTRIC COOP"/>
    <s v="9/30/00"/>
    <s v="156873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0"/>
    <x v="0"/>
    <s v="REFUGIO FM 1360"/>
    <s v="SAN PATRICIO ELECTRIC COOP"/>
    <s v="9/30/00"/>
    <s v="156873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MP 46.8 C-398 CR 433"/>
    <s v="KARNES ELECTRIC COOP INC"/>
    <s v="9/7/00"/>
    <s v="20630005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9"/>
    <n v="-2.59"/>
    <x v="0"/>
    <x v="0"/>
    <s v="SAN PATRICIO CR 55 PAST WHERE PAVEMENT ENDS"/>
    <s v="SAN PATRICIO ELECTRIC COOP"/>
    <s v="9/30/00"/>
    <s v="15687300009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.07"/>
    <n v="-36.07"/>
    <x v="0"/>
    <x v="0"/>
    <s v="SAN PATRICIO CR 65 &amp; 80"/>
    <s v="SAN PATRICIO ELECTRIC COOP"/>
    <s v="9/30/00"/>
    <s v="1568726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0"/>
    <x v="0"/>
    <s v="SAN PATRICIO FM 631"/>
    <s v="SAN PATRICIO ELECTRIC COOP"/>
    <s v="9/30/00"/>
    <s v="1568722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5.090000000000003"/>
    <n v="-35.090000000000003"/>
    <x v="0"/>
    <x v="0"/>
    <s v="BEE CR 346"/>
    <s v="SAN PATRICIO ELECTRIC COOP"/>
    <s v="9/30/00"/>
    <s v="1568720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3.5"/>
    <n v="-13.5"/>
    <x v="0"/>
    <x v="0"/>
    <s v="LUCIAN URBANCZYK LEASE"/>
    <s v="KARNES ELECTRIC COOP INC"/>
    <s v="9/25/00"/>
    <s v="20605001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.99"/>
    <n v="-21.99"/>
    <x v="0"/>
    <x v="0"/>
    <s v="BEE FM 1349"/>
    <s v="SAN PATRICIO ELECTRIC COOP"/>
    <s v="9/30/00"/>
    <s v="1568724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3.36"/>
    <n v="-213.36"/>
    <x v="0"/>
    <x v="0"/>
    <s v="BEE ANDERSON RANCH SAN PATRICIO FM 3089"/>
    <s v="SAN PATRICIO ELECTRIC COOP"/>
    <s v="9/30/00"/>
    <s v="1568716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0"/>
    <x v="0"/>
    <s v="REFUGIO WELDER RANCH OFF HWY 77"/>
    <s v="SAN PATRICIO ELECTRIC COOP"/>
    <s v="9/30/00"/>
    <s v="1568721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6.39"/>
    <n v="-56.39"/>
    <x v="0"/>
    <x v="0"/>
    <s v="REFUGIO FM 136"/>
    <s v="SAN PATRICIO ELECTRIC COOP"/>
    <s v="9/30/00"/>
    <s v="15687230009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0"/>
    <x v="0"/>
    <s v="SAN PATRICIO FORD RANCH ARKANSAS RIVER"/>
    <s v="SAN PATRICIO ELECTRIC COOP"/>
    <s v="9/30/00"/>
    <s v="1568706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0.51"/>
    <n v="-30.51"/>
    <x v="0"/>
    <x v="0"/>
    <s v="SAN PATRICIO CR 67"/>
    <s v="SAN PATRICIO ELECTRIC COOP"/>
    <s v="9/30/00"/>
    <s v="1568712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3.15"/>
    <n v="-43.15"/>
    <x v="0"/>
    <x v="0"/>
    <s v="SAN PATRICIO HWY 77"/>
    <s v="SAN PATRICIO ELECTRIC COOP"/>
    <s v="9/30/00"/>
    <s v="1568713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5.23"/>
    <n v="-45.23"/>
    <x v="0"/>
    <x v="0"/>
    <s v="SAN PATRICIO CR 97"/>
    <s v="SAN PATRICIO ELECTRIC COOP"/>
    <s v="9/30/00"/>
    <s v="1568703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5.14"/>
    <n v="-45.14"/>
    <x v="0"/>
    <x v="0"/>
    <s v="SAN PATRICIO CR 100"/>
    <s v="SAN PATRICIO ELECTRIC COOP"/>
    <s v="9/30/00"/>
    <s v="1568709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0"/>
    <n v="-40"/>
    <x v="0"/>
    <x v="0"/>
    <s v="SAN PATRICIO HWY 77 E OF TAFT"/>
    <s v="SAN PATRICIO ELECTRIC COOP"/>
    <s v="9/30/00"/>
    <s v="1568710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1.69"/>
    <n v="-81.69"/>
    <x v="0"/>
    <x v="0"/>
    <s v="SAN PATRICIO CR 65"/>
    <s v="SAN PATRICIO ELECTRIC COOP"/>
    <s v="9/30/00"/>
    <s v="1568719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9"/>
    <n v="-22.59"/>
    <x v="0"/>
    <x v="0"/>
    <s v="REC 9T - 21 ON FM 2049"/>
    <s v="KARNES ELECTRIC COOP INC"/>
    <s v="8/30/00"/>
    <s v="20611007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87"/>
    <n v="-22.87"/>
    <x v="0"/>
    <x v="0"/>
    <s v="REC 9T - 20 ON FM 3192"/>
    <s v="KARNES ELECTRIC COOP INC"/>
    <s v="8/30/00"/>
    <s v="20611005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36"/>
    <n v="-29.36"/>
    <x v="0"/>
    <x v="0"/>
    <s v="REC 9T - 28 ON FM 882"/>
    <s v="KARNES ELECTRIC COOP INC"/>
    <s v="9/13/00"/>
    <s v="20611004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5"/>
    <n v="-56.5"/>
    <x v="0"/>
    <x v="0"/>
    <s v="ON CR 185"/>
    <s v="KARNES ELECTRIC COOP INC"/>
    <s v="9/13/00"/>
    <s v="20611003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83"/>
    <n v="-57.83"/>
    <x v="0"/>
    <x v="0"/>
    <s v="SAN PATRICIO CR 85"/>
    <s v="SAN PATRICIO ELECTRIC COOP"/>
    <s v="9/30/00"/>
    <s v="1568733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1"/>
    <n v="-3.61"/>
    <x v="0"/>
    <x v="0"/>
    <s v="SAN PATRICIO CR 85"/>
    <s v="SAN PATRICIO ELECTRIC COOP"/>
    <s v="9/30/00"/>
    <s v="1568733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41"/>
    <n v="-94.41"/>
    <x v="0"/>
    <x v="0"/>
    <s v="7 FM 1581 PUMP STA"/>
    <s v="CENTRAL POWER &amp; LIGHT CO"/>
    <s v="9/21/00"/>
    <s v="002912679950009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43.64"/>
    <n v="-1343.64"/>
    <x v="0"/>
    <x v="0"/>
    <s v="N TILDEN STATION"/>
    <s v="KARNES ELECTRIC COOP INC"/>
    <s v="8/22/00"/>
    <s v="206060020008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41"/>
    <n v="-19.41"/>
    <x v="0"/>
    <x v="0"/>
    <s v="REC 9T - 5 NEAR CIBOLO CREEK"/>
    <s v="KARNES ELECTRIC COOP INC"/>
    <s v="9/13/00"/>
    <s v="20611010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24"/>
    <n v="-21.24"/>
    <x v="0"/>
    <x v="0"/>
    <s v="REC 9T - 6 S OF FM 81"/>
    <s v="KARNES ELECTRIC COOP INC"/>
    <s v="9/13/00"/>
    <s v="2061100100091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88"/>
    <n v="-4.88"/>
    <x v="0"/>
    <x v="0"/>
    <s v="LIVE OAK FM 1042"/>
    <s v="SAN PATRICIO ELECTRIC COOP"/>
    <s v="9/30/00"/>
    <s v="15687280009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209999999999994"/>
    <n v="-67.209999999999994"/>
    <x v="0"/>
    <x v="0"/>
    <s v="CR 422"/>
    <s v="CENTRAL POWER &amp; LIGHT CO"/>
    <s v="9/21/00"/>
    <s v="002901679980009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 - 15 ON FM 887"/>
    <s v="KARNES ELECTRIC COOP INC"/>
    <s v="9/13/00"/>
    <s v="20611009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6"/>
    <n v="-17.46"/>
    <x v="0"/>
    <x v="0"/>
    <s v="CR 171"/>
    <s v="KARNES ELECTRIC COOP INC"/>
    <s v="9/25/00"/>
    <s v="20600001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07"/>
    <n v="-16.07"/>
    <x v="0"/>
    <x v="0"/>
    <s v="REC 9T - 106 ON FM 3192"/>
    <s v="KARNES ELECTRIC COOP INC"/>
    <s v="8/30/00"/>
    <s v="20611006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0"/>
    <x v="0"/>
    <s v="REC SWR-202 CR 138"/>
    <s v="KARNES ELECTRIC COOP INC"/>
    <s v="8/31/00"/>
    <s v="20599001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1"/>
    <n v="-12.61"/>
    <x v="0"/>
    <x v="0"/>
    <s v="RECT ON CR 266"/>
    <s v="KARNES ELECTRIC COOP INC"/>
    <s v="9/13/00"/>
    <s v="2061101100091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8.13"/>
    <n v="-78.13"/>
    <x v="0"/>
    <x v="0"/>
    <s v="LIVE OAK FM 1042"/>
    <s v="SAN PATRICIO ELECTRIC COOP"/>
    <s v="9/30/00"/>
    <s v="15687280009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62"/>
    <n v="-31.62"/>
    <x v="0"/>
    <x v="0"/>
    <s v="SAN PATRICIO HWY 188"/>
    <s v="SAN PATRICIO ELECTRIC COOP"/>
    <s v="9/30/00"/>
    <s v="15687150009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6.34"/>
    <n v="-86.34"/>
    <x v="0"/>
    <x v="0"/>
    <s v="BEE HWY 59"/>
    <s v="SAN PATRICIO ELECTRIC COOP"/>
    <s v="9/30/00"/>
    <s v="15687140009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3.47"/>
    <n v="-93.47"/>
    <x v="0"/>
    <x v="0"/>
    <s v="BEE HWY 202"/>
    <s v="SAN PATRICIO ELECTRIC COOP"/>
    <s v="9/30/00"/>
    <s v="15687040009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286.24"/>
    <n v="-3286.24"/>
    <x v="0"/>
    <x v="0"/>
    <s v="LIVE OAK FM 1042"/>
    <s v="SAN PATRICIO ELECTRIC COOP"/>
    <s v="9/30/00"/>
    <s v="1568702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 - 4 ON CR 231"/>
    <s v="KARNES ELECTRIC COOP INC"/>
    <s v="9/13/00"/>
    <s v="20611008000913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649.5"/>
    <n v="-649.5"/>
    <x v="0"/>
    <x v="0"/>
    <m/>
    <s v="SUNLAND CONSTRUCTION INC"/>
    <s v="9/15/00"/>
    <s v="161659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649.5"/>
    <n v="-649.5"/>
    <x v="0"/>
    <x v="0"/>
    <m/>
    <s v="SUNLAND CONSTRUCTION INC"/>
    <s v="9/15/00"/>
    <s v="161660"/>
    <x v="0"/>
    <x v="0"/>
    <x v="0"/>
  </r>
  <r>
    <x v="0"/>
    <x v="0"/>
    <x v="0"/>
    <x v="10"/>
    <s v="84340100"/>
    <x v="0"/>
    <x v="0"/>
    <x v="0"/>
    <x v="0"/>
    <x v="0"/>
    <s v="O- KPL Seeligson Station"/>
    <x v="4"/>
    <s v="South Line System"/>
    <x v="8"/>
    <x v="0"/>
    <x v="0"/>
    <x v="4"/>
    <m/>
    <n v="12.08"/>
    <n v="-12.08"/>
    <x v="0"/>
    <x v="0"/>
    <m/>
    <s v="STEPHEN WOODS"/>
    <s v="8/28/00"/>
    <s v="28AUG00"/>
    <x v="0"/>
    <x v="0"/>
    <x v="0"/>
  </r>
  <r>
    <x v="0"/>
    <x v="0"/>
    <x v="0"/>
    <x v="5"/>
    <s v="85210100"/>
    <x v="3"/>
    <x v="0"/>
    <x v="0"/>
    <x v="0"/>
    <x v="0"/>
    <s v="O- KPL North System"/>
    <x v="1"/>
    <s v="North Line System"/>
    <x v="5"/>
    <x v="3"/>
    <x v="0"/>
    <x v="0"/>
    <m/>
    <n v="763.91"/>
    <n v="-763.91"/>
    <x v="0"/>
    <x v="0"/>
    <m/>
    <s v="WILSON SUPPLY CO"/>
    <s v="6/3/99"/>
    <s v="011339699001"/>
    <x v="0"/>
    <x v="0"/>
    <x v="0"/>
  </r>
  <r>
    <x v="0"/>
    <x v="0"/>
    <x v="0"/>
    <x v="22"/>
    <s v="84340100"/>
    <x v="0"/>
    <x v="0"/>
    <x v="0"/>
    <x v="0"/>
    <x v="0"/>
    <s v="O- KPL Mirando Station"/>
    <x v="2"/>
    <s v="Benavides (Sweden) System"/>
    <x v="8"/>
    <x v="0"/>
    <x v="0"/>
    <x v="4"/>
    <m/>
    <n v="24.04"/>
    <n v="-24.04"/>
    <x v="0"/>
    <x v="0"/>
    <s v="8/10/00 TO 8/31/00"/>
    <s v="STEPHEN WOODS"/>
    <s v="9/5/00"/>
    <s v="05SEP00"/>
    <x v="0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1372.5"/>
    <n v="-1372.5"/>
    <x v="0"/>
    <x v="0"/>
    <m/>
    <s v="H &amp; K VACUUM TRUCKS INC"/>
    <s v="9/15/00"/>
    <s v="987432"/>
    <x v="0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4.63999999999999"/>
    <n v="-154.63999999999999"/>
    <x v="0"/>
    <x v="0"/>
    <s v="8606 HWY 37"/>
    <s v="CENTRAL POWER &amp; LIGHT CO"/>
    <s v="9/22/00"/>
    <s v="031088659440009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1"/>
    <n v="-34.1"/>
    <x v="0"/>
    <x v="0"/>
    <s v="9006"/>
    <s v="BANDERA ELECTRIC COOPERATIVE"/>
    <s v="9/29/00"/>
    <s v="08K180209006C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0"/>
    <x v="0"/>
    <s v="3376"/>
    <s v="BANDERA ELECTRIC COOPERATIVE"/>
    <s v="9/29/00"/>
    <s v="03K180203376C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48.3"/>
    <n v="-1948.3"/>
    <x v="0"/>
    <x v="0"/>
    <s v="8606 HWY 37"/>
    <s v="CENTRAL POWER &amp; LIGHT CO"/>
    <s v="9/22/00"/>
    <s v="0310886594400092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54"/>
    <n v="-104.54"/>
    <x v="0"/>
    <x v="0"/>
    <s v="SUNTIDE RD"/>
    <s v="CENTRAL POWER &amp; LIGHT CO"/>
    <s v="9/22/00"/>
    <s v="0310474594200092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7"/>
    <n v="-7.07"/>
    <x v="0"/>
    <x v="0"/>
    <s v="SUNTIDE RD"/>
    <s v="CENTRAL POWER &amp; LIGHT CO"/>
    <s v="9/22/00"/>
    <s v="031047459420009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16"/>
    <n v="-0.16"/>
    <x v="0"/>
    <x v="0"/>
    <s v="SUNTIDE RD"/>
    <s v="CENTRAL POWER &amp; LIGHT CO"/>
    <s v="9/22/00"/>
    <s v="031048959450009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36.18"/>
    <n v="-7236.18"/>
    <x v="0"/>
    <x v="0"/>
    <s v="SUNTIDE RD"/>
    <s v="CENTRAL POWER &amp; LIGHT CO"/>
    <s v="9/22/00"/>
    <s v="03104895945000922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125"/>
    <n v="-125"/>
    <x v="0"/>
    <x v="0"/>
    <m/>
    <s v="STEPHEN WOODS"/>
    <s v="8/28/00"/>
    <s v="28AUG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9278.83"/>
    <n v="-9278.83"/>
    <x v="0"/>
    <x v="0"/>
    <m/>
    <s v="MAINTECH INTERNATIONAL LLC"/>
    <s v="9/1/00"/>
    <s v="5118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5.38"/>
    <n v="-135.38"/>
    <x v="0"/>
    <x v="0"/>
    <m/>
    <s v="DANKA"/>
    <s v="9/21/00"/>
    <s v="796775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1.62"/>
    <n v="-101.62"/>
    <x v="0"/>
    <x v="0"/>
    <s v="SHAW RD"/>
    <s v="CENTRAL POWER &amp; LIGHT CO"/>
    <s v="9/22/00"/>
    <s v="008571859460009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5.07"/>
    <n v="-25.07"/>
    <x v="0"/>
    <x v="0"/>
    <s v="9093"/>
    <s v="BANDERA ELECTRIC COOPERATIVE"/>
    <s v="9/29/00"/>
    <s v="03K180209093C0009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61"/>
    <n v="-82.61"/>
    <x v="0"/>
    <x v="0"/>
    <s v="UP RIVER RD"/>
    <s v="CENTRAL POWER &amp; LIGHT CO"/>
    <s v="9/22/00"/>
    <s v="03109935944000922"/>
    <x v="0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474.37"/>
    <n v="-474.37"/>
    <x v="0"/>
    <x v="0"/>
    <m/>
    <s v="WILSON SUPPLY CO"/>
    <s v="9/18/00"/>
    <s v="011355004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SHAW RD"/>
    <s v="CENTRAL POWER &amp; LIGHT CO"/>
    <s v="9/22/00"/>
    <s v="00857185946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0"/>
    <x v="0"/>
    <s v="FM 882"/>
    <s v="CENTRAL POWER &amp; LIGHT CO"/>
    <s v="9/22/00"/>
    <s v="00674545991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44"/>
    <n v="-96.44"/>
    <x v="0"/>
    <x v="0"/>
    <s v="FM 882"/>
    <s v="CENTRAL POWER &amp; LIGHT CO"/>
    <s v="9/22/00"/>
    <s v="00674545991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52"/>
    <n v="-69.52"/>
    <x v="0"/>
    <x v="0"/>
    <s v="PAWNEE"/>
    <s v="CENTRAL POWER &amp; LIGHT CO"/>
    <s v="9/22/00"/>
    <s v="00675235998000922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1.94"/>
    <n v="-131.94"/>
    <x v="0"/>
    <x v="0"/>
    <s v="SUNTIDE RD"/>
    <s v="CENTRAL POWER &amp; LIGHT CO"/>
    <s v="9/22/00"/>
    <s v="03104955947000922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7.11"/>
    <n v="-47.11"/>
    <x v="0"/>
    <x v="0"/>
    <s v="105485286208808009 9/19/00"/>
    <s v="VERIZON SOUTHWEST"/>
    <s v="9/19/00"/>
    <s v="105485286208808009000919"/>
    <x v="0"/>
    <x v="0"/>
    <x v="0"/>
  </r>
  <r>
    <x v="0"/>
    <x v="0"/>
    <x v="0"/>
    <x v="11"/>
    <s v="85210800"/>
    <x v="1"/>
    <x v="0"/>
    <x v="0"/>
    <x v="0"/>
    <x v="0"/>
    <s v="O- KPL Crude South Lines"/>
    <x v="5"/>
    <s v="STX Crude Pipelines"/>
    <x v="11"/>
    <x v="1"/>
    <x v="0"/>
    <x v="0"/>
    <m/>
    <n v="794.77"/>
    <n v="-794.77"/>
    <x v="0"/>
    <x v="0"/>
    <m/>
    <s v="DISTRIBUTION INTNL"/>
    <s v="9/26/00"/>
    <s v="6054937"/>
    <x v="0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302.5"/>
    <n v="-302.5"/>
    <x v="0"/>
    <x v="0"/>
    <m/>
    <s v="MYANE INSULATION COMPANY"/>
    <s v="9/25/00"/>
    <s v="1941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135"/>
    <n v="-135"/>
    <x v="0"/>
    <x v="0"/>
    <m/>
    <s v="G D BOWLES INC"/>
    <s v="8/28/00"/>
    <s v="489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29"/>
    <n v="-54.29"/>
    <x v="0"/>
    <x v="0"/>
    <s v="KOCH GATHERING SYSTEMS IN"/>
    <s v="PEDERNALES ELECTRIC COOP INC"/>
    <s v="9/20/00"/>
    <s v="15194248000009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64"/>
    <n v="-83.64"/>
    <x v="0"/>
    <x v="0"/>
    <s v="CR 98"/>
    <s v="CENTRAL POWER &amp; LIGHT CO"/>
    <s v="9/25/00"/>
    <s v="00671275998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9"/>
    <n v="-3.39"/>
    <x v="0"/>
    <x v="0"/>
    <s v="KOCH GATHERING SYSTEMS IN"/>
    <s v="PEDERNALES ELECTRIC COOP INC"/>
    <s v="9/20/00"/>
    <s v="15194248000009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MIDWAY"/>
    <s v="CENTRAL POWER &amp; LIGHT CO"/>
    <s v="9/25/00"/>
    <s v="0313966594100092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4.23"/>
    <n v="-24.23"/>
    <x v="0"/>
    <x v="0"/>
    <s v="545873657-029 9/24/00"/>
    <s v="US CELLULAR"/>
    <s v="9/24/00"/>
    <s v="54587365702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6.409999999999997"/>
    <n v="-36.409999999999997"/>
    <x v="0"/>
    <x v="0"/>
    <s v="27124 10/1/00"/>
    <s v="VALLEY TELEPHONE COOP INC"/>
    <s v="10/1/00"/>
    <s v="271240010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0"/>
    <x v="0"/>
    <s v="EDI - DO NOT PAY - FREER"/>
    <s v="SOUTHWESTERN BELL"/>
    <s v="9/19/00"/>
    <s v="36139452494160009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51.44999999999999"/>
    <n v="-151.44999999999999"/>
    <x v="0"/>
    <x v="0"/>
    <s v="543993749-013 9/24/00"/>
    <s v="US CELLULAR"/>
    <s v="9/24/00"/>
    <s v="54399374901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8.16"/>
    <n v="-88.16"/>
    <x v="0"/>
    <x v="0"/>
    <s v="545873657-029 9/24/00"/>
    <s v="US CELLULAR"/>
    <s v="9/24/00"/>
    <s v="545873657029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0"/>
    <x v="0"/>
    <s v="22521 10/1/00"/>
    <s v="VALLEY TELEPHONE COOP INC"/>
    <s v="10/1/00"/>
    <s v="225210010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4.07"/>
    <n v="-134.07"/>
    <x v="0"/>
    <x v="0"/>
    <s v="105486286211243700 9/19/00"/>
    <s v="VERIZON SOUTHWEST"/>
    <s v="9/19/00"/>
    <s v="105486286211243700000919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4.66"/>
    <n v="-24.66"/>
    <x v="0"/>
    <x v="0"/>
    <s v="23165 10/1/00"/>
    <s v="VALLEY TELEPHONE COOP INC"/>
    <s v="10/1/00"/>
    <s v="231650010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0.87"/>
    <n v="-30.87"/>
    <x v="0"/>
    <x v="0"/>
    <s v="543993749-013 9/24/00"/>
    <s v="US CELLULAR"/>
    <s v="9/24/00"/>
    <s v="54399374901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8.13"/>
    <n v="-48.13"/>
    <x v="0"/>
    <x v="0"/>
    <s v="545873657-029 9/24/00"/>
    <s v="US CELLULAR"/>
    <s v="9/24/00"/>
    <s v="54587365702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89.96"/>
    <n v="-89.96"/>
    <x v="0"/>
    <x v="0"/>
    <s v="545873520-030 9/24/00"/>
    <s v="US CELLULAR"/>
    <s v="9/24/00"/>
    <s v="54587352003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3"/>
    <n v="-39.33"/>
    <x v="0"/>
    <x v="0"/>
    <s v="EDI - DO NOT PAY - FREER"/>
    <s v="SOUTHWESTERN BELL"/>
    <s v="9/19/00"/>
    <s v="3613945249416000919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612.27"/>
    <n v="-612.27"/>
    <x v="0"/>
    <x v="0"/>
    <m/>
    <s v="DANKA"/>
    <s v="9/20/00"/>
    <s v="796085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3.49"/>
    <n v="-43.49"/>
    <x v="0"/>
    <x v="0"/>
    <s v="32265 10/1/00"/>
    <s v="VALLEY TELEPHONE COOP INC"/>
    <s v="10/1/00"/>
    <s v="3226500100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.88"/>
    <n v="-18.88"/>
    <x v="0"/>
    <x v="0"/>
    <s v="EDI - DO NOT PAY -  FREER"/>
    <s v="SOUTHWESTERN BELL"/>
    <s v="9/19/00"/>
    <s v="36139479615440009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6.85"/>
    <n v="-186.85"/>
    <x v="0"/>
    <x v="0"/>
    <s v="EDI - DO NOT PAY -  FREER"/>
    <s v="SOUTHWESTERN BELL"/>
    <s v="9/19/00"/>
    <s v="36139479615440009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47"/>
    <n v="-4.47"/>
    <x v="0"/>
    <x v="0"/>
    <s v="N FM 631"/>
    <s v="CENTRAL POWER &amp; LIGHT CO"/>
    <s v="9/25/00"/>
    <s v="0314087594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N FM 631"/>
    <s v="CENTRAL POWER &amp; LIGHT CO"/>
    <s v="9/25/00"/>
    <s v="03140855945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WOODSBORO"/>
    <s v="CENTRAL POWER &amp; LIGHT CO"/>
    <s v="9/25/00"/>
    <s v="00894875947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95"/>
    <n v="-70.95"/>
    <x v="0"/>
    <x v="0"/>
    <s v="WOODSBORO"/>
    <s v="CENTRAL POWER &amp; LIGHT CO"/>
    <s v="9/25/00"/>
    <s v="00895855948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569999999999993"/>
    <n v="-75.569999999999993"/>
    <x v="0"/>
    <x v="0"/>
    <s v="BAYSIDE"/>
    <s v="CENTRAL POWER &amp; LIGHT CO"/>
    <s v="9/25/00"/>
    <s v="00891015943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111.71"/>
    <n v="-2111.71"/>
    <x v="0"/>
    <x v="0"/>
    <s v="TIVOLI TRUCK STA - HWY 239"/>
    <s v="CENTRAL POWER &amp; LIGHT CO"/>
    <s v="9/25/00"/>
    <s v="00671215994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1.91"/>
    <n v="-101.91"/>
    <x v="0"/>
    <x v="0"/>
    <s v="FM 1360 551"/>
    <s v="CENTRAL POWER &amp; LIGHT CO"/>
    <s v="9/25/00"/>
    <s v="00671305993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73"/>
    <n v="-71.73"/>
    <x v="0"/>
    <x v="0"/>
    <s v="N FM 631"/>
    <s v="CENTRAL POWER &amp; LIGHT CO"/>
    <s v="9/25/00"/>
    <s v="03140875943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0"/>
    <x v="0"/>
    <s v="ROOKE RANCH SWR 70"/>
    <s v="CENTRAL POWER &amp; LIGHT CO"/>
    <s v="9/25/00"/>
    <s v="0067126599900092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8"/>
    <n v="-74.8"/>
    <x v="0"/>
    <x v="0"/>
    <s v="FM 631"/>
    <s v="CENTRAL POWER &amp; LIGHT CO"/>
    <s v="9/25/00"/>
    <s v="03139465946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8"/>
    <n v="-0.08"/>
    <x v="0"/>
    <x v="0"/>
    <s v="TIVOLI TRUCK STA - HWY 239"/>
    <s v="CENTRAL POWER &amp; LIGHT CO"/>
    <s v="9/25/00"/>
    <s v="00671215994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9.180000000000007"/>
    <n v="-69.180000000000007"/>
    <x v="0"/>
    <x v="0"/>
    <s v="SWR - 83 TIVOLI"/>
    <s v="CENTRAL POWER &amp; LIGHT CO"/>
    <s v="9/25/00"/>
    <s v="0067122599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FM 1360 551"/>
    <s v="CENTRAL POWER &amp; LIGHT CO"/>
    <s v="9/25/00"/>
    <s v="0067130599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27999999999997"/>
    <n v="-282.27999999999997"/>
    <x v="0"/>
    <x v="0"/>
    <s v="BONNIEVIEW"/>
    <s v="CENTRAL POWER &amp; LIGHT CO"/>
    <s v="9/25/00"/>
    <s v="00891205940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09"/>
    <n v="-76.09"/>
    <x v="0"/>
    <x v="0"/>
    <s v="WOODSBORO"/>
    <s v="CENTRAL POWER &amp; LIGHT CO"/>
    <s v="9/25/00"/>
    <s v="0089586594700092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4.39"/>
    <n v="-34.39"/>
    <x v="0"/>
    <x v="0"/>
    <s v="831815006 9/28/00"/>
    <s v="CENTRAL POWER &amp; LIGHT CO"/>
    <s v="9/28/00"/>
    <s v="8318150060009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2.44"/>
    <n v="-102.44"/>
    <x v="0"/>
    <x v="0"/>
    <s v="BAYSIDE"/>
    <s v="CENTRAL POWER &amp; LIGHT CO"/>
    <s v="9/25/00"/>
    <s v="00894375948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93"/>
    <n v="-93.93"/>
    <x v="0"/>
    <x v="0"/>
    <s v="S HWY 281"/>
    <s v="CENTRAL POWER &amp; LIGHT CO"/>
    <s v="9/25/00"/>
    <s v="00676245996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12"/>
    <n v="-93.12"/>
    <x v="0"/>
    <x v="0"/>
    <s v="TAFT"/>
    <s v="CENTRAL POWER &amp; LIGHT CO"/>
    <s v="9/25/00"/>
    <s v="00680845997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43"/>
    <n v="-6.43"/>
    <x v="0"/>
    <x v="0"/>
    <s v="BAYSIDE"/>
    <s v="CENTRAL POWER &amp; LIGHT CO"/>
    <s v="9/25/00"/>
    <s v="00894375948000925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22.35"/>
    <n v="-822.35"/>
    <x v="0"/>
    <x v="0"/>
    <m/>
    <s v="DISCOVERY ENVIRONMENTAL"/>
    <s v="5/25/00"/>
    <s v="12554"/>
    <x v="0"/>
    <x v="0"/>
    <x v="0"/>
  </r>
  <r>
    <x v="0"/>
    <x v="0"/>
    <x v="0"/>
    <x v="8"/>
    <s v="87350100"/>
    <x v="0"/>
    <x v="0"/>
    <x v="0"/>
    <x v="0"/>
    <x v="0"/>
    <s v="O- KPL Corpus Christi Terminal"/>
    <x v="3"/>
    <s v="Inactive - KPL Corpus Christi Terminal"/>
    <x v="12"/>
    <x v="0"/>
    <x v="0"/>
    <x v="1"/>
    <m/>
    <n v="5.83"/>
    <n v="-5.83"/>
    <x v="0"/>
    <x v="0"/>
    <s v="171469-165104 9/28/00"/>
    <s v="CITY OF CORPUS CHRISTI"/>
    <s v="9/28/00"/>
    <s v="17146916510400092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2/00"/>
    <s v="811436605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22.35"/>
    <n v="-822.35"/>
    <x v="0"/>
    <x v="0"/>
    <m/>
    <s v="DISCOVERY ENVIRONMENTAL"/>
    <s v="5/25/00"/>
    <s v="1255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11.88"/>
    <n v="-711.88"/>
    <x v="0"/>
    <x v="0"/>
    <m/>
    <s v="JAM CONSTRUCTION INC"/>
    <s v="9/18/00"/>
    <s v="10959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62.14"/>
    <n v="-62.14"/>
    <x v="0"/>
    <x v="0"/>
    <s v="543979773  24-SEP-00"/>
    <s v="US CELLULAR"/>
    <s v="9/24/00"/>
    <s v="543979773035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197.82"/>
    <n v="-197.82"/>
    <x v="0"/>
    <x v="0"/>
    <m/>
    <s v="BIG 3 LEASE &amp; WELL SERVICE"/>
    <s v="9/25/00"/>
    <s v="48885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881.76"/>
    <n v="-881.76"/>
    <x v="0"/>
    <x v="0"/>
    <m/>
    <s v="WHEELS INC"/>
    <s v="10/1/00"/>
    <s v="010888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s v="LABOR ON SILSBEE LINE 9/12 TO 9/14"/>
    <s v="HAGAN SERVICE CO"/>
    <s v="9/14/00"/>
    <s v="00051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3328.37"/>
    <n v="-3328.37"/>
    <x v="0"/>
    <x v="0"/>
    <m/>
    <s v="LINCO-ELECTROMATIC INC"/>
    <s v="9/15/00"/>
    <s v="C13679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262.11"/>
    <n v="-262.11"/>
    <x v="0"/>
    <x v="0"/>
    <s v="Created By Proration :"/>
    <s v="LINCO-ELECTROMATIC INC"/>
    <s v="9/15/00"/>
    <s v="C13679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315.7"/>
    <n v="-315.7"/>
    <x v="0"/>
    <x v="0"/>
    <m/>
    <s v="LINCO-ELECTROMATIC INC"/>
    <s v="9/21/00"/>
    <s v="C13699"/>
    <x v="0"/>
    <x v="0"/>
    <x v="0"/>
  </r>
  <r>
    <x v="0"/>
    <x v="0"/>
    <x v="0"/>
    <x v="11"/>
    <s v="86110100"/>
    <x v="0"/>
    <x v="0"/>
    <x v="0"/>
    <x v="0"/>
    <x v="0"/>
    <s v="O- KPL Crude South Lines"/>
    <x v="5"/>
    <s v="STX Crude Pipelines"/>
    <x v="15"/>
    <x v="0"/>
    <x v="0"/>
    <x v="2"/>
    <m/>
    <n v="860.31"/>
    <n v="-860.31"/>
    <x v="0"/>
    <x v="0"/>
    <s v="Permits"/>
    <s v="CORPUS CHRISTI CALLER TIMES"/>
    <s v="10/9/00"/>
    <s v="00000009599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HWY 136"/>
    <s v="CENTRAL POWER &amp; LIGHT CO"/>
    <s v="9/26/00"/>
    <s v="006793759980009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2.22"/>
    <n v="-102.22"/>
    <x v="0"/>
    <x v="0"/>
    <s v="HWY 136"/>
    <s v="CENTRAL POWER &amp; LIGHT CO"/>
    <s v="9/26/00"/>
    <s v="00679375998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69"/>
    <n v="-5.69"/>
    <x v="0"/>
    <x v="0"/>
    <s v="S HWY 281 #RET# C493A"/>
    <s v="CENTRAL POWER &amp; LIGHT CO"/>
    <s v="9/26/00"/>
    <s v="01180735993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3.29"/>
    <n v="-83.29"/>
    <x v="0"/>
    <x v="0"/>
    <s v="LEOPARD ST"/>
    <s v="CENTRAL POWER &amp; LIGHT CO"/>
    <s v="9/26/00"/>
    <s v="03289955944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7"/>
    <n v="-6.57"/>
    <x v="0"/>
    <x v="0"/>
    <s v="LEOPARD ST"/>
    <s v="CENTRAL POWER &amp; LIGHT CO"/>
    <s v="9/26/00"/>
    <s v="03289955944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38"/>
    <n v="-84.38"/>
    <x v="0"/>
    <x v="0"/>
    <s v="S HWY 281 #RET# C493A"/>
    <s v="CENTRAL POWER &amp; LIGHT CO"/>
    <s v="9/26/00"/>
    <s v="0118073599300092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19.03"/>
    <n v="-819.03"/>
    <x v="0"/>
    <x v="0"/>
    <m/>
    <s v="WHEELS INC"/>
    <s v="10/1/00"/>
    <s v="010888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61.68"/>
    <n v="-61.68"/>
    <x v="0"/>
    <x v="0"/>
    <s v="24253/013363  01-OCT-00"/>
    <s v="VALLEY TELEPHONE COOP INC"/>
    <s v="10/1/00"/>
    <s v="242530133630010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9.67"/>
    <n v="-99.67"/>
    <x v="0"/>
    <x v="0"/>
    <s v="32158/013346  01-OCT-00"/>
    <s v="VALLEY TELEPHONE COOP INC"/>
    <s v="10/1/00"/>
    <s v="321580133460010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5.12"/>
    <n v="-45.12"/>
    <x v="0"/>
    <x v="0"/>
    <s v="35592/013343  01-OCT-00"/>
    <s v="VALLEY TELEPHONE COOP INC"/>
    <s v="10/1/00"/>
    <s v="3559201334300100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3.19"/>
    <n v="-23.19"/>
    <x v="0"/>
    <x v="0"/>
    <s v="8606 IH 37"/>
    <s v="MAGIC VALLEY ELECTRIC COOP INC"/>
    <s v="9/29/00"/>
    <s v="337890180009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6.18"/>
    <n v="-46.18"/>
    <x v="0"/>
    <x v="0"/>
    <s v="LACT UNIT"/>
    <s v="MAGIC VALLEY ELECTRIC COOP INC"/>
    <s v="9/29/00"/>
    <s v="3378900200092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59.70999999999998"/>
    <n v="-259.70999999999998"/>
    <x v="0"/>
    <x v="0"/>
    <s v="543979773  24-SEP-00"/>
    <s v="US CELLULAR"/>
    <s v="9/24/00"/>
    <s v="54397977303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24"/>
    <n v="-23.24"/>
    <x v="0"/>
    <x v="0"/>
    <s v="24324/013368  01-OCT-00"/>
    <s v="VALLEY TELEPHONE COOP INC"/>
    <s v="10/1/00"/>
    <s v="243240133680010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4.63"/>
    <n v="-24.63"/>
    <x v="0"/>
    <x v="0"/>
    <s v="22943/013354  01-OCT-00"/>
    <s v="VALLEY TELEPHONE COOP INC"/>
    <s v="10/1/00"/>
    <s v="229430133540010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0"/>
    <x v="0"/>
    <s v="CR 67"/>
    <s v="CENTRAL POWER &amp; LIGHT CO"/>
    <s v="9/26/00"/>
    <s v="03317145948000926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0"/>
    <x v="0"/>
    <s v="104298/013371  01-OCT-00"/>
    <s v="VALLEY TELEPHONE COOP INC"/>
    <s v="10/1/00"/>
    <s v="1042980133710010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9.17"/>
    <n v="-69.17"/>
    <x v="0"/>
    <x v="0"/>
    <s v="33228/013339  01-OCT-00"/>
    <s v="VALLEY TELEPHONE COOP INC"/>
    <s v="10/1/00"/>
    <s v="332280133390010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21.14"/>
    <n v="-521.14"/>
    <x v="0"/>
    <x v="0"/>
    <m/>
    <s v="OFFICE DEPOT REMITTANCE CENTER"/>
    <s v="10/2/00"/>
    <s v="110253794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FORD RANCH"/>
    <s v="CENTRAL POWER &amp; LIGHT CO"/>
    <s v="9/26/00"/>
    <s v="0089445594800092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1.43"/>
    <n v="-51.43"/>
    <x v="0"/>
    <x v="0"/>
    <s v="8606 I HWY 37"/>
    <s v="MAGIC VALLEY ELECTRIC COOP INC"/>
    <s v="9/29/00"/>
    <s v="337890230009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.96"/>
    <n v="-2.96"/>
    <x v="0"/>
    <x v="0"/>
    <s v="8606 I HWY 37"/>
    <s v="MAGIC VALLEY ELECTRIC COOP INC"/>
    <s v="9/29/00"/>
    <s v="33789023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25.15"/>
    <n v="-125.15"/>
    <x v="0"/>
    <x v="0"/>
    <s v="32838-001  29-SEP-00"/>
    <s v="VICTORIA ELECTRIC COOPERATIVE"/>
    <s v="9/29/00"/>
    <s v="3283800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3.21"/>
    <n v="-23.21"/>
    <x v="0"/>
    <x v="0"/>
    <s v="32839-001  29-SEP-00"/>
    <s v="VICTORIA ELECTRIC COOPERATIVE"/>
    <s v="9/29/00"/>
    <s v="32839001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9.06"/>
    <n v="-99.06"/>
    <x v="0"/>
    <x v="0"/>
    <s v="FORD RANCH"/>
    <s v="CENTRAL POWER &amp; LIGHT CO"/>
    <s v="9/26/00"/>
    <s v="008944559480009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569999999999993"/>
    <n v="-77.569999999999993"/>
    <x v="0"/>
    <x v="0"/>
    <s v="CR 69"/>
    <s v="CENTRAL POWER &amp; LIGHT CO"/>
    <s v="9/26/00"/>
    <s v="006814859910009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5.65"/>
    <n v="-85.65"/>
    <x v="0"/>
    <x v="0"/>
    <s v="ARCO RD"/>
    <s v="CENTRAL POWER &amp; LIGHT CO"/>
    <s v="9/26/00"/>
    <s v="00674135991000926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544.5499999999993"/>
    <n v="-9544.5499999999993"/>
    <x v="0"/>
    <x v="0"/>
    <s v="SUNFIELD STATION"/>
    <s v="MAGIC VALLEY ELECTRIC COOP INC"/>
    <s v="9/29/00"/>
    <s v="33789001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28"/>
    <n v="-95.28"/>
    <x v="0"/>
    <x v="0"/>
    <s v="LA GRULLA"/>
    <s v="CENTRAL POWER &amp; LIGHT CO"/>
    <s v="9/26/00"/>
    <s v="00574781993000926"/>
    <x v="0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51.96"/>
    <n v="-51.96"/>
    <x v="0"/>
    <x v="0"/>
    <m/>
    <s v="WILSON SUPPLY CO"/>
    <s v="9/12/00"/>
    <s v="011033585001"/>
    <x v="0"/>
    <x v="0"/>
    <x v="0"/>
  </r>
  <r>
    <x v="0"/>
    <x v="0"/>
    <x v="0"/>
    <x v="26"/>
    <s v="86110500"/>
    <x v="0"/>
    <x v="0"/>
    <x v="0"/>
    <x v="0"/>
    <x v="0"/>
    <s v="O- KPL Duval Station"/>
    <x v="2"/>
    <s v="Benavides (Sweden) System"/>
    <x v="4"/>
    <x v="0"/>
    <x v="0"/>
    <x v="2"/>
    <m/>
    <n v="54.94"/>
    <n v="-54.94"/>
    <x v="0"/>
    <x v="0"/>
    <s v="1-04-00640-00  01-OCT-00"/>
    <s v="FREER WATER CONTROL"/>
    <s v="10/1/00"/>
    <s v="104006400001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60"/>
    <n v="-360"/>
    <x v="0"/>
    <x v="0"/>
    <m/>
    <s v="LINCO-ELECTROMATIC INC"/>
    <s v="9/28/00"/>
    <s v="C1375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0"/>
    <x v="0"/>
    <m/>
    <s v="JAM CONSTRUCTION INC"/>
    <s v="9/26/00"/>
    <s v="10972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0"/>
    <x v="0"/>
    <s v="8600 IH 37"/>
    <s v="BROWNING FERRIS INDUSTRIES INC"/>
    <s v="9/30/00"/>
    <s v="0102293000930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0"/>
    <n v="-270"/>
    <x v="0"/>
    <x v="0"/>
    <m/>
    <s v="LINCO-ELECTROMATIC MEASUREMENT"/>
    <s v="9/29/00"/>
    <s v="K12952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1666.33"/>
    <n v="-1666.33"/>
    <x v="0"/>
    <x v="0"/>
    <s v="SNOOK"/>
    <s v="INTERSTATE TREATING INC"/>
    <s v="9/27/00"/>
    <s v="6332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116.64"/>
    <n v="-116.64"/>
    <x v="0"/>
    <x v="0"/>
    <s v="Created By Proration :SNOOK"/>
    <s v="INTERSTATE TREATING INC"/>
    <s v="9/27/00"/>
    <s v="6332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0"/>
    <x v="0"/>
    <s v="8600 IH 37"/>
    <s v="BROWNING FERRIS INDUSTRIES INC"/>
    <s v="9/30/00"/>
    <s v="0102293000930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m/>
    <s v="HAGAN SERVICE CO"/>
    <s v="9/14/00"/>
    <s v="14SEP00"/>
    <x v="0"/>
    <x v="0"/>
    <x v="0"/>
  </r>
  <r>
    <x v="0"/>
    <x v="0"/>
    <x v="0"/>
    <x v="29"/>
    <s v="85310200"/>
    <x v="5"/>
    <x v="0"/>
    <x v="0"/>
    <x v="0"/>
    <x v="0"/>
    <s v="O- KPL Gerdes Station"/>
    <x v="6"/>
    <s v="Caldwell Area"/>
    <x v="17"/>
    <x v="5"/>
    <x v="0"/>
    <x v="0"/>
    <m/>
    <n v="614.5"/>
    <n v="-614.5"/>
    <x v="0"/>
    <x v="0"/>
    <m/>
    <s v="PUMP ENERGY INC"/>
    <s v="9/28/00"/>
    <s v="1014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0"/>
    <x v="0"/>
    <s v="KR-31HEYSER FIELD (HEYSER GATHERING)"/>
    <s v="VICTORIA ELECTRIC COOPERATIVE"/>
    <s v="9/29/00"/>
    <s v="14465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67"/>
    <n v="-95.67"/>
    <x v="0"/>
    <x v="0"/>
    <s v="N HWY 359"/>
    <s v="CENTRAL POWER &amp; LIGHT CO"/>
    <s v="9/27/00"/>
    <s v="033939659460009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309999999999999"/>
    <n v="-16.309999999999999"/>
    <x v="0"/>
    <x v="0"/>
    <s v="KR-33 (HEYSER GATHERING)"/>
    <s v="VICTORIA ELECTRIC COOPERATIVE"/>
    <s v="9/29/00"/>
    <s v="14463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26"/>
    <n v="-13.26"/>
    <x v="0"/>
    <x v="0"/>
    <s v="SWR 87: CATHODIC UNIT"/>
    <s v="VICTORIA ELECTRIC COOPERATIVE"/>
    <s v="9/29/00"/>
    <s v="3392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05"/>
    <n v="-13.05"/>
    <x v="0"/>
    <x v="0"/>
    <s v="KR-30 SHERIFF FIELD"/>
    <s v="VICTORIA ELECTRIC COOPERATIVE"/>
    <s v="9/29/00"/>
    <s v="14462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0"/>
    <x v="0"/>
    <s v="KR - 27 - HEYSER GATHERING"/>
    <s v="VICTORIA ELECTRIC COOPERATIVE"/>
    <s v="9/29/00"/>
    <s v="144610010009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7.51"/>
    <n v="-157.51"/>
    <x v="0"/>
    <x v="0"/>
    <s v="FREER"/>
    <s v="CENTRAL POWER &amp; LIGHT CO"/>
    <s v="9/27/00"/>
    <s v="01633407943000927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9/27/00"/>
    <s v="01633647944000927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9/27/00"/>
    <s v="016342779490009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75"/>
    <n v="-118.75"/>
    <x v="0"/>
    <x v="0"/>
    <s v="CR 69"/>
    <s v="CENTRAL POWER &amp; LIGHT CO"/>
    <s v="9/27/00"/>
    <s v="03320775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83.55999999999995"/>
    <n v="-583.55999999999995"/>
    <x v="0"/>
    <x v="0"/>
    <s v="FREER"/>
    <s v="CENTRAL POWER &amp; LIGHT CO"/>
    <s v="9/27/00"/>
    <s v="01633397946000927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1666.33"/>
    <n v="-1666.33"/>
    <x v="0"/>
    <x v="0"/>
    <s v="THOMPSONVILLE STATION"/>
    <s v="INTERSTATE TREATING INC"/>
    <s v="9/27/00"/>
    <s v="633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5.22"/>
    <n v="-165.22"/>
    <x v="0"/>
    <x v="0"/>
    <s v="FREER"/>
    <s v="CENTRAL POWER &amp; LIGHT CO"/>
    <s v="9/27/00"/>
    <s v="0163338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739999999999995"/>
    <n v="-72.739999999999995"/>
    <x v="0"/>
    <x v="0"/>
    <s v="LOPEZ 2# RECT"/>
    <s v="CENTRAL POWER &amp; LIGHT CO"/>
    <s v="9/27/00"/>
    <s v="00287267991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0"/>
    <x v="0"/>
    <s v="146 MP 144 1 1434"/>
    <s v="CENTRAL POWER &amp; LIGHT CO"/>
    <s v="9/27/00"/>
    <s v="0163395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5.38"/>
    <n v="-105.38"/>
    <x v="0"/>
    <x v="0"/>
    <s v="146 MP 144 1 1434"/>
    <s v="CENTRAL POWER &amp; LIGHT CO"/>
    <s v="9/27/00"/>
    <s v="0163395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33"/>
    <n v="-6.33"/>
    <x v="0"/>
    <x v="0"/>
    <s v="CR 83"/>
    <s v="CENTRAL POWER &amp; LIGHT CO"/>
    <s v="9/27/00"/>
    <s v="00672285996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81"/>
    <n v="-93.81"/>
    <x v="0"/>
    <x v="0"/>
    <s v="CR 83"/>
    <s v="CENTRAL POWER &amp; LIGHT CO"/>
    <s v="9/27/00"/>
    <s v="00672285996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75"/>
    <n v="-95.75"/>
    <x v="0"/>
    <x v="0"/>
    <s v="FREER"/>
    <s v="CENTRAL POWER &amp; LIGHT CO"/>
    <s v="9/27/00"/>
    <s v="00287257992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.53"/>
    <n v="-4.53"/>
    <x v="0"/>
    <x v="0"/>
    <s v="LOPEZ 2# RECT"/>
    <s v="CENTRAL POWER &amp; LIGHT CO"/>
    <s v="9/27/00"/>
    <s v="00287267991000927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116.64"/>
    <n v="-116.64"/>
    <x v="0"/>
    <x v="0"/>
    <s v="Created By Proration :THOMPSONVILLE STATION"/>
    <s v="INTERSTATE TREATING INC"/>
    <s v="9/27/00"/>
    <s v="633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0"/>
    <x v="0"/>
    <m/>
    <s v="L K JORDAN &amp; ASSOCIATES INC"/>
    <s v="9/27/00"/>
    <s v="181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36"/>
    <n v="-175.36"/>
    <x v="0"/>
    <x v="0"/>
    <m/>
    <s v="L K JORDAN &amp; ASSOCIATES INC"/>
    <s v="9/27/00"/>
    <s v="18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6"/>
    <n v="-79.06"/>
    <x v="0"/>
    <x v="0"/>
    <s v="1/2 M W HWY 59 #GATE"/>
    <s v="CENTRAL POWER &amp; LIGHT CO"/>
    <s v="9/27/00"/>
    <s v="0163330794500092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68"/>
    <n v="-35.68"/>
    <x v="0"/>
    <x v="0"/>
    <s v="EDI - DO NOT PAY - SW METER FAX"/>
    <s v="SOUTHWESTERN BELL"/>
    <s v="9/21/00"/>
    <s v="36188773283630009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3"/>
    <n v="-4.33"/>
    <x v="0"/>
    <x v="0"/>
    <s v="EDI - DO NOT PAY - SW METER FAX"/>
    <s v="SOUTHWESTERN BELL"/>
    <s v="9/21/00"/>
    <s v="361887732836300092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3.07000000000005"/>
    <n v="-653.07000000000005"/>
    <x v="0"/>
    <x v="0"/>
    <m/>
    <s v="OFFICE DEPOT REMITTANCE CENTER"/>
    <s v="9/15/00"/>
    <s v="10880433600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7.75"/>
    <n v="-217.75"/>
    <x v="0"/>
    <x v="0"/>
    <s v="FREER"/>
    <s v="CENTRAL POWER &amp; LIGHT CO"/>
    <s v="9/27/00"/>
    <s v="016333779480009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3.74"/>
    <n v="-23.74"/>
    <x v="0"/>
    <x v="0"/>
    <s v="SWR 80 - PLACEDO TO TIVOLI"/>
    <s v="VICTORIA ELECTRIC COOPERATIVE"/>
    <s v="9/29/00"/>
    <s v="3393001000929"/>
    <x v="0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116.64"/>
    <n v="-116.64"/>
    <x v="0"/>
    <x v="0"/>
    <s v="Created By Proration :PLACEDO"/>
    <s v="INTERSTATE TREATING INC"/>
    <s v="9/27/00"/>
    <s v="6332"/>
    <x v="0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1666.33"/>
    <n v="-1666.33"/>
    <x v="0"/>
    <x v="0"/>
    <s v="PLACEDO"/>
    <s v="INTERSTATE TREATING INC"/>
    <s v="9/27/00"/>
    <s v="6332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3.48"/>
    <n v="-23.48"/>
    <x v="0"/>
    <x v="0"/>
    <s v="COMPRESSOR STA 618"/>
    <s v="VICTORIA ELECTRIC COOPERATIVE"/>
    <s v="9/29/00"/>
    <s v="7218001000929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9.36"/>
    <n v="-189.36"/>
    <x v="0"/>
    <x v="0"/>
    <s v="HEARNE STATION"/>
    <s v="ENTERGY"/>
    <s v="9/28/00"/>
    <s v="456424000928"/>
    <x v="0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1666.33"/>
    <n v="-1666.33"/>
    <x v="0"/>
    <x v="0"/>
    <s v="POWERS STATION"/>
    <s v="INTERSTATE TREATING INC"/>
    <s v="9/27/00"/>
    <s v="6332"/>
    <x v="0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116.66"/>
    <n v="-116.66"/>
    <x v="0"/>
    <x v="0"/>
    <s v="Created By Proration :POWERS STATION"/>
    <s v="INTERSTATE TREATING INC"/>
    <s v="9/27/00"/>
    <s v="6332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528.97"/>
    <n v="-528.97"/>
    <x v="0"/>
    <x v="0"/>
    <m/>
    <s v="METROCALL"/>
    <s v="9/9/00"/>
    <s v="101031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116.78"/>
    <n v="-116.78"/>
    <x v="0"/>
    <x v="0"/>
    <s v="Created By Proration :REFUGIO STATION"/>
    <s v="INTERSTATE TREATING INC"/>
    <s v="9/27/00"/>
    <s v="6332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1668.35"/>
    <n v="-1668.35"/>
    <x v="0"/>
    <x v="0"/>
    <s v="REFUGIO STATION"/>
    <s v="INTERSTATE TREATING INC"/>
    <s v="9/27/00"/>
    <s v="633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08"/>
    <n v="-98.08"/>
    <x v="0"/>
    <x v="0"/>
    <s v="SWR 88 RECT"/>
    <s v="VICTORIA ELECTRIC COOPERATIVE"/>
    <s v="9/29/00"/>
    <s v="3394001000929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0"/>
    <x v="0"/>
    <s v="2500 SUNTIDE"/>
    <s v="BROWNING FERRIS INDUSTRIES INC"/>
    <s v="9/30/00"/>
    <s v="01555150009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63"/>
    <n v="-10.63"/>
    <x v="0"/>
    <x v="0"/>
    <s v="SWR 97 (PLACEDO TO TIVOLI)"/>
    <s v="VICTORIA ELECTRIC COOPERATIVE"/>
    <s v="9/29/00"/>
    <s v="162910010009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400000000000006"/>
    <n v="-80.400000000000006"/>
    <x v="0"/>
    <x v="0"/>
    <s v="E HWY 44"/>
    <s v="CENTRAL POWER &amp; LIGHT CO"/>
    <s v="9/27/00"/>
    <s v="03389405949000927"/>
    <x v="0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1666.33"/>
    <n v="-1666.33"/>
    <x v="0"/>
    <x v="0"/>
    <s v="DILLEY"/>
    <s v="INTERSTATE TREATING INC"/>
    <s v="9/27/00"/>
    <s v="6332"/>
    <x v="0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116.64"/>
    <n v="-116.64"/>
    <x v="0"/>
    <x v="0"/>
    <s v="Created By Proration :DILLEY"/>
    <s v="INTERSTATE TREATING INC"/>
    <s v="9/27/00"/>
    <s v="6332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0"/>
    <x v="0"/>
    <s v="2500 SUNTIDE"/>
    <s v="BROWNING FERRIS INDUSTRIES INC"/>
    <s v="9/30/00"/>
    <s v="01555150009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6.59"/>
    <n v="-46.59"/>
    <x v="0"/>
    <x v="0"/>
    <s v="0037498301  02-OCT-00"/>
    <s v="BLUEBONNET ELECTRIC CO-OP"/>
    <s v="10/2/00"/>
    <s v="0037498301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58"/>
    <n v="-15.58"/>
    <x v="0"/>
    <x v="0"/>
    <s v="SWR 95 - PLACEDO GATHERING"/>
    <s v="VICTORIA ELECTRIC COOPERATIVE"/>
    <s v="9/29/00"/>
    <s v="5850001000929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146.24"/>
    <n v="-146.24"/>
    <x v="0"/>
    <x v="0"/>
    <m/>
    <s v="GRAYBAR ELECTRIC CO INC"/>
    <s v="9/28/00"/>
    <s v="142045186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12.88"/>
    <n v="-112.88"/>
    <x v="0"/>
    <x v="0"/>
    <s v="105410284505249903  22-SEP-00"/>
    <s v="VERIZON SOUTHWEST"/>
    <s v="9/22/00"/>
    <s v="1054102845052499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0"/>
    <x v="0"/>
    <s v="P49A4 NAVIGATION #VS"/>
    <s v="CENTRAL POWER &amp; LIGHT CO"/>
    <s v="9/28/00"/>
    <s v="00680995990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0"/>
    <x v="0"/>
    <s v="HP-19501033"/>
    <s v="CENTRAL POWER &amp; LIGHT CO"/>
    <s v="9/28/00"/>
    <s v="00010567949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0"/>
    <x v="0"/>
    <s v="HP-19501033"/>
    <s v="CENTRAL POWER &amp; LIGHT CO"/>
    <s v="9/28/00"/>
    <s v="00010567949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0"/>
    <x v="0"/>
    <s v="P49A4 NAVIGATION #VS"/>
    <s v="CENTRAL POWER &amp; LIGHT CO"/>
    <s v="9/28/00"/>
    <s v="00680995990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0"/>
    <x v="0"/>
    <s v="EPL#19501306"/>
    <s v="CENTRAL POWER &amp; LIGHT CO"/>
    <s v="9/28/00"/>
    <s v="000105779480009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0"/>
    <x v="0"/>
    <s v="1/2 MI S HWY 16-P"/>
    <s v="CENTRAL POWER &amp; LIGHT CO"/>
    <s v="9/28/00"/>
    <s v="004942979480009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0"/>
    <x v="0"/>
    <s v="SURVEY 58 #C-469"/>
    <s v="CENTRAL POWER &amp; LIGHT CO"/>
    <s v="9/28/00"/>
    <s v="0049436794900092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08"/>
    <n v="-508"/>
    <x v="0"/>
    <x v="0"/>
    <m/>
    <s v="AFC LEASE SERVICE INC"/>
    <s v="9/12/00"/>
    <s v="11533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1097.4100000000001"/>
    <n v="-1097.4100000000001"/>
    <x v="0"/>
    <x v="0"/>
    <m/>
    <s v="GOETZ SERVICES INC"/>
    <s v="9/29/00"/>
    <s v="28208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19.54"/>
    <n v="-919.54"/>
    <x v="0"/>
    <x v="0"/>
    <m/>
    <s v="GREEN COUNTRY SUPPLY INC"/>
    <s v="9/29/00"/>
    <s v="068352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3.42"/>
    <n v="-283.42"/>
    <x v="0"/>
    <x v="0"/>
    <m/>
    <s v="GREEN COUNTRY SUPPLY INC"/>
    <s v="9/29/00"/>
    <s v="06834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75.58"/>
    <n v="-75.58"/>
    <x v="0"/>
    <x v="0"/>
    <m/>
    <s v="GREEN COUNTRY SUPPLY INC"/>
    <s v="9/29/00"/>
    <s v="068353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77.12"/>
    <n v="-277.12"/>
    <x v="0"/>
    <x v="0"/>
    <m/>
    <s v="GREEN COUNTRY SUPPLY INC"/>
    <s v="9/29/00"/>
    <s v="06834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949.58"/>
    <n v="-1949.58"/>
    <x v="0"/>
    <x v="0"/>
    <m/>
    <s v="GREEN COUNTRY SUPPLY INC"/>
    <s v="9/29/00"/>
    <s v="06834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48.5"/>
    <n v="-648.5"/>
    <x v="0"/>
    <x v="0"/>
    <m/>
    <s v="BRAD &amp; SONS CONSTRUCTION"/>
    <s v="9/8/00"/>
    <s v="222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100"/>
    <n v="-100"/>
    <x v="0"/>
    <x v="0"/>
    <m/>
    <s v="SEVERN TRENT LABORATORIES INC"/>
    <s v="9/12/00"/>
    <s v="5000094320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1205"/>
    <n v="-1205"/>
    <x v="0"/>
    <x v="0"/>
    <m/>
    <s v="SEVERN TRENT LABORATORIES INC"/>
    <s v="9/21/00"/>
    <s v="5000094392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324"/>
    <n v="-324"/>
    <x v="0"/>
    <x v="0"/>
    <m/>
    <s v="ARCADIS GERAGHTY &amp; MILLER"/>
    <s v="9/14/00"/>
    <s v="6874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22"/>
    <n v="-44.22"/>
    <x v="0"/>
    <x v="0"/>
    <s v="CPU C-392 FM 1091"/>
    <s v="KARNES ELECTRIC COOP INC"/>
    <s v="8/30/00"/>
    <s v="20627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0"/>
    <x v="0"/>
    <s v="HOUSE PARK RD DAUGHERTY"/>
    <s v="KARNES ELECTRIC COOP INC"/>
    <s v="8/25/00"/>
    <s v="206270050008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P6 FM RD 893"/>
    <s v="CENTRAL POWER &amp; LIGHT CO"/>
    <s v="9/29/00"/>
    <s v="01450145949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49"/>
    <n v="-115.49"/>
    <x v="0"/>
    <x v="0"/>
    <s v="P6 FM RD 893"/>
    <s v="CENTRAL POWER &amp; LIGHT CO"/>
    <s v="9/29/00"/>
    <s v="01450145949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P31 CO RD 72"/>
    <s v="CENTRAL POWER &amp; LIGHT CO"/>
    <s v="9/29/00"/>
    <s v="01450585946000929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934.11"/>
    <n v="-1934.11"/>
    <x v="0"/>
    <x v="0"/>
    <s v="Survey Fees"/>
    <s v="KING &amp; PETRUS INC"/>
    <s v="8/24/00"/>
    <s v="000000095984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8000"/>
    <n v="-38000"/>
    <x v="0"/>
    <x v="0"/>
    <s v="R/W"/>
    <s v="PETE &amp; LINDA POLLOK"/>
    <s v="6/1/00"/>
    <s v="00000009596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15"/>
    <n v="-95.15"/>
    <x v="0"/>
    <x v="0"/>
    <s v="GOVT WELLS STATION"/>
    <s v="CENTRAL POWER &amp; LIGHT CO"/>
    <s v="9/29/00"/>
    <s v="00494287949000929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5.83"/>
    <n v="-215.83"/>
    <x v="0"/>
    <x v="0"/>
    <s v="HWY 77"/>
    <s v="CENTRAL POWER &amp; LIGHT CO"/>
    <s v="9/29/00"/>
    <s v="0003862594300092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85.02999999999997"/>
    <n v="-285.02999999999997"/>
    <x v="0"/>
    <x v="0"/>
    <s v="WEST POINT STATION"/>
    <s v="FAYETTE ELECTRIC COOP"/>
    <s v="9/29/00"/>
    <s v="3839800000929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208"/>
    <n v="-208"/>
    <x v="0"/>
    <x v="0"/>
    <m/>
    <s v="AFC LEASE SERVICE INC"/>
    <s v="9/15/00"/>
    <s v="1153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07.88"/>
    <n v="-307.88"/>
    <x v="0"/>
    <x v="0"/>
    <m/>
    <s v="WILSON SUPPLY CO"/>
    <s v="9/22/00"/>
    <s v="0180239170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12"/>
    <n v="-91.12"/>
    <x v="0"/>
    <x v="0"/>
    <s v="H &amp; DS TK BATT #A"/>
    <s v="CENTRAL POWER &amp; LIGHT CO"/>
    <s v="9/29/00"/>
    <s v="00671355998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68"/>
    <n v="-28.68"/>
    <x v="0"/>
    <x v="0"/>
    <s v="1612915940 10/3/00"/>
    <s v="CENTRAL POWER &amp; LIGHT CO"/>
    <s v="10/3/00"/>
    <s v="16129159400010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47"/>
    <n v="-1.47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897.9"/>
    <n v="-8897.9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88"/>
    <n v="-98.88"/>
    <x v="0"/>
    <x v="0"/>
    <s v="BOYKIN RD 3 PE TOLAN"/>
    <s v="CENTRAL POWER &amp; LIGHT CO"/>
    <s v="9/29/00"/>
    <s v="0067132599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9.489999999999995"/>
    <n v="-79.489999999999995"/>
    <x v="0"/>
    <x v="0"/>
    <s v="1 BOYKIN RD  16P E CO75"/>
    <s v="CENTRAL POWER &amp; LIGHT CO"/>
    <s v="9/29/00"/>
    <s v="00671315992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0"/>
    <x v="0"/>
    <s v="OCONNER - SHELLY B LSE"/>
    <s v="CENTRAL POWER &amp; LIGHT CO"/>
    <s v="9/29/00"/>
    <s v="00671295996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BOYKIN RD 3 PE TOLAN"/>
    <s v="CENTRAL POWER &amp; LIGHT CO"/>
    <s v="9/29/00"/>
    <s v="0067132599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0"/>
    <x v="0"/>
    <s v="HWY 77"/>
    <s v="CENTRAL POWER &amp; LIGHT CO"/>
    <s v="9/29/00"/>
    <s v="00038435947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0"/>
    <x v="0"/>
    <s v="REFUGIO"/>
    <s v="CENTRAL POWER &amp; LIGHT CO"/>
    <s v="9/29/00"/>
    <s v="00038565941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63"/>
    <n v="-0.63"/>
    <x v="0"/>
    <x v="0"/>
    <s v="HWY 77"/>
    <s v="CENTRAL POWER &amp; LIGHT CO"/>
    <s v="9/29/00"/>
    <s v="00038655940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0"/>
    <x v="0"/>
    <s v="UNIO PROD CO BATT B"/>
    <s v="CENTRAL POWER &amp; LIGHT CO"/>
    <s v="9/29/00"/>
    <s v="00671345999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62"/>
    <n v="-79.62"/>
    <x v="0"/>
    <x v="0"/>
    <s v="FM 1944"/>
    <s v="CENTRAL POWER &amp; LIGHT CO"/>
    <s v="9/29/00"/>
    <s v="00671185999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48"/>
    <n v="-73.48"/>
    <x v="0"/>
    <x v="0"/>
    <s v="REFUGIO"/>
    <s v="CENTRAL POWER &amp; LIGHT CO"/>
    <s v="9/29/00"/>
    <s v="00038475943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FM 631"/>
    <s v="CENTRAL POWER &amp; LIGHT CO"/>
    <s v="9/29/00"/>
    <s v="00671205995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9955943000929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9473.2900000000009"/>
    <n v="-9473.2900000000009"/>
    <x v="0"/>
    <x v="0"/>
    <s v="GERDES PIPELINE STATION"/>
    <s v="BLUEBONNET ELECTRIC CO-OP"/>
    <s v="10/2/00"/>
    <s v="0023937600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5585942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8575940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0"/>
    <x v="0"/>
    <s v="HWY 77"/>
    <s v="CENTRAL POWER &amp; LIGHT CO"/>
    <s v="9/29/00"/>
    <s v="00038435947000929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0"/>
    <x v="0"/>
    <s v="EL OSO CATTLE CO"/>
    <s v="CENTRAL POWER &amp; LIGHT CO"/>
    <s v="9/29/00"/>
    <s v="00671375996000929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0"/>
    <x v="0"/>
    <s v="OCONNOR LEASE-PAN AMER"/>
    <s v="CENTRAL POWER &amp; LIGHT CO"/>
    <s v="9/29/00"/>
    <s v="00671365997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813.39"/>
    <n v="-3813.39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1"/>
    <n v="-1.71"/>
    <x v="0"/>
    <x v="0"/>
    <s v="HWY 77"/>
    <s v="CENTRAL POWER &amp; LIGHT CO"/>
    <s v="9/29/00"/>
    <s v="00038595948000929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0245.94"/>
    <n v="-10245.94"/>
    <x v="0"/>
    <x v="0"/>
    <s v="ROSANKY TRUCK STATION"/>
    <s v="BLUEBONNET ELECTRIC CO-OP"/>
    <s v="10/2/00"/>
    <s v="0038994000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0"/>
    <x v="0"/>
    <s v="REFUGIO"/>
    <s v="CENTRAL POWER &amp; LIGHT CO"/>
    <s v="9/29/00"/>
    <s v="00038485942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7.45"/>
    <n v="-27.45"/>
    <x v="0"/>
    <x v="0"/>
    <s v="HWY 77"/>
    <s v="CENTRAL POWER &amp; LIGHT CO"/>
    <s v="9/29/00"/>
    <s v="00038595948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67961599700092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06"/>
    <n v="-74.06"/>
    <x v="0"/>
    <x v="0"/>
    <s v="3 CO 74 89 E CO 75"/>
    <s v="CENTRAL POWER &amp; LIGHT CO"/>
    <s v="9/29/00"/>
    <s v="014506159410009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1.71"/>
    <n v="-31.71"/>
    <x v="0"/>
    <x v="0"/>
    <s v="EDI - DO NOT PAY"/>
    <s v="SOUTHWESTERN BELL"/>
    <s v="9/23/00"/>
    <s v="36152964140110009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45"/>
    <n v="-3.45"/>
    <x v="0"/>
    <x v="0"/>
    <s v="EDI - DO NOT PAY"/>
    <s v="SOUTHWESTERN BELL"/>
    <s v="9/23/00"/>
    <s v="36152964140110009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7"/>
    <n v="-4.17"/>
    <x v="0"/>
    <x v="0"/>
    <s v="TX 95 RECT"/>
    <s v="BLUEBONNET ELECTRIC CO-OP"/>
    <s v="10/2/00"/>
    <s v="0066987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23"/>
    <n v="-76.23"/>
    <x v="0"/>
    <x v="0"/>
    <s v="VICTORY HILLS RECT"/>
    <s v="BLUEBONNET ELECTRIC CO-OP"/>
    <s v="10/2/00"/>
    <s v="0042903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31"/>
    <n v="-81.31"/>
    <x v="0"/>
    <x v="0"/>
    <s v="DEANVILLE STA III-RECT"/>
    <s v="BLUEBONNET ELECTRIC CO-OP"/>
    <s v="10/2/00"/>
    <s v="00669378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8"/>
    <n v="-31.8"/>
    <x v="0"/>
    <x v="0"/>
    <s v="REC 9T-16 ON FM 626"/>
    <s v="KARNES ELECTRIC COOP INC"/>
    <s v="9/14/00"/>
    <s v="206370020009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0"/>
    <x v="0"/>
    <s v="CR 75"/>
    <s v="CENTRAL POWER &amp; LIGHT CO"/>
    <s v="9/29/00"/>
    <s v="00680725991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1.88"/>
    <n v="-41.88"/>
    <x v="0"/>
    <x v="0"/>
    <s v="FM304/CR151 RECT"/>
    <s v="BLUEBONNET ELECTRIC CO-OP"/>
    <s v="10/2/00"/>
    <s v="00450296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71"/>
    <n v="-61.71"/>
    <x v="0"/>
    <x v="0"/>
    <s v="TX 95 RECT"/>
    <s v="BLUEBONNET ELECTRIC CO-OP"/>
    <s v="10/2/00"/>
    <s v="0066987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459999999999994"/>
    <n v="-81.459999999999994"/>
    <x v="0"/>
    <x v="0"/>
    <s v="CO RD 292 RECITIFER"/>
    <s v="BLUEBONNET ELECTRIC CO-OP"/>
    <s v="10/2/00"/>
    <s v="00669874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5"/>
    <n v="-5.5"/>
    <x v="0"/>
    <x v="0"/>
    <s v="CO RD 292 RECITIFER"/>
    <s v="BLUEBONNET ELECTRIC CO-OP"/>
    <s v="10/2/00"/>
    <s v="00669874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7.43"/>
    <n v="-107.43"/>
    <x v="0"/>
    <x v="0"/>
    <s v="WINCHESTER STATION"/>
    <s v="BLUEBONNET ELECTRIC CO-OP"/>
    <s v="10/2/00"/>
    <s v="00351783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04"/>
    <n v="-39.04"/>
    <x v="0"/>
    <x v="0"/>
    <s v="FM RD 3058 RECT"/>
    <s v="BLUEBONNET ELECTRIC CO-OP"/>
    <s v="10/2/00"/>
    <s v="00669873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88"/>
    <n v="-7.88"/>
    <x v="0"/>
    <x v="0"/>
    <s v="3 WAY TRAP"/>
    <s v="FAYETTE ELECTRIC COOP"/>
    <s v="9/29/00"/>
    <s v="13297700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53"/>
    <n v="-0.53"/>
    <x v="0"/>
    <x v="0"/>
    <s v="3 WAY TRAP"/>
    <s v="FAYETTE ELECTRIC COOP"/>
    <s v="9/29/00"/>
    <s v="13297700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4.13"/>
    <n v="-44.13"/>
    <x v="0"/>
    <x v="0"/>
    <s v="US 290 RECT"/>
    <s v="BLUEBONNET ELECTRIC CO-OP"/>
    <s v="10/2/00"/>
    <s v="00677496000010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0"/>
    <x v="0"/>
    <s v="FM 893 &amp; CO 72"/>
    <s v="CENTRAL POWER &amp; LIGHT CO"/>
    <s v="9/29/00"/>
    <s v="00681795993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34"/>
    <n v="-61.34"/>
    <x v="0"/>
    <x v="0"/>
    <s v="GRAHAM/FM975 RECT"/>
    <s v="BLUEBONNET ELECTRIC CO-OP"/>
    <s v="10/2/00"/>
    <s v="00585026000010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79.24"/>
    <n v="-179.24"/>
    <x v="0"/>
    <x v="0"/>
    <s v="FM 893 &amp; CO 72"/>
    <s v="CENTRAL POWER &amp; LIGHT CO"/>
    <s v="9/29/00"/>
    <s v="006817959930009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10.47"/>
    <n v="-1510.47"/>
    <x v="0"/>
    <x v="0"/>
    <s v="CALDWELL STATION"/>
    <s v="BLUEBONNET ELECTRIC CO-OP"/>
    <s v="10/2/00"/>
    <s v="0021813100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56"/>
    <n v="-3.56"/>
    <x v="0"/>
    <x v="0"/>
    <s v="LINDA LEASE"/>
    <s v="BLUEBONNET ELECTRIC CO-OP"/>
    <s v="10/2/00"/>
    <s v="0058759200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84"/>
    <n v="-52.84"/>
    <x v="0"/>
    <x v="0"/>
    <s v="LINDA LEASE"/>
    <s v="BLUEBONNET ELECTRIC CO-OP"/>
    <s v="10/2/00"/>
    <s v="00587592000010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09"/>
    <n v="-4.09"/>
    <x v="0"/>
    <x v="0"/>
    <s v="CO RD 69 &amp; 72"/>
    <s v="CENTRAL POWER &amp; LIGHT CO"/>
    <s v="9/29/00"/>
    <s v="006817159910009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4.849999999999994"/>
    <n v="-64.849999999999994"/>
    <x v="0"/>
    <x v="0"/>
    <s v="CO RD 69 &amp; 72"/>
    <s v="CENTRAL POWER &amp; LIGHT CO"/>
    <s v="9/29/00"/>
    <s v="00681715991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29"/>
    <n v="-32.29"/>
    <x v="0"/>
    <x v="0"/>
    <s v="REC 9T-39 ON FM 444"/>
    <s v="KARNES ELECTRIC COOP INC"/>
    <s v="9/14/00"/>
    <s v="206370010009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68"/>
    <n v="-63.68"/>
    <x v="0"/>
    <x v="0"/>
    <s v="REC 9T-13 ON CR 454"/>
    <s v="KARNES ELECTRIC COOP INC"/>
    <s v="9/5/00"/>
    <s v="20612001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54"/>
    <n v="-21.54"/>
    <x v="0"/>
    <x v="0"/>
    <s v="CR 205 / FM 1362 RECT, N CALDWELL"/>
    <s v="BLUEBONNET ELECTRIC CO-OP"/>
    <s v="10/2/00"/>
    <s v="00677498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0"/>
    <x v="0"/>
    <s v="GRAHAM/FM975 RECT"/>
    <s v="BLUEBONNET ELECTRIC CO-OP"/>
    <s v="10/2/00"/>
    <s v="00585026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.799999999999997"/>
    <n v="-40.799999999999997"/>
    <x v="0"/>
    <x v="0"/>
    <s v="REC 9T-207 W OF FM 2049"/>
    <s v="KARNES ELECTRIC COOP INC"/>
    <s v="9/14/00"/>
    <s v="206370040009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0.64"/>
    <n v="-40.64"/>
    <x v="0"/>
    <x v="0"/>
    <s v="KOEHLER GROUND BED"/>
    <s v="BLUEBONNET ELECTRIC CO-OP"/>
    <s v="10/2/00"/>
    <s v="00220814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BOYKIN RD &amp; CR 7"/>
    <s v="CENTRAL POWER &amp; LIGHT CO"/>
    <s v="9/29/00"/>
    <s v="00680795994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69"/>
    <n v="-95.69"/>
    <x v="0"/>
    <x v="0"/>
    <s v="CR 75"/>
    <s v="CENTRAL POWER &amp; LIGHT CO"/>
    <s v="9/29/00"/>
    <s v="0068072599100092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0.399999999999999"/>
    <n v="-20.399999999999999"/>
    <x v="0"/>
    <x v="0"/>
    <s v="057 333 2408 001 9/22/00"/>
    <s v="AT&amp;T"/>
    <s v="9/22/00"/>
    <s v="057333240800100092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41.76"/>
    <n v="-141.76"/>
    <x v="0"/>
    <x v="0"/>
    <m/>
    <s v="DISCOVERY ENVIRONMENTAL"/>
    <s v="9/14/00"/>
    <s v="12920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87.76"/>
    <n v="-87.76"/>
    <x v="0"/>
    <x v="0"/>
    <m/>
    <s v="GREEN COUNTRY SUPPLY INC"/>
    <s v="9/29/00"/>
    <s v="06835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94.35"/>
    <n v="-894.35"/>
    <x v="0"/>
    <x v="0"/>
    <m/>
    <s v="GREEN COUNTRY SUPPLY INC"/>
    <s v="9/29/00"/>
    <s v="068349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6.67"/>
    <n v="-76.67"/>
    <x v="0"/>
    <x v="0"/>
    <s v="952137078  12-SEP-00"/>
    <s v="SOUTHWESTERN BELL WIRELESS"/>
    <s v="9/12/00"/>
    <s v="9521370780009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6.83"/>
    <n v="-76.83"/>
    <x v="0"/>
    <x v="0"/>
    <s v="952137078  12-AUG-00"/>
    <s v="SOUTHWESTERN BELL WIRELESS"/>
    <s v="8/12/00"/>
    <s v="952137078000812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76.35"/>
    <n v="-176.35"/>
    <x v="0"/>
    <x v="0"/>
    <m/>
    <s v="GREEN COUNTRY SUPPLY INC"/>
    <s v="9/29/00"/>
    <s v="06835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202.97"/>
    <n v="-1202.97"/>
    <x v="0"/>
    <x v="0"/>
    <m/>
    <s v="GREEN COUNTRY SUPPLY INC"/>
    <s v="9/29/00"/>
    <s v="068351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883.89"/>
    <n v="-883.89"/>
    <x v="0"/>
    <x v="0"/>
    <m/>
    <s v="GREEN COUNTRY SUPPLY INC"/>
    <s v="9/29/00"/>
    <s v="06835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1968.75"/>
    <n v="-1968.75"/>
    <x v="0"/>
    <x v="0"/>
    <m/>
    <s v="VISUAL RISK TECHNOLOGIES"/>
    <s v="9/21/00"/>
    <s v="9934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25000"/>
    <n v="-25000"/>
    <x v="0"/>
    <x v="0"/>
    <m/>
    <s v="VISUAL RISK TECHNOLOGIES"/>
    <s v="9/21/00"/>
    <s v="9934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206.45"/>
    <n v="-206.45"/>
    <x v="0"/>
    <x v="0"/>
    <m/>
    <s v="SPORTS PROMOTION NETWORK"/>
    <s v="6/7/00"/>
    <s v="150891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1656.44"/>
    <n v="-1656.44"/>
    <x v="0"/>
    <x v="0"/>
    <m/>
    <s v="GREEN COUNTRY SUPPLY INC"/>
    <s v="9/29/00"/>
    <s v="068348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024"/>
    <n v="-1024"/>
    <x v="0"/>
    <x v="0"/>
    <m/>
    <s v="HAGAN SERVICE CO"/>
    <s v="7/24/00"/>
    <s v="24JUL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0"/>
    <x v="0"/>
    <s v="HWY 774"/>
    <s v="CENTRAL POWER &amp; LIGHT CO"/>
    <s v="10/2/00"/>
    <s v="0067128599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0"/>
    <x v="0"/>
    <s v="1300 OAK PARK AVE SWOIL"/>
    <s v="CENTRAL POWER &amp; LIGHT CO"/>
    <s v="10/2/00"/>
    <s v="0158894594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0"/>
    <x v="0"/>
    <s v="1300 OAK PARK AVE SWOIL"/>
    <s v="CENTRAL POWER &amp; LIGHT CO"/>
    <s v="10/2/00"/>
    <s v="0158894594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8.1"/>
    <n v="-98.1"/>
    <x v="0"/>
    <x v="0"/>
    <m/>
    <s v="NUECES ELECTRIC COOP INC"/>
    <s v="10/3/00"/>
    <s v="03OCT00A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74"/>
    <n v="-83.74"/>
    <x v="0"/>
    <x v="0"/>
    <s v="4908 UP RIVER RD"/>
    <s v="CENTRAL POWER &amp; LIGHT CO"/>
    <s v="10/2/00"/>
    <s v="015876359450010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3.06"/>
    <n v="-463.06"/>
    <x v="0"/>
    <x v="0"/>
    <m/>
    <s v="L K JORDAN &amp; ASSOCIATES INC"/>
    <s v="10/4/00"/>
    <s v="1821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4.68"/>
    <n v="-224.68"/>
    <x v="0"/>
    <x v="0"/>
    <m/>
    <s v="L K JORDAN &amp; ASSOCIATES INC"/>
    <s v="10/4/00"/>
    <s v="1822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75"/>
    <n v="-70.75"/>
    <x v="0"/>
    <x v="0"/>
    <s v="950 MANCHESTER A"/>
    <s v="CENTRAL POWER &amp; LIGHT CO"/>
    <s v="10/2/00"/>
    <s v="015841859440010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289.89999999999998"/>
    <n v="-289.89999999999998"/>
    <x v="0"/>
    <x v="0"/>
    <s v="320454470  01-OCT-00"/>
    <s v="MEDINA ELECTRIC COOP INC"/>
    <s v="10/1/00"/>
    <s v="3204544700010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0"/>
    <x v="0"/>
    <s v="4802 UP RIVER RD R"/>
    <s v="CENTRAL POWER &amp; LIGHT CO"/>
    <s v="10/2/00"/>
    <s v="015876859400010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6.55"/>
    <n v="-836.55"/>
    <x v="0"/>
    <x v="0"/>
    <s v="320454470  01-OCT-00"/>
    <s v="MEDINA ELECTRIC COOP INC"/>
    <s v="10/1/00"/>
    <s v="3204544700010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86.8499999999999"/>
    <n v="-1086.8499999999999"/>
    <x v="0"/>
    <x v="0"/>
    <m/>
    <s v="NUECES ELECTRIC COOP INC"/>
    <s v="10/3/00"/>
    <s v="03OCT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44"/>
    <n v="-80.44"/>
    <x v="0"/>
    <x v="0"/>
    <s v="320454470  01-OCT-00"/>
    <s v="MEDINA ELECTRIC COOP INC"/>
    <s v="10/1/00"/>
    <s v="3204544700010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.69"/>
    <n v="-52.69"/>
    <x v="0"/>
    <x v="0"/>
    <m/>
    <s v="NUECES ELECTRIC COOP INC"/>
    <s v="10/3/00"/>
    <s v="03OCT00A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7.44"/>
    <n v="-97.44"/>
    <x v="0"/>
    <x v="0"/>
    <s v="4802 UP RIVER RD R"/>
    <s v="CENTRAL POWER &amp; LIGHT CO"/>
    <s v="10/2/00"/>
    <s v="015876859400010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0"/>
    <x v="0"/>
    <m/>
    <s v="L K JORDAN &amp; ASSOCIATES INC"/>
    <s v="10/4/00"/>
    <s v="18216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285.39"/>
    <n v="-285.39"/>
    <x v="0"/>
    <x v="0"/>
    <m/>
    <s v="S U N ENGINEERING INC"/>
    <s v="9/21/00"/>
    <s v="1524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84.76"/>
    <n v="-184.76"/>
    <x v="0"/>
    <x v="0"/>
    <s v="952137078  12-SEP-00"/>
    <s v="SOUTHWESTERN BELL WIRELESS"/>
    <s v="9/12/00"/>
    <s v="9521370780009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50.83"/>
    <n v="-250.83"/>
    <x v="0"/>
    <x v="0"/>
    <s v="952137078  12-AUG-00"/>
    <s v="SOUTHWESTERN BELL WIRELESS"/>
    <s v="8/12/00"/>
    <s v="9521370780008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93.03"/>
    <n v="-193.03"/>
    <x v="0"/>
    <x v="0"/>
    <s v="952137078  12-SEP-00"/>
    <s v="SOUTHWESTERN BELL WIRELESS"/>
    <s v="9/12/00"/>
    <s v="9521370780009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63.09"/>
    <n v="-663.09"/>
    <x v="0"/>
    <x v="0"/>
    <s v="952137078  12-AUG-00"/>
    <s v="SOUTHWESTERN BELL WIRELESS"/>
    <s v="8/12/00"/>
    <s v="9521370780008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65.76"/>
    <n v="-165.76"/>
    <x v="0"/>
    <x v="0"/>
    <s v="952137078  12-AUG-00"/>
    <s v="SOUTHWESTERN BELL WIRELESS"/>
    <s v="8/12/00"/>
    <s v="9521370780008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2.58"/>
    <n v="-1472.58"/>
    <x v="0"/>
    <x v="0"/>
    <s v="952137078  12-SEP-00"/>
    <s v="SOUTHWESTERN BELL WIRELESS"/>
    <s v="9/12/00"/>
    <s v="9521370780009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1.73"/>
    <n v="-61.73"/>
    <x v="0"/>
    <x v="0"/>
    <m/>
    <s v="NUECES ELECTRIC COOP INC"/>
    <s v="10/3/00"/>
    <s v="03OCT00A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8.39999999999998"/>
    <n v="-288.39999999999998"/>
    <x v="0"/>
    <x v="0"/>
    <s v="REFUGIO"/>
    <s v="CENTRAL POWER &amp; LIGHT CO"/>
    <s v="10/2/00"/>
    <s v="00036095941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0"/>
    <x v="0"/>
    <s v="REFUGIO"/>
    <s v="CENTRAL POWER &amp; LIGHT CO"/>
    <s v="10/2/00"/>
    <s v="000360959410010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77"/>
    <n v="-73.77"/>
    <x v="0"/>
    <x v="0"/>
    <m/>
    <s v="NUECES ELECTRIC COOP INC"/>
    <s v="10/3/00"/>
    <s v="03OCT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6"/>
    <n v="-66"/>
    <x v="0"/>
    <x v="0"/>
    <s v="HWY 774"/>
    <s v="CENTRAL POWER &amp; LIGHT CO"/>
    <s v="10/2/00"/>
    <s v="006712859970010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47"/>
    <n v="-71.47"/>
    <x v="0"/>
    <x v="0"/>
    <s v="CANTWELL"/>
    <s v="CENTRAL POWER &amp; LIGHT CO"/>
    <s v="10/2/00"/>
    <s v="015874259410010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"/>
    <n v="-66"/>
    <x v="0"/>
    <x v="0"/>
    <s v="HWY 774"/>
    <s v="CENTRAL POWER &amp; LIGHT CO"/>
    <s v="10/2/00"/>
    <s v="006712859970010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HWY 774"/>
    <s v="CENTRAL POWER &amp; LIGHT CO"/>
    <s v="10/2/00"/>
    <s v="006712859970010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7.56"/>
    <n v="-137.56"/>
    <x v="0"/>
    <x v="0"/>
    <m/>
    <s v="NUECES ELECTRIC COOP INC"/>
    <s v="10/3/00"/>
    <s v="03OCT00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2277.2600000000002"/>
    <n v="-2277.2600000000002"/>
    <x v="0"/>
    <x v="0"/>
    <s v="320454470  01-OCT-00"/>
    <s v="MEDINA ELECTRIC COOP INC"/>
    <s v="10/1/00"/>
    <s v="3204544700010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87"/>
    <n v="-51.87"/>
    <x v="0"/>
    <x v="0"/>
    <s v="320454470  01-OCT-00"/>
    <s v="MEDINA ELECTRIC COOP INC"/>
    <s v="10/1/00"/>
    <s v="32045447000100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42"/>
    <n v="-242"/>
    <x v="0"/>
    <x v="0"/>
    <m/>
    <s v="TURN AROUND TRUCKING INC"/>
    <s v="9/30/00"/>
    <s v="1365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0"/>
    <x v="0"/>
    <m/>
    <s v="W T LEASE SERVICES INC"/>
    <s v="9/30/00"/>
    <s v="28943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9/00"/>
    <s v="81143675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16.3"/>
    <n v="-416.3"/>
    <x v="0"/>
    <x v="0"/>
    <m/>
    <s v="MO-VAC SERVICE CO INC"/>
    <s v="9/30/00"/>
    <s v="035889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29.42"/>
    <n v="-229.42"/>
    <x v="0"/>
    <x v="0"/>
    <m/>
    <s v="KEY ENERGY SERVICES INC"/>
    <s v="9/25/00"/>
    <s v="40661000258B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5209.01"/>
    <n v="-5209.01"/>
    <x v="0"/>
    <x v="0"/>
    <m/>
    <s v="AIR LIQUIDE AMERICA CORP"/>
    <s v="9/19/00"/>
    <s v="665979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312.2199999999998"/>
    <n v="-2312.2199999999998"/>
    <x v="0"/>
    <x v="0"/>
    <m/>
    <s v="W T LEASE SERVICES INC"/>
    <s v="9/28/00"/>
    <s v="289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34.6"/>
    <n v="-534.6"/>
    <x v="0"/>
    <x v="0"/>
    <m/>
    <s v="MO-VAC SERVICE CO INC"/>
    <s v="9/30/00"/>
    <s v="035888"/>
    <x v="0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120"/>
    <n v="-120"/>
    <x v="0"/>
    <x v="0"/>
    <s v="SPL741"/>
    <s v="THOMPSON FAMILY PARTNERSHIP"/>
    <s v="10/15/00"/>
    <s v="SPL741-OCT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500"/>
    <n v="-500"/>
    <x v="0"/>
    <x v="0"/>
    <s v="RUTHERFORD"/>
    <s v="ESTELLE RUTHERFORD &amp;"/>
    <s v="10/15/00"/>
    <s v="RUTHERFORD-OCT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0"/>
    <x v="0"/>
    <s v="SPL557"/>
    <s v="ALICE K EAST"/>
    <s v="10/15/00"/>
    <s v="SPL557-OCT 15-00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"/>
    <n v="-3"/>
    <x v="0"/>
    <x v="0"/>
    <s v="GOVERNMENT WELLS .29 ACRES"/>
    <s v="JACOB D WHITE"/>
    <s v="10/15/00"/>
    <s v="GOVERNMENT WELLS .29 ACRE-OCT 15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30"/>
    <n v="-30"/>
    <x v="0"/>
    <x v="0"/>
    <s v="NUECES COUNTY ROW"/>
    <s v="ERNEST H LAWRENCE"/>
    <s v="10/15/00"/>
    <s v="NUECES COUNTY ROW-OCT 15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5099.2"/>
    <n v="-5099.2"/>
    <x v="0"/>
    <x v="0"/>
    <s v="DRISCOLL FOUNDATION"/>
    <s v="TRUSTEE OF THE ROBERT DRISCOLL"/>
    <s v="10/15/00"/>
    <s v="DRISCOLL FOUNDATION-OCT 15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400"/>
    <n v="-400"/>
    <x v="0"/>
    <x v="0"/>
    <s v="NUECES BAY #1 SCRAPER TRAP"/>
    <s v="BRIAN E OBRIEN IND &amp; AGENT &amp;"/>
    <s v="10/15/00"/>
    <s v="NUECES BAY #1 SCRAPER TRA-OCT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0"/>
    <x v="0"/>
    <s v="TAFT 4.53 ACRES"/>
    <s v="CLARA PATERSON"/>
    <s v="10/15/00"/>
    <s v="TAFT 4.53 ACRES-OCT 15-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0"/>
    <n v="-10"/>
    <x v="0"/>
    <x v="0"/>
    <s v="PHARAOH"/>
    <s v="J O PHARAOH"/>
    <s v="10/15/00"/>
    <s v="PHARAOH-OCT 15-00"/>
    <x v="0"/>
    <x v="0"/>
    <x v="0"/>
  </r>
  <r>
    <x v="0"/>
    <x v="0"/>
    <x v="0"/>
    <x v="13"/>
    <s v="86110500"/>
    <x v="1"/>
    <x v="0"/>
    <x v="0"/>
    <x v="0"/>
    <x v="0"/>
    <s v="O- KPL North Meter Bank to Refugio Mnln"/>
    <x v="1"/>
    <s v="North Line System"/>
    <x v="4"/>
    <x v="1"/>
    <x v="0"/>
    <x v="2"/>
    <m/>
    <n v="345.13"/>
    <n v="-345.13"/>
    <x v="0"/>
    <x v="0"/>
    <m/>
    <s v="MYANE INSULATION COMPANY"/>
    <s v="9/25/00"/>
    <s v="1938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70"/>
    <n v="-270"/>
    <x v="0"/>
    <x v="0"/>
    <m/>
    <s v="H &amp; K VACUUM TRUCKS INC"/>
    <s v="9/15/00"/>
    <s v="987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0"/>
    <x v="0"/>
    <s v="HARBOR ISLAND"/>
    <s v="CENTRAL POWER &amp; LIGHT CO"/>
    <s v="10/6/00"/>
    <s v="020134459410010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6.86"/>
    <n v="-56.86"/>
    <x v="0"/>
    <x v="0"/>
    <s v="RECT 438-A"/>
    <s v="NUECES ELECTRIC COOP INC"/>
    <s v="10/3/00"/>
    <s v="2632930000100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06"/>
    <n v="-115.06"/>
    <x v="0"/>
    <x v="0"/>
    <s v="RECT C-621A"/>
    <s v="NUECES ELECTRIC COOP INC"/>
    <s v="10/3/00"/>
    <s v="263327000010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0"/>
    <x v="0"/>
    <s v="SEVEN SISTERS"/>
    <s v="CENTRAL POWER &amp; LIGHT CO"/>
    <s v="10/3/00"/>
    <s v="0062244794400100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82.13"/>
    <n v="-382.13"/>
    <x v="0"/>
    <x v="0"/>
    <m/>
    <s v="LINCO-ELECTROMATIC INC"/>
    <s v="9/28/00"/>
    <s v="C1374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.26"/>
    <n v="-9.26"/>
    <x v="0"/>
    <x v="0"/>
    <s v="FM 1682 RECT"/>
    <s v="GUADALUPE VALLEY ELEC COOP INC"/>
    <s v="10/9/00"/>
    <s v="514480614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13999999999999"/>
    <n v="-137.13999999999999"/>
    <x v="0"/>
    <x v="0"/>
    <s v="FM 1682 RECT"/>
    <s v="GUADALUPE VALLEY ELEC COOP INC"/>
    <s v="10/9/00"/>
    <s v="514480614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2.16"/>
    <n v="-132.16"/>
    <x v="0"/>
    <x v="0"/>
    <s v="SH87 - NIXON RECT"/>
    <s v="GUADALUPE VALLEY ELEC COOP INC"/>
    <s v="10/9/00"/>
    <s v="514481803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72"/>
    <n v="-71.72"/>
    <x v="0"/>
    <x v="0"/>
    <s v="FM 794 RECT"/>
    <s v="GUADALUPE VALLEY ELEC COOP INC"/>
    <s v="10/9/00"/>
    <s v="1000011901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67"/>
    <n v="-2.67"/>
    <x v="0"/>
    <x v="0"/>
    <s v="FM 208"/>
    <s v="ENTERGY"/>
    <s v="10/4/00"/>
    <s v="13621550010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450000000000003"/>
    <n v="-39.450000000000003"/>
    <x v="0"/>
    <x v="0"/>
    <s v="FM 208"/>
    <s v="ENTERGY"/>
    <s v="10/4/00"/>
    <s v="13621550010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239999999999995"/>
    <n v="-77.239999999999995"/>
    <x v="0"/>
    <x v="0"/>
    <s v="855 SAVAGE LN 1@"/>
    <s v="CENTRAL POWER &amp; LIGHT CO"/>
    <s v="10/3/00"/>
    <s v="0170260594800100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0"/>
    <x v="0"/>
    <s v="RR 4 BOX 195TH"/>
    <s v="GUADALUPE VALLEY ELEC COOP INC"/>
    <s v="10/9/00"/>
    <s v="5144806150010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SEVEN SISTERS"/>
    <s v="CENTRAL POWER &amp; LIGHT CO"/>
    <s v="10/3/00"/>
    <s v="006240379410010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-17 FM 2102"/>
    <s v="KARNES ELECTRIC COOP INC"/>
    <s v="9/14/00"/>
    <s v="206370030009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0"/>
    <x v="0"/>
    <s v="RR 4 BOX 195TH"/>
    <s v="GUADALUPE VALLEY ELEC COOP INC"/>
    <s v="10/9/00"/>
    <s v="51448061500100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381.44"/>
    <n v="-381.44"/>
    <x v="0"/>
    <x v="0"/>
    <m/>
    <s v="COONROD ELECTRIC CO INC"/>
    <s v="10/2/00"/>
    <s v="1309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004.4"/>
    <n v="-1004.4"/>
    <x v="0"/>
    <x v="0"/>
    <m/>
    <s v="COONROD ELECTRIC CO INC"/>
    <s v="9/29/00"/>
    <s v="13072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728.08"/>
    <n v="-728.08"/>
    <x v="0"/>
    <x v="0"/>
    <m/>
    <s v="COONROD ELECTRIC CO INC"/>
    <s v="9/29/00"/>
    <s v="13073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59.68"/>
    <n v="-259.68"/>
    <x v="0"/>
    <x v="0"/>
    <m/>
    <s v="COONROD ELECTRIC CO INC"/>
    <s v="10/2/00"/>
    <s v="13089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118.96"/>
    <n v="-118.96"/>
    <x v="0"/>
    <x v="0"/>
    <m/>
    <s v="COONROD ELECTRIC CO INC"/>
    <s v="10/4/00"/>
    <s v="13104"/>
    <x v="0"/>
    <x v="0"/>
    <x v="0"/>
  </r>
  <r>
    <x v="0"/>
    <x v="0"/>
    <x v="0"/>
    <x v="11"/>
    <s v="86110500"/>
    <x v="7"/>
    <x v="0"/>
    <x v="0"/>
    <x v="0"/>
    <x v="0"/>
    <s v="O- KPL Crude South Lines"/>
    <x v="5"/>
    <s v="STX Crude Pipelines"/>
    <x v="4"/>
    <x v="7"/>
    <x v="0"/>
    <x v="2"/>
    <m/>
    <n v="785"/>
    <n v="-785"/>
    <x v="0"/>
    <x v="0"/>
    <m/>
    <s v="BEAED CORPORATION"/>
    <s v="9/29/00"/>
    <s v="C06461"/>
    <x v="0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219.25"/>
    <n v="-219.25"/>
    <x v="0"/>
    <x v="0"/>
    <m/>
    <s v="DISTRIBUTION INTNL"/>
    <s v="10/2/00"/>
    <s v="605512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60.15"/>
    <n v="-360.15"/>
    <x v="0"/>
    <x v="0"/>
    <m/>
    <s v="COONROD ELECTRIC CO INC"/>
    <s v="9/29/00"/>
    <s v="1307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303.66000000000003"/>
    <n v="-303.66000000000003"/>
    <x v="0"/>
    <x v="0"/>
    <m/>
    <s v="DISCOVERY ENVIRONMENTAL"/>
    <s v="9/15/00"/>
    <s v="1294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CHRISTINE"/>
    <s v="CENTRAL POWER &amp; LIGHT CO"/>
    <s v="10/4/00"/>
    <s v="000928179490010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7.65"/>
    <n v="-437.65"/>
    <x v="0"/>
    <x v="0"/>
    <m/>
    <s v="MIDWAY TRANSPORTATION INC"/>
    <s v="10/6/00"/>
    <s v="157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.0000000000000007E-2"/>
    <n v="-7.0000000000000007E-2"/>
    <x v="0"/>
    <x v="0"/>
    <s v="MIRANDO CITY"/>
    <s v="CENTRAL POWER &amp; LIGHT CO"/>
    <s v="10/4/00"/>
    <s v="00282137991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5.07"/>
    <n v="-1145.07"/>
    <x v="0"/>
    <x v="0"/>
    <s v="MIRANDO CITY"/>
    <s v="CENTRAL POWER &amp; LIGHT CO"/>
    <s v="10/4/00"/>
    <s v="002821379910010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9.72"/>
    <n v="-39.72"/>
    <x v="0"/>
    <x v="0"/>
    <s v="MIRANDO CITY"/>
    <s v="CENTRAL POWER &amp; LIGHT CO"/>
    <s v="10/4/00"/>
    <s v="00650807944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99"/>
    <n v="-124.99"/>
    <x v="0"/>
    <x v="0"/>
    <s v="MIRANDO CITY"/>
    <s v="CENTRAL POWER &amp; LIGHT CO"/>
    <s v="10/4/00"/>
    <s v="00282847995001004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30"/>
    <n v="-30"/>
    <x v="0"/>
    <x v="0"/>
    <s v="Lease Rental"/>
    <s v="CONNIE L BRADSHAW"/>
    <s v="10/17/00"/>
    <s v="0000009707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14"/>
    <n v="-74.14"/>
    <x v="0"/>
    <x v="0"/>
    <s v="OILTON"/>
    <s v="CENTRAL POWER &amp; LIGHT CO"/>
    <s v="10/4/00"/>
    <s v="00282967991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42"/>
    <n v="-71.42"/>
    <x v="0"/>
    <x v="0"/>
    <s v="MIRANDO CITY"/>
    <s v="CENTRAL POWER &amp; LIGHT CO"/>
    <s v="10/4/00"/>
    <s v="002817079920010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1"/>
    <n v="-0.01"/>
    <x v="0"/>
    <x v="0"/>
    <s v="MIRANDO CITY"/>
    <s v="CENTRAL POWER &amp; LIGHT CO"/>
    <s v="10/4/00"/>
    <s v="00650807944001004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850"/>
    <n v="-850"/>
    <x v="0"/>
    <x v="0"/>
    <m/>
    <s v="W W GRAINGER INC"/>
    <s v="9/28/00"/>
    <s v="18086867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0"/>
    <x v="0"/>
    <s v="HWY 881"/>
    <s v="CENTRAL POWER &amp; LIGHT CO"/>
    <s v="10/4/00"/>
    <s v="0068086599500100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4.89"/>
    <n v="-114.89"/>
    <x v="0"/>
    <x v="0"/>
    <s v="HWY 881"/>
    <s v="CENTRAL POWER &amp; LIGHT CO"/>
    <s v="10/4/00"/>
    <s v="00680865995001004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.38"/>
    <n v="-79.38"/>
    <x v="0"/>
    <x v="0"/>
    <s v="5901 LEOPARD ST TS"/>
    <s v="CENTRAL POWER &amp; LIGHT CO"/>
    <s v="10/4/00"/>
    <s v="0179672594100100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009.81"/>
    <n v="-1009.81"/>
    <x v="0"/>
    <x v="0"/>
    <m/>
    <s v="COONROD ELECTRIC CO INC"/>
    <s v="10/2/00"/>
    <s v="1309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84.02"/>
    <n v="-684.02"/>
    <x v="0"/>
    <x v="0"/>
    <m/>
    <s v="COONROD ELECTRIC CO INC"/>
    <s v="10/2/00"/>
    <s v="13085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029"/>
    <n v="-1029"/>
    <x v="0"/>
    <x v="0"/>
    <s v="LINE LOCATES ON SILSBEE LINE"/>
    <s v="HAGAN SERVICE CO"/>
    <s v="7/24/00"/>
    <s v="00027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1.53"/>
    <n v="-11.53"/>
    <x v="0"/>
    <x v="0"/>
    <m/>
    <s v="MIRANDO CITY OILFIELD SUPPLY CO"/>
    <s v="9/21/00"/>
    <s v="368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0"/>
    <x v="0"/>
    <s v="CR 95"/>
    <s v="CENTRAL POWER &amp; LIGHT CO"/>
    <s v="10/5/00"/>
    <s v="01919075943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6.8"/>
    <n v="-126.8"/>
    <x v="0"/>
    <x v="0"/>
    <s v="CR 95"/>
    <s v="CENTRAL POWER &amp; LIGHT CO"/>
    <s v="10/5/00"/>
    <s v="01919075943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32"/>
    <n v="-7.32"/>
    <x v="0"/>
    <x v="0"/>
    <s v="CR 93 - MIRANDO TO AGULA DULCE MAINLINE"/>
    <s v="CENTRAL POWER &amp; LIGHT CO"/>
    <s v="10/5/00"/>
    <s v="01156025999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8.11"/>
    <n v="-108.11"/>
    <x v="0"/>
    <x v="0"/>
    <s v="CR 93 - MIRANDO TO AGULA DULCE MAINLINE"/>
    <s v="CENTRAL POWER &amp; LIGHT CO"/>
    <s v="10/5/00"/>
    <s v="011560259990010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0"/>
    <x v="0"/>
    <m/>
    <s v="COASTAL BEND COFFEE SERVICE"/>
    <s v="10/10/00"/>
    <s v="917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2.49"/>
    <n v="-92.49"/>
    <x v="0"/>
    <x v="0"/>
    <m/>
    <s v="COASTAL BEND COFFEE SERVICE"/>
    <s v="10/10/00"/>
    <s v="917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88.98"/>
    <n v="-1988.98"/>
    <x v="0"/>
    <x v="0"/>
    <m/>
    <s v="LINCO-ELECTROMATIC INC"/>
    <s v="9/29/00"/>
    <s v="C1376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2.53"/>
    <n v="-72.53"/>
    <x v="0"/>
    <x v="0"/>
    <s v="HWY 285"/>
    <s v="CENTRAL POWER &amp; LIGHT CO"/>
    <s v="10/5/00"/>
    <s v="0016870799000100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0"/>
    <x v="0"/>
    <s v="GREGORY"/>
    <s v="CENTRAL POWER &amp; LIGHT CO"/>
    <s v="10/5/00"/>
    <s v="0067125599000100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63"/>
    <n v="-81.63"/>
    <x v="0"/>
    <x v="0"/>
    <s v="HWY 285"/>
    <s v="CENTRAL POWER &amp; LIGHT CO"/>
    <s v="10/5/00"/>
    <s v="0016867799500100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3.93"/>
    <n v="-93.93"/>
    <x v="0"/>
    <x v="0"/>
    <s v="GREGORY"/>
    <s v="CENTRAL POWER &amp; LIGHT CO"/>
    <s v="10/5/00"/>
    <s v="00671255990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90000000000006"/>
    <n v="-76.790000000000006"/>
    <x v="0"/>
    <x v="0"/>
    <s v="CR 91"/>
    <s v="CENTRAL POWER &amp; LIGHT CO"/>
    <s v="10/5/00"/>
    <s v="01918435940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CR 95"/>
    <s v="CENTRAL POWER &amp; LIGHT CO"/>
    <s v="10/5/00"/>
    <s v="01919025948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1.74"/>
    <n v="-101.74"/>
    <x v="0"/>
    <x v="0"/>
    <s v="CR 95"/>
    <s v="CENTRAL POWER &amp; LIGHT CO"/>
    <s v="10/5/00"/>
    <s v="0191902594800100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02.25"/>
    <n v="-202.25"/>
    <x v="0"/>
    <x v="0"/>
    <s v="Created By Proration :"/>
    <s v="LINCO-ELECTROMATIC INC"/>
    <s v="9/28/00"/>
    <s v="C1374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568.2600000000002"/>
    <n v="-2568.2600000000002"/>
    <x v="0"/>
    <x v="0"/>
    <m/>
    <s v="LINCO-ELECTROMATIC INC"/>
    <s v="9/28/00"/>
    <s v="C1374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7.04"/>
    <n v="-37.04"/>
    <x v="0"/>
    <x v="0"/>
    <m/>
    <s v="UNIFIRST CORPORATION"/>
    <s v="10/2/00"/>
    <s v="811436606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9/18/00"/>
    <s v="8114363107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9/25/00"/>
    <s v="8114364584"/>
    <x v="0"/>
    <x v="0"/>
    <x v="0"/>
  </r>
  <r>
    <x v="0"/>
    <x v="0"/>
    <x v="0"/>
    <x v="13"/>
    <s v="85410100"/>
    <x v="0"/>
    <x v="0"/>
    <x v="0"/>
    <x v="0"/>
    <x v="0"/>
    <s v="O- KPL North Meter Bank to Refugio Mnln"/>
    <x v="1"/>
    <s v="North Line System"/>
    <x v="21"/>
    <x v="0"/>
    <x v="0"/>
    <x v="3"/>
    <m/>
    <n v="33.75"/>
    <n v="-33.75"/>
    <x v="0"/>
    <x v="0"/>
    <m/>
    <s v="SULZER PUMPS"/>
    <s v="8/30/00"/>
    <s v="0990306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KARNES CITY ACC"/>
    <s v="CENTRAL POWER &amp; LIGHT CO"/>
    <s v="10/6/00"/>
    <s v="0067104599500100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91"/>
    <n v="-3.91"/>
    <x v="0"/>
    <x v="0"/>
    <s v="EDI - DO NOT PAY - BENAVIDES"/>
    <s v="SOUTHWESTERN BELL"/>
    <s v="10/1/00"/>
    <s v="36125641061620010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79"/>
    <n v="-36.79"/>
    <x v="0"/>
    <x v="0"/>
    <s v="EDI - DO NOT PAY - BENAVIDES"/>
    <s v="SOUTHWESTERN BELL"/>
    <s v="10/1/00"/>
    <s v="3612564106162001001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2666"/>
    <n v="-2666"/>
    <x v="0"/>
    <x v="0"/>
    <m/>
    <s v="SULZER PUMPS"/>
    <s v="8/25/00"/>
    <s v="09903037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206.62"/>
    <n v="-206.62"/>
    <x v="0"/>
    <x v="0"/>
    <s v="Created By Proration :"/>
    <s v="SULZER PUMPS"/>
    <s v="8/25/00"/>
    <s v="09903037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-206.62"/>
    <n v="206.62"/>
    <x v="0"/>
    <x v="0"/>
    <s v="Created By Proration :"/>
    <s v="SULZER PUMPS"/>
    <s v="8/25/00"/>
    <s v="09903037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16"/>
    <n v="-516"/>
    <x v="0"/>
    <x v="0"/>
    <m/>
    <s v="COASTAL FLOW MEASUREMENT INC"/>
    <s v="9/30/00"/>
    <s v="8140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11.5"/>
    <n v="-711.5"/>
    <x v="0"/>
    <x v="0"/>
    <m/>
    <s v="AFC LEASE SERVICE INC"/>
    <s v="9/22/00"/>
    <s v="1154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576.16999999999996"/>
    <n v="-576.16999999999996"/>
    <x v="0"/>
    <x v="0"/>
    <m/>
    <s v="LINCO-ELECTROMATIC INC"/>
    <s v="9/28/00"/>
    <s v="C13742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963.61"/>
    <n v="-963.61"/>
    <x v="0"/>
    <x v="0"/>
    <s v="PCARD-PURSLEY ROCKY J"/>
    <s v="FIRST BANK"/>
    <s v="10/17/00"/>
    <s v="KII SSC-10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369.94"/>
    <n v="-369.94"/>
    <x v="0"/>
    <x v="0"/>
    <s v="PCARD-ALANIZ REYNALDO M"/>
    <s v="FIRST BANK"/>
    <s v="10/17/00"/>
    <s v="KII SSC-101720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508"/>
    <n v="-508"/>
    <x v="0"/>
    <x v="0"/>
    <m/>
    <s v="AFC LEASE SERVICE INC"/>
    <s v="10/4/00"/>
    <s v="1156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275"/>
    <n v="-1275"/>
    <x v="0"/>
    <x v="0"/>
    <m/>
    <s v="THE SULTON COMPANY INC"/>
    <s v="9/28/00"/>
    <s v="292318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90.1400000000001"/>
    <n v="-1190.1400000000001"/>
    <x v="0"/>
    <x v="0"/>
    <s v="PCARD-STORCK DONALD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0.36"/>
    <n v="-170.36"/>
    <x v="0"/>
    <x v="0"/>
    <s v="PCARD-DORNFELD BILL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8"/>
    <n v="-78"/>
    <x v="0"/>
    <x v="0"/>
    <s v="PCARD-NESLONEY GEORGE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6.94"/>
    <n v="-706.94"/>
    <x v="0"/>
    <x v="0"/>
    <s v="PCARD-WOODRUFF TIMOTHY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4.17"/>
    <n v="-334.17"/>
    <x v="0"/>
    <x v="0"/>
    <s v="PCARD-WATSON TOMMY B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50.12"/>
    <n v="-350.12"/>
    <x v="0"/>
    <x v="0"/>
    <s v="PCARD-TREVINO JAMES"/>
    <s v="FIRST BANK"/>
    <s v="10/17/00"/>
    <s v="KII SSC-10172000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2"/>
    <n v="-25.42"/>
    <x v="0"/>
    <x v="0"/>
    <m/>
    <s v="PETTUS MUNICIPAL UTILITY"/>
    <s v="10/1/00"/>
    <s v="01OCT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1.74"/>
    <n v="-61.74"/>
    <x v="0"/>
    <x v="0"/>
    <s v="PCARD-SWISHER WILL 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6.96"/>
    <n v="-716.96"/>
    <x v="0"/>
    <x v="0"/>
    <s v="PCARD-BARNET ROBERT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8.72999999999999"/>
    <n v="-138.72999999999999"/>
    <x v="0"/>
    <x v="0"/>
    <s v="PCARD-SLOVER DARRO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77.98"/>
    <n v="-677.98"/>
    <x v="0"/>
    <x v="0"/>
    <s v="PCARD-SKINNER DO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8"/>
    <n v="-38"/>
    <x v="0"/>
    <x v="0"/>
    <s v="PCARD-LUGO GABRIEL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65.96"/>
    <n v="-665.96"/>
    <x v="0"/>
    <x v="0"/>
    <s v="PCARD-BROCK JIMMY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.31"/>
    <n v="-29.31"/>
    <x v="0"/>
    <x v="0"/>
    <s v="PCARD-MUMME BENJAMI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84.73"/>
    <n v="-1484.73"/>
    <x v="0"/>
    <x v="0"/>
    <s v="PCARD-MOODY JEF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3.27999999999997"/>
    <n v="-313.27999999999997"/>
    <x v="0"/>
    <x v="0"/>
    <s v="PCARD-TEER TERRY 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7.33000000000001"/>
    <n v="-147.33000000000001"/>
    <x v="0"/>
    <x v="0"/>
    <s v="PCARD-HUTSELL JOHN R"/>
    <s v="FIRST BANK"/>
    <s v="10/17/00"/>
    <s v="KII SSC-101720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24.27"/>
    <n v="-524.27"/>
    <x v="0"/>
    <x v="0"/>
    <m/>
    <s v="H &amp; W CONSTRUCTION INC"/>
    <s v="9/30/00"/>
    <s v="104992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10/9/00"/>
    <s v="8114367525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6.87"/>
    <n v="-226.87"/>
    <x v="0"/>
    <x v="0"/>
    <s v="PCARD-LOWE RUSSELL J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16.24"/>
    <n v="-516.24"/>
    <x v="0"/>
    <x v="0"/>
    <s v="PCARD-WOODS STEVE E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40.74"/>
    <n v="-840.74"/>
    <x v="0"/>
    <x v="0"/>
    <s v="PCARD-JUNGHANNS CARTER R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6000000000003"/>
    <n v="-263.66000000000003"/>
    <x v="0"/>
    <x v="0"/>
    <s v="PCARD-BOMMER GREG K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"/>
    <n v="-12"/>
    <x v="0"/>
    <x v="0"/>
    <s v="PCARD-HALLGARTH MICHAEL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7.66"/>
    <n v="-2057.66"/>
    <x v="0"/>
    <x v="0"/>
    <s v="PCARD-SCHEER BARRY T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78"/>
    <n v="-71.78"/>
    <x v="0"/>
    <x v="0"/>
    <s v="PCARD-DEDONDER THOMAS J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9.88"/>
    <n v="-159.88"/>
    <x v="0"/>
    <x v="0"/>
    <s v="PCARD-SIMMONS JIM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3.8699999999999"/>
    <n v="-1113.8699999999999"/>
    <x v="0"/>
    <x v="0"/>
    <s v="PCARD-KANAK STACEY G"/>
    <s v="FIRST BANK"/>
    <s v="10/17/00"/>
    <s v="KII SSC-10172000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765"/>
    <n v="-765"/>
    <x v="0"/>
    <x v="0"/>
    <m/>
    <s v="THE SULTON COMPANY INC"/>
    <s v="9/28/00"/>
    <s v="2923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776.7"/>
    <n v="-776.7"/>
    <x v="0"/>
    <x v="0"/>
    <m/>
    <s v="ONE SOURCE FACILITY SERVICES"/>
    <s v="9/28/00"/>
    <s v="299387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225"/>
    <n v="-225"/>
    <x v="0"/>
    <x v="0"/>
    <m/>
    <s v="H &amp; K VACUUM TRUCKS INC"/>
    <s v="9/30/00"/>
    <s v="98753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10/9/00"/>
    <s v="008592579410010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6"/>
    <n v="-75.86"/>
    <x v="0"/>
    <x v="0"/>
    <s v="LOMA NOVIA"/>
    <s v="CENTRAL POWER &amp; LIGHT CO"/>
    <s v="10/9/00"/>
    <s v="008571879420010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069999999999993"/>
    <n v="-77.069999999999993"/>
    <x v="0"/>
    <x v="0"/>
    <s v="FREER"/>
    <s v="CENTRAL POWER &amp; LIGHT CO"/>
    <s v="10/9/00"/>
    <s v="0085958794100100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86.36"/>
    <n v="-886.36"/>
    <x v="0"/>
    <x v="0"/>
    <m/>
    <s v="ROBERT N NELSON"/>
    <s v="10/10/00"/>
    <s v="6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0.01"/>
    <n v="-40.01"/>
    <x v="0"/>
    <x v="0"/>
    <s v="36124129141119"/>
    <s v="SOUTHWESTERN BELL"/>
    <s v="9/27/00"/>
    <s v="361241291411190009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756"/>
    <n v="-756"/>
    <x v="0"/>
    <x v="0"/>
    <m/>
    <s v="AFC LEASE SERVICE INC"/>
    <s v="10/4/00"/>
    <s v="11563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80.28"/>
    <n v="-80.28"/>
    <x v="0"/>
    <x v="0"/>
    <s v="7/27/00 TO 9/14/00"/>
    <s v="GERALD V PAGE"/>
    <s v="10/9/00"/>
    <s v="09OCT00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20"/>
    <n v="-20"/>
    <x v="0"/>
    <x v="0"/>
    <s v="7/27/00 TO 9/14/00"/>
    <s v="GERALD V PAGE"/>
    <s v="10/9/00"/>
    <s v="09OCT0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500"/>
    <n v="-2500"/>
    <x v="0"/>
    <x v="0"/>
    <s v="Appraisers Fees"/>
    <s v="MICHAEL STEVENS"/>
    <s v="10/20/00"/>
    <s v="0000000960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493.91"/>
    <n v="-493.91"/>
    <x v="0"/>
    <x v="0"/>
    <m/>
    <s v="ROBERT N NELSON"/>
    <s v="10/16/00"/>
    <s v="66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46.9"/>
    <n v="-446.9"/>
    <x v="0"/>
    <x v="0"/>
    <m/>
    <s v="LINCO-ELECTROMATIC INC"/>
    <s v="9/19/00"/>
    <s v="C13696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47"/>
    <n v="-69.47"/>
    <x v="0"/>
    <x v="0"/>
    <s v="HWY 119, RECT 9T-12"/>
    <s v="CENTRAL POWER &amp; LIGHT CO"/>
    <s v="10/9/00"/>
    <s v="006816459900010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39.74"/>
    <n v="-1039.74"/>
    <x v="0"/>
    <x v="0"/>
    <s v="237054"/>
    <s v="GUADALUPE VALLEY ELEC COOP INC"/>
    <s v="10/9/00"/>
    <s v="237054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50.83000000000004"/>
    <n v="-550.83000000000004"/>
    <x v="0"/>
    <x v="0"/>
    <s v="PCARD-GONZALEZ DAGOBERTO C"/>
    <s v="FIRST BANK"/>
    <s v="10/17/00"/>
    <s v="KII SSC-10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26.75"/>
    <n v="-526.75"/>
    <x v="0"/>
    <x v="0"/>
    <s v="PCARD-ORTIZ ROGER P"/>
    <s v="FIRST BANK"/>
    <s v="10/17/00"/>
    <s v="KII SSC-10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15.37"/>
    <n v="-315.37"/>
    <x v="0"/>
    <x v="0"/>
    <s v="PCARD-ORTIZ ROGER P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6.85"/>
    <n v="-516.85"/>
    <x v="0"/>
    <x v="0"/>
    <s v="PCARD-JASKINIA IVAN G"/>
    <s v="FIRST BANK"/>
    <s v="10/17/00"/>
    <s v="KII SSC-10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61.6"/>
    <n v="-361.6"/>
    <x v="0"/>
    <x v="0"/>
    <s v="PCARD-RUSH JIMMY E"/>
    <s v="FIRST BANK"/>
    <s v="10/17/00"/>
    <s v="KII SSC-10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9.5"/>
    <n v="-59.5"/>
    <x v="0"/>
    <x v="0"/>
    <s v="PCARD-LANDRY MATTHEW H"/>
    <s v="FIRST BANK"/>
    <s v="10/17/00"/>
    <s v="KII SSC-10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15.95"/>
    <n v="-115.95"/>
    <x v="0"/>
    <x v="0"/>
    <s v="PCARD-LANDRY MATTHEW H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0.2"/>
    <n v="-340.2"/>
    <x v="0"/>
    <x v="0"/>
    <s v="PCARD-RODRIGUEZ BENNIE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72.15"/>
    <n v="-572.15"/>
    <x v="0"/>
    <x v="0"/>
    <s v="PCARD-STOUT LUTHER C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1.36"/>
    <n v="-31.36"/>
    <x v="0"/>
    <x v="0"/>
    <s v="PCARD-SWANER KEVIN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77.68"/>
    <n v="-977.68"/>
    <x v="0"/>
    <x v="0"/>
    <s v="PCARD-HALLGARTH MICHAEL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31.69"/>
    <n v="-231.69"/>
    <x v="0"/>
    <x v="0"/>
    <s v="PCARD-RODRIGUEZ BENNIE"/>
    <s v="FIRST BANK"/>
    <s v="10/17/00"/>
    <s v="KII SSC-10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419.29"/>
    <n v="-419.29"/>
    <x v="0"/>
    <x v="0"/>
    <s v="PCARD-PURSLEY ROCKY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4.77"/>
    <n v="-274.77"/>
    <x v="0"/>
    <x v="0"/>
    <s v="PCARD-DORNFELD BILL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5.25"/>
    <n v="-375.25"/>
    <x v="0"/>
    <x v="0"/>
    <s v="PCARD-WRIGHT MICHAEL"/>
    <s v="FIRST BANK"/>
    <s v="10/17/00"/>
    <s v="KII SSC-10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75.45"/>
    <n v="-275.45"/>
    <x v="0"/>
    <x v="0"/>
    <s v="PCARD-CARRELL HARLEY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39.05"/>
    <n v="-1539.05"/>
    <x v="0"/>
    <x v="0"/>
    <s v="PCARD-KANAK STACEY G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2.44"/>
    <n v="-372.44"/>
    <x v="0"/>
    <x v="0"/>
    <s v="PCARD-PAGE JERRY V"/>
    <s v="FIRST BANK"/>
    <s v="10/17/00"/>
    <s v="KII SSC-10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41.84"/>
    <n v="-341.84"/>
    <x v="0"/>
    <x v="0"/>
    <s v="PCARD-BRUNGARDT DAVID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23"/>
    <n v="-123"/>
    <x v="0"/>
    <x v="0"/>
    <s v="PCARD-STOUT LUTHER C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08.20999999999998"/>
    <n v="-308.20999999999998"/>
    <x v="0"/>
    <x v="0"/>
    <s v="PCARD-PAGE JERRY V"/>
    <s v="FIRST BANK"/>
    <s v="10/17/00"/>
    <s v="KII SSC-10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62.69"/>
    <n v="-262.69"/>
    <x v="0"/>
    <x v="0"/>
    <s v="PCARD-ALANIZ REYNALDO M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2.85"/>
    <n v="-252.85"/>
    <x v="0"/>
    <x v="0"/>
    <s v="PCARD-SWANER KEVIN R"/>
    <s v="FIRST BANK"/>
    <s v="10/17/00"/>
    <s v="KII SSC-10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219.06"/>
    <n v="-219.06"/>
    <x v="0"/>
    <x v="0"/>
    <s v="PCARD-BRUNGARDT DAVID"/>
    <s v="FIRST BANK"/>
    <s v="10/17/00"/>
    <s v="KII SSC-10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68.69"/>
    <n v="-368.69"/>
    <x v="0"/>
    <x v="0"/>
    <s v="PCARD-RUSH JIMMY E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09.05"/>
    <n v="-809.05"/>
    <x v="0"/>
    <x v="0"/>
    <s v="PCARD-WRIGHT MICHAEL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0.09"/>
    <n v="-250.09"/>
    <x v="0"/>
    <x v="0"/>
    <s v="PCARD-JASKINIA IVAN G"/>
    <s v="FIRST BANK"/>
    <s v="10/17/00"/>
    <s v="KII SSC-10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72.36"/>
    <n v="-172.36"/>
    <x v="0"/>
    <x v="0"/>
    <s v="PCARD-CARRELL HARLEY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54.72"/>
    <n v="-354.72"/>
    <x v="0"/>
    <x v="0"/>
    <s v="PCARD-MUMME BENJAMI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39.89"/>
    <n v="-839.89"/>
    <x v="0"/>
    <x v="0"/>
    <s v="PCARD-STORCK DONALD W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09.25"/>
    <n v="-1209.25"/>
    <x v="0"/>
    <x v="0"/>
    <s v="PCARD-BRINKMAN DOUGLAS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88.5"/>
    <n v="-1988.5"/>
    <x v="0"/>
    <x v="0"/>
    <s v="PCARD-FRITSCHE DAVID J"/>
    <s v="FIRST BANK"/>
    <s v="10/17/00"/>
    <s v="KII SSC-10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54.42"/>
    <n v="-354.42"/>
    <x v="0"/>
    <x v="0"/>
    <s v="PCARD-CALVEZ THOMAS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53.39"/>
    <n v="-653.39"/>
    <x v="0"/>
    <x v="0"/>
    <s v="PCARD-SKINNER DO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1.24"/>
    <n v="-441.24"/>
    <x v="0"/>
    <x v="0"/>
    <s v="PCARD-SIMMONS JIM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9.55"/>
    <n v="-259.55"/>
    <x v="0"/>
    <x v="0"/>
    <s v="PCARD-JUNGHANNS CARTER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7.09"/>
    <n v="-477.09"/>
    <x v="0"/>
    <x v="0"/>
    <s v="PCARD-NESLONEY GEORG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6.77"/>
    <n v="-696.77"/>
    <x v="0"/>
    <x v="0"/>
    <s v="PCARD-HUTSELL JOHN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0.52"/>
    <n v="-680.52"/>
    <x v="0"/>
    <x v="0"/>
    <s v="PCARD-MOODY JEFF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30.62"/>
    <n v="-2330.62"/>
    <x v="0"/>
    <x v="0"/>
    <s v="PCARD-LUGO GABRIEL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45.35"/>
    <n v="-545.35"/>
    <x v="0"/>
    <x v="0"/>
    <s v="PCARD-LOWE RUSSELL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57.12"/>
    <n v="-557.12"/>
    <x v="0"/>
    <x v="0"/>
    <s v="PCARD-SWISHER WILL F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7.92"/>
    <n v="-57.92"/>
    <x v="0"/>
    <x v="0"/>
    <s v="PCARD-LEHMANN RONALD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96.14"/>
    <n v="-296.14"/>
    <x v="0"/>
    <x v="0"/>
    <s v="PCARD-LARD C T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91.9000000000001"/>
    <n v="-1191.9000000000001"/>
    <x v="0"/>
    <x v="0"/>
    <s v="PCARD-SCHEER BARRY T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37"/>
    <n v="-1437"/>
    <x v="0"/>
    <x v="0"/>
    <s v="PCARD-WOODS STEVE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01.81"/>
    <n v="-1401.81"/>
    <x v="0"/>
    <x v="0"/>
    <s v="PCARD-BROCK JIMMY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8.71"/>
    <n v="-348.71"/>
    <x v="0"/>
    <x v="0"/>
    <s v="PCARD-BOMMER GREG K"/>
    <s v="FIRST BANK"/>
    <s v="10/17/00"/>
    <s v="KII SSC-10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22.51"/>
    <n v="-322.51"/>
    <x v="0"/>
    <x v="0"/>
    <s v="PCARD-GONZALEZ DAGOBERTO C"/>
    <s v="FIRST BANK"/>
    <s v="10/17/00"/>
    <s v="KII SSC-10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874.22"/>
    <n v="-874.22"/>
    <x v="0"/>
    <x v="0"/>
    <s v="PCARD-CALVEZ THOMAS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7.67"/>
    <n v="-187.67"/>
    <x v="0"/>
    <x v="0"/>
    <s v="PCARD-BARNET ROBERT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2.91999999999999"/>
    <n v="-132.91999999999999"/>
    <x v="0"/>
    <x v="0"/>
    <s v="PCARD-DEDONDER THOMAS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6.9"/>
    <n v="-526.9"/>
    <x v="0"/>
    <x v="0"/>
    <s v="PCARD-SLOVER DARRO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22.96"/>
    <n v="-622.96"/>
    <x v="0"/>
    <x v="0"/>
    <s v="PCARD-TEER TERRY F"/>
    <s v="FIRST BANK"/>
    <s v="10/17/00"/>
    <s v="KII SSC-10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83.99"/>
    <n v="-183.99"/>
    <x v="0"/>
    <x v="0"/>
    <s v="PCARD-GALLAGHER MARK F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2.81"/>
    <n v="-692.81"/>
    <x v="0"/>
    <x v="0"/>
    <s v="PCARD-WOODRUFF TIMOTHY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6.37"/>
    <n v="-516.37"/>
    <x v="0"/>
    <x v="0"/>
    <s v="PCARD-WATSON TOMMY B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0.62"/>
    <n v="-130.62"/>
    <x v="0"/>
    <x v="0"/>
    <s v="PCARD-TREVINO JAMES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47.21"/>
    <n v="-247.21"/>
    <x v="0"/>
    <x v="0"/>
    <s v="PCARD-LEHMANN RONALD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807.32"/>
    <n v="-807.32"/>
    <x v="0"/>
    <x v="0"/>
    <s v="PCARD-LARD C T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182.02"/>
    <n v="-182.02"/>
    <x v="0"/>
    <x v="0"/>
    <s v="PCARD-FRITSCHE DAVID J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5.09"/>
    <n v="-345.09"/>
    <x v="0"/>
    <x v="0"/>
    <s v="PCARD-BRINKMAN DOUGLAS"/>
    <s v="FIRST BANK"/>
    <s v="10/17/00"/>
    <s v="KII SSC-10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70.65"/>
    <n v="-170.65"/>
    <x v="0"/>
    <x v="0"/>
    <s v="PCARD-GALLAGHER MARK F"/>
    <s v="FIRST BANK"/>
    <s v="10/17/00"/>
    <s v="KII SSC-1017200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213.5"/>
    <n v="-1213.5"/>
    <x v="0"/>
    <x v="0"/>
    <m/>
    <s v="SAFETY KLEEN CORP"/>
    <s v="9/13/00"/>
    <s v="00013815889"/>
    <x v="0"/>
    <x v="0"/>
    <x v="0"/>
  </r>
  <r>
    <x v="0"/>
    <x v="0"/>
    <x v="0"/>
    <x v="35"/>
    <s v="86110500"/>
    <x v="3"/>
    <x v="0"/>
    <x v="0"/>
    <x v="0"/>
    <x v="0"/>
    <s v="O- KPL Hearne Station"/>
    <x v="6"/>
    <s v="Caldwell Area"/>
    <x v="4"/>
    <x v="3"/>
    <x v="0"/>
    <x v="2"/>
    <m/>
    <n v="317.63"/>
    <n v="-317.63"/>
    <x v="0"/>
    <x v="0"/>
    <m/>
    <s v="GOETZ SERVICES INC"/>
    <s v="10/9/00"/>
    <s v="2827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519.75"/>
    <n v="-519.75"/>
    <x v="0"/>
    <x v="0"/>
    <m/>
    <s v="GOETZ SERVICES INC"/>
    <s v="10/9/00"/>
    <s v="282699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2000"/>
    <n v="-2000"/>
    <x v="0"/>
    <x v="0"/>
    <s v="Damages"/>
    <s v="JERRY NOCK"/>
    <s v="10/23/00"/>
    <s v="000000970823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449"/>
    <n v="-449"/>
    <x v="0"/>
    <x v="0"/>
    <m/>
    <s v="TAYLOR PIPELINE CONSTRUCTION"/>
    <s v="10/9/00"/>
    <s v="55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03"/>
    <n v="-78.03"/>
    <x v="0"/>
    <x v="0"/>
    <s v="P137B TRAYLOR RANCH"/>
    <s v="CENTRAL POWER &amp; LIGHT CO"/>
    <s v="10/10/00"/>
    <s v="006797359930010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7.91"/>
    <n v="-137.91"/>
    <x v="0"/>
    <x v="0"/>
    <s v="TRAYLOR RANCH"/>
    <s v="CENTRAL POWER &amp; LIGHT CO"/>
    <s v="10/10/00"/>
    <s v="006739459940010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1"/>
    <n v="-9.41"/>
    <x v="0"/>
    <x v="0"/>
    <s v="TRAYLOR RANCH"/>
    <s v="CENTRAL POWER &amp; LIGHT CO"/>
    <s v="10/10/00"/>
    <s v="0067394599400101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7.72"/>
    <n v="-487.72"/>
    <x v="0"/>
    <x v="0"/>
    <m/>
    <s v="L K JORDAN &amp; ASSOCIATES INC"/>
    <s v="10/12/00"/>
    <s v="183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78.81"/>
    <n v="-378.81"/>
    <x v="0"/>
    <x v="0"/>
    <m/>
    <s v="L K JORDAN &amp; ASSOCIATES INC"/>
    <s v="10/12/00"/>
    <s v="183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21.96"/>
    <n v="-421.96"/>
    <x v="0"/>
    <x v="0"/>
    <m/>
    <s v="L K JORDAN &amp; ASSOCIATES INC"/>
    <s v="10/12/00"/>
    <s v="183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67.72"/>
    <n v="-367.72"/>
    <x v="0"/>
    <x v="0"/>
    <m/>
    <s v="WILSON SUPPLY CO"/>
    <s v="10/6/00"/>
    <s v="01802438300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0"/>
    <x v="0"/>
    <s v="SUN RAY RD"/>
    <s v="CENTRAL POWER &amp; LIGHT CO"/>
    <s v="10/10/00"/>
    <s v="00671095990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66.55"/>
    <n v="-1566.55"/>
    <x v="0"/>
    <x v="0"/>
    <s v="SUN RAY RD"/>
    <s v="CENTRAL POWER &amp; LIGHT CO"/>
    <s v="10/10/00"/>
    <s v="00671155992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2"/>
    <n v="-0.2"/>
    <x v="0"/>
    <x v="0"/>
    <s v="SUN RAY RD"/>
    <s v="CENTRAL POWER &amp; LIGHT CO"/>
    <s v="10/10/00"/>
    <s v="00671155992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700.78"/>
    <n v="-700.78"/>
    <x v="0"/>
    <x v="0"/>
    <s v="SUN RAY RD"/>
    <s v="CENTRAL POWER &amp; LIGHT CO"/>
    <s v="10/10/00"/>
    <s v="006710959900010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17"/>
    <n v="-72.17"/>
    <x v="0"/>
    <x v="0"/>
    <s v="P980 PLACEDO BLOOM"/>
    <s v="CENTRAL POWER &amp; LIGHT CO"/>
    <s v="10/10/00"/>
    <s v="0067982599200101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11"/>
    <n v="-77.11"/>
    <x v="0"/>
    <x v="0"/>
    <s v="P492/PERMIAN CORP"/>
    <s v="CENTRAL POWER &amp; LIGHT CO"/>
    <s v="10/10/00"/>
    <s v="006797859980010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85.5"/>
    <n v="-185.5"/>
    <x v="0"/>
    <x v="0"/>
    <s v="FM466 - COST RECT"/>
    <s v="GUADALUPE VALLEY ELEC COOP INC"/>
    <s v="10/16/00"/>
    <s v="59539420100101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16/00"/>
    <s v="811436904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20.45"/>
    <n v="-220.45"/>
    <x v="0"/>
    <x v="0"/>
    <s v="361 375 2242 727 04OCT00"/>
    <s v="SPRINT"/>
    <s v="10/4/00"/>
    <s v="361375224272704OCT00"/>
    <x v="0"/>
    <x v="0"/>
    <x v="0"/>
  </r>
  <r>
    <x v="0"/>
    <x v="0"/>
    <x v="0"/>
    <x v="35"/>
    <s v="86110500"/>
    <x v="4"/>
    <x v="0"/>
    <x v="0"/>
    <x v="0"/>
    <x v="0"/>
    <s v="O- KPL Hearne Station"/>
    <x v="6"/>
    <s v="Caldwell Area"/>
    <x v="4"/>
    <x v="4"/>
    <x v="0"/>
    <x v="2"/>
    <m/>
    <n v="1588.13"/>
    <n v="-1588.13"/>
    <x v="0"/>
    <x v="0"/>
    <m/>
    <s v="GOETZ SERVICES INC"/>
    <s v="10/13/00"/>
    <s v="28294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0"/>
    <x v="0"/>
    <s v="ENCINO"/>
    <s v="CENTRAL POWER &amp; LIGHT CO"/>
    <s v="10/11/00"/>
    <s v="010017579450010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66"/>
    <n v="-70.66"/>
    <x v="0"/>
    <x v="0"/>
    <s v="ENCINO"/>
    <s v="CENTRAL POWER &amp; LIGHT CO"/>
    <s v="10/11/00"/>
    <s v="0099665794600101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82"/>
    <n v="-36.82"/>
    <x v="0"/>
    <x v="0"/>
    <s v="512 237 3649 476 6 29SEP00"/>
    <s v="SOUTHWESTERN BELL"/>
    <s v="9/29/00"/>
    <s v="5122373649476629SEP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"/>
    <n v="-28"/>
    <x v="0"/>
    <x v="0"/>
    <s v="EDI - DO NOT PAY"/>
    <s v="SOUTHWESTERN BELL"/>
    <s v="10/5/00"/>
    <s v="36128973018270010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80.83"/>
    <n v="-2380.83"/>
    <x v="0"/>
    <x v="0"/>
    <s v="EDI - DO NOT PAY - DIVISION OFFICE"/>
    <s v="SOUTHWESTERN BELL"/>
    <s v="9/27/00"/>
    <s v="361241562459300092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2.55"/>
    <n v="-232.55"/>
    <x v="0"/>
    <x v="0"/>
    <s v="EDI - DO NOT PAY"/>
    <s v="SOUTHWESTERN BELL"/>
    <s v="10/5/00"/>
    <s v="36128973018270010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0.27"/>
    <n v="-270.27"/>
    <x v="0"/>
    <x v="0"/>
    <s v="EDI - DO NOT PAY - DIVISION OFFICE"/>
    <s v="SOUTHWESTERN BELL"/>
    <s v="9/27/00"/>
    <s v="36124156245930009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35.82"/>
    <n v="-135.82"/>
    <x v="0"/>
    <x v="0"/>
    <s v="P157B TRAYLOR RANCH"/>
    <s v="CENTRAL POWER &amp; LIGHT CO"/>
    <s v="10/11/00"/>
    <s v="00680285996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TEPEGUAJE RCH ENTR"/>
    <s v="CENTRAL POWER &amp; LIGHT CO"/>
    <s v="10/11/00"/>
    <s v="00169067998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62"/>
    <n v="-91.62"/>
    <x v="0"/>
    <x v="0"/>
    <s v="TEPEGUAJE RCH ENTR"/>
    <s v="CENTRAL POWER &amp; LIGHT CO"/>
    <s v="10/11/00"/>
    <s v="00169067998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05"/>
    <n v="-90.05"/>
    <x v="0"/>
    <x v="0"/>
    <s v="FM 755"/>
    <s v="CENTRAL POWER &amp; LIGHT CO"/>
    <s v="10/11/00"/>
    <s v="00289037996001011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7.02"/>
    <n v="-87.02"/>
    <x v="0"/>
    <x v="0"/>
    <s v="300 N SCHOOL RD PE12"/>
    <s v="CENTRAL POWER &amp; LIGHT CO"/>
    <s v="10/11/00"/>
    <s v="006743959910010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P157B TRAYLOR RANCH"/>
    <s v="CENTRAL POWER &amp; LIGHT CO"/>
    <s v="10/11/00"/>
    <s v="00680285996001011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0.01"/>
    <n v="-0.01"/>
    <x v="0"/>
    <x v="0"/>
    <s v="300 N SCHOOL RD PE12"/>
    <s v="CENTRAL POWER &amp; LIGHT CO"/>
    <s v="10/11/00"/>
    <s v="00674395991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FM 755"/>
    <s v="CENTRAL POWER &amp; LIGHT CO"/>
    <s v="10/11/00"/>
    <s v="002890379960010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E HWY 72"/>
    <s v="CENTRAL POWER &amp; LIGHT CO"/>
    <s v="10/11/00"/>
    <s v="006742859940010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53"/>
    <n v="-72.53"/>
    <x v="0"/>
    <x v="0"/>
    <s v="506 S SCHOOL RD"/>
    <s v="CENTRAL POWER &amp; LIGHT CO"/>
    <s v="10/11/00"/>
    <s v="00672375995001011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8765"/>
    <n v="-18765"/>
    <x v="0"/>
    <x v="0"/>
    <m/>
    <s v="H &amp; W CONSTRUCTION INC"/>
    <s v="9/30/00"/>
    <s v="104993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50"/>
    <n v="-250"/>
    <x v="0"/>
    <x v="0"/>
    <m/>
    <s v="MYANE INSULATION COMPANY"/>
    <s v="10/10/00"/>
    <s v="1946"/>
    <x v="0"/>
    <x v="0"/>
    <x v="0"/>
  </r>
  <r>
    <x v="0"/>
    <x v="0"/>
    <x v="0"/>
    <x v="30"/>
    <s v="87210100"/>
    <x v="0"/>
    <x v="0"/>
    <x v="0"/>
    <x v="0"/>
    <x v="0"/>
    <s v="O- KPL Conroe"/>
    <x v="10"/>
    <s v="Inactive - KPL Conroe"/>
    <x v="10"/>
    <x v="0"/>
    <x v="0"/>
    <x v="0"/>
    <m/>
    <n v="102.97"/>
    <n v="-102.97"/>
    <x v="0"/>
    <x v="0"/>
    <s v="40938520686147 SEP"/>
    <s v="SOUTHWESTERN BELL"/>
    <s v="9/25/00"/>
    <s v="4093852068614725SEP00"/>
    <x v="0"/>
    <x v="0"/>
    <x v="0"/>
  </r>
  <r>
    <x v="0"/>
    <x v="0"/>
    <x v="0"/>
    <x v="27"/>
    <s v="85310100"/>
    <x v="3"/>
    <x v="0"/>
    <x v="0"/>
    <x v="0"/>
    <x v="0"/>
    <s v="O- KPL Dilley Station"/>
    <x v="7"/>
    <s v="Tilden System"/>
    <x v="25"/>
    <x v="3"/>
    <x v="0"/>
    <x v="0"/>
    <m/>
    <n v="804.63"/>
    <n v="-804.63"/>
    <x v="0"/>
    <x v="0"/>
    <m/>
    <s v="GRAYBAR ELECTRIC CO INC"/>
    <s v="10/10/00"/>
    <s v="1420453384"/>
    <x v="0"/>
    <x v="0"/>
    <x v="0"/>
  </r>
  <r>
    <x v="0"/>
    <x v="0"/>
    <x v="0"/>
    <x v="41"/>
    <s v="86110500"/>
    <x v="3"/>
    <x v="0"/>
    <x v="0"/>
    <x v="0"/>
    <x v="0"/>
    <s v="Default"/>
    <x v="5"/>
    <s v="STX Crude Pipelines"/>
    <x v="4"/>
    <x v="3"/>
    <x v="0"/>
    <x v="2"/>
    <m/>
    <n v="248"/>
    <n v="-248"/>
    <x v="0"/>
    <x v="0"/>
    <m/>
    <s v="AFC LEASE SERVICE INC"/>
    <s v="10/12/00"/>
    <s v="1158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0.01"/>
    <n v="-0.01"/>
    <x v="0"/>
    <x v="0"/>
    <s v="CLARKWOOD RD"/>
    <s v="CENTRAL POWER &amp; LIGHT CO"/>
    <s v="10/12/00"/>
    <s v="0241438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9.44"/>
    <n v="-89.44"/>
    <x v="0"/>
    <x v="0"/>
    <s v="CLARKWOOD RD"/>
    <s v="CENTRAL POWER &amp; LIGHT CO"/>
    <s v="10/12/00"/>
    <s v="0241438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0.01"/>
    <n v="-0.01"/>
    <x v="0"/>
    <x v="0"/>
    <s v="JOE MIREUR"/>
    <s v="CENTRAL POWER &amp; LIGHT CO"/>
    <s v="10/12/00"/>
    <s v="0241057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5"/>
    <n v="-86.5"/>
    <x v="0"/>
    <x v="0"/>
    <s v="JOE MIREUR"/>
    <s v="CENTRAL POWER &amp; LIGHT CO"/>
    <s v="10/12/00"/>
    <s v="02410575944001012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32"/>
    <n v="-32"/>
    <x v="0"/>
    <x v="0"/>
    <m/>
    <s v="THE EADS COMPANY"/>
    <s v="9/14/00"/>
    <s v="296640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771.78"/>
    <n v="-771.78"/>
    <x v="0"/>
    <x v="0"/>
    <m/>
    <s v="LINCO-ELECTROMATIC INC"/>
    <s v="10/12/00"/>
    <s v="C13802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2000"/>
    <n v="-2000"/>
    <x v="0"/>
    <x v="0"/>
    <s v="Damages"/>
    <s v="LARRY WHITE"/>
    <s v="10/25/00"/>
    <s v="000000970824"/>
    <x v="0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312.57"/>
    <n v="-312.57"/>
    <x v="0"/>
    <x v="0"/>
    <m/>
    <s v="DISTRIBUTION INTERNATIONAL"/>
    <s v="10/11/00"/>
    <s v="6055431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s v="SEP 27-29, 2000"/>
    <s v="HAGAN SERVICE CO"/>
    <s v="9/27/00"/>
    <s v="27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07.5"/>
    <n v="-807.5"/>
    <x v="0"/>
    <x v="0"/>
    <s v="Survey Fees"/>
    <s v="KING &amp; PETRUS INC"/>
    <s v="10/26/00"/>
    <s v="0000009708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87.2"/>
    <n v="-387.2"/>
    <x v="0"/>
    <x v="0"/>
    <m/>
    <s v="L K JORDAN &amp; ASSOCIATES INC"/>
    <s v="10/18/00"/>
    <s v="1839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9.78"/>
    <n v="-79.78"/>
    <x v="0"/>
    <x v="0"/>
    <s v="CR 72"/>
    <s v="CENTRAL POWER &amp; LIGHT CO"/>
    <s v="10/13/00"/>
    <s v="02542945940001013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0"/>
    <x v="0"/>
    <s v="EDI - DO NOT PAY - ABRACCUS WELDER LACT"/>
    <s v="SOUTHWESTERN BELL"/>
    <s v="10/7/00"/>
    <s v="36136447276160010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0"/>
    <x v="0"/>
    <s v="EDI - DO NOT PAY - ABRACCUS WELDER LACT"/>
    <s v="SOUTHWESTERN BELL"/>
    <s v="10/7/00"/>
    <s v="36136447276160010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8.4"/>
    <n v="-438.4"/>
    <x v="0"/>
    <x v="0"/>
    <m/>
    <s v="L K JORDAN &amp; ASSOCIATES INC"/>
    <s v="10/18/00"/>
    <s v="1839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7.72"/>
    <n v="-487.72"/>
    <x v="0"/>
    <x v="0"/>
    <m/>
    <s v="L K JORDAN &amp; ASSOCIATES INC"/>
    <s v="10/18/00"/>
    <s v="18398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6.99"/>
    <n v="-156.99"/>
    <x v="0"/>
    <x v="0"/>
    <s v="105471285909799608 07OCT00"/>
    <s v="VERIZON SOUTHWEST"/>
    <s v="10/7/00"/>
    <s v="10547128590979960807OCT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9.44"/>
    <n v="-99.44"/>
    <x v="0"/>
    <x v="0"/>
    <s v="105486286211003508 07OCT00"/>
    <s v="VERIZON SOUTHWEST"/>
    <s v="10/7/00"/>
    <s v="10548628621100350807OCT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9.69"/>
    <n v="-59.69"/>
    <x v="0"/>
    <x v="0"/>
    <s v="105485286208872206 07OCT00"/>
    <s v="VERIZON SOUTHWEST"/>
    <s v="10/7/00"/>
    <s v="10548528620887220607OCT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39.08000000000004"/>
    <n v="-639.08000000000004"/>
    <x v="0"/>
    <x v="0"/>
    <m/>
    <s v="MIDWEST MARKING PRODUCTS"/>
    <s v="10/16/00"/>
    <s v="0086678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0"/>
    <x v="0"/>
    <s v="TAFT 4.53 ACRES"/>
    <s v="CLARA PATERSON"/>
    <s v="10/15/00"/>
    <s v="TAFT 4.53 ACRES-OCT 15-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62"/>
    <n v="-74.62"/>
    <x v="0"/>
    <x v="0"/>
    <s v="CORN PRODUCTS RD"/>
    <s v="CENTRAL POWER &amp; LIGHT CO"/>
    <s v="10/13/00"/>
    <s v="02508765944001013"/>
    <x v="0"/>
    <x v="0"/>
    <x v="0"/>
  </r>
  <r>
    <x v="0"/>
    <x v="0"/>
    <x v="0"/>
    <x v="16"/>
    <s v="89120100"/>
    <x v="0"/>
    <x v="0"/>
    <x v="0"/>
    <x v="0"/>
    <x v="0"/>
    <s v="O- KPL Tilden System"/>
    <x v="7"/>
    <s v="Tilden System"/>
    <x v="26"/>
    <x v="0"/>
    <x v="0"/>
    <x v="3"/>
    <m/>
    <n v="416"/>
    <n v="-416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9"/>
    <s v="89120100"/>
    <x v="0"/>
    <x v="0"/>
    <x v="0"/>
    <x v="0"/>
    <x v="0"/>
    <s v="O- KPL Gerdes Station"/>
    <x v="6"/>
    <s v="Caldwell Area"/>
    <x v="26"/>
    <x v="0"/>
    <x v="0"/>
    <x v="3"/>
    <m/>
    <n v="312"/>
    <n v="-312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4"/>
    <s v="89120100"/>
    <x v="0"/>
    <x v="0"/>
    <x v="0"/>
    <x v="0"/>
    <x v="0"/>
    <s v="O- KPL Rosanky Station"/>
    <x v="6"/>
    <s v="Caldwell Area"/>
    <x v="26"/>
    <x v="0"/>
    <x v="0"/>
    <x v="3"/>
    <m/>
    <n v="130"/>
    <n v="-13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4"/>
    <s v="89120100"/>
    <x v="0"/>
    <x v="0"/>
    <x v="0"/>
    <x v="0"/>
    <x v="0"/>
    <s v="O- KPL Refugio Heavy Crude System"/>
    <x v="1"/>
    <s v="North Line System"/>
    <x v="26"/>
    <x v="0"/>
    <x v="0"/>
    <x v="3"/>
    <m/>
    <n v="7228"/>
    <n v="-722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"/>
    <s v="89120100"/>
    <x v="0"/>
    <x v="0"/>
    <x v="0"/>
    <x v="0"/>
    <x v="0"/>
    <s v="O- KPL Pettus Station"/>
    <x v="1"/>
    <s v="North Line System"/>
    <x v="26"/>
    <x v="0"/>
    <x v="0"/>
    <x v="3"/>
    <m/>
    <n v="260"/>
    <n v="-26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7"/>
    <s v="89120100"/>
    <x v="0"/>
    <x v="0"/>
    <x v="0"/>
    <x v="0"/>
    <x v="0"/>
    <s v="O- KPL Viola Station"/>
    <x v="2"/>
    <s v="Benavides (Sweden) System"/>
    <x v="26"/>
    <x v="0"/>
    <x v="0"/>
    <x v="3"/>
    <m/>
    <n v="468"/>
    <n v="-46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2"/>
    <s v="89120100"/>
    <x v="0"/>
    <x v="0"/>
    <x v="0"/>
    <x v="0"/>
    <x v="0"/>
    <s v="O- KPL Mirando Station"/>
    <x v="2"/>
    <s v="Benavides (Sweden) System"/>
    <x v="26"/>
    <x v="0"/>
    <x v="0"/>
    <x v="3"/>
    <m/>
    <n v="208"/>
    <n v="-20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2"/>
    <s v="89120100"/>
    <x v="0"/>
    <x v="0"/>
    <x v="0"/>
    <x v="0"/>
    <x v="0"/>
    <s v="O- KPL Benavides (Sweden) System"/>
    <x v="2"/>
    <s v="Benavides (Sweden) System"/>
    <x v="26"/>
    <x v="0"/>
    <x v="0"/>
    <x v="3"/>
    <m/>
    <n v="7150"/>
    <n v="-715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8"/>
    <s v="89120100"/>
    <x v="0"/>
    <x v="0"/>
    <x v="0"/>
    <x v="0"/>
    <x v="0"/>
    <s v="O- KPL Three Rivers Station"/>
    <x v="7"/>
    <s v="Tilden System"/>
    <x v="26"/>
    <x v="0"/>
    <x v="0"/>
    <x v="3"/>
    <m/>
    <n v="78"/>
    <n v="-7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7"/>
    <s v="89120100"/>
    <x v="0"/>
    <x v="0"/>
    <x v="0"/>
    <x v="0"/>
    <x v="0"/>
    <s v="O- KPL Dilley Station"/>
    <x v="7"/>
    <s v="Tilden System"/>
    <x v="26"/>
    <x v="0"/>
    <x v="0"/>
    <x v="3"/>
    <m/>
    <n v="130"/>
    <n v="-13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7"/>
    <s v="89120100"/>
    <x v="0"/>
    <x v="0"/>
    <x v="0"/>
    <x v="0"/>
    <x v="0"/>
    <s v="O- KPL Caldwell/Giddings System"/>
    <x v="6"/>
    <s v="Caldwell Area"/>
    <x v="26"/>
    <x v="0"/>
    <x v="0"/>
    <x v="3"/>
    <m/>
    <n v="182"/>
    <n v="-182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33"/>
    <s v="89120100"/>
    <x v="0"/>
    <x v="0"/>
    <x v="0"/>
    <x v="0"/>
    <x v="0"/>
    <s v="O- KPL Schaft Station"/>
    <x v="6"/>
    <s v="Caldwell Area"/>
    <x v="26"/>
    <x v="0"/>
    <x v="0"/>
    <x v="3"/>
    <m/>
    <n v="78"/>
    <n v="-7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1"/>
    <s v="86110700"/>
    <x v="7"/>
    <x v="0"/>
    <x v="0"/>
    <x v="0"/>
    <x v="0"/>
    <s v="O- KPL Crude South Lines"/>
    <x v="5"/>
    <s v="STX Crude Pipelines"/>
    <x v="2"/>
    <x v="7"/>
    <x v="0"/>
    <x v="2"/>
    <m/>
    <n v="1704"/>
    <n v="-1704"/>
    <x v="0"/>
    <x v="0"/>
    <m/>
    <s v="COASTAL BEND BUSINESS"/>
    <s v="9/22/00"/>
    <s v="20001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0.85"/>
    <n v="-150.85"/>
    <x v="0"/>
    <x v="0"/>
    <s v="SONORA TX"/>
    <s v="WEST TEXAS UTILITIES"/>
    <s v="10/16/00"/>
    <s v="02775359959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25"/>
    <n v="-8.25"/>
    <x v="0"/>
    <x v="0"/>
    <s v="SONORA TX"/>
    <s v="WEST TEXAS UTILITIES"/>
    <s v="10/16/00"/>
    <s v="02775989953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3.67"/>
    <n v="-113.67"/>
    <x v="0"/>
    <x v="0"/>
    <s v="SONORA TX"/>
    <s v="WEST TEXAS UTILITIES"/>
    <s v="10/16/00"/>
    <s v="02775989953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22"/>
    <n v="-1.22"/>
    <x v="0"/>
    <x v="0"/>
    <s v="SONORA TX"/>
    <s v="WEST TEXAS UTILITIES"/>
    <s v="10/16/00"/>
    <s v="02774959957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.47"/>
    <n v="-19.47"/>
    <x v="0"/>
    <x v="0"/>
    <s v="SONORA TX"/>
    <s v="WEST TEXAS UTILITIES"/>
    <s v="10/16/00"/>
    <s v="02774959957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3"/>
    <n v="-9.43"/>
    <x v="0"/>
    <x v="0"/>
    <s v="SONORA TX"/>
    <s v="WEST TEXAS UTILITIES"/>
    <s v="10/16/00"/>
    <s v="02775359959001016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619999999999997"/>
    <n v="-36.619999999999997"/>
    <x v="0"/>
    <x v="0"/>
    <s v="979-279-6896-178-7 10/07/00"/>
    <s v="SOUTHWESTERN BELL"/>
    <s v="10/7/00"/>
    <s v="97927968961787007OCT0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27.49"/>
    <n v="-127.49"/>
    <x v="0"/>
    <x v="0"/>
    <s v="FM 2725"/>
    <s v="CENTRAL POWER &amp; LIGHT CO"/>
    <s v="10/16/00"/>
    <s v="026494859490010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49"/>
    <n v="-91.49"/>
    <x v="0"/>
    <x v="0"/>
    <s v="MOORE FIELD"/>
    <s v="CENTRAL POWER &amp; LIGHT CO"/>
    <s v="10/16/00"/>
    <s v="01442231948001016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127.98"/>
    <n v="-1127.98"/>
    <x v="0"/>
    <x v="0"/>
    <m/>
    <s v="ERM-SOUTHWEST INC"/>
    <s v="8/10/00"/>
    <s v="63729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687.62"/>
    <n v="-1687.62"/>
    <x v="0"/>
    <x v="0"/>
    <m/>
    <s v="ERM-SOUTHWEST INC"/>
    <s v="9/10/00"/>
    <s v="63949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8.97999999999999"/>
    <n v="-128.97999999999999"/>
    <x v="0"/>
    <x v="0"/>
    <s v="GERDES TRUCK STATION 2"/>
    <s v="BLUEBONNET ELECTRIC CO-OP"/>
    <s v="10/17/00"/>
    <s v="006768820000101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2700.37"/>
    <n v="-2700.37"/>
    <x v="0"/>
    <x v="0"/>
    <m/>
    <s v="H &amp; W CONSTRUCTION INC"/>
    <s v="9/30/00"/>
    <s v="105009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50.02000000000001"/>
    <n v="-150.02000000000001"/>
    <x v="0"/>
    <x v="0"/>
    <s v="Created By Proration :"/>
    <s v="H &amp; W CONSTRUCTION INC"/>
    <s v="9/30/00"/>
    <s v="105009"/>
    <x v="0"/>
    <x v="0"/>
    <x v="0"/>
  </r>
  <r>
    <x v="1"/>
    <x v="0"/>
    <x v="0"/>
    <x v="45"/>
    <s v="86110500"/>
    <x v="5"/>
    <x v="0"/>
    <x v="1"/>
    <x v="0"/>
    <x v="0"/>
    <s v="O- KPG Schaft-Koch Truck"/>
    <x v="6"/>
    <s v="KPG Truck Stations - Caldwell"/>
    <x v="4"/>
    <x v="5"/>
    <x v="0"/>
    <x v="2"/>
    <m/>
    <n v="1681.58"/>
    <n v="-1681.58"/>
    <x v="0"/>
    <x v="0"/>
    <m/>
    <s v="LINCO-ELECTROMATIC INC"/>
    <s v="10/16/00"/>
    <s v="C13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HWY 77"/>
    <s v="CENTRAL POWER &amp; LIGHT CO"/>
    <s v="10/17/00"/>
    <s v="02703875944001017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37.6"/>
    <n v="-37.6"/>
    <x v="0"/>
    <x v="0"/>
    <s v="8606 IH 37 EX"/>
    <s v="CITY OF CORPUS CHRISTI"/>
    <s v="10/23/00"/>
    <s v="13227312732600102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2.7"/>
    <n v="-52.7"/>
    <x v="0"/>
    <x v="0"/>
    <s v="EDI - DO NOT PAY"/>
    <s v="SOUTHWESTERN BELL"/>
    <s v="10/11/00"/>
    <s v="36152625324850010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31.16999999999996"/>
    <n v="-531.16999999999996"/>
    <x v="0"/>
    <x v="0"/>
    <s v="EDI - DO NOT PAY"/>
    <s v="SOUTHWESTERN BELL"/>
    <s v="10/11/00"/>
    <s v="36152625324850010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49"/>
    <n v="-25.49"/>
    <x v="0"/>
    <x v="0"/>
    <s v="FM 141 / CR 430 RECT E OF DIMEBOX"/>
    <s v="BLUEBONNET ELECTRIC CO-OP"/>
    <s v="10/17/00"/>
    <s v="00677497000010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2"/>
    <n v="-1.72"/>
    <x v="0"/>
    <x v="0"/>
    <s v="FM 141 / CR 430 RECT E OF DIMEBOX"/>
    <s v="BLUEBONNET ELECTRIC CO-OP"/>
    <s v="10/17/00"/>
    <s v="00677497000010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CR 232"/>
    <s v="CENTRAL POWER &amp; LIGHT CO"/>
    <s v="10/17/00"/>
    <s v="0067447599100101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60"/>
    <n v="-2160"/>
    <x v="0"/>
    <x v="0"/>
    <m/>
    <s v="AFC LEASE SERVICE INC"/>
    <s v="8/29/00"/>
    <s v="1145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60"/>
    <n v="-2160"/>
    <x v="0"/>
    <x v="0"/>
    <m/>
    <s v="AFC LEASE SERVICE INC"/>
    <s v="8/30/00"/>
    <s v="1146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10/16/00"/>
    <s v="811436905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45"/>
    <n v="-2145"/>
    <x v="0"/>
    <x v="0"/>
    <m/>
    <s v="AFC LEASE SERVICE INC"/>
    <s v="8/28/00"/>
    <s v="11458"/>
    <x v="0"/>
    <x v="0"/>
    <x v="0"/>
  </r>
  <r>
    <x v="0"/>
    <x v="0"/>
    <x v="0"/>
    <x v="30"/>
    <s v="86110500"/>
    <x v="3"/>
    <x v="0"/>
    <x v="0"/>
    <x v="0"/>
    <x v="0"/>
    <s v="O- KPL Conroe"/>
    <x v="10"/>
    <s v="Inactive - KPL Conroe"/>
    <x v="4"/>
    <x v="3"/>
    <x v="0"/>
    <x v="2"/>
    <m/>
    <n v="500"/>
    <n v="-500"/>
    <x v="0"/>
    <x v="0"/>
    <m/>
    <s v="LTS WIRELESS INC"/>
    <s v="9/25/00"/>
    <s v="00328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0"/>
    <n v="0"/>
    <x v="0"/>
    <x v="0"/>
    <m/>
    <s v="AT&amp;T"/>
    <s v="10/7/00"/>
    <s v="057826030400107OCT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0"/>
    <n v="0"/>
    <x v="0"/>
    <x v="0"/>
    <s v="0578257114001"/>
    <s v="AT&amp;T"/>
    <s v="10/7/00"/>
    <s v="057825711400107OCT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44"/>
    <n v="-77.44"/>
    <x v="0"/>
    <x v="0"/>
    <s v="BENAVIDES"/>
    <s v="CENTRAL POWER &amp; LIGHT CO"/>
    <s v="10/18/00"/>
    <s v="0282284594300101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319999999999993"/>
    <n v="-74.319999999999993"/>
    <x v="0"/>
    <x v="0"/>
    <s v="BENAVIDES"/>
    <s v="CENTRAL POWER &amp; LIGHT CO"/>
    <s v="10/18/00"/>
    <s v="0282262594900101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9.37"/>
    <n v="-29.37"/>
    <x v="0"/>
    <x v="0"/>
    <s v="5AQ02562 OCT"/>
    <s v="MCI WORLDCOM"/>
    <s v="10/15/00"/>
    <s v="5AQ0256215OCT0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13.02"/>
    <n v="-1413.02"/>
    <x v="0"/>
    <x v="0"/>
    <s v="91186 W HWY 21"/>
    <s v="BTU"/>
    <s v="10/20/00"/>
    <s v="48917628070010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5.38"/>
    <n v="-95.38"/>
    <x v="0"/>
    <x v="0"/>
    <s v="91186 W HWY 21"/>
    <s v="BTU"/>
    <s v="10/20/00"/>
    <s v="489176280700102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57"/>
    <n v="-40.57"/>
    <x v="0"/>
    <x v="0"/>
    <s v="36152645170009 OCT"/>
    <s v="SOUTHWESTERN BELL"/>
    <s v="10/11/00"/>
    <s v="3615264517000911OCT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3.42"/>
    <n v="-83.42"/>
    <x v="0"/>
    <x v="0"/>
    <s v="36152622134553"/>
    <s v="SOUTHWESTERN BELL"/>
    <s v="10/11/00"/>
    <s v="3615262213455311OCT0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6.03"/>
    <n v="-36.03"/>
    <x v="0"/>
    <x v="0"/>
    <s v="BENAVIDES"/>
    <s v="CENTRAL POWER &amp; LIGHT CO"/>
    <s v="10/18/00"/>
    <s v="0282414594600101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00"/>
    <n v="-1300"/>
    <x v="0"/>
    <x v="0"/>
    <m/>
    <s v="AFC LEASE SERVICE INC"/>
    <s v="10/2/00"/>
    <s v="1156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9/1/00"/>
    <s v="1145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118"/>
    <n v="-1118"/>
    <x v="0"/>
    <x v="0"/>
    <m/>
    <s v="AFC LEASE SERVICE INC"/>
    <s v="9/22/00"/>
    <s v="1152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50"/>
    <n v="-1350"/>
    <x v="0"/>
    <x v="0"/>
    <m/>
    <s v="AFC LEASE SERVICE INC"/>
    <s v="9/21/00"/>
    <s v="1152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50"/>
    <n v="-1250"/>
    <x v="0"/>
    <x v="0"/>
    <m/>
    <s v="AFC LEASE SERVICE INC"/>
    <s v="9/20/00"/>
    <s v="11523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63.81"/>
    <n v="-863.81"/>
    <x v="0"/>
    <x v="0"/>
    <m/>
    <s v="AFC LEASE SERVICE INC"/>
    <s v="9/27/00"/>
    <s v="1156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9/28/00"/>
    <s v="1156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14.16"/>
    <n v="-814.16"/>
    <x v="0"/>
    <x v="0"/>
    <m/>
    <s v="ENDURO PIPELINE SERVICES INC"/>
    <s v="8/29/00"/>
    <s v="END20247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80"/>
    <n v="-1780"/>
    <x v="0"/>
    <x v="0"/>
    <m/>
    <s v="AFC LEASE SERVICE INC"/>
    <s v="9/29/00"/>
    <s v="1156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00"/>
    <n v="-1300"/>
    <x v="0"/>
    <x v="0"/>
    <m/>
    <s v="AFC LEASE SERVICE INC"/>
    <s v="10/3/00"/>
    <s v="1156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10/4/00"/>
    <s v="1156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.18"/>
    <n v="-21.18"/>
    <x v="0"/>
    <x v="0"/>
    <s v="5N065146"/>
    <s v="MCI WORLDCOM"/>
    <s v="10/11/00"/>
    <s v="5N06514611OCT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18 W HWY 141 SWR"/>
    <s v="CENTRAL POWER &amp; LIGHT CO"/>
    <s v="10/18/00"/>
    <s v="0275529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W HWY 141"/>
    <s v="CENTRAL POWER &amp; LIGHT CO"/>
    <s v="10/18/00"/>
    <s v="0275594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5.31"/>
    <n v="-85.31"/>
    <x v="0"/>
    <x v="0"/>
    <s v="18 W HWY 141 SWR"/>
    <s v="CENTRAL POWER &amp; LIGHT CO"/>
    <s v="10/18/00"/>
    <s v="0275529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8.08"/>
    <n v="-98.08"/>
    <x v="0"/>
    <x v="0"/>
    <s v="W HWY 141"/>
    <s v="CENTRAL POWER &amp; LIGHT CO"/>
    <s v="10/18/00"/>
    <s v="0275594594200101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23/00"/>
    <s v="8114370548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0"/>
    <x v="0"/>
    <s v="Journal Import 1040222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0"/>
    <x v="0"/>
    <s v="Property Tax Accrual for Co. 1022 - October 2000TX - Co. 30-KPG South TX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49.99"/>
    <n v="-549.99"/>
    <x v="0"/>
    <x v="0"/>
    <s v="z - Depreciation 31-OCT-2000 00:00:00CURRENT DEPRECIATION 31-OCT-2000 00:00:00"/>
    <m/>
    <m/>
    <m/>
    <x v="3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913523"/>
    <n v="6913523"/>
    <x v="0"/>
    <x v="0"/>
    <s v="Reverses &quot;1022 SEP CURR TAX PROV Tax USD Oct-00&quot; journal entry of &quot;HERSHBEJ02 09/00 Spreadsheet 1055330: A 833302&quot; batch from &quot;Sep-00&quot;.Sep-00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7665439"/>
    <n v="-7665439"/>
    <x v="0"/>
    <x v="0"/>
    <s v="1022 OCT CUR TAX PROVOct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674091"/>
    <n v="674091"/>
    <x v="0"/>
    <x v="0"/>
    <s v="Reverses &quot;1022 SEP CURR TAX PROV Tax USD Oct-00&quot; journal entry of &quot;HERSHBEJ02 09/00 Spreadsheet 1055330: A 833302&quot; batch from &quot;Sep-00&quot;.Sep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747406"/>
    <n v="-747406"/>
    <x v="0"/>
    <x v="0"/>
    <s v="1022 OCT CUR TAX PROVOct-00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4797"/>
    <n v="-214797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0"/>
    <x v="0"/>
    <s v="Journal Import 1100146:JV00060002JAT"/>
    <m/>
    <m/>
    <m/>
    <x v="4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0992.37"/>
    <n v="-10992.37"/>
    <x v="0"/>
    <x v="0"/>
    <s v="Property Tax Accrual for Co. 1022 - October 2000TX - Co. 30-KPL Benavides (Sweden) Sys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152"/>
    <n v="1152"/>
    <x v="0"/>
    <x v="0"/>
    <s v="VOIDED CK #95289VOIDED CK #95289"/>
    <m/>
    <m/>
    <m/>
    <x v="5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0"/>
    <x v="0"/>
    <s v="z - Depreciation 31-OCT-2000 00:00:00CURRENT DEPRECIATION 31-OCT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0"/>
    <x v="0"/>
    <s v="Journal Import 1064687:JV00060002JAF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0"/>
    <x v="0"/>
    <s v="Journal Import 1100146:JV00060002JAT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3478.13"/>
    <n v="-3478.13"/>
    <x v="0"/>
    <x v="0"/>
    <s v="Property Tax Accrual for Co. 1022 - October 2000TX - Co. 30-KPL Ingleside (Marine Term)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0"/>
    <x v="0"/>
    <s v="z - Depreciation 31-OCT-2000 00:00:00CURRENT DEPRECIATION 31-OCT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571.67"/>
    <n v="-1571.67"/>
    <x v="0"/>
    <x v="0"/>
    <s v="Property Tax Accrual for Co. 1022 - October 2000TX - Co. 30-KPL Air Liquids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0"/>
    <x v="0"/>
    <s v="z - Depreciation 31-OCT-2000 00:00:00CURRENT DEPRECIATION 31-OCT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0691.9"/>
    <n v="10691.9"/>
    <x v="0"/>
    <x v="0"/>
    <s v="Journal Import 1040222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0"/>
    <x v="0"/>
    <s v="Journal Import 1064687:JV00060002JAF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0"/>
    <x v="0"/>
    <s v="Journal Import 1100146:JV00060002JAT"/>
    <m/>
    <m/>
    <m/>
    <x v="4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47215.1"/>
    <n v="47215.1"/>
    <x v="0"/>
    <x v="0"/>
    <s v="Journal Import 1114334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998.92"/>
    <n v="-3998.92"/>
    <x v="0"/>
    <x v="0"/>
    <s v="Property Tax Accrual for Co. 1022 - October 2000TX - Co. 30-KPL Crude South TX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0"/>
    <n v="-30"/>
    <x v="0"/>
    <x v="0"/>
    <s v="Write off 1998 KPL Property Tax BalancesColorado - South Texas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0"/>
    <x v="0"/>
    <s v="Journal Import 1074851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0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3011.72"/>
    <n v="-13011.72"/>
    <x v="0"/>
    <x v="0"/>
    <s v="z - Depreciation 31-OCT-2000 00:00:00CURRENT DEPRECIATION 31-OCT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548.3000000000002"/>
    <n v="-2548.3000000000002"/>
    <x v="0"/>
    <x v="0"/>
    <s v="Journal Import 1044199:JV00060010JAA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878.45"/>
    <n v="-3878.45"/>
    <x v="0"/>
    <x v="0"/>
    <s v="Journal Import 1083250:JV00060010JAK"/>
    <m/>
    <m/>
    <m/>
    <x v="4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0"/>
    <x v="0"/>
    <s v="z - Depreciation 31-OCT-2000 00:00:00CURRENT DEPRECIATION 31-OCT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0"/>
    <x v="0"/>
    <s v="z - Depreciation 31-OCT-2000 00:00:00CURRENT DEPRECIATION 31-OCT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0"/>
    <x v="0"/>
    <s v="z - Depreciation 31-OCT-2000 00:00:00CURRENT DEPRECIATION 31-OCT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0"/>
    <x v="0"/>
    <s v="z - Depreciation 31-OCT-2000 00:00:00CURRENT DEPRECIATION 31-OCT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0"/>
    <x v="0"/>
    <s v="z - Depreciation 31-OCT-2000 00:00:00CURRENT DEPRECIATION 31-OCT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0"/>
    <x v="0"/>
    <s v="z - Depreciation 31-OCT-2000 00:00:00CURRENT DEPRECIATION 31-OCT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0"/>
    <x v="0"/>
    <s v="z - Depreciation 31-OCT-2000 00:00:00CURRENT DEPRECIATION 31-OCT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0"/>
    <x v="0"/>
    <s v="z - Depreciation 31-OCT-2000 00:00:00CURRENT DEPRECIATION 31-OCT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0"/>
    <x v="0"/>
    <s v="z - Depreciation 31-OCT-2000 00:00:00CURRENT DEPRECIATION 31-OCT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0"/>
    <x v="0"/>
    <s v="z - Depreciation 31-OCT-2000 00:00:00CURRENT DEPRECIATION 31-OCT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0"/>
    <x v="0"/>
    <s v="z - Depreciation 31-OCT-2000 00:00:00CURRENT DEPRECIATION 31-OCT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0"/>
    <x v="0"/>
    <s v="z - Depreciation 31-OCT-2000 00:00:00CURRENT DEPRECIATION 31-OCT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0"/>
    <x v="0"/>
    <s v="z - Depreciation 31-OCT-2000 00:00:00CURRENT DEPRECIATION 31-OCT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0"/>
    <x v="0"/>
    <s v="z - Depreciation 31-OCT-2000 00:00:00CURRENT DEPRECIATION 31-OCT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0"/>
    <x v="0"/>
    <s v="z - Depreciation 31-OCT-2000 00:00:00CURRENT DEPRECIATION 31-OCT-2000 00:00:00"/>
    <m/>
    <m/>
    <m/>
    <x v="3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63.86"/>
    <n v="63.86"/>
    <x v="0"/>
    <x v="0"/>
    <s v="Journal Import 1050122:Journal Import Created"/>
    <m/>
    <m/>
    <m/>
    <x v="1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-150"/>
    <n v="150"/>
    <x v="0"/>
    <x v="0"/>
    <s v="Journal Import 1040222:Journal Import Created"/>
    <m/>
    <m/>
    <m/>
    <x v="1"/>
    <x v="0"/>
    <x v="0"/>
  </r>
  <r>
    <x v="1"/>
    <x v="0"/>
    <x v="0"/>
    <x v="45"/>
    <s v="83212800"/>
    <x v="0"/>
    <x v="0"/>
    <x v="1"/>
    <x v="0"/>
    <x v="0"/>
    <s v="O- KPG Schaft-Koch Truck"/>
    <x v="6"/>
    <s v="KPG Truck Stations - Caldwell"/>
    <x v="35"/>
    <x v="0"/>
    <x v="0"/>
    <x v="4"/>
    <m/>
    <n v="11.4"/>
    <n v="-11.4"/>
    <x v="0"/>
    <x v="0"/>
    <s v="Journal Import 1044199:JV00060010JAA"/>
    <m/>
    <m/>
    <m/>
    <x v="4"/>
    <x v="0"/>
    <x v="0"/>
  </r>
  <r>
    <x v="1"/>
    <x v="0"/>
    <x v="0"/>
    <x v="44"/>
    <s v="83212800"/>
    <x v="0"/>
    <x v="0"/>
    <x v="1"/>
    <x v="0"/>
    <x v="0"/>
    <s v="O- KPG Gerdes-Koch Truck"/>
    <x v="6"/>
    <s v="KPG Truck Stations - Caldwell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15"/>
    <n v="-3.15"/>
    <x v="0"/>
    <x v="0"/>
    <s v="Journal Import 1083250:JV00060010JAK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9.6"/>
    <n v="-129.6"/>
    <x v="0"/>
    <x v="0"/>
    <s v="Journal Import 1044199:JV00060010JAA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91.94"/>
    <n v="-291.94"/>
    <x v="0"/>
    <x v="0"/>
    <s v="Journal Import 1083250:JV00060010JAK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9.1"/>
    <n v="-49.1"/>
    <x v="0"/>
    <x v="0"/>
    <s v="Journal Import 1044199:JV00060010JAA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8.71"/>
    <n v="-58.71"/>
    <x v="0"/>
    <x v="0"/>
    <s v="Journal Import 1083250:JV00060010JAK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16.77"/>
    <n v="-716.77"/>
    <x v="0"/>
    <x v="0"/>
    <s v="Journal Import 1044199:JV00060010JAA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25.96"/>
    <n v="-625.96"/>
    <x v="0"/>
    <x v="0"/>
    <s v="Journal Import 1083250:JV00060010J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3.96"/>
    <n v="-523.96"/>
    <x v="0"/>
    <x v="0"/>
    <s v="Journal Import 1044199:JV00060010JA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5.54000000000002"/>
    <n v="-315.54000000000002"/>
    <x v="0"/>
    <x v="0"/>
    <s v="Journal Import 1064687:JV00060002J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73.99"/>
    <n v="-373.99"/>
    <x v="0"/>
    <x v="0"/>
    <s v="Journal Import 1083250:JV00060010J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5.52999999999997"/>
    <n v="-315.52999999999997"/>
    <x v="0"/>
    <x v="0"/>
    <s v="Journal Import 1100146:JV00060002JAT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4797"/>
    <n v="214797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17"/>
    <n v="-117"/>
    <x v="0"/>
    <x v="0"/>
    <s v="1022 99 TRUE-UP ENTRIESREMEAS DEF BEG BAL - I/C LOSS ON SALE OF RATTLESNAK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29"/>
    <n v="-129"/>
    <x v="0"/>
    <x v="0"/>
    <s v="1022 99 TRUE-UP ENTRIESREMEAS DEF BEG BAL - RATTLESNAKE 98 BEG BAL CORR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04652"/>
    <n v="-204652"/>
    <x v="0"/>
    <x v="0"/>
    <s v="1022 99 TRUE-UP ENTRIES99 TRUE-UP PP&amp;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07131"/>
    <n v="-207131"/>
    <x v="0"/>
    <x v="0"/>
    <s v="1022 99 TRUE-UP ENTRIES99 TRUE-UP PP&amp;E BEG BAL CORRECT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3280"/>
    <n v="3280"/>
    <x v="0"/>
    <x v="0"/>
    <s v="1022 99 TRUE-UP ENTRIESREMEAS DEF BEG BAL - PP&amp;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3320"/>
    <n v="3320"/>
    <x v="0"/>
    <x v="0"/>
    <s v="1022 99 TRUE-UP ENTRIESREMEAS DEF BEG BAL- PP&amp;E BEG BAL CORRECT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7305"/>
    <n v="7305"/>
    <x v="0"/>
    <x v="0"/>
    <s v="1022 99 TRUE-UP ENTRIES99 TRUE-UP I/C LOSS ON SALE OF RATTLESNAKE P/L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8035"/>
    <n v="8035"/>
    <x v="0"/>
    <x v="0"/>
    <s v="1022 99 TRUE-UP ENTRIES99 TRUE-UP RATTLESNAKE 98 I/C LOSS BEG BAL CORR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0"/>
    <x v="0"/>
    <s v="1022 OCT DEF TAX PROV1022 OCT TAX PROV"/>
    <m/>
    <m/>
    <m/>
    <x v="2"/>
    <x v="0"/>
    <x v="1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344.09"/>
    <n v="-344.09"/>
    <x v="0"/>
    <x v="0"/>
    <s v="Property Tax Accrual for Co. 1022 - October 2000TX - Co. 30-KPL Gerdes Sta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150"/>
    <n v="150"/>
    <x v="0"/>
    <x v="0"/>
    <s v="Journal Import 1040222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0"/>
    <x v="0"/>
    <s v="z - Depreciation 31-OCT-2000 00:00:00CURRENT DEPRECIATION 31-OCT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00.89999999999998"/>
    <n v="300.89999999999998"/>
    <x v="0"/>
    <x v="0"/>
    <s v="Journal Import 1037232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0"/>
    <x v="0"/>
    <s v="Property Tax Accrual for Co. 1022 - October 2000TX - Co. 30-KPL Placedo Sta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0"/>
    <x v="0"/>
    <s v="Journal Import 1040222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0"/>
    <x v="0"/>
    <s v="z - Depreciation 31-OCT-2000 00:00:00CURRENT DEPRECIATION 31-OCT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0"/>
    <x v="0"/>
    <s v="Property Tax Accrual for Co. 1022 - October 2000TX - Co. 30-KPL Tivoli Sta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0"/>
    <x v="0"/>
    <s v="z - Depreciation 31-OCT-2000 00:00:00CURRENT DEPRECIATION 31-OCT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70.8"/>
    <n v="-4770.8"/>
    <x v="0"/>
    <x v="0"/>
    <s v="Property Tax Accrual for Co. 1022 - October 2000TX - Co. 30-KPL N Meter Bnk Refugio Mnln"/>
    <m/>
    <m/>
    <m/>
    <x v="2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-300"/>
    <n v="300"/>
    <x v="0"/>
    <x v="0"/>
    <s v="Journal Import 1037232:Journal Import Created"/>
    <m/>
    <m/>
    <m/>
    <x v="1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0"/>
    <x v="0"/>
    <s v="z - Depreciation 31-OCT-2000 00:00:00CURRENT DEPRECIATION 31-OCT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0"/>
    <x v="0"/>
    <s v="Journal Import 1064687:JV00060002JAF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0"/>
    <x v="0"/>
    <s v="Journal Import 1100146:JV00060002JAT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5784.48"/>
    <n v="-5784.48"/>
    <x v="0"/>
    <x v="0"/>
    <s v="Property Tax Accrual for Co. 1022 - October 2000TX - Co. 30-KPL North System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186.87"/>
    <n v="-14186.87"/>
    <x v="0"/>
    <x v="0"/>
    <s v="z - Depreciation 31-OCT-2000 00:00:00CURRENT DEPRECIATION 31-OCT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0"/>
    <x v="0"/>
    <s v="Property Tax Accrual for Co. 1022 - October 2000TX - Co. 30-KPL Permian South TX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0"/>
    <x v="0"/>
    <s v="Property Tax Accrual for Co. 1022 - October 2000TX - Co. 30-KPL Nixon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0"/>
    <x v="0"/>
    <s v="z - Depreciation 31-OCT-2000 00:00:00CURRENT DEPRECIATION 31-OCT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0"/>
    <x v="0"/>
    <s v="Property Tax Accrual for Co. 1022 - October 2000TX - Co. 30-KPL Pettus Sta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31.86"/>
    <n v="231.86"/>
    <x v="0"/>
    <x v="0"/>
    <s v="Journal Import 1040222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0"/>
    <x v="0"/>
    <s v="z - Depreciation 31-OCT-2000 00:00:00CURRENT DEPRECIATION 31-OCT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0"/>
    <x v="0"/>
    <s v="Property Tax Accrual for Co. 1022 - October 2000TX - Co. 30-KPL Winchester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0"/>
    <x v="0"/>
    <s v="z - Depreciation 31-OCT-2000 00:00:00CURRENT DEPRECIATION 31-OCT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0"/>
    <x v="0"/>
    <s v="Property Tax Accrual for Co. 1022 - October 2000TX - Co. 30-KPL Westpoint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0"/>
    <x v="0"/>
    <s v="z - Depreciation 31-OCT-2000 00:00:00CURRENT DEPRECIATION 31-OCT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53.28"/>
    <n v="-753.28"/>
    <x v="0"/>
    <x v="0"/>
    <s v="Property Tax Accrual for Co. 1022 - October 2000TX - Co. 30-KPL Giddings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0"/>
    <x v="0"/>
    <s v="z - Depreciation 31-OCT-2000 00:00:00CURRENT DEPRECIATION 31-OCT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0"/>
    <x v="0"/>
    <s v="Property Tax Accrual for Co. 1022 - October 2000TX - Co. 30-KPL Grapeland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0"/>
    <x v="0"/>
    <s v="z - Depreciation 31-OCT-2000 00:00:00CURRENT DEPRECIATION 31-OCT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0"/>
    <x v="0"/>
    <s v="Property Tax Accrual for Co. 1022 - October 2000TX - Co. 30-KPL Corpus Terminal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500"/>
    <n v="500"/>
    <x v="0"/>
    <x v="0"/>
    <s v="Journal Import 1040222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0"/>
    <x v="0"/>
    <s v="TEPPCO CRUDE PIPELINE VOIDED CHECK 95180TEPPCO CRUDE PIPELINE VOIDED CHECK 95180"/>
    <m/>
    <m/>
    <m/>
    <x v="5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0"/>
    <x v="0"/>
    <s v="z - Depreciation 31-OCT-2000 00:00:00CURRENT DEPRECIATION 31-OCT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511.49"/>
    <n v="-511.49"/>
    <x v="0"/>
    <x v="0"/>
    <s v="Property Tax Accrual for Co. 1022 - October 2000TX - Co. 30-KPL Refugio Hvy Crude Sys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0"/>
    <x v="0"/>
    <s v="z - Depreciation 31-OCT-2000 00:00:00CURRENT DEPRECIATION 31-OCT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6472.67"/>
    <n v="-6472.67"/>
    <x v="0"/>
    <x v="0"/>
    <s v="Property Tax Accrual for Co. 1022 - October 2000TX - Co. 30-KPL Refugio Light Crude Sys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0"/>
    <x v="0"/>
    <s v="z - Depreciation 31-OCT-2000 00:00:00CURRENT DEPRECIATION 31-OCT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0"/>
    <x v="0"/>
    <s v="Property Tax Accrual for Co. 1022 - October 2000TX - Co. 30-KPL Schaft Station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0"/>
    <x v="0"/>
    <s v="z - Depreciation 31-OCT-2000 00:00:00CURRENT DEPRECIATION 31-OCT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0"/>
    <x v="0"/>
    <s v="Journal Import 1064687:JV00060002JAF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0"/>
    <x v="0"/>
    <s v="Journal Import 1100146:JV00060002JAT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0"/>
    <x v="0"/>
    <s v="Property Tax Accrual for Co. 1022 - October 2000TX - Co. 30-KPL South System"/>
    <m/>
    <m/>
    <m/>
    <x v="2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-680"/>
    <n v="680"/>
    <x v="0"/>
    <x v="0"/>
    <s v="Journal Import 1043601:Journal Import Created"/>
    <m/>
    <m/>
    <m/>
    <x v="1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7489.71"/>
    <n v="-17489.71"/>
    <x v="0"/>
    <x v="0"/>
    <s v="z - Depreciation 31-OCT-2000 00:00:00CURRENT DEPRECIATION 31-OCT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79.290000000000006"/>
    <n v="79.290000000000006"/>
    <x v="0"/>
    <x v="0"/>
    <s v="Journal Import 1040222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65.099999999999994"/>
    <n v="-65.099999999999994"/>
    <x v="0"/>
    <x v="0"/>
    <s v="Property Tax Accrual for Co. 1022 - October 2000TX - Co. 30-KPL Three Rivers Sta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0"/>
    <x v="0"/>
    <s v="z - Depreciation 31-OCT-2000 00:00:00CURRENT DEPRECIATION 31-OCT-2000 00:00:00"/>
    <m/>
    <m/>
    <m/>
    <x v="3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421.24"/>
    <n v="421.24"/>
    <x v="0"/>
    <x v="0"/>
    <s v="Journal Import 1040222:Journal Import Created"/>
    <m/>
    <m/>
    <m/>
    <x v="1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0"/>
    <x v="0"/>
    <s v="Property Tax Accrual for Co. 1022 - October 2000TX - Co. 30-KPL Dilley Sta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0"/>
    <x v="0"/>
    <s v="z - Depreciation 31-OCT-2000 00:00:00CURRENT DEPRECIATION 31-OCT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0"/>
    <x v="0"/>
    <s v="Journal Import 1064687:JV00060002JAF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0"/>
    <x v="0"/>
    <s v="Journal Import 1100146:JV00060002JAT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0"/>
    <x v="0"/>
    <s v="Property Tax Accrual for Co. 1022 - October 2000TX - Co. 30-KPL Tilden Mnln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0"/>
    <x v="0"/>
    <s v="VOIDED CK. 97031 / STOP PMT. LOST IN MAILVOIDED CK. 97031 / STOP PMT. LOST IN MAIL"/>
    <m/>
    <m/>
    <m/>
    <x v="5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0"/>
    <x v="0"/>
    <s v="z - Depreciation 31-OCT-2000 00:00:00CURRENT DEPRECIATION 31-OCT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0"/>
    <x v="0"/>
    <s v="Journal Import 1064687:JV00060002JAF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0"/>
    <x v="0"/>
    <s v="Journal Import 1100146:JV00060002JAT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4981.99"/>
    <n v="-14981.99"/>
    <x v="0"/>
    <x v="0"/>
    <s v="Property Tax Accrual for Co. 1022 - October 2000TX - Co. 30-KPL Tilden System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0"/>
    <x v="0"/>
    <s v="z - Depreciation 31-OCT-2000 00:00:00CURRENT DEPRECIATION 31-OCT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816.22"/>
    <n v="-7816.22"/>
    <x v="0"/>
    <x v="0"/>
    <s v="Journal Import 1064687:JV00060002JAF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816.22"/>
    <n v="-7816.22"/>
    <x v="0"/>
    <x v="0"/>
    <s v="Journal Import 1100146:JV00060002JAT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892.79"/>
    <n v="-892.79"/>
    <x v="0"/>
    <x v="0"/>
    <s v="Property Tax Accrual for Co. 1022 - October 2000TX - Co. 30-KPL Caldwell/Giddings Sys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0"/>
    <x v="0"/>
    <s v="z - Depreciation 31-OCT-2000 00:00:00CURRENT DEPRECIATION 31-OCT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883.48"/>
    <n v="-883.48"/>
    <x v="0"/>
    <x v="0"/>
    <s v="Property Tax Accrual for Co. 1022 - October 2000TX - Co. 30-KPL Hearne to Refugio Sta Mn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0"/>
    <x v="0"/>
    <s v="z - Depreciation 31-OCT-2000 00:00:00CURRENT DEPRECIATION 31-OCT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0"/>
    <x v="0"/>
    <s v="Journal Import 1064687:JV00060002JAF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0"/>
    <x v="0"/>
    <s v="Journal Import 1100146:JV00060002JAT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3524.64"/>
    <n v="-3524.64"/>
    <x v="0"/>
    <x v="0"/>
    <s v="Property Tax Accrual for Co. 1022 - October 2000TX - Co. 30-KPL Viola Sta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0"/>
    <x v="0"/>
    <s v="z - Depreciation 31-OCT-2000 00:00:00CURRENT DEPRECIATION 31-OCT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0"/>
    <x v="0"/>
    <s v="Property Tax Accrual for Co. 1022 - October 2000TX - Co. 30-KPL Seeligson Sta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0"/>
    <x v="0"/>
    <s v="z - Depreciation 31-OCT-2000 00:00:00CURRENT DEPRECIATION 31-OCT-2000 00:00:00"/>
    <m/>
    <m/>
    <m/>
    <x v="3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-1319.62"/>
    <n v="1319.62"/>
    <x v="0"/>
    <x v="0"/>
    <s v="Journal Import 1079128:Journal Import Created"/>
    <m/>
    <m/>
    <m/>
    <x v="1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0"/>
    <x v="0"/>
    <s v="Property Tax Accrual for Co. 1022 - October 2000TX - Co. 30-KPL Sunfield Sta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0"/>
    <x v="0"/>
    <s v="Journal Import 1040222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220.8399999999999"/>
    <n v="-1220.8399999999999"/>
    <x v="0"/>
    <x v="0"/>
    <s v="z - Depreciation 31-OCT-2000 00:00:00CURRENT DEPRECIATION 31-OCT-2000 00:00:00"/>
    <m/>
    <m/>
    <m/>
    <x v="3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393.74"/>
    <n v="-393.74"/>
    <x v="0"/>
    <x v="0"/>
    <s v="CORRECT CODINGALTEX ELECTRONICS INV# I1380049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0"/>
    <x v="0"/>
    <s v="Property Tax Accrual for Co. 1022 - October 2000TX - Co. 30-Duval Sta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0"/>
    <x v="0"/>
    <s v="z - Depreciation 31-OCT-2000 00:00:00CURRENT DEPRECIATION 31-OCT-2000 00:00:00"/>
    <m/>
    <m/>
    <m/>
    <x v="3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0"/>
    <x v="0"/>
    <s v="Property Tax Accrual for Co. 1022 - October 2000TX - Co. 30-KPL Mirando Sta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0"/>
    <x v="0"/>
    <s v="Journal Import 1037232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0"/>
    <x v="0"/>
    <s v="z - Depreciation 31-OCT-2000 00:00:00CURRENT DEPRECIATION 31-OCT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175.6099999999997"/>
    <n v="-4175.6099999999997"/>
    <x v="0"/>
    <x v="0"/>
    <s v="Property Tax Accrual for Co. 1022 - October 2000TX - Co. 30-KPL Mirando to Agua Dulce Mn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561.97"/>
    <n v="-12561.97"/>
    <x v="0"/>
    <x v="0"/>
    <s v="z - Depreciation 31-OCT-2000 00:00:00CURRENT DEPRECIATION 31-OCT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0"/>
    <x v="0"/>
    <s v="Journal Import 1064687:JV00060002J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65.63"/>
    <n v="-265.63"/>
    <x v="0"/>
    <x v="0"/>
    <s v="Journal Import 1044199:JV00060010JAA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03.54000000000002"/>
    <n v="-303.54000000000002"/>
    <x v="0"/>
    <x v="0"/>
    <s v="Journal Import 1083250:JV00060010JAK"/>
    <m/>
    <m/>
    <m/>
    <x v="4"/>
    <x v="0"/>
    <x v="0"/>
  </r>
  <r>
    <x v="0"/>
    <x v="0"/>
    <x v="0"/>
    <x v="61"/>
    <s v="83212800"/>
    <x v="0"/>
    <x v="0"/>
    <x v="0"/>
    <x v="0"/>
    <x v="0"/>
    <s v="O- KPL Winchester"/>
    <x v="18"/>
    <s v="Inactive - KPL Winchester"/>
    <x v="35"/>
    <x v="0"/>
    <x v="0"/>
    <x v="4"/>
    <m/>
    <n v="21.16"/>
    <n v="-21.16"/>
    <x v="0"/>
    <x v="0"/>
    <s v="Journal Import 1044199:JV00060010JAA"/>
    <m/>
    <m/>
    <m/>
    <x v="4"/>
    <x v="0"/>
    <x v="0"/>
  </r>
  <r>
    <x v="0"/>
    <x v="0"/>
    <x v="0"/>
    <x v="62"/>
    <s v="83212800"/>
    <x v="0"/>
    <x v="0"/>
    <x v="0"/>
    <x v="0"/>
    <x v="0"/>
    <s v="O- KPL Giddings"/>
    <x v="19"/>
    <s v="Inactive - KPL Giddings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6.16"/>
    <n v="-6.16"/>
    <x v="0"/>
    <x v="0"/>
    <s v="Journal Import 1083250:JV00060010JAK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"/>
    <n v="-3.1"/>
    <x v="0"/>
    <x v="0"/>
    <s v="Journal Import 1083250:JV00060010J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2.39"/>
    <n v="-102.39"/>
    <x v="0"/>
    <x v="0"/>
    <s v="Journal Import 1044199:JV00060010JA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5.86"/>
    <n v="-105.86"/>
    <x v="0"/>
    <x v="0"/>
    <s v="Journal Import 1083250:JV00060010JAK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97.73"/>
    <n v="-97.73"/>
    <x v="0"/>
    <x v="0"/>
    <s v="Journal Import 1044199:JV00060010JAA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9.07"/>
    <n v="-129.07"/>
    <x v="0"/>
    <x v="0"/>
    <s v="Journal Import 1083250:JV00060010JAK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55"/>
    <n v="-4.55"/>
    <x v="0"/>
    <x v="0"/>
    <s v="Journal Import 1083250:JV00060010J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54.08"/>
    <n v="-454.08"/>
    <x v="0"/>
    <x v="0"/>
    <s v="Journal Import 1044199:JV00060010JA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6.39"/>
    <n v="-346.39"/>
    <x v="0"/>
    <x v="0"/>
    <s v="Journal Import 1064687:JV00060002J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04.16"/>
    <n v="-404.16"/>
    <x v="0"/>
    <x v="0"/>
    <s v="Journal Import 1083250:JV00060010J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6.41"/>
    <n v="-346.41"/>
    <x v="0"/>
    <x v="0"/>
    <s v="Journal Import 1100146:JV00060002JAT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5.48"/>
    <n v="-45.48"/>
    <x v="0"/>
    <x v="0"/>
    <s v="Journal Import 1044199:JV00060010JAA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4.16"/>
    <n v="-54.16"/>
    <x v="0"/>
    <x v="0"/>
    <s v="Journal Import 1083250:JV00060010JAK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4.37"/>
    <n v="-94.37"/>
    <x v="0"/>
    <x v="0"/>
    <s v="Journal Import 1044199:JV00060010JAA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1.92"/>
    <n v="-71.92"/>
    <x v="0"/>
    <x v="0"/>
    <s v="Journal Import 1083250:JV00060010JAK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4.52"/>
    <n v="-54.52"/>
    <x v="0"/>
    <x v="0"/>
    <s v="Journal Import 1044199:JV00060010JAA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38.89"/>
    <n v="-438.89"/>
    <x v="0"/>
    <x v="0"/>
    <s v="Journal Import 1083250:JV00060010J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6.97"/>
    <n v="-106.97"/>
    <x v="0"/>
    <x v="0"/>
    <s v="Journal Import 1044199:JV00060010JAA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37"/>
    <n v="-71.37"/>
    <x v="0"/>
    <x v="0"/>
    <s v="Journal Import 1064687:JV00060002J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7.36"/>
    <n v="-187.36"/>
    <x v="0"/>
    <x v="0"/>
    <s v="Journal Import 1083250:JV00060010J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0"/>
    <x v="0"/>
    <s v="Journal Import 1100146:JV00060002JAT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13.51"/>
    <n v="-313.51"/>
    <x v="0"/>
    <x v="0"/>
    <s v="Journal Import 1044199:JV00060010JA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0"/>
    <x v="0"/>
    <s v="Journal Import 1064687:JV00060002J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54.2"/>
    <n v="-354.2"/>
    <x v="0"/>
    <x v="0"/>
    <s v="Journal Import 1083250:JV00060010J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0"/>
    <x v="0"/>
    <s v="Journal Import 1100146:JV00060002JAT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56.8"/>
    <n v="-1356.8"/>
    <x v="0"/>
    <x v="0"/>
    <s v="Journal Import 1044199:JV00060010J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61.2"/>
    <n v="-1861.2"/>
    <x v="0"/>
    <x v="0"/>
    <s v="Journal Import 1064687:JV00060002J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61.43"/>
    <n v="-1261.43"/>
    <x v="0"/>
    <x v="0"/>
    <s v="Journal Import 1083250:JV00060010J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61.17"/>
    <n v="-1861.17"/>
    <x v="0"/>
    <x v="0"/>
    <s v="Journal Import 1100146:JV00060002JAT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31.58"/>
    <n v="-231.58"/>
    <x v="0"/>
    <x v="0"/>
    <s v="Journal Import 1044199:JV00060010JAA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03.56"/>
    <n v="-103.56"/>
    <x v="0"/>
    <x v="0"/>
    <s v="Journal Import 1083250:JV00060010J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36.18"/>
    <n v="-436.18"/>
    <x v="0"/>
    <x v="0"/>
    <s v="Journal Import 1044199:JV00060010JA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0"/>
    <x v="0"/>
    <s v="Journal Import 1064687:JV00060002J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07.67"/>
    <n v="-407.67"/>
    <x v="0"/>
    <x v="0"/>
    <s v="Journal Import 1083250:JV00060010J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0"/>
    <x v="0"/>
    <s v="Journal Import 1100146:JV00060002JAT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7.04000000000002"/>
    <n v="-267.04000000000002"/>
    <x v="0"/>
    <x v="0"/>
    <s v="Journal Import 1044199:JV00060010JAA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40.95"/>
    <n v="-440.95"/>
    <x v="0"/>
    <x v="0"/>
    <s v="Journal Import 1083250:JV00060010JAK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23.2"/>
    <n v="-723.2"/>
    <x v="0"/>
    <x v="0"/>
    <s v="Journal Import 1044199:JV00060010JAA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83.41999999999996"/>
    <n v="-583.41999999999996"/>
    <x v="0"/>
    <x v="0"/>
    <s v="Journal Import 1083250:JV00060010JAK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9.38"/>
    <n v="-69.38"/>
    <x v="0"/>
    <x v="0"/>
    <s v="Journal Import 1044199:JV00060010JAA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0.150000000000006"/>
    <n v="-70.150000000000006"/>
    <x v="0"/>
    <x v="0"/>
    <s v="Journal Import 1083250:JV00060010JAK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22.93"/>
    <n v="-222.93"/>
    <x v="0"/>
    <x v="0"/>
    <s v="Journal Import 1044199:JV00060010JAA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65.72"/>
    <n v="-165.72"/>
    <x v="0"/>
    <x v="0"/>
    <s v="Journal Import 1083250:JV00060010JAK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2.71"/>
    <n v="-232.71"/>
    <x v="0"/>
    <x v="0"/>
    <s v="Journal Import 1044199:JV00060010JAA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48.45"/>
    <n v="-248.45"/>
    <x v="0"/>
    <x v="0"/>
    <s v="Journal Import 1083250:JV00060010J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79.43"/>
    <n v="-1379.43"/>
    <x v="0"/>
    <x v="0"/>
    <s v="Journal Import 1044199:JV00060010JA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7.2"/>
    <n v="-437.2"/>
    <x v="0"/>
    <x v="0"/>
    <s v="Journal Import 1064687:JV00060002J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91.41"/>
    <n v="-891.41"/>
    <x v="0"/>
    <x v="0"/>
    <s v="Journal Import 1083250:JV00060010J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7.21"/>
    <n v="-437.21"/>
    <x v="0"/>
    <x v="0"/>
    <s v="Journal Import 1100146:JV00060002JAT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7.47"/>
    <n v="-47.47"/>
    <x v="0"/>
    <x v="0"/>
    <s v="Journal Import 1044199:JV00060010JA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0"/>
    <x v="0"/>
    <s v="Journal Import 1064687:JV00060002JAF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4.62"/>
    <n v="-74.62"/>
    <x v="0"/>
    <x v="0"/>
    <s v="Journal Import 1083250:JV00060010J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0"/>
    <x v="0"/>
    <s v="Journal Import 1100146:JV00060002JAT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9.87"/>
    <n v="-169.87"/>
    <x v="0"/>
    <x v="0"/>
    <s v="Journal Import 1044199:JV00060010JAA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72"/>
    <n v="-16.72"/>
    <x v="0"/>
    <x v="0"/>
    <s v="Journal Import 1083250:JV00060010J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79.64"/>
    <n v="-679.64"/>
    <x v="0"/>
    <x v="0"/>
    <s v="Journal Import 1044199:JV00060010J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25"/>
    <n v="-191.25"/>
    <x v="0"/>
    <x v="0"/>
    <s v="Journal Import 1055944:JV00060010J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905.03"/>
    <n v="-7905.03"/>
    <x v="0"/>
    <x v="0"/>
    <s v="Journal Import 1064687:JV00060002J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91.25"/>
    <n v="191.25"/>
    <x v="0"/>
    <x v="0"/>
    <s v="RELOCATION CORRECTIONSMOVE OMM FOR R. LOWE TO CORRECT CODE - RELOCATION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3.26"/>
    <n v="-1033.26"/>
    <x v="0"/>
    <x v="0"/>
    <s v="Journal Import 1083250:JV00060010J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4.44"/>
    <n v="-194.44"/>
    <x v="0"/>
    <x v="0"/>
    <s v="Journal Import 1095814:JV00060002JAS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25"/>
    <n v="-191.25"/>
    <x v="0"/>
    <x v="0"/>
    <s v="Home Sale , HHG &amp; 3rd PTY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861.05"/>
    <n v="-7861.05"/>
    <x v="0"/>
    <x v="0"/>
    <s v="Journal Import 1100146:JV00060002JAT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78671.14"/>
    <n v="678671.14"/>
    <x v="0"/>
    <x v="0"/>
    <s v="Journal Import 1074843:Journal Import Created"/>
    <m/>
    <m/>
    <m/>
    <x v="1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412.5"/>
    <n v="412.5"/>
    <x v="0"/>
    <x v="0"/>
    <s v="CORRECT TUBOSCOPE INVOICESReverse Texas Use Tax Accrual on Tuboscope Vetco Pipeline Services Inv. #US61880400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443.75"/>
    <n v="1443.75"/>
    <x v="0"/>
    <x v="0"/>
    <s v="CORRECT TUBOSCOPE INVOICESReverse Texas Use Tax Accrual on Tuboscope Vetco Pipeline Services Inv. #US6188040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5000"/>
    <n v="5000"/>
    <x v="0"/>
    <x v="0"/>
    <s v="CORRECT TUBOSCOPE INVOICESMoves Tuboscope Vetco Pipeline Services Inv. #US61880400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7500"/>
    <n v="17500"/>
    <x v="0"/>
    <x v="0"/>
    <s v="CORRECT TUBOSCOPE INVOICESMoves Tuboscope Vetco Pipeline Services Inv. #US61880401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7500"/>
    <n v="17500"/>
    <x v="0"/>
    <x v="0"/>
    <s v="CORRECT TUBOSCOPE INVOICESMoves Tuboscope Vetco Pipeline Services Inv. #US61880402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443.75"/>
    <n v="1443.75"/>
    <x v="0"/>
    <x v="0"/>
    <s v="CORRECT TUBOSCOPE INVOICESReverse Texas Use Tax Accrual on Tuboscope Vetco Pipeline Services Inv. #US61880500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7500"/>
    <n v="17500"/>
    <x v="0"/>
    <x v="0"/>
    <s v="CORRECT TUBOSCOPE INVOICESMoves Tuboscope Vetco Pipeline Services Inv. #US61880500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45000"/>
    <n v="45000"/>
    <x v="0"/>
    <x v="0"/>
    <s v="CORRECT TUBOSCOPE INVOICESMoves Tuboscope Vetco Pipeline Services Inv. #US61960200 to AFE 4511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95.4"/>
    <n v="-995.4"/>
    <x v="0"/>
    <x v="0"/>
    <s v="Journal Import 1044199:JV00060010JAA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97.27"/>
    <n v="-1097.27"/>
    <x v="0"/>
    <x v="0"/>
    <s v="Journal Import 1083250:JV00060010JAK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74.25"/>
    <n v="-874.25"/>
    <x v="0"/>
    <x v="0"/>
    <s v="Journal Import 1044199:JV00060010JAA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002.09"/>
    <n v="-1002.09"/>
    <x v="0"/>
    <x v="0"/>
    <s v="Journal Import 1083250:JV00060010JAK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51.33"/>
    <n v="-3851.33"/>
    <x v="0"/>
    <x v="0"/>
    <s v="Journal Import 1044199:JV00060010JAA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13.88"/>
    <n v="-3913.88"/>
    <x v="0"/>
    <x v="0"/>
    <s v="Journal Import 1083250:JV00060010JAK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93.28"/>
    <n v="-1393.28"/>
    <x v="0"/>
    <x v="0"/>
    <s v="Journal Import 1044199:JV00060010JAA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26.94"/>
    <n v="-1326.94"/>
    <x v="0"/>
    <x v="0"/>
    <s v="Journal Import 1083250:JV00060010JAK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2442.8200000000002"/>
    <n v="-2442.8200000000002"/>
    <x v="0"/>
    <x v="0"/>
    <s v="Journal Import 1044199:JV00060010JAA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745"/>
    <n v="-1745"/>
    <x v="0"/>
    <x v="0"/>
    <s v="Journal Import 1083250:JV00060010JAK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4306.6400000000003"/>
    <n v="-4306.6400000000003"/>
    <x v="0"/>
    <x v="0"/>
    <s v="Journal Import 1044199:JV00060010JAA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535.02"/>
    <n v="-2535.02"/>
    <x v="0"/>
    <x v="0"/>
    <s v="Journal Import 1083250:JV00060010JAK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771.41"/>
    <n v="-771.41"/>
    <x v="0"/>
    <x v="0"/>
    <s v="Journal Import 1044199:JV00060010JAA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16.56"/>
    <n v="-216.56"/>
    <x v="0"/>
    <x v="0"/>
    <s v="Journal Import 1083250:JV00060010JAK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084.9000000000001"/>
    <n v="-1084.9000000000001"/>
    <x v="0"/>
    <x v="0"/>
    <s v="Journal Import 1044199:JV00060010JAA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296.86"/>
    <n v="-296.86"/>
    <x v="0"/>
    <x v="0"/>
    <s v="Journal Import 1083250:JV00060010JAK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40.7"/>
    <n v="-340.7"/>
    <x v="0"/>
    <x v="0"/>
    <s v="Journal Import 1044199:JV00060010JAA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18.05"/>
    <n v="-118.05"/>
    <x v="0"/>
    <x v="0"/>
    <s v="Journal Import 1083250:JV00060010JAK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829.94"/>
    <n v="-829.94"/>
    <x v="0"/>
    <x v="0"/>
    <s v="Journal Import 1044199:JV00060010JAA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149"/>
    <n v="-1149"/>
    <x v="0"/>
    <x v="0"/>
    <s v="Journal Import 1083250:JV00060010JAK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414.24"/>
    <n v="-1414.24"/>
    <x v="0"/>
    <x v="0"/>
    <s v="Journal Import 1044199:JV00060010JAA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15"/>
    <n v="-715"/>
    <x v="0"/>
    <x v="0"/>
    <s v="Journal Import 1083250:JV00060010JAK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09.75"/>
    <n v="-709.75"/>
    <x v="0"/>
    <x v="0"/>
    <s v="Journal Import 1044199:JV00060010JAA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40.72"/>
    <n v="-640.72"/>
    <x v="0"/>
    <x v="0"/>
    <s v="Journal Import 1083250:JV00060010JAK"/>
    <m/>
    <m/>
    <m/>
    <x v="4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-15000"/>
    <n v="15000"/>
    <x v="0"/>
    <x v="0"/>
    <s v="CORRECT TUBOSCOPE INVOICESMoves Tuboscope Vetco Pipeline Services Inv. #US61880101 to AFE 4511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.34"/>
    <n v="-2.34"/>
    <x v="0"/>
    <x v="0"/>
    <s v="SEYBJ, PCARD USE ACCRUALPcard Use Tax Accr Oct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.45"/>
    <n v="-4.45"/>
    <x v="0"/>
    <x v="0"/>
    <s v="SEYBJ, PCARD USE ACCRUALPcard Use Tax Accr Oct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.03"/>
    <n v="-11.03"/>
    <x v="0"/>
    <x v="0"/>
    <s v="SEYBJ, PCARD USE ACCRUALPcard Use Tax Accr Oct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-17500"/>
    <n v="17500"/>
    <x v="0"/>
    <x v="0"/>
    <s v="CORRECT TUBOSCOPE INVOICESMoves Tuboscope Vetco Pipeline Services Inv. #US61880501 to AFE 4511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549932.9500000002"/>
    <n v="2549932.9500000002"/>
    <x v="0"/>
    <x v="0"/>
    <s v="Journal Import 1074843:Journal Import Created"/>
    <m/>
    <m/>
    <m/>
    <x v="1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-65.2"/>
    <n v="65.2"/>
    <x v="0"/>
    <x v="0"/>
    <s v="Journal Import 1074851:Journal Import Created"/>
    <m/>
    <m/>
    <m/>
    <x v="1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48"/>
    <n v="-248"/>
    <x v="0"/>
    <x v="0"/>
    <s v="CORRECT INVOICE CODINGCORRECT AFC LEASE SERVICE INV# 11586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000"/>
    <n v="1000"/>
    <x v="0"/>
    <x v="0"/>
    <s v="REVERSE BAALMANK17 FROM SEPT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000"/>
    <n v="1000"/>
    <x v="0"/>
    <x v="0"/>
    <s v="REVERSE BAALMANK17 FROM SEPT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500"/>
    <n v="1500"/>
    <x v="0"/>
    <x v="0"/>
    <s v="REVERSE BAALMANK17 FROM SEPTJournal Import Created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84.10000000000002"/>
    <n v="-284.10000000000002"/>
    <x v="0"/>
    <x v="0"/>
    <s v="Journal Import 1044199:JV00060010JAA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46.27"/>
    <n v="-246.27"/>
    <x v="0"/>
    <x v="0"/>
    <s v="Journal Import 1083250:JV00060010JAK"/>
    <m/>
    <m/>
    <m/>
    <x v="4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181.25"/>
    <n v="1181.25"/>
    <x v="0"/>
    <x v="0"/>
    <s v="CORRECT TUBOSCOPE INVOICESReverse Texas Use Tax Accrual on Tuboscope Vetco Pipeline Services Inv. #US6188030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350"/>
    <n v="1350"/>
    <x v="0"/>
    <x v="0"/>
    <s v="CORRECT TUBOSCOPE INVOICESReverse Texas Use Tax Accrual on Tuboscope Vetco Pipeline Services Inv. #US618801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350"/>
    <n v="1350"/>
    <x v="0"/>
    <x v="0"/>
    <s v="CORRECT TUBOSCOPE INVOICESReverse Texas Use Tax Accrual on Tuboscope Vetco Pipeline Services Inv. #US618803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25"/>
    <n v="2025"/>
    <x v="0"/>
    <x v="0"/>
    <s v="CORRECT TUBOSCOPE INVOICESReverse Texas Use Tax Accrual on Tuboscope Vetco Pipeline Services Inv. #US618802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5000"/>
    <n v="15000"/>
    <x v="0"/>
    <x v="0"/>
    <s v="CORRECT TUBOSCOPE INVOICESMoves Tuboscope Vetco Pipeline Services Inv. #US618802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7500"/>
    <n v="17500"/>
    <x v="0"/>
    <x v="0"/>
    <s v="CORRECT TUBOSCOPE INVOICESMoves Tuboscope Vetco Pipeline Services Inv. #US618803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000"/>
    <n v="20000"/>
    <x v="0"/>
    <x v="0"/>
    <s v="CORRECT TUBOSCOPE INVOICESMoves Tuboscope Vetco Pipeline Services Inv. #US618801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000"/>
    <n v="20000"/>
    <x v="0"/>
    <x v="0"/>
    <s v="CORRECT TUBOSCOPE INVOICESMoves Tuboscope Vetco Pipeline Services Inv. #US618803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30000"/>
    <n v="30000"/>
    <x v="0"/>
    <x v="0"/>
    <s v="CORRECT TUBOSCOPE INVOICESMoves Tuboscope Vetco Pipeline Services Inv. #US61880200 to AFE 4511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84.43"/>
    <n v="-1284.43"/>
    <x v="0"/>
    <x v="0"/>
    <s v="Journal Import 1044199:JV00060010JAA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024.1400000000001"/>
    <n v="-1024.1400000000001"/>
    <x v="0"/>
    <x v="0"/>
    <s v="Journal Import 1083250:JV00060010JAK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90.47"/>
    <n v="-390.47"/>
    <x v="0"/>
    <x v="0"/>
    <s v="Journal Import 1044199:JV00060010JAA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25370.23"/>
    <n v="125370.23"/>
    <x v="0"/>
    <x v="0"/>
    <s v="Journal Import 1074843:Journal Import Created"/>
    <m/>
    <m/>
    <m/>
    <x v="1"/>
    <x v="0"/>
    <x v="2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0"/>
    <x v="0"/>
    <s v="z - Depreciation 31-OCT-2000 00:00:00CURRENT DEPRECIATION 31-OCT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0"/>
    <x v="0"/>
    <s v="z - Depreciation 31-OCT-2000 00:00:00CURRENT DEPRECIATION 31-OCT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0"/>
    <x v="0"/>
    <s v="z - Depreciation 31-OCT-2000 00:00:00CURRENT DEPRECIATION 31-OCT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0"/>
    <x v="0"/>
    <s v="z - Depreciation 31-OCT-2000 00:00:00CURRENT DEPRECIATION 31-OCT-2000 00:00:00"/>
    <m/>
    <m/>
    <m/>
    <x v="3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8"/>
    <n v="-18"/>
    <x v="0"/>
    <x v="0"/>
    <s v="Journal Import 1083250:JV00060010JAK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339.29"/>
    <n v="-339.29"/>
    <x v="0"/>
    <x v="0"/>
    <s v="Journal Import 1044199:JV00060010JAA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26.71"/>
    <n v="-526.71"/>
    <x v="0"/>
    <x v="0"/>
    <s v="Journal Import 1083250:JV00060010JAK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56.36000000000001"/>
    <n v="-156.36000000000001"/>
    <x v="0"/>
    <x v="0"/>
    <s v="Journal Import 1044199:JV00060010JAA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74.22"/>
    <n v="-174.22"/>
    <x v="0"/>
    <x v="0"/>
    <s v="Journal Import 1083250:JV00060010JAK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270.5700000000002"/>
    <n v="-2270.5700000000002"/>
    <x v="0"/>
    <x v="0"/>
    <s v="Journal Import 1044199:JV00060010JAA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80.21"/>
    <n v="-2080.21"/>
    <x v="0"/>
    <x v="0"/>
    <s v="Journal Import 1083250:JV00060010JAK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748.98"/>
    <n v="-748.98"/>
    <x v="0"/>
    <x v="0"/>
    <s v="Journal Import 1044199:JV00060010JAA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1091.57"/>
    <n v="-1091.57"/>
    <x v="0"/>
    <x v="0"/>
    <s v="Journal Import 1083250:JV00060010JAK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8"/>
    <n v="-18"/>
    <x v="0"/>
    <x v="0"/>
    <s v="Journal Import 1083250:JV00060010JAK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88.84"/>
    <n v="-188.84"/>
    <x v="0"/>
    <x v="0"/>
    <s v="Journal Import 1044199:JV00060010JAA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04.54"/>
    <n v="-204.54"/>
    <x v="0"/>
    <x v="0"/>
    <s v="Journal Import 1083250:JV00060010JAK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0.17"/>
    <n v="-110.17"/>
    <x v="0"/>
    <x v="0"/>
    <s v="Journal Import 1044199:JV00060010JAA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371.07"/>
    <n v="-371.07"/>
    <x v="0"/>
    <x v="0"/>
    <s v="Journal Import 1083250:JV00060010JAK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59.6"/>
    <n v="-159.6"/>
    <x v="0"/>
    <x v="0"/>
    <s v="Journal Import 1044199:JV00060010JAA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59.6"/>
    <n v="-159.6"/>
    <x v="0"/>
    <x v="0"/>
    <s v="Journal Import 1083250:JV00060010JAK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2.11"/>
    <n v="-182.11"/>
    <x v="0"/>
    <x v="0"/>
    <s v="Journal Import 1044199:JV00060010JAA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37.64"/>
    <n v="-237.64"/>
    <x v="0"/>
    <x v="0"/>
    <s v="Journal Import 1083250:JV00060010JAK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90.42"/>
    <n v="-190.42"/>
    <x v="0"/>
    <x v="0"/>
    <s v="Journal Import 1044199:JV00060010JAA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873.96"/>
    <n v="-873.96"/>
    <x v="0"/>
    <x v="0"/>
    <s v="Journal Import 1083250:JV00060010JAK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92.72000000000003"/>
    <n v="-292.72000000000003"/>
    <x v="0"/>
    <x v="0"/>
    <s v="Journal Import 1044199:JV00060010JAA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54.84"/>
    <n v="-454.84"/>
    <x v="0"/>
    <x v="0"/>
    <s v="Journal Import 1083250:JV00060010JAK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569.37"/>
    <n v="-569.37"/>
    <x v="0"/>
    <x v="0"/>
    <s v="Journal Import 1044199:JV00060010JAA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12.38"/>
    <n v="-312.38"/>
    <x v="0"/>
    <x v="0"/>
    <s v="Journal Import 1083250:JV00060010JAK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36.85"/>
    <n v="-136.85"/>
    <x v="0"/>
    <x v="0"/>
    <s v="Journal Import 1044199:JV00060010JAA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26.1"/>
    <n v="-626.1"/>
    <x v="0"/>
    <x v="0"/>
    <s v="Journal Import 1083250:JV00060010JAK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65.64999999999998"/>
    <n v="-265.64999999999998"/>
    <x v="0"/>
    <x v="0"/>
    <s v="Journal Import 1044199:JV00060010JAA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41.5"/>
    <n v="-241.5"/>
    <x v="0"/>
    <x v="0"/>
    <s v="Journal Import 1083250:JV00060010JAK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39.22"/>
    <n v="-739.22"/>
    <x v="0"/>
    <x v="0"/>
    <s v="Journal Import 1044199:JV00060010JAA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43.86"/>
    <n v="-343.86"/>
    <x v="0"/>
    <x v="0"/>
    <s v="Journal Import 1083250:JV00060010JAK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22.83000000000004"/>
    <n v="-522.83000000000004"/>
    <x v="0"/>
    <x v="0"/>
    <s v="Journal Import 1044199:JV00060010JAA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49.22"/>
    <n v="-649.22"/>
    <x v="0"/>
    <x v="0"/>
    <s v="Journal Import 1083250:JV00060010JAK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40.08000000000001"/>
    <n v="-140.08000000000001"/>
    <x v="0"/>
    <x v="0"/>
    <s v="Journal Import 1044199:JV00060010JAA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55.44"/>
    <n v="-255.44"/>
    <x v="0"/>
    <x v="0"/>
    <s v="Journal Import 1083250:JV00060010JAK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71.92"/>
    <n v="-271.92"/>
    <x v="0"/>
    <x v="0"/>
    <s v="Journal Import 1044199:JV00060010JAA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57.3"/>
    <n v="-57.3"/>
    <x v="0"/>
    <x v="0"/>
    <s v="Journal Import 1083250:JV00060010JAK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82.58"/>
    <n v="-82.58"/>
    <x v="0"/>
    <x v="0"/>
    <s v="Journal Import 1044199:JV00060010JAA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58.15"/>
    <n v="-558.15"/>
    <x v="0"/>
    <x v="0"/>
    <s v="Journal Import 1083250:JV00060010JAK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89.54"/>
    <n v="-189.54"/>
    <x v="0"/>
    <x v="0"/>
    <s v="Journal Import 1044199:JV00060010JAA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7"/>
    <n v="-27"/>
    <x v="0"/>
    <x v="0"/>
    <s v="Journal Import 1083250:JV00060010JAK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239.55"/>
    <n v="-239.55"/>
    <x v="0"/>
    <x v="0"/>
    <s v="Journal Import 1044199:JV00060010JAA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88.76"/>
    <n v="-188.76"/>
    <x v="0"/>
    <x v="0"/>
    <s v="Journal Import 1044199:JV00060010JAA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65.17"/>
    <n v="-165.17"/>
    <x v="0"/>
    <x v="0"/>
    <s v="Journal Import 1083250:JV00060010JAK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278.14999999999998"/>
    <n v="-278.14999999999998"/>
    <x v="0"/>
    <x v="0"/>
    <s v="Journal Import 1044199:JV00060010JAA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35.39"/>
    <n v="-35.39"/>
    <x v="0"/>
    <x v="0"/>
    <s v="Journal Import 1083250:JV00060010JAK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991.98"/>
    <n v="-991.98"/>
    <x v="0"/>
    <x v="0"/>
    <s v="Journal Import 1083250:JV00060010JAK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14.65"/>
    <n v="-214.65"/>
    <x v="0"/>
    <x v="0"/>
    <s v="Journal Import 1044199:JV00060010JAA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3.96"/>
    <n v="-23.96"/>
    <x v="0"/>
    <x v="0"/>
    <s v="Journal Import 1083250:JV00060010JAK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098.83"/>
    <n v="-1098.83"/>
    <x v="0"/>
    <x v="0"/>
    <s v="Journal Import 1044199:JV00060010JAA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223.24"/>
    <n v="-1223.24"/>
    <x v="0"/>
    <x v="0"/>
    <s v="Journal Import 1083250:JV00060010JAK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41.05"/>
    <n v="-241.05"/>
    <x v="0"/>
    <x v="0"/>
    <s v="Journal Import 1044199:JV00060010JAA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58.4"/>
    <n v="-358.4"/>
    <x v="0"/>
    <x v="0"/>
    <s v="Journal Import 1083250:JV00060010JAK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4.72"/>
    <n v="-24.72"/>
    <x v="0"/>
    <x v="0"/>
    <s v="Journal Import 1044199:JV00060010JAA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348.36"/>
    <n v="-348.36"/>
    <x v="0"/>
    <x v="0"/>
    <s v="Journal Import 1044199:JV00060010J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00"/>
    <n v="-2500"/>
    <x v="0"/>
    <x v="0"/>
    <s v="Journal Import 1055944:JV00060010JAD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500"/>
    <n v="2500"/>
    <x v="0"/>
    <x v="0"/>
    <s v="RELOCATION CORRECTIONSMOVE OMM FOR R. LOWE TO CORRECT CODE - RELOCATION CORRECTION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41.7800000000002"/>
    <n v="-2541.7800000000002"/>
    <x v="0"/>
    <x v="0"/>
    <s v="Journal Import 1095814:JV00060002JAS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00"/>
    <n v="-2500"/>
    <x v="0"/>
    <x v="0"/>
    <s v="Home Sale , HHG &amp; 3rd PTY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30.79"/>
    <n v="-430.79"/>
    <x v="0"/>
    <x v="0"/>
    <s v="Journal Import 1044199:JV00060010JAA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316.23"/>
    <n v="-316.23"/>
    <x v="0"/>
    <x v="0"/>
    <s v="Journal Import 1083250:JV00060010JAK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27"/>
    <n v="-27"/>
    <x v="0"/>
    <x v="0"/>
    <s v="Journal Import 1083250:JV00060010JAK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23.94"/>
    <n v="-23.94"/>
    <x v="0"/>
    <x v="0"/>
    <s v="Journal Import 1083250:JV00060010JAK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141.75"/>
    <n v="-141.75"/>
    <x v="0"/>
    <x v="0"/>
    <s v="Journal Import 1044199:JV00060010JAA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310.5"/>
    <n v="-310.5"/>
    <x v="0"/>
    <x v="0"/>
    <s v="Journal Import 1083250:JV00060010JAK"/>
    <m/>
    <m/>
    <m/>
    <x v="4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24183"/>
    <n v="24183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190686"/>
    <n v="-190686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436"/>
    <n v="-436"/>
    <x v="0"/>
    <x v="0"/>
    <s v="1022 99 TRUE-UP ENTRIES99 TRUE-UP NON-DEDUCTIBLE MEALS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6485"/>
    <n v="-6485"/>
    <x v="0"/>
    <x v="0"/>
    <s v="1022 99 TRUE-UP ENTRIES99 TRUE-UP I/C LOSS ON SALE OF RATTLESNAKE P/L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10781"/>
    <n v="-10781"/>
    <x v="0"/>
    <x v="0"/>
    <s v="1022 99 TRUE-UP ENTRIES99 TRUE-UP FED TAX ON PR YR STATE TAX REFUNDS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181680"/>
    <n v="181680"/>
    <x v="0"/>
    <x v="0"/>
    <s v="1022 99 TRUE-UP ENTRIES99 TRUE-UP PP&amp;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7133"/>
    <n v="-7133"/>
    <x v="0"/>
    <x v="0"/>
    <s v="1022 SET UP 97 &amp; 98 RAR re:  RATTLESNAKE I/C LOSS98 RAR-99 TRUE-UP - RATTLESNAKE, '98 I/C LOSS ADJ NOT CORR ON RETURN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190686"/>
    <n v="190686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24183"/>
    <n v="-24183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55"/>
    <n v="-55"/>
    <x v="0"/>
    <x v="0"/>
    <s v="1022 99 TRUE-UP ENTRIES99 TRUE-UP NON-DEDUCTIBLE MEALS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822"/>
    <n v="-822"/>
    <x v="0"/>
    <x v="0"/>
    <s v="1022 99 TRUE-UP ENTRIES99 TRUE-UP I/C LOSS ON SALE OF RATTLESNAKE P/L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23040"/>
    <n v="23040"/>
    <x v="0"/>
    <x v="0"/>
    <s v="1022 99 TRUE-UP ENTRIES99 TRUE-UP PP&amp;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905"/>
    <n v="-905"/>
    <x v="0"/>
    <x v="0"/>
    <s v="1022 SET UP 97 &amp; 98 RAR re:  RATTLESNAKE I/C LOSS98 RAR-99 TRUE-UP - RATTLESNAKE, '98 I/C LOSS ADJ NOT CORR ON RETURN"/>
    <m/>
    <m/>
    <m/>
    <x v="2"/>
    <x v="0"/>
    <x v="1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77.08"/>
    <n v="-177.08"/>
    <x v="0"/>
    <x v="0"/>
    <s v="Journal Import 1044199:JV00060010JAA"/>
    <m/>
    <m/>
    <m/>
    <x v="4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6021.4"/>
    <n v="6021.4"/>
    <x v="0"/>
    <x v="0"/>
    <s v="Journal Import 1110175:Journal Import Created"/>
    <m/>
    <m/>
    <m/>
    <x v="6"/>
    <x v="0"/>
    <x v="0"/>
  </r>
  <r>
    <x v="1"/>
    <x v="0"/>
    <x v="0"/>
    <x v="70"/>
    <s v="85210400"/>
    <x v="7"/>
    <x v="0"/>
    <x v="1"/>
    <x v="0"/>
    <x v="0"/>
    <s v="O- KPG Beeville PS TPL1"/>
    <x v="8"/>
    <s v="Miscode"/>
    <x v="44"/>
    <x v="7"/>
    <x v="0"/>
    <x v="0"/>
    <m/>
    <n v="-608.48"/>
    <n v="608.48"/>
    <x v="0"/>
    <x v="0"/>
    <s v="CORRECT CODINGBRAZOS VALLEY FIRE &amp; SAFETY INV# 007827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-49018.5"/>
    <n v="49018.5"/>
    <x v="0"/>
    <x v="0"/>
    <s v="CORRECT TUBOSCOPE INVOICESMoves Tuboscope Vetco Pipeline Services Inv. #US61960300 to AFE 4511"/>
    <m/>
    <m/>
    <m/>
    <x v="2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50000"/>
    <n v="50000"/>
    <x v="0"/>
    <x v="0"/>
    <s v="Journal Import 1111206:Journal Import Created"/>
    <m/>
    <m/>
    <m/>
    <x v="1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214.88"/>
    <n v="-214.88"/>
    <x v="0"/>
    <x v="0"/>
    <s v="Journal Import 1110057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834.47"/>
    <n v="-834.47"/>
    <x v="0"/>
    <x v="0"/>
    <s v="Journal Import 1110057:Journal Import Created"/>
    <m/>
    <m/>
    <m/>
    <x v="6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358.29"/>
    <n v="-358.29"/>
    <x v="0"/>
    <x v="0"/>
    <s v="Journal Import 1110057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15.31"/>
    <n v="-15.31"/>
    <x v="0"/>
    <x v="0"/>
    <s v="Journal Import 1110057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48.30000000000001"/>
    <n v="-148.30000000000001"/>
    <x v="0"/>
    <x v="0"/>
    <s v="Journal Import 1110057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3447.35"/>
    <n v="-3447.35"/>
    <x v="0"/>
    <x v="0"/>
    <s v="Journal Import 1110057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7612.51"/>
    <n v="-7612.51"/>
    <x v="0"/>
    <x v="0"/>
    <s v="Journal Import 1110057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4085"/>
    <n v="-4085"/>
    <x v="0"/>
    <x v="0"/>
    <s v="Journal Import 1110057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360"/>
    <n v="-360"/>
    <x v="0"/>
    <x v="0"/>
    <s v="Journal Import 1110057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599.67999999999995"/>
    <n v="-599.67999999999995"/>
    <x v="0"/>
    <x v="0"/>
    <s v="Journal Import 1110057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19.420000000000002"/>
    <n v="-19.420000000000002"/>
    <x v="0"/>
    <x v="0"/>
    <s v="Journal Import 1110057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0079.82"/>
    <n v="-10079.82"/>
    <x v="0"/>
    <x v="0"/>
    <s v="Journal Import 1110057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18.19"/>
    <n v="-218.19"/>
    <x v="0"/>
    <x v="0"/>
    <s v="Journal Import 1110057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16212.09"/>
    <n v="-16212.09"/>
    <x v="0"/>
    <x v="0"/>
    <s v="Journal Import 1110057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375.5"/>
    <n v="-4375.5"/>
    <x v="0"/>
    <x v="0"/>
    <s v="Journal Import 1110057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45.2"/>
    <n v="-45.2"/>
    <x v="0"/>
    <x v="0"/>
    <s v="Journal Import 1110057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933.81"/>
    <n v="-1933.81"/>
    <x v="0"/>
    <x v="0"/>
    <s v="Journal Import 1110057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402.61"/>
    <n v="-402.61"/>
    <x v="0"/>
    <x v="0"/>
    <s v="Journal Import 1110057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16"/>
    <n v="-16"/>
    <x v="0"/>
    <x v="0"/>
    <s v="Journal Import 1110057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69073.84"/>
    <n v="-69073.84"/>
    <x v="0"/>
    <x v="0"/>
    <s v="Journal Import 1110057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3754.4"/>
    <n v="-3754.4"/>
    <x v="0"/>
    <x v="0"/>
    <s v="Journal Import 1110057:Journal Import Created"/>
    <m/>
    <m/>
    <m/>
    <x v="6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100"/>
    <n v="100"/>
    <x v="0"/>
    <x v="0"/>
    <s v="Journal Import 1040222:Journal Import Created"/>
    <m/>
    <m/>
    <m/>
    <x v="1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379"/>
    <n v="-379"/>
    <x v="0"/>
    <x v="0"/>
    <s v="Journal Import 1110057:Journal Import Created"/>
    <m/>
    <m/>
    <m/>
    <x v="6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396"/>
    <n v="-396"/>
    <x v="0"/>
    <x v="0"/>
    <s v="Journal Import 1110057:Journal Import Created"/>
    <m/>
    <m/>
    <m/>
    <x v="6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36"/>
    <n v="-36"/>
    <x v="0"/>
    <x v="0"/>
    <s v="Journal Import 1083250:JV00060010JAK"/>
    <m/>
    <m/>
    <m/>
    <x v="4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0"/>
    <x v="0"/>
    <s v="Journal Import 1045313:Journal Import Created"/>
    <m/>
    <m/>
    <m/>
    <x v="1"/>
    <x v="0"/>
    <x v="0"/>
  </r>
  <r>
    <x v="0"/>
    <x v="0"/>
    <x v="0"/>
    <x v="71"/>
    <s v="85210100"/>
    <x v="3"/>
    <x v="0"/>
    <x v="0"/>
    <x v="0"/>
    <x v="0"/>
    <s v="N- KPL Bow River Pipeline"/>
    <x v="8"/>
    <s v="Miscode"/>
    <x v="5"/>
    <x v="3"/>
    <x v="0"/>
    <x v="0"/>
    <m/>
    <n v="-393.74"/>
    <n v="393.74"/>
    <x v="0"/>
    <x v="0"/>
    <s v="CORRECT CODINGALTEX ELECTRONICS INV# I1380049"/>
    <m/>
    <m/>
    <m/>
    <x v="2"/>
    <x v="0"/>
    <x v="1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595"/>
    <n v="-595"/>
    <x v="0"/>
    <x v="0"/>
    <s v="Journal Import 1110057:Journal Import Created"/>
    <m/>
    <m/>
    <m/>
    <x v="6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-21250"/>
    <n v="21250"/>
    <x v="0"/>
    <x v="0"/>
    <s v="CORRECT TUBOSCOPE INVOICESMoves Tuboscope Vetco Pipeline Services Inv. #US61960100 to AFE 4511"/>
    <m/>
    <m/>
    <m/>
    <x v="2"/>
    <x v="0"/>
    <x v="0"/>
  </r>
  <r>
    <x v="0"/>
    <x v="0"/>
    <x v="0"/>
    <x v="61"/>
    <s v="89430100"/>
    <x v="0"/>
    <x v="0"/>
    <x v="0"/>
    <x v="0"/>
    <x v="0"/>
    <s v="O- KPL Winchester"/>
    <x v="18"/>
    <s v="Inactive - KPL Winchester"/>
    <x v="0"/>
    <x v="0"/>
    <x v="0"/>
    <x v="0"/>
    <m/>
    <n v="-1200"/>
    <n v="1200"/>
    <x v="0"/>
    <x v="0"/>
    <s v="Journal Import 1037232:Journal Import Created"/>
    <m/>
    <m/>
    <m/>
    <x v="1"/>
    <x v="0"/>
    <x v="0"/>
  </r>
  <r>
    <x v="1"/>
    <x v="0"/>
    <x v="0"/>
    <x v="45"/>
    <s v="83120100"/>
    <x v="0"/>
    <x v="0"/>
    <x v="1"/>
    <x v="0"/>
    <x v="0"/>
    <s v="O- KPG Schaft-Koch Truck"/>
    <x v="6"/>
    <s v="KPG Truck Stations - Caldwell"/>
    <x v="34"/>
    <x v="0"/>
    <x v="0"/>
    <x v="4"/>
    <m/>
    <n v="63"/>
    <n v="-63"/>
    <x v="0"/>
    <x v="0"/>
    <s v="Journal Import 1044199:JV00060010JAA"/>
    <m/>
    <m/>
    <m/>
    <x v="4"/>
    <x v="0"/>
    <x v="0"/>
  </r>
  <r>
    <x v="1"/>
    <x v="0"/>
    <x v="0"/>
    <x v="44"/>
    <s v="83120100"/>
    <x v="0"/>
    <x v="0"/>
    <x v="1"/>
    <x v="0"/>
    <x v="0"/>
    <s v="O- KPG Gerdes-Koch Truck"/>
    <x v="6"/>
    <s v="KPG Truck Stations - Caldwell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30"/>
    <s v="83120100"/>
    <x v="0"/>
    <x v="0"/>
    <x v="0"/>
    <x v="0"/>
    <x v="0"/>
    <s v="O- KPL Conroe"/>
    <x v="10"/>
    <s v="Inactive - KPL Conroe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61"/>
    <s v="83120100"/>
    <x v="0"/>
    <x v="0"/>
    <x v="0"/>
    <x v="0"/>
    <x v="0"/>
    <s v="O- KPL Winchester"/>
    <x v="18"/>
    <s v="Inactive - KPL Winchester"/>
    <x v="34"/>
    <x v="0"/>
    <x v="0"/>
    <x v="4"/>
    <m/>
    <n v="117"/>
    <n v="-117"/>
    <x v="0"/>
    <x v="0"/>
    <s v="Journal Import 1044199:JV00060010JAA"/>
    <m/>
    <m/>
    <m/>
    <x v="4"/>
    <x v="0"/>
    <x v="0"/>
  </r>
  <r>
    <x v="0"/>
    <x v="0"/>
    <x v="0"/>
    <x v="62"/>
    <s v="83120100"/>
    <x v="0"/>
    <x v="0"/>
    <x v="0"/>
    <x v="0"/>
    <x v="0"/>
    <s v="O- KPL Giddings"/>
    <x v="19"/>
    <s v="Inactive - KPL Giddings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5.65"/>
    <n v="5.65"/>
    <x v="0"/>
    <x v="0"/>
    <s v="REISS REMEDIATION CHARGESREISS REMEDIATION - #800 STX ARANSAS RIVER #1 (CLOSED)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100000"/>
    <n v="-100000"/>
    <x v="0"/>
    <x v="0"/>
    <s v="CORRECT REMEDIATION ACCRUALS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50000"/>
    <n v="50000"/>
    <x v="0"/>
    <x v="0"/>
    <s v="CORRECT REMEDIATION ACCRUALSCollins/Gonzales - Risk Assessment Eval.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100000"/>
    <n v="100000"/>
    <x v="0"/>
    <x v="0"/>
    <s v="CORRECT REMEDIATION ACCRUALS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250000"/>
    <n v="250000"/>
    <x v="0"/>
    <x v="0"/>
    <s v="CORRECT REMEDIATION ACCRUALSLuling 8 inch San Antonio River - Assessment Comple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250000"/>
    <n v="-250000"/>
    <x v="0"/>
    <x v="0"/>
    <s v="CORRECT REMEDIATION ACCRUALSLuling 8 inch San Antonio River - Assessment Completed"/>
    <m/>
    <m/>
    <m/>
    <x v="2"/>
    <x v="0"/>
    <x v="0"/>
  </r>
  <r>
    <x v="0"/>
    <x v="0"/>
    <x v="0"/>
    <x v="41"/>
    <s v="86110500"/>
    <x v="3"/>
    <x v="0"/>
    <x v="0"/>
    <x v="0"/>
    <x v="0"/>
    <s v="Default"/>
    <x v="5"/>
    <s v="STX Crude Pipelines"/>
    <x v="4"/>
    <x v="3"/>
    <x v="0"/>
    <x v="2"/>
    <m/>
    <n v="-248"/>
    <n v="248"/>
    <x v="0"/>
    <x v="0"/>
    <s v="CORRECT INVOICE CODINGCORRECT AFC LEASE SERVICE INV# 11586"/>
    <m/>
    <m/>
    <m/>
    <x v="2"/>
    <x v="0"/>
    <x v="0"/>
  </r>
  <r>
    <x v="0"/>
    <x v="0"/>
    <x v="0"/>
    <x v="41"/>
    <s v="73710100"/>
    <x v="0"/>
    <x v="0"/>
    <x v="0"/>
    <x v="0"/>
    <x v="0"/>
    <s v="Default"/>
    <x v="5"/>
    <s v="STX Crude Pipelines"/>
    <x v="45"/>
    <x v="0"/>
    <x v="0"/>
    <x v="10"/>
    <m/>
    <n v="-160"/>
    <n v="160"/>
    <x v="0"/>
    <x v="0"/>
    <s v="MOVE PROCEEDS TO OTHER INCOMEDavid Fritsche"/>
    <m/>
    <m/>
    <m/>
    <x v="2"/>
    <x v="0"/>
    <x v="0"/>
  </r>
  <r>
    <x v="0"/>
    <x v="0"/>
    <x v="0"/>
    <x v="41"/>
    <s v="73710100"/>
    <x v="0"/>
    <x v="0"/>
    <x v="0"/>
    <x v="0"/>
    <x v="0"/>
    <s v="Default"/>
    <x v="5"/>
    <s v="STX Crude Pipelines"/>
    <x v="45"/>
    <x v="0"/>
    <x v="0"/>
    <x v="10"/>
    <m/>
    <n v="160"/>
    <n v="-160"/>
    <x v="0"/>
    <x v="0"/>
    <s v="CORRECT INVOICE CODINGCORRECT COST CENTER#"/>
    <m/>
    <m/>
    <m/>
    <x v="2"/>
    <x v="0"/>
    <x v="0"/>
  </r>
  <r>
    <x v="0"/>
    <x v="0"/>
    <x v="0"/>
    <x v="11"/>
    <s v="89710100"/>
    <x v="0"/>
    <x v="13"/>
    <x v="0"/>
    <x v="0"/>
    <x v="0"/>
    <s v="O- KPL Crude South Lines"/>
    <x v="5"/>
    <s v="STX Crude Pipelines"/>
    <x v="60"/>
    <x v="0"/>
    <x v="13"/>
    <x v="6"/>
    <m/>
    <n v="3006.21"/>
    <n v="-3006.21"/>
    <x v="0"/>
    <x v="0"/>
    <s v="Journal Import 1110057:Journal Import Created"/>
    <m/>
    <m/>
    <m/>
    <x v="6"/>
    <x v="0"/>
    <x v="0"/>
  </r>
  <r>
    <x v="0"/>
    <x v="0"/>
    <x v="0"/>
    <x v="11"/>
    <s v="96210309"/>
    <x v="0"/>
    <x v="13"/>
    <x v="0"/>
    <x v="0"/>
    <x v="0"/>
    <s v="O- KPL Crude South Lines"/>
    <x v="5"/>
    <s v="STX Crude Pipelines"/>
    <x v="61"/>
    <x v="0"/>
    <x v="13"/>
    <x v="9"/>
    <m/>
    <n v="1050"/>
    <n v="-1050"/>
    <x v="0"/>
    <x v="0"/>
    <s v="Journal Import 1110057:Journal Import Created"/>
    <m/>
    <m/>
    <m/>
    <x v="6"/>
    <x v="0"/>
    <x v="0"/>
  </r>
  <r>
    <x v="0"/>
    <x v="0"/>
    <x v="0"/>
    <x v="11"/>
    <s v="96211970"/>
    <x v="0"/>
    <x v="14"/>
    <x v="0"/>
    <x v="0"/>
    <x v="0"/>
    <s v="O- KPL Crude South Lines"/>
    <x v="5"/>
    <s v="STX Crude Pipelines"/>
    <x v="62"/>
    <x v="0"/>
    <x v="14"/>
    <x v="9"/>
    <m/>
    <n v="417"/>
    <n v="-417"/>
    <x v="0"/>
    <x v="0"/>
    <s v="Journal Import 1110057:Journal Import Created"/>
    <m/>
    <m/>
    <m/>
    <x v="6"/>
    <x v="0"/>
    <x v="0"/>
  </r>
  <r>
    <x v="0"/>
    <x v="0"/>
    <x v="0"/>
    <x v="46"/>
    <s v="96211980"/>
    <x v="0"/>
    <x v="15"/>
    <x v="0"/>
    <x v="0"/>
    <x v="0"/>
    <s v="O- KPG South Texas Division"/>
    <x v="5"/>
    <s v="STX Crude Pipelines"/>
    <x v="63"/>
    <x v="0"/>
    <x v="15"/>
    <x v="9"/>
    <m/>
    <n v="592"/>
    <n v="-592"/>
    <x v="0"/>
    <x v="0"/>
    <s v="Journal Import 1110057:Journal Import Created"/>
    <m/>
    <m/>
    <m/>
    <x v="6"/>
    <x v="0"/>
    <x v="0"/>
  </r>
  <r>
    <x v="0"/>
    <x v="0"/>
    <x v="0"/>
    <x v="11"/>
    <s v="96211980"/>
    <x v="0"/>
    <x v="15"/>
    <x v="0"/>
    <x v="0"/>
    <x v="0"/>
    <s v="O- KPL Crude South Lines"/>
    <x v="5"/>
    <s v="STX Crude Pipelines"/>
    <x v="63"/>
    <x v="0"/>
    <x v="15"/>
    <x v="9"/>
    <m/>
    <n v="140"/>
    <n v="-140"/>
    <x v="0"/>
    <x v="0"/>
    <s v="Journal Import 1110057:Journal Import Created"/>
    <m/>
    <m/>
    <m/>
    <x v="6"/>
    <x v="0"/>
    <x v="0"/>
  </r>
  <r>
    <x v="0"/>
    <x v="0"/>
    <x v="0"/>
    <x v="11"/>
    <s v="96211990"/>
    <x v="0"/>
    <x v="16"/>
    <x v="0"/>
    <x v="0"/>
    <x v="0"/>
    <s v="O- KPL Crude South Lines"/>
    <x v="5"/>
    <s v="STX Crude Pipelines"/>
    <x v="64"/>
    <x v="0"/>
    <x v="16"/>
    <x v="9"/>
    <m/>
    <n v="32"/>
    <n v="-32"/>
    <x v="0"/>
    <x v="0"/>
    <s v="Journal Import 1110057:Journal Import Created"/>
    <m/>
    <m/>
    <m/>
    <x v="6"/>
    <x v="0"/>
    <x v="0"/>
  </r>
  <r>
    <x v="0"/>
    <x v="0"/>
    <x v="0"/>
    <x v="17"/>
    <s v="73710100"/>
    <x v="0"/>
    <x v="0"/>
    <x v="0"/>
    <x v="0"/>
    <x v="0"/>
    <s v="O- KPL Caldwell/Giddings System"/>
    <x v="6"/>
    <s v="Caldwell Area"/>
    <x v="45"/>
    <x v="0"/>
    <x v="0"/>
    <x v="10"/>
    <m/>
    <n v="-160"/>
    <n v="160"/>
    <x v="0"/>
    <x v="0"/>
    <s v="CORRECT INVOICE CODINGCORRECT COST CENTER#"/>
    <m/>
    <m/>
    <m/>
    <x v="2"/>
    <x v="0"/>
    <x v="0"/>
  </r>
  <r>
    <x v="0"/>
    <x v="0"/>
    <x v="0"/>
    <x v="19"/>
    <s v="97510100"/>
    <x v="0"/>
    <x v="0"/>
    <x v="0"/>
    <x v="0"/>
    <x v="0"/>
    <s v="O- KPL Hearne to Refugio Sta Mainline"/>
    <x v="1"/>
    <s v="North Line System"/>
    <x v="59"/>
    <x v="0"/>
    <x v="0"/>
    <x v="11"/>
    <m/>
    <n v="50000"/>
    <n v="-50000"/>
    <x v="0"/>
    <x v="0"/>
    <s v="CORRECT REMEDIATION ACCRUALSCollins/Gonzales - Risk Assessment Eval.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51"/>
    <n v="-51"/>
    <x v="0"/>
    <x v="0"/>
    <s v="1022 99 TRUE-UP CLEAN UP MISC BALANCES99 TRUE-UP - RATTLESNAKE, XFER ADJ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183"/>
    <n v="-183"/>
    <x v="0"/>
    <x v="0"/>
    <s v="1022 99 TRUE-UP CLEAN UP MISC BALANCES99 true-up - misc write-off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-50"/>
    <n v="50"/>
    <x v="0"/>
    <x v="0"/>
    <s v="1022 99 TRUE-UP CLEAN UP MISC BALANCES99 true-up - misc write-off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7"/>
    <n v="-7"/>
    <x v="0"/>
    <x v="0"/>
    <s v="1022 99 TRUE-UP CLEAN UP MISC BALANCES99 TRUE-UP - RATTLESNAKE, XFER ADJ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5545.01"/>
    <n v="-5545.01"/>
    <x v="0"/>
    <x v="0"/>
    <s v="1022 99 TRUE-UP CLEAN UP MISC BALANCES99 true-up - misc write-off"/>
    <m/>
    <m/>
    <m/>
    <x v="2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071208"/>
    <n v="-1071208"/>
    <x v="0"/>
    <x v="0"/>
    <s v="WORKSHEET ENTRY TO REVERSE 1022 OCT DEF TAX PROV1022 OCT TAX PROV"/>
    <m/>
    <m/>
    <m/>
    <x v="7"/>
    <x v="0"/>
    <x v="1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"/>
    <n v="-5.01"/>
    <x v="1"/>
    <x v="0"/>
    <s v="CR 83"/>
    <s v="CENTRAL POWER &amp; LIGHT CO"/>
    <s v="12/30/99"/>
    <s v="0067228599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19"/>
    <n v="-3.19"/>
    <x v="1"/>
    <x v="0"/>
    <s v="LOPEZ 2# RECTIFIER"/>
    <s v="CENTRAL POWER &amp; LIGHT CO"/>
    <s v="12/30/99"/>
    <s v="00287267991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3"/>
    <n v="-75.83"/>
    <x v="1"/>
    <x v="0"/>
    <s v="1/2 M W HWY 59 #GATE"/>
    <s v="CENTRAL POWER &amp; LIGHT CO"/>
    <s v="12/30/99"/>
    <s v="01633307945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36"/>
    <n v="-74.36"/>
    <x v="1"/>
    <x v="0"/>
    <s v="CR 83"/>
    <s v="CENTRAL POWER &amp; LIGHT CO"/>
    <s v="12/30/99"/>
    <s v="0067228599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08"/>
    <n v="-90.08"/>
    <x v="1"/>
    <x v="0"/>
    <s v="FREER"/>
    <s v="CENTRAL POWER &amp; LIGHT CO"/>
    <s v="12/30/99"/>
    <s v="00287257992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49"/>
    <n v="-86.49"/>
    <x v="1"/>
    <x v="0"/>
    <s v="N HWY 359"/>
    <s v="CENTRAL POWER &amp; LIGHT CO"/>
    <s v="12/30/99"/>
    <s v="0339396594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99"/>
    <n v="-50.99"/>
    <x v="1"/>
    <x v="0"/>
    <s v="LOPEZ 2# RECTIFIER"/>
    <s v="CENTRAL POWER &amp; LIGHT CO"/>
    <s v="12/30/99"/>
    <s v="00287267991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08"/>
    <n v="-90.08"/>
    <x v="1"/>
    <x v="0"/>
    <s v="146 MP 144 1 1434"/>
    <s v="CENTRAL POWER &amp; LIGHT CO"/>
    <s v="12/30/99"/>
    <s v="01633957947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0.29"/>
    <n v="-520.29"/>
    <x v="1"/>
    <x v="0"/>
    <s v="FREER"/>
    <s v="CENTRAL POWER &amp; LIGHT CO"/>
    <s v="12/30/99"/>
    <s v="016333979469912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191.76"/>
    <n v="-191.76"/>
    <x v="1"/>
    <x v="0"/>
    <s v="FREER"/>
    <s v="CENTRAL POWER &amp; LIGHT CO"/>
    <s v="12/30/99"/>
    <s v="0163337794899123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1"/>
    <x v="0"/>
    <s v="ROSANKY"/>
    <s v="TEXAS-NEW MEXICO PIPELINE CO"/>
    <s v="12/15/99"/>
    <s v="ROSANKY-DEC 15-9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0.28"/>
    <n v="-120.28"/>
    <x v="1"/>
    <x v="0"/>
    <s v="CR 69"/>
    <s v="CENTRAL POWER &amp; LIGHT CO"/>
    <s v="12/30/99"/>
    <s v="03320775947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21.54"/>
    <n v="-121.54"/>
    <x v="1"/>
    <x v="0"/>
    <s v="FREER"/>
    <s v="CENTRAL POWER &amp; LIGHT CO"/>
    <s v="12/30/99"/>
    <s v="01633407943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2/30/99"/>
    <s v="01634277949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2/30/99"/>
    <s v="01633647944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8.22"/>
    <n v="-148.22"/>
    <x v="1"/>
    <x v="0"/>
    <s v="FREER"/>
    <s v="CENTRAL POWER &amp; LIGHT CO"/>
    <s v="12/30/99"/>
    <s v="016333879479912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28"/>
    <n v="-81.28"/>
    <x v="1"/>
    <x v="0"/>
    <s v="E HWY 44"/>
    <s v="CENTRAL POWER &amp; LIGHT CO"/>
    <s v="12/30/99"/>
    <s v="03389405949991230"/>
    <x v="0"/>
    <x v="0"/>
    <x v="0"/>
  </r>
  <r>
    <x v="0"/>
    <x v="0"/>
    <x v="0"/>
    <x v="15"/>
    <s v="86110500"/>
    <x v="8"/>
    <x v="0"/>
    <x v="0"/>
    <x v="0"/>
    <x v="0"/>
    <s v="O- KPL South System"/>
    <x v="4"/>
    <s v="South Line System"/>
    <x v="4"/>
    <x v="8"/>
    <x v="0"/>
    <x v="2"/>
    <m/>
    <n v="155.81"/>
    <n v="-155.81"/>
    <x v="1"/>
    <x v="0"/>
    <m/>
    <s v="COONROD ELECTRIC CO INC"/>
    <s v="12/28/99"/>
    <s v="12110"/>
    <x v="0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817.28"/>
    <n v="-817.28"/>
    <x v="1"/>
    <x v="0"/>
    <m/>
    <s v="COONROD ELECTRIC CO INC"/>
    <s v="12/28/99"/>
    <s v="12108"/>
    <x v="0"/>
    <x v="0"/>
    <x v="0"/>
  </r>
  <r>
    <x v="0"/>
    <x v="0"/>
    <x v="0"/>
    <x v="1"/>
    <s v="86110500"/>
    <x v="4"/>
    <x v="0"/>
    <x v="0"/>
    <x v="0"/>
    <x v="0"/>
    <s v="O- KPL Pettus Station"/>
    <x v="1"/>
    <s v="North Line System"/>
    <x v="4"/>
    <x v="4"/>
    <x v="0"/>
    <x v="2"/>
    <m/>
    <n v="382.5"/>
    <n v="-382.5"/>
    <x v="1"/>
    <x v="0"/>
    <m/>
    <s v="H &amp; K VACUUM TRUCKS INC"/>
    <s v="12/15/99"/>
    <s v="985264"/>
    <x v="0"/>
    <x v="0"/>
    <x v="0"/>
  </r>
  <r>
    <x v="0"/>
    <x v="0"/>
    <x v="0"/>
    <x v="38"/>
    <s v="85420100"/>
    <x v="0"/>
    <x v="0"/>
    <x v="0"/>
    <x v="0"/>
    <x v="0"/>
    <s v="O- KPL Refugio Light Crude System"/>
    <x v="1"/>
    <s v="North Line System"/>
    <x v="9"/>
    <x v="0"/>
    <x v="0"/>
    <x v="0"/>
    <m/>
    <n v="344.44"/>
    <n v="-344.44"/>
    <x v="1"/>
    <x v="0"/>
    <m/>
    <s v="AMERICAN BUSINESS CREDIT"/>
    <s v="12/8/99"/>
    <s v="5158135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7.819999999999993"/>
    <n v="-67.819999999999993"/>
    <x v="1"/>
    <x v="0"/>
    <m/>
    <s v="MCI WORLDCOM"/>
    <s v="12/19/99"/>
    <s v="5N2082019912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42.43"/>
    <n v="-42.43"/>
    <x v="1"/>
    <x v="0"/>
    <m/>
    <s v="MCI WORLDCOM"/>
    <s v="12/11/99"/>
    <s v="5N065146991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71.81"/>
    <n v="-171.81"/>
    <x v="1"/>
    <x v="0"/>
    <m/>
    <s v="SOUTHWESTERN BELL"/>
    <s v="12/11/99"/>
    <s v="3615262213455399121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538.41"/>
    <n v="-538.41"/>
    <x v="1"/>
    <x v="0"/>
    <m/>
    <s v="COONROD ELECTRIC CO INC"/>
    <s v="12/14/99"/>
    <s v="1208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"/>
    <n v="-538"/>
    <x v="1"/>
    <x v="0"/>
    <m/>
    <s v="AFC LEASE SERVICE INC"/>
    <s v="12/14/99"/>
    <s v="10814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2/20/99"/>
    <s v="8110133854"/>
    <x v="0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304.5"/>
    <n v="-304.5"/>
    <x v="1"/>
    <x v="0"/>
    <m/>
    <s v="AFC LEASE SERVICE INC"/>
    <s v="12/20/99"/>
    <s v="1081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8.2"/>
    <n v="-48.2"/>
    <x v="1"/>
    <x v="0"/>
    <m/>
    <s v="COASTAL BEND COFFEE SERVICE"/>
    <s v="12/21/99"/>
    <s v="760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12.27"/>
    <n v="-412.27"/>
    <x v="1"/>
    <x v="0"/>
    <m/>
    <s v="SOUTHWESTERN BELL"/>
    <s v="12/11/99"/>
    <s v="361526411348659912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329.8"/>
    <n v="-329.8"/>
    <x v="1"/>
    <x v="0"/>
    <m/>
    <s v="SOUTH TEXAS OILFIELD"/>
    <s v="12/16/99"/>
    <s v="99255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144"/>
    <n v="-1144"/>
    <x v="1"/>
    <x v="0"/>
    <m/>
    <s v="COASTAL FLOW MEASUREMENT INC"/>
    <s v="11/30/99"/>
    <s v="67475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340"/>
    <n v="-340"/>
    <x v="1"/>
    <x v="0"/>
    <m/>
    <s v="LINCO-ELECTROMATIC INC"/>
    <s v="12/14/99"/>
    <s v="C1232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104"/>
    <n v="-104"/>
    <x v="1"/>
    <x v="0"/>
    <m/>
    <s v="COASTAL BEND COFFEE SERVICE"/>
    <s v="12/21/99"/>
    <s v="7606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225"/>
    <n v="-225"/>
    <x v="1"/>
    <x v="0"/>
    <m/>
    <s v="H &amp; K VACUUM TRUCKS INC"/>
    <s v="12/15/99"/>
    <s v="985269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50.5"/>
    <n v="-450.5"/>
    <x v="1"/>
    <x v="0"/>
    <m/>
    <s v="GOETZ SERVICES INC"/>
    <s v="12/17/99"/>
    <s v="26923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"/>
    <n v="-538"/>
    <x v="1"/>
    <x v="0"/>
    <m/>
    <s v="AFC LEASE SERVICE INC"/>
    <s v="12/13/99"/>
    <s v="10813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2"/>
    <s v="PHARAOH-OCT 15-02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3"/>
    <s v="PHARAOH-OCT 15-03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1"/>
    <s v="PHARAOH-OCT 15-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.2799999999999994"/>
    <n v="-9.2799999999999994"/>
    <x v="1"/>
    <x v="0"/>
    <m/>
    <s v="KARNES ELECTRIC COOP INC"/>
    <s v="1/3/00"/>
    <s v="20632001000103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17.31"/>
    <n v="-217.31"/>
    <x v="1"/>
    <x v="0"/>
    <m/>
    <s v="LINCO-ELECTROMATIC INC"/>
    <s v="12/14/99"/>
    <s v="C12325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588"/>
    <n v="-588"/>
    <x v="1"/>
    <x v="0"/>
    <m/>
    <s v="AFC LEASE SERVICE INC"/>
    <s v="12/6/99"/>
    <s v="10801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538"/>
    <n v="-538"/>
    <x v="1"/>
    <x v="0"/>
    <m/>
    <s v="AFC LEASE SERVICE INC"/>
    <s v="12/17/99"/>
    <s v="108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55"/>
    <n v="-28.55"/>
    <x v="1"/>
    <x v="0"/>
    <s v="3376"/>
    <s v="BANDERA ELECTRIC COOPERATIVE"/>
    <s v="12/30/99"/>
    <s v="03K180203376C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16"/>
    <n v="-28.16"/>
    <x v="1"/>
    <x v="0"/>
    <s v="9006"/>
    <s v="BANDERA ELECTRIC COOPERATIVE"/>
    <s v="12/30/99"/>
    <s v="08K180209006C9912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33.43"/>
    <n v="-33.43"/>
    <x v="1"/>
    <x v="0"/>
    <s v="9093"/>
    <s v="BANDERA ELECTRIC COOPERATIVE"/>
    <s v="12/30/99"/>
    <s v="03K180209093C99123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1"/>
    <x v="0"/>
    <s v="2500 SUNTIDE"/>
    <s v="BROWNING FERRIS INDUSTRIES INC"/>
    <s v="12/31/99"/>
    <s v="01555159912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1"/>
    <x v="0"/>
    <s v="2500 SUNTIDE"/>
    <s v="BROWNING FERRIS INDUSTRIES INC"/>
    <s v="12/31/99"/>
    <s v="015551599123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1"/>
    <x v="0"/>
    <s v="HWY 77/ WATER ONLY"/>
    <s v="REFUGIO WATER WORKS"/>
    <s v="12/29/99"/>
    <s v="03305099122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866.65"/>
    <n v="-3866.65"/>
    <x v="1"/>
    <x v="0"/>
    <m/>
    <s v="AIR LIQUIDE AMERICA CORP"/>
    <s v="12/21/99"/>
    <s v="463505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81.96"/>
    <n v="-81.96"/>
    <x v="1"/>
    <x v="0"/>
    <s v="Created By Proration :"/>
    <s v="PUMPCO INC"/>
    <s v="12/17/99"/>
    <s v="15425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993.52"/>
    <n v="-993.52"/>
    <x v="1"/>
    <x v="0"/>
    <m/>
    <s v="PUMPCO INC"/>
    <s v="12/17/99"/>
    <s v="15425"/>
    <x v="0"/>
    <x v="0"/>
    <x v="0"/>
  </r>
  <r>
    <x v="0"/>
    <x v="0"/>
    <x v="0"/>
    <x v="12"/>
    <s v="89210100"/>
    <x v="0"/>
    <x v="0"/>
    <x v="0"/>
    <x v="0"/>
    <x v="0"/>
    <s v="O- KPL Benavides (Sweden) System"/>
    <x v="2"/>
    <s v="Benavides (Sweden) System"/>
    <x v="65"/>
    <x v="0"/>
    <x v="0"/>
    <x v="3"/>
    <m/>
    <n v="28.94"/>
    <n v="-28.94"/>
    <x v="1"/>
    <x v="0"/>
    <m/>
    <s v="UNITED STATES CELLULAR"/>
    <s v="11/24/99"/>
    <s v="439937492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8"/>
    <n v="-43.8"/>
    <x v="1"/>
    <x v="0"/>
    <m/>
    <s v="BLUEBONNET ELECTRIC CO-OP"/>
    <s v="12/30/99"/>
    <s v="003749830130DEC9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1"/>
    <x v="0"/>
    <m/>
    <s v="ONE SOURCE FACILITY SERVICES"/>
    <s v="1/1/00"/>
    <s v="986094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.07"/>
    <n v="-11.07"/>
    <x v="1"/>
    <x v="0"/>
    <m/>
    <s v="UNITED STATES CELLULAR"/>
    <s v="12/24/99"/>
    <s v="45873657512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0.49"/>
    <n v="-50.49"/>
    <x v="1"/>
    <x v="0"/>
    <s v="TELECOM"/>
    <s v="UNITED STATES CELLULAR"/>
    <s v="12/24/99"/>
    <s v="4399374999DEC2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3.82"/>
    <n v="-63.82"/>
    <x v="1"/>
    <x v="0"/>
    <s v="TELECOM"/>
    <s v="VALLEY TELEPHONE COOP INC"/>
    <s v="1/1/00"/>
    <s v="3322800143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6.66"/>
    <n v="-26.66"/>
    <x v="1"/>
    <x v="0"/>
    <s v="TELECOM"/>
    <s v="VALLEY TELEPHONE COOP INC"/>
    <s v="1/1/00"/>
    <s v="32265000494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2/27/99"/>
    <s v="811013538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0.69"/>
    <n v="-50.69"/>
    <x v="1"/>
    <x v="0"/>
    <m/>
    <s v="UNITED STATES CELLULAR"/>
    <s v="12/24/99"/>
    <s v="458736575129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020"/>
    <n v="-1020"/>
    <x v="1"/>
    <x v="0"/>
    <m/>
    <s v="LINCO-ELECTROMATIC INC"/>
    <s v="8/13/99"/>
    <s v="C11682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/3/00"/>
    <s v="8110136866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7.84"/>
    <n v="-27.84"/>
    <x v="1"/>
    <x v="0"/>
    <s v="TELECOM"/>
    <s v="VALLEY TELEPHONE COOP INC"/>
    <s v="1/1/00"/>
    <s v="2432400193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82.66"/>
    <n v="-182.66"/>
    <x v="1"/>
    <x v="0"/>
    <s v="TELECOM"/>
    <s v="VALLEY TELEPHONE COOP INC"/>
    <s v="1/1/00"/>
    <s v="2425300170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58"/>
    <n v="-45.58"/>
    <x v="1"/>
    <x v="0"/>
    <s v="TELECOM"/>
    <s v="VALLEY TELEPHONE COOP INC"/>
    <s v="1/1/00"/>
    <s v="34066001894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1"/>
    <x v="0"/>
    <s v="TELECOM"/>
    <s v="VALLEY TELEPHONE COOP INC"/>
    <s v="1/1/00"/>
    <s v="3406800278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0.08"/>
    <n v="-40.08"/>
    <x v="1"/>
    <x v="0"/>
    <m/>
    <s v="VALLEY TELEPHONE COOP INC"/>
    <s v="1/1/00"/>
    <s v="2712401JAN0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1.07"/>
    <n v="-141.07"/>
    <x v="1"/>
    <x v="0"/>
    <s v="TELECOM"/>
    <s v="VALLEY TELEPHONE COOP INC"/>
    <s v="1/1/00"/>
    <s v="32158000555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6.299999999999997"/>
    <n v="-36.299999999999997"/>
    <x v="1"/>
    <x v="0"/>
    <m/>
    <s v="VALLEY TELEPHONE COOP INC"/>
    <s v="1/1/00"/>
    <s v="2316501JAN0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504.12"/>
    <n v="-504.12"/>
    <x v="1"/>
    <x v="0"/>
    <m/>
    <s v="GTE SOUTHWEST INC"/>
    <s v="12/22/99"/>
    <s v="361897142222DEC9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1"/>
    <x v="0"/>
    <s v="TELECOM"/>
    <s v="VALLEY TELEPHONE COOP INC"/>
    <s v="1/1/00"/>
    <s v="3559200006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89.17"/>
    <n v="-289.17"/>
    <x v="1"/>
    <x v="0"/>
    <s v="TELECOM"/>
    <s v="GTE SOUTHWEST INC"/>
    <s v="12/19/99"/>
    <s v="1054862862112437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1"/>
    <x v="0"/>
    <s v="TELECOM"/>
    <s v="VALLEY TELEPHONE COOP INC"/>
    <s v="1/1/00"/>
    <s v="22521001143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4.88"/>
    <n v="-94.88"/>
    <x v="1"/>
    <x v="0"/>
    <m/>
    <s v="UNITED STATES CELLULAR"/>
    <s v="12/24/99"/>
    <s v="458736575129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28.95"/>
    <n v="-28.95"/>
    <x v="1"/>
    <x v="0"/>
    <m/>
    <s v="MAGIC VALLEY ELECTRIC COOP INC"/>
    <s v="12/16/99"/>
    <s v="3378901816DEC99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12099.5"/>
    <n v="-12099.5"/>
    <x v="1"/>
    <x v="0"/>
    <m/>
    <s v="MAGIC VALLEY ELECTRIC COOP INC"/>
    <s v="12/29/99"/>
    <s v="3378900129DEC99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89.11"/>
    <n v="-89.11"/>
    <x v="1"/>
    <x v="0"/>
    <s v="TELECOM"/>
    <s v="GTE SOUTHWEST INC"/>
    <s v="12/19/99"/>
    <s v="10548528620880800999DEC19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3.74"/>
    <n v="-23.74"/>
    <x v="1"/>
    <x v="0"/>
    <s v="WATER"/>
    <s v="FREER WATER CONTROL"/>
    <s v="12/17/99"/>
    <s v="104006400099DEC17"/>
    <x v="0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1673.13"/>
    <n v="-1673.13"/>
    <x v="1"/>
    <x v="0"/>
    <s v="RIGHT OF WAY EXPENSES"/>
    <s v="PRECISION PHOTO INC"/>
    <s v="12/20/99"/>
    <s v="20DEC99A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47.1"/>
    <n v="-47.1"/>
    <x v="1"/>
    <x v="0"/>
    <s v="TELECOMM"/>
    <s v="UNITED STATES CELLULAR"/>
    <s v="12/24/99"/>
    <s v="4397977311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36.69"/>
    <n v="36.69"/>
    <x v="1"/>
    <x v="0"/>
    <s v="COFFEE SERV"/>
    <s v="COASTAL BEND"/>
    <s v="11/22/99"/>
    <s v="743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5.39"/>
    <n v="-285.39"/>
    <x v="1"/>
    <x v="0"/>
    <s v="TELECOMM"/>
    <s v="UNITED STATES CELLULAR"/>
    <s v="12/24/99"/>
    <s v="4397977311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0.89"/>
    <n v="-50.89"/>
    <x v="1"/>
    <x v="0"/>
    <s v="MAINTENANCE LABOR"/>
    <s v="MIRANDO MACHINE &amp; STEEL SUPPLY CO"/>
    <s v="12/7/99"/>
    <s v="2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2.19"/>
    <n v="-292.19"/>
    <x v="1"/>
    <x v="0"/>
    <s v="MAINTENANCE LABOR"/>
    <s v="JAM CONSTRUCTION INC"/>
    <s v="12/22/99"/>
    <s v="1060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6.2"/>
    <n v="-356.2"/>
    <x v="1"/>
    <x v="0"/>
    <s v="MAINTENANCE LABOR"/>
    <s v="JAM CONSTRUCTION INC"/>
    <s v="12/22/99"/>
    <s v="10602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95"/>
    <n v="-95"/>
    <x v="1"/>
    <x v="0"/>
    <s v="RIGHT OF WAY LEASE RENTAL"/>
    <s v="UNION PACIFIC RAILROAD CO"/>
    <s v="12/30/99"/>
    <s v="30DEC99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95"/>
    <n v="-95"/>
    <x v="1"/>
    <x v="0"/>
    <s v="RIGHT OF WAY LEASE RANTAL"/>
    <s v="UNION PACIFIC RAILROAD CO"/>
    <s v="12/30/99"/>
    <s v="30DEC99A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400"/>
    <n v="-400"/>
    <x v="1"/>
    <x v="0"/>
    <m/>
    <s v="GALBRAITH CONTRACTING INC"/>
    <s v="11/22/99"/>
    <s v="4094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855.75"/>
    <n v="-855.75"/>
    <x v="1"/>
    <x v="0"/>
    <s v="MAINTENANCE LABOR"/>
    <s v="REGIONS INTERSTATE BILLING SERVICE"/>
    <s v="12/24/99"/>
    <s v="FOCS6198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1"/>
    <x v="0"/>
    <s v="MAINTENANCE LABOR"/>
    <s v="LINCO-ELECTROMATIC INC"/>
    <s v="12/27/99"/>
    <s v="C1239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1"/>
    <x v="0"/>
    <s v="MAINTENANCE LABOR"/>
    <s v="LINCO-ELECTROMATIC INC"/>
    <s v="7/29/99"/>
    <s v="C1160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464.13"/>
    <n v="-1464.13"/>
    <x v="1"/>
    <x v="0"/>
    <s v="MAINTENANCE LABOR"/>
    <s v="REGIONS INTERSTATE BILLING SERVICE"/>
    <s v="12/24/99"/>
    <s v="FOCS6123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39.32"/>
    <n v="-139.32"/>
    <x v="1"/>
    <x v="0"/>
    <s v="MAINTENANCE LABOR"/>
    <s v="REGIONS INTERSTATE BILLING SERVICE"/>
    <s v="12/24/99"/>
    <s v="FOCS61231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55.52000000000001"/>
    <n v="-155.52000000000001"/>
    <x v="1"/>
    <x v="0"/>
    <s v="MAINTENANCE LABOR"/>
    <s v="REGIONS INTERSTATE BILLING SERVICE"/>
    <s v="12/24/99"/>
    <s v="FOCS6204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286.66000000000003"/>
    <n v="-286.66000000000003"/>
    <x v="1"/>
    <x v="0"/>
    <s v="MAINTENANCE LABOR"/>
    <s v="REGIONS INTERSTATE BILLING SERVICE"/>
    <s v="12/24/99"/>
    <s v="FOCS6194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8.19"/>
    <n v="-88.19"/>
    <x v="1"/>
    <x v="0"/>
    <s v="Created By Proration :"/>
    <s v="PUMPCO INC"/>
    <s v="12/17/99"/>
    <s v="15418"/>
    <x v="0"/>
    <x v="0"/>
    <x v="0"/>
  </r>
  <r>
    <x v="0"/>
    <x v="0"/>
    <x v="0"/>
    <x v="13"/>
    <s v="86110900"/>
    <x v="4"/>
    <x v="0"/>
    <x v="0"/>
    <x v="0"/>
    <x v="0"/>
    <s v="O- KPL North Meter Bank to Refugio Mnln"/>
    <x v="1"/>
    <s v="North Line System"/>
    <x v="67"/>
    <x v="4"/>
    <x v="0"/>
    <x v="2"/>
    <m/>
    <n v="645.70000000000005"/>
    <n v="-645.70000000000005"/>
    <x v="1"/>
    <x v="0"/>
    <m/>
    <s v="BASIN INDUSTRIAL X-RAY INC"/>
    <s v="11/9/99"/>
    <s v="289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36.4"/>
    <n v="-136.4"/>
    <x v="1"/>
    <x v="0"/>
    <m/>
    <s v="PUMPCO INC"/>
    <s v="12/17/99"/>
    <s v="15430"/>
    <x v="0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203"/>
    <n v="-203"/>
    <x v="1"/>
    <x v="0"/>
    <m/>
    <s v="BASIN INDUSTRIAL X-RAY INC"/>
    <s v="12/21/99"/>
    <s v="2977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315.5"/>
    <n v="-315.5"/>
    <x v="1"/>
    <x v="0"/>
    <m/>
    <s v="WILSON SUPPLY CO"/>
    <s v="12/17/99"/>
    <s v="018016141001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62.5"/>
    <n v="-262.5"/>
    <x v="1"/>
    <x v="0"/>
    <m/>
    <s v="CHISHOLM TRAIL OILFIELD"/>
    <s v="12/26/99"/>
    <s v="11650"/>
    <x v="0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913.99"/>
    <n v="-913.99"/>
    <x v="1"/>
    <x v="0"/>
    <m/>
    <s v="COONROD ELECTRIC CO INC"/>
    <s v="12/30/99"/>
    <s v="1211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69"/>
    <n v="-1069"/>
    <x v="1"/>
    <x v="0"/>
    <m/>
    <s v="PUMPCO INC"/>
    <s v="12/17/99"/>
    <s v="15417"/>
    <x v="0"/>
    <x v="0"/>
    <x v="0"/>
  </r>
  <r>
    <x v="0"/>
    <x v="0"/>
    <x v="0"/>
    <x v="19"/>
    <s v="86110900"/>
    <x v="4"/>
    <x v="0"/>
    <x v="0"/>
    <x v="0"/>
    <x v="0"/>
    <s v="O- KPL Hearne to Refugio Sta Mainline"/>
    <x v="1"/>
    <s v="North Line System"/>
    <x v="67"/>
    <x v="4"/>
    <x v="0"/>
    <x v="2"/>
    <m/>
    <n v="1253"/>
    <n v="-1253"/>
    <x v="1"/>
    <x v="0"/>
    <m/>
    <s v="BASIN INDUSTRIAL X-RAY INC"/>
    <s v="12/21/99"/>
    <s v="297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69"/>
    <n v="-1069"/>
    <x v="1"/>
    <x v="0"/>
    <m/>
    <s v="PUMPCO INC"/>
    <s v="12/17/99"/>
    <s v="1541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986.08"/>
    <n v="-986.08"/>
    <x v="1"/>
    <x v="0"/>
    <m/>
    <s v="PUMPCO INC"/>
    <s v="12/17/99"/>
    <s v="1542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90.45"/>
    <n v="-890.45"/>
    <x v="1"/>
    <x v="0"/>
    <m/>
    <s v="PUMPCO INC"/>
    <s v="12/17/99"/>
    <s v="15431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192"/>
    <n v="-1192"/>
    <x v="1"/>
    <x v="0"/>
    <m/>
    <s v="MO-VAC SERVICE CO INC"/>
    <s v="12/31/99"/>
    <s v="A29263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516.37"/>
    <n v="-516.37"/>
    <x v="1"/>
    <x v="0"/>
    <m/>
    <s v="PUMPCO INC"/>
    <s v="12/17/99"/>
    <s v="15419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440.75"/>
    <n v="-440.75"/>
    <x v="1"/>
    <x v="0"/>
    <m/>
    <s v="PUMPCO INC"/>
    <s v="12/17/99"/>
    <s v="15424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8.58"/>
    <n v="-108.58"/>
    <x v="1"/>
    <x v="0"/>
    <s v="Created By Proration :"/>
    <s v="PUMPCO INC"/>
    <s v="12/17/99"/>
    <s v="1542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316.16"/>
    <n v="-1316.16"/>
    <x v="1"/>
    <x v="0"/>
    <m/>
    <s v="PUMPCO INC"/>
    <s v="12/17/99"/>
    <s v="1542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1.349999999999994"/>
    <n v="-81.349999999999994"/>
    <x v="1"/>
    <x v="0"/>
    <s v="Created By Proration :"/>
    <s v="PUMPCO INC"/>
    <s v="12/17/99"/>
    <s v="1542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8.19"/>
    <n v="-88.19"/>
    <x v="1"/>
    <x v="0"/>
    <s v="Created By Proration :"/>
    <s v="PUMPCO INC"/>
    <s v="12/17/99"/>
    <s v="15417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606.66"/>
    <n v="-606.66"/>
    <x v="1"/>
    <x v="0"/>
    <s v="WEST POINT STATION"/>
    <s v="FAYETTE ELECTRIC COOP"/>
    <s v="12/31/99"/>
    <s v="3839800991231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56.12"/>
    <n v="-356.12"/>
    <x v="1"/>
    <x v="0"/>
    <m/>
    <s v="B-T OIL FIELD SUPPLY INC"/>
    <s v="11/30/99"/>
    <s v="72556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28.8"/>
    <n v="-328.8"/>
    <x v="1"/>
    <x v="0"/>
    <m/>
    <s v="B-T OIL FIELD SUPPLY INC"/>
    <s v="11/30/99"/>
    <s v="7225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40.31"/>
    <n v="-340.31"/>
    <x v="1"/>
    <x v="0"/>
    <m/>
    <s v="WILSON SUPPLY CO"/>
    <s v="12/28/99"/>
    <s v="0180158380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16.43"/>
    <n v="-116.43"/>
    <x v="1"/>
    <x v="0"/>
    <s v="HWY 285"/>
    <s v="CENTRAL POWER &amp; LIGHT CO"/>
    <s v="12/29/99"/>
    <s v="00168707990991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1"/>
    <x v="0"/>
    <s v="KOCH PIPELINE CO LP"/>
    <s v="FAYETTE ELECTRIC COOP"/>
    <s v="12/31/99"/>
    <s v="132977009912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200"/>
    <n v="-200"/>
    <x v="1"/>
    <x v="0"/>
    <m/>
    <s v="CHISHOLM TRAIL OILFIELD"/>
    <s v="12/26/99"/>
    <s v="1165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650"/>
    <n v="-1650"/>
    <x v="1"/>
    <x v="0"/>
    <m/>
    <s v="BIG 3 LEASE &amp; WELL SERVICE"/>
    <s v="11/30/99"/>
    <s v="4748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11.38"/>
    <n v="-111.38"/>
    <x v="1"/>
    <x v="0"/>
    <s v="Created By Proration :"/>
    <s v="BIG 3 LEASE &amp; WELL SERVICE"/>
    <s v="11/30/99"/>
    <s v="4748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900000000000004"/>
    <n v="-4.1900000000000004"/>
    <x v="1"/>
    <x v="0"/>
    <s v="KOCH PIPELINE CO LP"/>
    <s v="FAYETTE ELECTRIC COOP"/>
    <s v="12/31/99"/>
    <s v="13297700991231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606.83000000000004"/>
    <n v="-606.83000000000004"/>
    <x v="1"/>
    <x v="0"/>
    <m/>
    <s v="WILSON SUPPLY CO"/>
    <s v="12/17/99"/>
    <s v="018016141001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176.35"/>
    <n v="-176.35"/>
    <x v="1"/>
    <x v="0"/>
    <s v="Created By Proration :"/>
    <s v="COONROD ELECTRIC CO INC"/>
    <s v="12/28/99"/>
    <s v="12109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2"/>
    <m/>
    <n v="514"/>
    <n v="-514"/>
    <x v="1"/>
    <x v="0"/>
    <m/>
    <s v="BASIN INDUSTRIAL X-RAY INC"/>
    <s v="12/21/99"/>
    <s v="2973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2275.48"/>
    <n v="-2275.48"/>
    <x v="1"/>
    <x v="0"/>
    <m/>
    <s v="COONROD ELECTRIC CO INC"/>
    <s v="12/28/99"/>
    <s v="12109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595.5"/>
    <n v="-595.5"/>
    <x v="1"/>
    <x v="0"/>
    <m/>
    <s v="BASIN INDUSTRIAL X-RAY INC"/>
    <s v="12/21/99"/>
    <s v="297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04.22"/>
    <n v="-204.22"/>
    <x v="1"/>
    <x v="0"/>
    <m/>
    <s v="WILSON SUPPLY CO"/>
    <s v="12/28/99"/>
    <s v="018016141002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3/00"/>
    <s v="8110136869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81"/>
    <n v="-29.81"/>
    <x v="1"/>
    <x v="0"/>
    <s v="22943 01JAN00"/>
    <s v="VALLEY TELEPHONE COOP INC"/>
    <s v="1/1/00"/>
    <s v="2294301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2/27/99"/>
    <s v="811013538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.25"/>
    <n v="-3.25"/>
    <x v="1"/>
    <x v="0"/>
    <s v="HPL 90501003-L @ PENNZOIL"/>
    <s v="VICTORIA ELECTRIC COOPERATIVE"/>
    <s v="12/30/99"/>
    <s v="21344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"/>
    <n v="-52"/>
    <x v="1"/>
    <x v="0"/>
    <s v="HPL 90501003-L @ PENNZOIL"/>
    <s v="VICTORIA ELECTRIC COOPERATIVE"/>
    <s v="12/30/99"/>
    <s v="21344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2"/>
    <n v="-0.72"/>
    <x v="1"/>
    <x v="0"/>
    <s v="HPL 90501005"/>
    <s v="VICTORIA ELECTRIC COOPERATIVE"/>
    <s v="12/30/99"/>
    <s v="21342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5"/>
    <n v="-11.5"/>
    <x v="1"/>
    <x v="0"/>
    <s v="HPL 90501005"/>
    <s v="VICTORIA ELECTRIC COOPERATIVE"/>
    <s v="12/30/99"/>
    <s v="21342001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1.14"/>
    <n v="-431.14"/>
    <x v="1"/>
    <x v="0"/>
    <s v="INV 6267"/>
    <s v="SAN PATRICIO ELECTRIC COOP"/>
    <s v="12/31/99"/>
    <s v="626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3.21"/>
    <n v="-23.21"/>
    <x v="1"/>
    <x v="0"/>
    <s v="INV 6267"/>
    <s v="SAN PATRICIO ELECTRIC COOP"/>
    <s v="12/31/99"/>
    <s v="6267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241.98"/>
    <n v="-241.98"/>
    <x v="1"/>
    <x v="0"/>
    <s v="HEARNE STATION"/>
    <s v="ENTERGY"/>
    <s v="12/30/99"/>
    <s v="4564249912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1"/>
    <x v="0"/>
    <s v="COMPRESSOR"/>
    <s v="VICTORIA ELECTRIC COOPERATIVE"/>
    <s v="12/30/99"/>
    <s v="72180019912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607.33"/>
    <n v="-3607.33"/>
    <x v="1"/>
    <x v="0"/>
    <s v="INV 6267"/>
    <s v="SAN PATRICIO ELECTRIC COOP"/>
    <s v="12/31/99"/>
    <s v="626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84"/>
    <n v="-73.84"/>
    <x v="1"/>
    <x v="0"/>
    <s v="INV 6267"/>
    <s v="SAN PATRICIO ELECTRIC COOP"/>
    <s v="12/31/99"/>
    <s v="626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49.42"/>
    <n v="-1049.42"/>
    <x v="1"/>
    <x v="0"/>
    <s v="INV 6267"/>
    <s v="SAN PATRICIO ELECTRIC COOP"/>
    <s v="12/31/99"/>
    <s v="626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4.41"/>
    <n v="-84.41"/>
    <x v="1"/>
    <x v="0"/>
    <s v="INV 6267"/>
    <s v="SAN PATRICIO ELECTRIC COOP"/>
    <s v="12/31/99"/>
    <s v="626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6.88"/>
    <n v="-236.88"/>
    <x v="1"/>
    <x v="0"/>
    <s v="INV 6267"/>
    <s v="SAN PATRICIO ELECTRIC COOP"/>
    <s v="12/31/99"/>
    <s v="626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1.72"/>
    <n v="-231.72"/>
    <x v="1"/>
    <x v="0"/>
    <s v="INV 6267"/>
    <s v="SAN PATRICIO ELECTRIC COOP"/>
    <s v="12/31/99"/>
    <s v="626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"/>
    <n v="-55"/>
    <x v="1"/>
    <x v="0"/>
    <s v="REPAIR, REAL PROPERTY"/>
    <s v="A10 IN SAFES &amp; LOCKS"/>
    <s v="1/13/00"/>
    <s v="139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038.8"/>
    <n v="-1038.8"/>
    <x v="1"/>
    <x v="0"/>
    <m/>
    <s v="WAID  ASSOCIATES"/>
    <s v="12/23/99"/>
    <s v="002146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29.39"/>
    <n v="-529.39"/>
    <x v="1"/>
    <x v="0"/>
    <m/>
    <s v="DANKA"/>
    <s v="12/21/99"/>
    <s v="64552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2.5"/>
    <n v="-82.5"/>
    <x v="1"/>
    <x v="0"/>
    <m/>
    <s v="DISCOVERY ENVIRONMENTAL"/>
    <s v="11/11/99"/>
    <s v="1207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4933.8999999999996"/>
    <n v="-4933.8999999999996"/>
    <x v="1"/>
    <x v="0"/>
    <s v="GERDES PIPELINE STATION"/>
    <s v="BLUEBONNET ELECTRIC CO-OP"/>
    <s v="12/30/99"/>
    <s v="00239376009912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6.25"/>
    <n v="-26.25"/>
    <x v="1"/>
    <x v="0"/>
    <s v="COMPRESSOR"/>
    <s v="VICTORIA ELECTRIC COOPERATIVE"/>
    <s v="11/29/99"/>
    <s v="7218001991129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7067.51"/>
    <n v="-7067.51"/>
    <x v="1"/>
    <x v="0"/>
    <s v="ROSANKY TRUCK STATION"/>
    <s v="BLUEBONNET ELECTRIC CO-OP"/>
    <s v="12/30/99"/>
    <s v="00389940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81"/>
    <n v="-27.81"/>
    <x v="1"/>
    <x v="0"/>
    <s v="SONS OF HERMANN RECTIFIER"/>
    <s v="BLUEBONNET ELECTRIC CO-OP"/>
    <s v="12/30/99"/>
    <s v="00526293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89"/>
    <n v="-55.89"/>
    <x v="1"/>
    <x v="0"/>
    <s v="CO RD 292 RECITIFER"/>
    <s v="BLUEBONNET ELECTRIC CO-OP"/>
    <s v="12/30/99"/>
    <s v="0066987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97"/>
    <n v="-3.97"/>
    <x v="1"/>
    <x v="0"/>
    <s v="CO RD 292 RECITIFER"/>
    <s v="BLUEBONNET ELECTRIC CO-OP"/>
    <s v="12/30/99"/>
    <s v="0066987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01"/>
    <n v="-49.01"/>
    <x v="1"/>
    <x v="0"/>
    <s v="TX 95 RECTIFIER"/>
    <s v="BLUEBONNET ELECTRIC CO-OP"/>
    <s v="12/30/99"/>
    <s v="0066987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51"/>
    <n v="-3.51"/>
    <x v="1"/>
    <x v="0"/>
    <s v="TX 95 RECTIFIER"/>
    <s v="BLUEBONNET ELECTRIC CO-OP"/>
    <s v="12/30/99"/>
    <s v="0066987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56"/>
    <n v="-32.56"/>
    <x v="1"/>
    <x v="0"/>
    <s v="FM RD 3058 RECTIFIER"/>
    <s v="BLUEBONNET ELECTRIC CO-OP"/>
    <s v="12/30/99"/>
    <s v="00669873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08"/>
    <n v="-3.08"/>
    <x v="1"/>
    <x v="0"/>
    <s v="LINDA LEASE"/>
    <s v="BLUEBONNET ELECTRIC CO-OP"/>
    <s v="12/30/99"/>
    <s v="00587592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5"/>
    <n v="-1.45"/>
    <x v="1"/>
    <x v="0"/>
    <s v="SONS OF HERMANN RECTIFIER"/>
    <s v="BLUEBONNET ELECTRIC CO-OP"/>
    <s v="12/30/99"/>
    <s v="00526293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2.93"/>
    <n v="-32.93"/>
    <x v="1"/>
    <x v="0"/>
    <s v="KOEHLER GROUND BED"/>
    <s v="BLUEBONNET ELECTRIC CO-OP"/>
    <s v="12/30/99"/>
    <s v="0022081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82"/>
    <n v="-61.82"/>
    <x v="1"/>
    <x v="0"/>
    <s v="GRAHAM/FM975 RECTIFIER"/>
    <s v="BLUEBONNET ELECTRIC CO-OP"/>
    <s v="12/30/99"/>
    <s v="00585026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7"/>
    <n v="-4.17"/>
    <x v="1"/>
    <x v="0"/>
    <s v="GRAHAM/FM975 RECTIFIER"/>
    <s v="BLUEBONNET ELECTRIC CO-OP"/>
    <s v="12/30/99"/>
    <s v="00585026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97.56"/>
    <n v="-1197.56"/>
    <x v="1"/>
    <x v="0"/>
    <s v="CALDWELL STATION"/>
    <s v="BLUEBONNET ELECTRIC CO-OP"/>
    <s v="12/30/99"/>
    <s v="00218131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48"/>
    <n v="-70.48"/>
    <x v="1"/>
    <x v="0"/>
    <s v="VICTORY HILLS RECTIFIER"/>
    <s v="BLUEBONNET ELECTRIC CO-OP"/>
    <s v="12/30/99"/>
    <s v="0042903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8"/>
    <n v="-102.38"/>
    <x v="1"/>
    <x v="0"/>
    <s v="WINCHESTER STATION"/>
    <s v="BLUEBONNET ELECTRIC CO-OP"/>
    <s v="12/30/99"/>
    <s v="00351783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430000000000007"/>
    <n v="-65.430000000000007"/>
    <x v="1"/>
    <x v="0"/>
    <s v="DEANVILLE STA III-RECT"/>
    <s v="BLUEBONNET ELECTRIC CO-OP"/>
    <s v="12/30/99"/>
    <s v="00669378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020000000000003"/>
    <n v="-32.020000000000003"/>
    <x v="1"/>
    <x v="0"/>
    <s v="FM304/CR151 RECTIFIER"/>
    <s v="BLUEBONNET ELECTRIC CO-OP"/>
    <s v="12/30/99"/>
    <s v="00450296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5.6"/>
    <n v="-45.6"/>
    <x v="1"/>
    <x v="0"/>
    <s v="LINDA LEASE"/>
    <s v="BLUEBONNET ELECTRIC CO-OP"/>
    <s v="12/30/99"/>
    <s v="0058759200991230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788.3"/>
    <n v="-788.3"/>
    <x v="1"/>
    <x v="0"/>
    <m/>
    <s v="WAID  ASSOCIATES"/>
    <s v="12/23/99"/>
    <s v="0021462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215.5"/>
    <n v="-215.5"/>
    <x v="1"/>
    <x v="0"/>
    <m/>
    <s v="WAID  ASSOCIATES"/>
    <s v="12/23/99"/>
    <s v="002146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1"/>
    <n v="-43.1"/>
    <x v="1"/>
    <x v="0"/>
    <s v="PROFESSIONAL SERVICES"/>
    <s v="INTELECOM"/>
    <s v="1/7/00"/>
    <s v="49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150.79"/>
    <n v="-150.79"/>
    <x v="1"/>
    <x v="0"/>
    <m/>
    <s v="WAID  ASSOCIATES"/>
    <s v="12/23/99"/>
    <s v="002145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1610"/>
    <n v="-1610"/>
    <x v="1"/>
    <x v="0"/>
    <s v="ROSANKY"/>
    <s v="TEXAS-NEW MEXICO PIPELINE CO"/>
    <s v="12/15/00"/>
    <s v="ROSANKY-DEC 15-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1"/>
    <x v="0"/>
    <s v="ROSANKY"/>
    <s v="TEXAS-NEW MEXICO PIPELINE CO"/>
    <s v="12/15/00"/>
    <s v="ROSANKY-DEC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1"/>
    <x v="0"/>
    <s v="SPL557"/>
    <s v="ALICE K EAST"/>
    <s v="1/15/00"/>
    <s v="SPL557-JAN 15-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46.02000000000001"/>
    <n v="-146.02000000000001"/>
    <x v="1"/>
    <x v="0"/>
    <m/>
    <s v="MEDINA ELECTRIC COOP INC"/>
    <s v="1/5/00"/>
    <s v="32045447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1"/>
    <x v="0"/>
    <s v="P49A4 NAVIGATION #VS"/>
    <s v="CENTRAL POWER &amp; LIGHT CO"/>
    <s v="1/3/00"/>
    <s v="00680995990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1"/>
    <x v="0"/>
    <s v="P49A4 NAVIGATION #VS"/>
    <s v="CENTRAL POWER &amp; LIGHT CO"/>
    <s v="1/3/00"/>
    <s v="00680995990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1 2 MI S HWY 16-P"/>
    <s v="CENTRAL POWER &amp; LIGHT CO"/>
    <s v="1/3/00"/>
    <s v="00494297948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SURVEY 58 #C-469"/>
    <s v="CENTRAL POWER &amp; LIGHT CO"/>
    <s v="1/3/00"/>
    <s v="00494367949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6.1"/>
    <n v="-96.1"/>
    <x v="1"/>
    <x v="0"/>
    <s v="GOVT WELLS STATION"/>
    <s v="CENTRAL POWER &amp; LIGHT CO"/>
    <s v="1/4/00"/>
    <s v="00494287949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45"/>
    <n v="-83.45"/>
    <x v="1"/>
    <x v="0"/>
    <s v="P31 CO RD 72"/>
    <s v="CENTRAL POWER &amp; LIGHT CO"/>
    <s v="1/4/00"/>
    <s v="01450585946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1.64"/>
    <n v="-101.64"/>
    <x v="1"/>
    <x v="0"/>
    <s v="P6 FM RD 893"/>
    <s v="CENTRAL POWER &amp; LIGHT CO"/>
    <s v="1/4/00"/>
    <s v="01450145949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66"/>
    <n v="-52.66"/>
    <x v="1"/>
    <x v="0"/>
    <s v="EPL#19501306"/>
    <s v="CENTRAL POWER &amp; LIGHT CO"/>
    <s v="1/3/00"/>
    <s v="00010577948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65"/>
    <n v="-52.65"/>
    <x v="1"/>
    <x v="0"/>
    <s v="EPL#19501306"/>
    <s v="CENTRAL POWER &amp; LIGHT CO"/>
    <s v="1/3/00"/>
    <s v="00010577948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9.48"/>
    <n v="-199.48"/>
    <x v="1"/>
    <x v="0"/>
    <m/>
    <s v="MEDINA ELECTRIC COOP INC"/>
    <s v="1/5/00"/>
    <s v="32045447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1.01"/>
    <n v="-211.01"/>
    <x v="1"/>
    <x v="0"/>
    <s v="HWY 77"/>
    <s v="CENTRAL POWER &amp; LIGHT CO"/>
    <s v="1/4/00"/>
    <s v="000386259430001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17/99"/>
    <s v="643739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25.5700000000002"/>
    <n v="-2325.5700000000002"/>
    <x v="1"/>
    <x v="0"/>
    <s v="EDI - DO NOT PAY - DIVISION OFFICE"/>
    <s v="SOUTHWESTERN BELL"/>
    <s v="12/27/99"/>
    <s v="361241562459399122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1"/>
    <x v="0"/>
    <m/>
    <s v="DANKA"/>
    <s v="10/20/99"/>
    <s v="6090613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1"/>
    <x v="0"/>
    <m/>
    <s v="DANKA"/>
    <s v="10/21/99"/>
    <s v="60970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1"/>
    <x v="0"/>
    <m/>
    <s v="KEY ENERGY SERVICES INC"/>
    <s v="12/21/99"/>
    <s v="V101160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16/99"/>
    <s v="642883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4.44"/>
    <n v="-264.44"/>
    <x v="1"/>
    <x v="0"/>
    <s v="EDI - DO NOT PAY - DIVISION OFFICE"/>
    <s v="SOUTHWESTERN BELL"/>
    <s v="12/27/99"/>
    <s v="36124156245939912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FM 631"/>
    <s v="CENTRAL POWER &amp; LIGHT CO"/>
    <s v="1/4/00"/>
    <s v="00671205995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84"/>
    <n v="-89.84"/>
    <x v="1"/>
    <x v="0"/>
    <s v="BOYKIN RD 3 PE TOLAN"/>
    <s v="CENTRAL POWER &amp; LIGHT CO"/>
    <s v="1/4/00"/>
    <s v="0067132599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1"/>
    <x v="0"/>
    <s v="HWY 77"/>
    <s v="CENTRAL POWER &amp; LIGHT CO"/>
    <s v="1/4/00"/>
    <s v="00038435947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.0000000000000007E-2"/>
    <n v="-7.0000000000000007E-2"/>
    <x v="1"/>
    <x v="0"/>
    <s v="HWY 77"/>
    <s v="CENTRAL POWER &amp; LIGHT CO"/>
    <s v="1/4/00"/>
    <s v="0003865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3.68"/>
    <n v="-43.68"/>
    <x v="1"/>
    <x v="0"/>
    <s v="HWY 774"/>
    <s v="CENTRAL POWER &amp; LIGHT CO"/>
    <s v="1/4/00"/>
    <s v="0067128599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9955943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98"/>
    <n v="-91.98"/>
    <x v="1"/>
    <x v="0"/>
    <s v="H &amp; DS TK BATT #A"/>
    <s v="CENTRAL POWER &amp; LIGHT CO"/>
    <s v="1/4/00"/>
    <s v="00671355998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857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652.5"/>
    <n v="-9652.5"/>
    <x v="1"/>
    <x v="0"/>
    <s v="HWY 77"/>
    <s v="CENTRAL POWER &amp; LIGHT CO"/>
    <s v="1/4/00"/>
    <s v="00038655940000104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1"/>
    <x v="0"/>
    <s v="OCONNOR LEASE-PAN AMER"/>
    <s v="CENTRAL POWER &amp; LIGHT CO"/>
    <s v="1/4/00"/>
    <s v="0067136599700010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489999999999995"/>
    <n v="-73.489999999999995"/>
    <x v="1"/>
    <x v="0"/>
    <s v="3 CO 74 89 E CO 75"/>
    <s v="CENTRAL POWER &amp; LIGHT CO"/>
    <s v="1/4/00"/>
    <s v="014506159410001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4.57"/>
    <n v="-54.57"/>
    <x v="1"/>
    <x v="0"/>
    <s v="CO RD 69 &amp; 72"/>
    <s v="CENTRAL POWER &amp; LIGHT CO"/>
    <s v="1/4/00"/>
    <s v="006817159910001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41"/>
    <n v="-3.41"/>
    <x v="1"/>
    <x v="0"/>
    <s v="CO RD 69 &amp; 72"/>
    <s v="CENTRAL POWER &amp; LIGHT CO"/>
    <s v="1/4/00"/>
    <s v="00681715991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.5099999999999998"/>
    <n v="-2.5099999999999998"/>
    <x v="1"/>
    <x v="0"/>
    <s v="HWY 77"/>
    <s v="CENTRAL POWER &amp; LIGHT CO"/>
    <s v="1/4/00"/>
    <s v="00038595948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4"/>
    <n v="-1.74"/>
    <x v="1"/>
    <x v="0"/>
    <s v="HWY 77"/>
    <s v="CENTRAL POWER &amp; LIGHT CO"/>
    <s v="1/4/00"/>
    <s v="00038595948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679615997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1"/>
    <x v="0"/>
    <s v="HWY 77"/>
    <s v="CENTRAL POWER &amp; LIGHT CO"/>
    <s v="1/4/00"/>
    <s v="0003843594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136.78"/>
    <n v="-4136.78"/>
    <x v="1"/>
    <x v="0"/>
    <s v="HWY 77"/>
    <s v="CENTRAL POWER &amp; LIGHT CO"/>
    <s v="1/4/00"/>
    <s v="0003865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1"/>
    <x v="0"/>
    <s v="OCONNER - SHELLY B LSE"/>
    <s v="CENTRAL POWER &amp; LIGHT CO"/>
    <s v="1/4/00"/>
    <s v="00671295996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5585942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1"/>
    <x v="0"/>
    <s v="HWY 77"/>
    <s v="CENTRAL POWER &amp; LIGHT CO"/>
    <s v="1/4/00"/>
    <s v="00038655940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66.02"/>
    <n v="-366.02"/>
    <x v="1"/>
    <x v="0"/>
    <s v="REFUGIO"/>
    <s v="CENTRAL POWER &amp; LIGHT CO"/>
    <s v="1/4/00"/>
    <s v="00038485942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8.87"/>
    <n v="-248.87"/>
    <x v="1"/>
    <x v="0"/>
    <s v="REFUGIO"/>
    <s v="CENTRAL POWER &amp; LIGHT CO"/>
    <s v="1/4/00"/>
    <s v="0003609594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1"/>
    <x v="0"/>
    <s v="REFUGIO"/>
    <s v="CENTRAL POWER &amp; LIGHT CO"/>
    <s v="1/4/00"/>
    <s v="0003856594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1"/>
    <x v="0"/>
    <s v="UNIO PROD CO BATT B"/>
    <s v="CENTRAL POWER &amp; LIGHT CO"/>
    <s v="1/4/00"/>
    <s v="00671345999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3.67"/>
    <n v="-43.67"/>
    <x v="1"/>
    <x v="0"/>
    <s v="HWY 774"/>
    <s v="CENTRAL POWER &amp; LIGHT CO"/>
    <s v="1/4/00"/>
    <s v="0067128599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48"/>
    <n v="-76.48"/>
    <x v="1"/>
    <x v="0"/>
    <s v="FM 1944"/>
    <s v="CENTRAL POWER &amp; LIGHT CO"/>
    <s v="1/4/00"/>
    <s v="00671185999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650000000000006"/>
    <n v="-73.650000000000006"/>
    <x v="1"/>
    <x v="0"/>
    <s v="REFUGIO"/>
    <s v="CENTRAL POWER &amp; LIGHT CO"/>
    <s v="1/4/00"/>
    <s v="00038475943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28"/>
    <n v="-74.28"/>
    <x v="1"/>
    <x v="0"/>
    <s v="1 BOYKIN RD  16P E CO75"/>
    <s v="CENTRAL POWER &amp; LIGHT CO"/>
    <s v="1/4/00"/>
    <s v="00671315992000104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288.78"/>
    <n v="-1288.78"/>
    <x v="1"/>
    <x v="0"/>
    <m/>
    <s v="MEDINA ELECTRIC COOP INC"/>
    <s v="1/5/00"/>
    <s v="32045447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1"/>
    <x v="0"/>
    <s v="EL OSO CATTLE CO"/>
    <s v="CENTRAL POWER &amp; LIGHT CO"/>
    <s v="1/4/00"/>
    <s v="00671375996000104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26.2"/>
    <n v="-126.2"/>
    <x v="1"/>
    <x v="0"/>
    <s v="FM 893 &amp; CO 72"/>
    <s v="CENTRAL POWER &amp; LIGHT CO"/>
    <s v="1/4/00"/>
    <s v="006817959930001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83"/>
    <n v="-39.83"/>
    <x v="1"/>
    <x v="0"/>
    <s v="KOCH PIPELINE CO LP"/>
    <s v="GUADALUPE VALLEY ELEC COOP INC"/>
    <s v="1/10/00"/>
    <s v="514481801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4.44"/>
    <n v="-34.44"/>
    <x v="1"/>
    <x v="0"/>
    <m/>
    <s v="MEDINA ELECTRIC COOP INC"/>
    <s v="1/5/00"/>
    <s v="32045447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6.87"/>
    <n v="-16.87"/>
    <x v="1"/>
    <x v="0"/>
    <s v="REC SWR-192"/>
    <s v="KARNES ELECTRIC COOP INC"/>
    <s v="1/4/00"/>
    <s v="206070010001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7"/>
    <n v="-21.7"/>
    <x v="1"/>
    <x v="0"/>
    <m/>
    <s v="MEDINA ELECTRIC COOP INC"/>
    <s v="1/5/00"/>
    <s v="32045447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81"/>
    <n v="-86.81"/>
    <x v="1"/>
    <x v="0"/>
    <s v="CR 75"/>
    <s v="CENTRAL POWER &amp; LIGHT CO"/>
    <s v="1/4/00"/>
    <s v="006807259910001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BOYKIN RD &amp; CR 7"/>
    <s v="CENTRAL POWER &amp; LIGHT CO"/>
    <s v="1/4/00"/>
    <s v="006807959940001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25"/>
    <n v="-71.25"/>
    <x v="1"/>
    <x v="0"/>
    <s v="SH87 - NIXON RECTIFIER"/>
    <s v="GUADALUPE VALLEY ELEC COOP INC"/>
    <s v="1/10/00"/>
    <s v="514481803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5"/>
    <n v="-3.5"/>
    <x v="1"/>
    <x v="0"/>
    <s v="KOCH PIPELINE CO LP"/>
    <s v="GUADALUPE VALLEY ELEC COOP INC"/>
    <s v="1/10/00"/>
    <s v="514481801000110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324.58999999999997"/>
    <n v="-324.58999999999997"/>
    <x v="1"/>
    <x v="0"/>
    <m/>
    <s v="GREEN COUNTRY SUPPLY INC"/>
    <s v="12/30/99"/>
    <s v="055532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506.53"/>
    <n v="-506.53"/>
    <x v="1"/>
    <x v="0"/>
    <m/>
    <s v="GREEN COUNTRY SUPPLY INC"/>
    <s v="12/30/99"/>
    <s v="05553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242.86"/>
    <n v="-242.86"/>
    <x v="1"/>
    <x v="0"/>
    <m/>
    <s v="GREEN COUNTRY SUPPLY INC"/>
    <s v="12/30/99"/>
    <s v="055527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305.31"/>
    <n v="-305.31"/>
    <x v="1"/>
    <x v="0"/>
    <m/>
    <s v="GREEN COUNTRY SUPPLY INC"/>
    <s v="12/30/99"/>
    <s v="055533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680"/>
    <n v="-680"/>
    <x v="1"/>
    <x v="0"/>
    <s v="CHEMICALS"/>
    <s v="GREEN COUNTRY SUPPLY INC"/>
    <s v="12/30/99"/>
    <s v="055524"/>
    <x v="0"/>
    <x v="0"/>
    <x v="0"/>
  </r>
  <r>
    <x v="0"/>
    <x v="0"/>
    <x v="0"/>
    <x v="20"/>
    <s v="87340100"/>
    <x v="0"/>
    <x v="0"/>
    <x v="0"/>
    <x v="0"/>
    <x v="0"/>
    <s v="O- KPL Placedo Station"/>
    <x v="1"/>
    <s v="North Line System"/>
    <x v="7"/>
    <x v="0"/>
    <x v="0"/>
    <x v="3"/>
    <m/>
    <n v="8.7899999999999991"/>
    <n v="-8.7899999999999991"/>
    <x v="1"/>
    <x v="0"/>
    <s v="UTILITIES"/>
    <s v="PETTUS MUNICIPAL UTILITY"/>
    <s v="1/1/00"/>
    <s v="01JAN00"/>
    <x v="0"/>
    <x v="0"/>
    <x v="0"/>
  </r>
  <r>
    <x v="0"/>
    <x v="0"/>
    <x v="0"/>
    <x v="13"/>
    <s v="85120100"/>
    <x v="0"/>
    <x v="0"/>
    <x v="0"/>
    <x v="0"/>
    <x v="0"/>
    <s v="O- KPL North Meter Bank to Refugio Mnln"/>
    <x v="1"/>
    <s v="North Line System"/>
    <x v="19"/>
    <x v="0"/>
    <x v="0"/>
    <x v="0"/>
    <m/>
    <n v="506.53"/>
    <n v="-506.53"/>
    <x v="1"/>
    <x v="0"/>
    <s v="CHEMICALS"/>
    <s v="GREEN COUNTRY SUPPLY INC"/>
    <s v="12/30/99"/>
    <s v="055531"/>
    <x v="0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26.18"/>
    <n v="-26.18"/>
    <x v="1"/>
    <x v="0"/>
    <m/>
    <s v="CITY OF CORPUS CHRISTI"/>
    <s v="1/6/00"/>
    <s v="584912741200010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950.61"/>
    <n v="-950.61"/>
    <x v="1"/>
    <x v="0"/>
    <m/>
    <s v="GREEN COUNTRY SUPPLY INC"/>
    <s v="12/30/99"/>
    <s v="05552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235.92"/>
    <n v="-235.92"/>
    <x v="1"/>
    <x v="0"/>
    <m/>
    <s v="GREEN COUNTRY SUPPLY INC"/>
    <s v="12/30/99"/>
    <s v="05553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42"/>
    <n v="-70.42"/>
    <x v="1"/>
    <x v="0"/>
    <m/>
    <s v="NUECES ELECTRIC COOP INC"/>
    <s v="1/5/00"/>
    <s v="16645C27P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10.24"/>
    <n v="-210.24"/>
    <x v="1"/>
    <x v="0"/>
    <m/>
    <s v="L K JORDAN &amp; ASSOCIATES INC"/>
    <s v="12/29/99"/>
    <s v="1371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1"/>
    <x v="0"/>
    <m/>
    <s v="L K JORDAN &amp; ASSOCIATES INC"/>
    <s v="12/22/99"/>
    <s v="1359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24.12"/>
    <n v="-324.12"/>
    <x v="1"/>
    <x v="0"/>
    <m/>
    <s v="L K JORDAN &amp; ASSOCIATES INC"/>
    <s v="12/16/99"/>
    <s v="1347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6.51"/>
    <n v="-56.51"/>
    <x v="1"/>
    <x v="0"/>
    <m/>
    <s v="NUECES ELECTRIC COOP INC"/>
    <s v="1/5/00"/>
    <s v="16645C27P28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102.84"/>
    <n v="-102.84"/>
    <x v="1"/>
    <x v="0"/>
    <s v="MISCELLANEOUS"/>
    <s v="BRAZOS VALLEY FIRE &amp; SAFETY"/>
    <s v="12/2/99"/>
    <s v="007606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43.3"/>
    <n v="-43.3"/>
    <x v="1"/>
    <x v="0"/>
    <s v="MISCELLANEOUS"/>
    <s v="BRAZOS VALLEY FIRE &amp; SAFETY"/>
    <s v="12/2/99"/>
    <s v="007613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13.61"/>
    <n v="-113.61"/>
    <x v="1"/>
    <x v="0"/>
    <s v="MOTORS"/>
    <s v="BRADLEYS INC"/>
    <s v="12/22/99"/>
    <s v="0004392"/>
    <x v="0"/>
    <x v="0"/>
    <x v="0"/>
  </r>
  <r>
    <x v="0"/>
    <x v="0"/>
    <x v="0"/>
    <x v="26"/>
    <s v="87310100"/>
    <x v="0"/>
    <x v="0"/>
    <x v="0"/>
    <x v="0"/>
    <x v="0"/>
    <s v="O- KPL Duval Station"/>
    <x v="2"/>
    <s v="Benavides (Sweden) System"/>
    <x v="16"/>
    <x v="0"/>
    <x v="0"/>
    <x v="3"/>
    <m/>
    <n v="113.39"/>
    <n v="-113.39"/>
    <x v="1"/>
    <x v="0"/>
    <m/>
    <s v="WASTE MANAGEMENT"/>
    <s v="1/1/00"/>
    <s v="04420058147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617.02"/>
    <n v="-617.02"/>
    <x v="1"/>
    <x v="0"/>
    <s v="MISCELLANEOUS"/>
    <s v="BRAZOS VALLEY FIRE &amp; SAFETY"/>
    <s v="1/4/00"/>
    <s v="00764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80"/>
    <n v="-580"/>
    <x v="1"/>
    <x v="0"/>
    <m/>
    <s v="KEY ENERGY SERVICES INC"/>
    <s v="12/27/99"/>
    <s v="V2955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432.97"/>
    <n v="-432.97"/>
    <x v="1"/>
    <x v="0"/>
    <s v="MOTORS"/>
    <s v="BRADLEYS INC"/>
    <s v="12/22/99"/>
    <s v="000438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23.11"/>
    <n v="-223.11"/>
    <x v="1"/>
    <x v="0"/>
    <m/>
    <s v="SPRINT"/>
    <s v="1/4/00"/>
    <s v="36137522427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12"/>
    <n v="-812"/>
    <x v="1"/>
    <x v="0"/>
    <m/>
    <s v="KEY ENERGY SERVICES INC"/>
    <s v="12/27/99"/>
    <s v="V1012595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11"/>
    <n v="-11"/>
    <x v="1"/>
    <x v="0"/>
    <s v="PUMPS"/>
    <s v="MOTION INDUSTRIES INC"/>
    <s v="11/30/99"/>
    <s v="TX12198229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76.3"/>
    <n v="-76.3"/>
    <x v="1"/>
    <x v="0"/>
    <s v="PUMPS"/>
    <s v="MOTION INDUSTRIES INC"/>
    <s v="11/30/99"/>
    <s v="TX12198229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957.83"/>
    <n v="-957.83"/>
    <x v="1"/>
    <x v="0"/>
    <s v="PUMPS"/>
    <s v="MOTION INDUSTRIES INC"/>
    <s v="11/30/99"/>
    <s v="TX1219822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8.23"/>
    <n v="-68.23"/>
    <x v="1"/>
    <x v="0"/>
    <m/>
    <s v="NUECES ELECTRIC COOP INC"/>
    <s v="1/5/00"/>
    <s v="16645C27P28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57.12"/>
    <n v="-57.12"/>
    <x v="1"/>
    <x v="0"/>
    <s v="PIPE, VALVES"/>
    <s v="WILSON SUPPLY CO"/>
    <s v="11/30/99"/>
    <s v="0180157250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2.590000000000003"/>
    <n v="-32.590000000000003"/>
    <x v="1"/>
    <x v="0"/>
    <m/>
    <s v="NUECES ELECTRIC COOP INC"/>
    <s v="1/5/00"/>
    <s v="16644C27P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7"/>
    <n v="-69.47"/>
    <x v="1"/>
    <x v="0"/>
    <m/>
    <s v="NUECES ELECTRIC COOP INC"/>
    <s v="1/5/00"/>
    <s v="16645C27P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76"/>
    <n v="-25.76"/>
    <x v="1"/>
    <x v="0"/>
    <m/>
    <s v="BLUEBONNET ELECTRIC CO-OP"/>
    <s v="12/30/99"/>
    <s v="006774898009912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8.97"/>
    <n v="-1138.97"/>
    <x v="1"/>
    <x v="0"/>
    <m/>
    <s v="NUECES ELECTRIC COOP INC"/>
    <s v="1/5/00"/>
    <s v="16644C27P28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70"/>
    <n v="-170"/>
    <x v="1"/>
    <x v="0"/>
    <s v="MAINTENANCE LABOR"/>
    <s v="LINCO-ELECTROMATIC INC"/>
    <s v="12/27/99"/>
    <s v="C12395"/>
    <x v="0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135.38"/>
    <n v="-135.38"/>
    <x v="1"/>
    <x v="0"/>
    <s v="MISCELLANEOUS"/>
    <s v="DANKA"/>
    <s v="12/21/99"/>
    <s v="645497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50.96"/>
    <n v="-250.96"/>
    <x v="1"/>
    <x v="0"/>
    <s v="MAINTENANCE LABOR"/>
    <s v="PHILIP SERVICES"/>
    <s v="12/28/99"/>
    <s v="11500843RI11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44.57000000000005"/>
    <n v="-544.57000000000005"/>
    <x v="1"/>
    <x v="0"/>
    <s v="G WARE &amp; J SIMMONS"/>
    <s v="B T OFFICE PRODUCTS"/>
    <s v="1/10/00"/>
    <s v="4704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7"/>
    <n v="-26.7"/>
    <x v="1"/>
    <x v="0"/>
    <s v="STATE HWY 361"/>
    <s v="CENTRAL POWER &amp; LIGHT CO"/>
    <s v="1/5/00"/>
    <s v="01612915940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7"/>
    <n v="-1.67"/>
    <x v="1"/>
    <x v="0"/>
    <s v="STATE HWY 361"/>
    <s v="CENTRAL POWER &amp; LIGHT CO"/>
    <s v="1/5/00"/>
    <s v="01612915940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1"/>
    <x v="0"/>
    <s v="1300 OAK PARK AVE SWOIL"/>
    <s v="CENTRAL POWER &amp; LIGHT CO"/>
    <s v="1/5/00"/>
    <s v="01588945947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1"/>
    <x v="0"/>
    <s v="1300 OAK PARK AVE SWOIL"/>
    <s v="CENTRAL POWER &amp; LIGHT CO"/>
    <s v="1/5/00"/>
    <s v="015889459470001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6.599999999999994"/>
    <n v="-66.599999999999994"/>
    <x v="1"/>
    <x v="0"/>
    <m/>
    <s v="COASTAL BEND COFFEE SERVICE"/>
    <s v="1/17/00"/>
    <s v="774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1"/>
    <x v="0"/>
    <m/>
    <s v="COASTAL BEND COFFEE SERVICE"/>
    <s v="1/17/00"/>
    <s v="774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56"/>
    <n v="-71.56"/>
    <x v="1"/>
    <x v="0"/>
    <s v="950 MANCHESTER A"/>
    <s v="CENTRAL POWER &amp; LIGHT CO"/>
    <s v="1/5/00"/>
    <s v="015841859440001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680000000000007"/>
    <n v="-70.680000000000007"/>
    <x v="1"/>
    <x v="0"/>
    <s v="4802 UP RIVER RD R"/>
    <s v="CENTRAL POWER &amp; LIGHT CO"/>
    <s v="1/5/00"/>
    <s v="0158768594000010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7.02"/>
    <n v="-17.02"/>
    <x v="1"/>
    <x v="0"/>
    <s v="0573375609001 04JAN00"/>
    <s v="AT&amp;T"/>
    <s v="1/4/00"/>
    <s v="057337560900104JAN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72.45"/>
    <n v="-72.45"/>
    <x v="1"/>
    <x v="0"/>
    <s v="0573375955001 04JAN00"/>
    <s v="AT&amp;T"/>
    <s v="1/1/00"/>
    <s v="057337595500104JAN0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131.36000000000001"/>
    <n v="-131.36000000000001"/>
    <x v="1"/>
    <x v="0"/>
    <s v="940 NAVIGATION #1@"/>
    <s v="CENTRAL POWER &amp; LIGHT CO"/>
    <s v="1/5/00"/>
    <s v="013667859450001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1"/>
    <x v="0"/>
    <s v="P211 1-2 940 NAVIGATION"/>
    <s v="CENTRAL POWER &amp; LIGHT CO"/>
    <s v="1/5/00"/>
    <s v="0136677594600010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73"/>
    <n v="-71.73"/>
    <x v="1"/>
    <x v="0"/>
    <s v="CANTWELL"/>
    <s v="CENTRAL POWER &amp; LIGHT CO"/>
    <s v="1/5/00"/>
    <s v="0158742594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5.23"/>
    <n v="-55.23"/>
    <x v="1"/>
    <x v="0"/>
    <s v="514480610 10JAN00"/>
    <s v="GUADALUPE VALLEY ELEC COOP INC"/>
    <s v="1/10/00"/>
    <s v="51448061010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4.03"/>
    <n v="-14.03"/>
    <x v="1"/>
    <x v="0"/>
    <s v="UTILITIES"/>
    <s v="GUADALUPE VALLEY ELEC COOP INC"/>
    <s v="1/10/00"/>
    <s v="5144806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88"/>
    <n v="-45.88"/>
    <x v="1"/>
    <x v="0"/>
    <s v="FM 208"/>
    <s v="ENTERGY"/>
    <s v="1/6/00"/>
    <s v="13621550001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83"/>
    <n v="-25.83"/>
    <x v="1"/>
    <x v="0"/>
    <s v="UTILITIES"/>
    <s v="GUADALUPE VALLEY ELEC COOP INC"/>
    <s v="1/10/00"/>
    <s v="5144806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.41"/>
    <n v="-13.41"/>
    <x v="1"/>
    <x v="0"/>
    <s v="UTILITIES"/>
    <s v="GUADALUPE VALLEY ELEC COOP INC"/>
    <s v="1/10/00"/>
    <s v="5144806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0.07"/>
    <n v="-120.07"/>
    <x v="1"/>
    <x v="0"/>
    <s v="UTILITIES"/>
    <s v="GUADALUPE VALLEY ELEC COOP INC"/>
    <s v="1/10/00"/>
    <s v="5144806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65"/>
    <n v="-51.65"/>
    <x v="1"/>
    <x v="0"/>
    <s v="UTILITIES"/>
    <s v="GUADALUPE VALLEY ELEC COOP INC"/>
    <s v="1/10/00"/>
    <s v="51448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91"/>
    <n v="-15.91"/>
    <x v="1"/>
    <x v="0"/>
    <s v="UTILITIES"/>
    <s v="GUADALUPE VALLEY ELEC COOP INC"/>
    <s v="1/10/00"/>
    <s v="5144806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9.94"/>
    <n v="-109.94"/>
    <x v="1"/>
    <x v="0"/>
    <s v="UTILITIES"/>
    <s v="GUADALUPE VALLEY ELEC COOP INC"/>
    <s v="1/10/00"/>
    <s v="5144806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.82"/>
    <n v="-13.82"/>
    <x v="1"/>
    <x v="0"/>
    <s v="UTILITIES"/>
    <s v="GUADALUPE VALLEY ELEC COOP INC"/>
    <s v="1/10/00"/>
    <s v="5144806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97"/>
    <n v="-2.97"/>
    <x v="1"/>
    <x v="0"/>
    <s v="FM 208"/>
    <s v="ENTERGY"/>
    <s v="1/6/00"/>
    <s v="13621550001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17"/>
    <n v="-70.17"/>
    <x v="1"/>
    <x v="0"/>
    <s v="4908 UP RIVER RD"/>
    <s v="CENTRAL POWER &amp; LIGHT CO"/>
    <s v="1/6/00"/>
    <s v="015876359450001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84"/>
    <n v="-80.84"/>
    <x v="1"/>
    <x v="0"/>
    <s v="SEVEN SISTERS"/>
    <s v="CENTRAL POWER &amp; LIGHT CO"/>
    <s v="1/6/00"/>
    <s v="006222879440001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2.7"/>
    <n v="-82.7"/>
    <x v="1"/>
    <x v="0"/>
    <s v="SEVEN SISTERS"/>
    <s v="CENTRAL POWER &amp; LIGHT CO"/>
    <s v="1/6/00"/>
    <s v="0062244794400010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980"/>
    <n v="-2980"/>
    <x v="1"/>
    <x v="0"/>
    <m/>
    <s v="BRADLEYS INC"/>
    <s v="12/7/99"/>
    <s v="00042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34.67"/>
    <n v="-234.67"/>
    <x v="1"/>
    <x v="0"/>
    <s v="Created By Proration :"/>
    <s v="BRADLEYS INC"/>
    <s v="12/7/99"/>
    <s v="000421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7"/>
    <n v="-687"/>
    <x v="1"/>
    <x v="0"/>
    <m/>
    <s v="MO-VAC SERVICE CO INC"/>
    <s v="12/22/99"/>
    <s v="A02911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5"/>
    <n v="-345"/>
    <x v="1"/>
    <x v="0"/>
    <m/>
    <s v="MO-VAC SERVICE CO INC"/>
    <s v="12/31/99"/>
    <s v="A00918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459999999999994"/>
    <n v="-77.459999999999994"/>
    <x v="1"/>
    <x v="0"/>
    <s v="855 SAVAGE LN 1@"/>
    <s v="CENTRAL POWER &amp; LIGHT CO"/>
    <s v="1/6/00"/>
    <s v="017026059480001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SEVEN SISTERS"/>
    <s v="CENTRAL POWER &amp; LIGHT CO"/>
    <s v="1/6/00"/>
    <s v="00624037941000106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73.13"/>
    <n v="-73.13"/>
    <x v="1"/>
    <x v="0"/>
    <s v="Created By Proration :"/>
    <s v="GREEN COUNTRY SUPPLY INC"/>
    <s v="12/30/99"/>
    <s v="055529"/>
    <x v="0"/>
    <x v="0"/>
    <x v="0"/>
  </r>
  <r>
    <x v="0"/>
    <x v="0"/>
    <x v="0"/>
    <x v="17"/>
    <s v="85420100"/>
    <x v="0"/>
    <x v="0"/>
    <x v="0"/>
    <x v="0"/>
    <x v="0"/>
    <s v="O- KPL Caldwell/Giddings System"/>
    <x v="6"/>
    <s v="Caldwell Area"/>
    <x v="9"/>
    <x v="0"/>
    <x v="0"/>
    <x v="0"/>
    <m/>
    <n v="402.19"/>
    <n v="-402.19"/>
    <x v="1"/>
    <x v="0"/>
    <s v="DRY INK PLUS"/>
    <s v="XEROX CORPORATION"/>
    <s v="12/16/99"/>
    <s v="170991577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1586"/>
    <n v="-1586"/>
    <x v="1"/>
    <x v="0"/>
    <m/>
    <s v="GREEN COUNTRY SUPPLY INC"/>
    <s v="12/30/99"/>
    <s v="055528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99.13"/>
    <n v="-99.13"/>
    <x v="1"/>
    <x v="0"/>
    <s v="Created By Proration :"/>
    <s v="GREEN COUNTRY SUPPLY INC"/>
    <s v="12/30/99"/>
    <s v="055528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1170"/>
    <n v="-1170"/>
    <x v="1"/>
    <x v="0"/>
    <m/>
    <s v="GREEN COUNTRY SUPPLY INC"/>
    <s v="12/30/99"/>
    <s v="055529"/>
    <x v="0"/>
    <x v="0"/>
    <x v="0"/>
  </r>
  <r>
    <x v="1"/>
    <x v="0"/>
    <x v="0"/>
    <x v="44"/>
    <s v="85210100"/>
    <x v="5"/>
    <x v="0"/>
    <x v="1"/>
    <x v="0"/>
    <x v="0"/>
    <s v="O- KPG Gerdes-Koch Truck"/>
    <x v="6"/>
    <s v="KPG Truck Stations - Caldwell"/>
    <x v="5"/>
    <x v="5"/>
    <x v="0"/>
    <x v="0"/>
    <m/>
    <n v="79.69"/>
    <n v="-79.69"/>
    <x v="1"/>
    <x v="0"/>
    <s v="SOLENOID"/>
    <s v="FISHER ROSEMOUNT PETROLEUM"/>
    <s v="1/7/00"/>
    <s v="22221"/>
    <x v="0"/>
    <x v="0"/>
    <x v="0"/>
  </r>
  <r>
    <x v="0"/>
    <x v="0"/>
    <x v="0"/>
    <x v="12"/>
    <s v="85210800"/>
    <x v="0"/>
    <x v="0"/>
    <x v="0"/>
    <x v="0"/>
    <x v="0"/>
    <s v="O- KPL Benavides (Sweden) System"/>
    <x v="2"/>
    <s v="Benavides (Sweden) System"/>
    <x v="11"/>
    <x v="0"/>
    <x v="0"/>
    <x v="0"/>
    <m/>
    <n v="189.49"/>
    <n v="-189.49"/>
    <x v="1"/>
    <x v="0"/>
    <m/>
    <s v="ENVIRONMENTAL SUPPLY SPECIALTY"/>
    <s v="1/7/00"/>
    <s v="200029"/>
    <x v="0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1500"/>
    <n v="-1500"/>
    <x v="1"/>
    <x v="0"/>
    <m/>
    <s v="BEACH COATINGS INC"/>
    <s v="1/11/00"/>
    <s v="3711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963.46"/>
    <n v="-1963.46"/>
    <x v="1"/>
    <x v="0"/>
    <m/>
    <s v="BEACH COATINGS INC"/>
    <s v="1/11/00"/>
    <s v="3710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54.62"/>
    <n v="-154.62"/>
    <x v="1"/>
    <x v="0"/>
    <s v="Created By Proration :"/>
    <s v="BEACH COATINGS INC"/>
    <s v="1/11/00"/>
    <s v="3710"/>
    <x v="0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1000"/>
    <n v="-1000"/>
    <x v="1"/>
    <x v="0"/>
    <s v="R/W &amp; DAMAGES"/>
    <s v="CLYDE WRIGHT JR TRUSTEE"/>
    <s v="11/30/99"/>
    <s v="30NOV99"/>
    <x v="0"/>
    <x v="0"/>
    <x v="0"/>
  </r>
  <r>
    <x v="0"/>
    <x v="0"/>
    <x v="0"/>
    <x v="28"/>
    <s v="86110500"/>
    <x v="4"/>
    <x v="0"/>
    <x v="0"/>
    <x v="0"/>
    <x v="0"/>
    <s v="O- KPL Permian South Texas"/>
    <x v="2"/>
    <s v="Benavides (Sweden) System"/>
    <x v="4"/>
    <x v="4"/>
    <x v="0"/>
    <x v="2"/>
    <m/>
    <n v="55"/>
    <n v="-55"/>
    <x v="1"/>
    <x v="0"/>
    <s v="MAINTENANCE LABOR"/>
    <s v="SOUTH TEXAS WEED CONTROL"/>
    <s v="1/3/00"/>
    <s v="5855"/>
    <x v="0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118.13"/>
    <n v="-118.13"/>
    <x v="1"/>
    <x v="0"/>
    <s v="Created By Proration :"/>
    <s v="BEACH COATINGS INC"/>
    <s v="1/11/00"/>
    <s v="37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9.77000000000001"/>
    <n v="-129.77000000000001"/>
    <x v="1"/>
    <x v="0"/>
    <s v="MIRANDO CITY"/>
    <s v="CENTRAL POWER &amp; LIGHT CO"/>
    <s v="1/7/00"/>
    <s v="0028284799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23"/>
    <n v="-28.23"/>
    <x v="1"/>
    <x v="0"/>
    <s v="CO RD 422"/>
    <s v="CENTRAL POWER &amp; LIGHT CO"/>
    <s v="1/7/00"/>
    <s v="0009184794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"/>
    <n v="-1.9"/>
    <x v="1"/>
    <x v="0"/>
    <s v="CO RD 422"/>
    <s v="CENTRAL POWER &amp; LIGHT CO"/>
    <s v="1/7/00"/>
    <s v="0009184794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2767946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319794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2817949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6"/>
    <n v="-35.06"/>
    <x v="1"/>
    <x v="0"/>
    <s v="HP-19501033"/>
    <s v="CENTRAL POWER &amp; LIGHT CO"/>
    <s v="1/10/00"/>
    <s v="000105679490001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49999999999997"/>
    <n v="-35.049999999999997"/>
    <x v="1"/>
    <x v="0"/>
    <s v="HP-19501033"/>
    <s v="CENTRAL POWER &amp; LIGHT CO"/>
    <s v="1/10/00"/>
    <s v="000105679490001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3"/>
    <n v="-1.93"/>
    <x v="1"/>
    <x v="0"/>
    <s v="CO RD 422"/>
    <s v="CENTRAL POWER &amp; LIGHT CO"/>
    <s v="1/7/00"/>
    <s v="00092877943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2.34"/>
    <n v="-182.34"/>
    <x v="1"/>
    <x v="0"/>
    <s v="CHARLOTTE"/>
    <s v="CENTRAL POWER &amp; LIGHT CO"/>
    <s v="1/7/00"/>
    <s v="00082687948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51"/>
    <n v="-94.51"/>
    <x v="1"/>
    <x v="0"/>
    <s v="W HWY 97"/>
    <s v="CENTRAL POWER &amp; LIGHT CO"/>
    <s v="1/7/00"/>
    <s v="0008187794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7.83"/>
    <n v="-277.83"/>
    <x v="1"/>
    <x v="0"/>
    <s v="MIRANDO CITY"/>
    <s v="CENTRAL POWER &amp; LIGHT CO"/>
    <s v="1/7/00"/>
    <s v="0065013794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62.52"/>
    <n v="-862.52"/>
    <x v="1"/>
    <x v="0"/>
    <s v="MIRANDO CITY"/>
    <s v="CENTRAL POWER &amp; LIGHT CO"/>
    <s v="1/7/00"/>
    <s v="00282137991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17"/>
    <n v="-77.17"/>
    <x v="1"/>
    <x v="0"/>
    <s v="HWY 359"/>
    <s v="CENTRAL POWER &amp; LIGHT CO"/>
    <s v="1/10/00"/>
    <s v="006762679410001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14"/>
    <n v="-73.14"/>
    <x v="1"/>
    <x v="0"/>
    <s v="OILTON"/>
    <s v="CENTRAL POWER &amp; LIGHT CO"/>
    <s v="1/7/00"/>
    <s v="00282967991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"/>
    <n v="-67.5"/>
    <x v="1"/>
    <x v="0"/>
    <s v="MIRANDO CITY"/>
    <s v="CENTRAL POWER &amp; LIGHT CO"/>
    <s v="1/7/00"/>
    <s v="00281707992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290000000000006"/>
    <n v="-80.290000000000006"/>
    <x v="1"/>
    <x v="0"/>
    <s v="KARNES CITY ACC"/>
    <s v="CENTRAL POWER &amp; LIGHT CO"/>
    <s v="1/11/00"/>
    <s v="006710459950001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1.45"/>
    <n v="-281.45"/>
    <x v="1"/>
    <x v="0"/>
    <s v="HARBOR ISLAND"/>
    <s v="CENTRAL POWER &amp; LIGHT CO"/>
    <s v="1/11/00"/>
    <s v="020134459410001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31.57"/>
    <n v="-31.57"/>
    <x v="1"/>
    <x v="0"/>
    <s v="EDI - DO NOT PAY"/>
    <s v="SOUTHWESTERN BELL"/>
    <s v="1/5/00"/>
    <s v="36128973018270001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9"/>
    <n v="-3.89"/>
    <x v="1"/>
    <x v="0"/>
    <s v="EDI - DO NOT PAY - BENAVIDES"/>
    <s v="SOUTHWESTERN BELL"/>
    <s v="1/1/00"/>
    <s v="36125641061620001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53"/>
    <n v="-36.53"/>
    <x v="1"/>
    <x v="0"/>
    <s v="EDI - DO NOT PAY - BENAVIDES"/>
    <s v="SOUTHWESTERN BELL"/>
    <s v="1/1/00"/>
    <s v="361256410616200010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64.62"/>
    <n v="-264.62"/>
    <x v="1"/>
    <x v="0"/>
    <s v="EDI - DO NOT PAY"/>
    <s v="SOUTHWESTERN BELL"/>
    <s v="1/5/00"/>
    <s v="36128973018270001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8/99"/>
    <s v="6484536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450000000000003"/>
    <n v="-37.450000000000003"/>
    <x v="1"/>
    <x v="0"/>
    <s v="PHONE"/>
    <s v="SOUTHWESTERN BELL"/>
    <s v="12/29/99"/>
    <s v="512237364947669912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2/99"/>
    <s v="646248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0/99"/>
    <s v="64462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1/99"/>
    <s v="6454842"/>
    <x v="0"/>
    <x v="0"/>
    <x v="0"/>
  </r>
  <r>
    <x v="0"/>
    <x v="0"/>
    <x v="0"/>
    <x v="62"/>
    <s v="86110300"/>
    <x v="0"/>
    <x v="0"/>
    <x v="0"/>
    <x v="0"/>
    <x v="0"/>
    <s v="O- KPL Giddings"/>
    <x v="19"/>
    <s v="Inactive - KPL Giddings"/>
    <x v="24"/>
    <x v="0"/>
    <x v="0"/>
    <x v="2"/>
    <m/>
    <n v="300"/>
    <n v="-300"/>
    <x v="1"/>
    <x v="0"/>
    <s v="DAMAGES"/>
    <s v="DORIS HOVORAK"/>
    <s v="11/29/99"/>
    <s v="29NOV9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5"/>
    <n v="-205"/>
    <x v="1"/>
    <x v="0"/>
    <m/>
    <s v="W T LEASE SERVICES INC"/>
    <s v="12/31/99"/>
    <s v="2756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9/99"/>
    <s v="649289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8.9"/>
    <n v="-88.9"/>
    <x v="1"/>
    <x v="0"/>
    <s v="GREGORY"/>
    <s v="CENTRAL POWER &amp; LIGHT CO"/>
    <s v="1/10/00"/>
    <s v="0067125599000011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3.47"/>
    <n v="-13.47"/>
    <x v="1"/>
    <x v="0"/>
    <s v="FM 755"/>
    <s v="CENTRAL POWER &amp; LIGHT CO"/>
    <s v="1/14/00"/>
    <s v="010015879460001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15.41"/>
    <n v="-215.41"/>
    <x v="1"/>
    <x v="0"/>
    <s v="FM 755"/>
    <s v="CENTRAL POWER &amp; LIGHT CO"/>
    <s v="1/14/00"/>
    <s v="01001587946000114"/>
    <x v="0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95"/>
    <n v="-95"/>
    <x v="1"/>
    <x v="0"/>
    <s v="LEASE RENTAL"/>
    <s v="UNION PACIFIC RAILROAD COMPANY"/>
    <s v="12/1/99"/>
    <s v="01DEC99A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261.36"/>
    <n v="-261.36"/>
    <x v="1"/>
    <x v="0"/>
    <s v="940 NAVIGATION"/>
    <s v="CENTRAL POWER &amp; LIGHT CO"/>
    <s v="1/11/00"/>
    <s v="0136676594700011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5.8"/>
    <n v="-75.8"/>
    <x v="1"/>
    <x v="0"/>
    <s v="5901 LEOPARD ST TS"/>
    <s v="CENTRAL POWER &amp; LIGHT CO"/>
    <s v="1/7/00"/>
    <s v="0179672594100010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681.92"/>
    <n v="-1681.92"/>
    <x v="1"/>
    <x v="0"/>
    <s v="LEASE RENTAL"/>
    <s v="CARLOS ALONZO LOZANO"/>
    <s v="12/9/99"/>
    <s v="09DEC99A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2.89"/>
    <n v="-102.89"/>
    <x v="1"/>
    <x v="0"/>
    <s v="HWY 881"/>
    <s v="CENTRAL POWER &amp; LIGHT CO"/>
    <s v="1/7/00"/>
    <s v="0068086599500010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681.92"/>
    <n v="-1681.92"/>
    <x v="1"/>
    <x v="0"/>
    <s v="LEASE RENTAL"/>
    <s v="CARLOS ALONZO LOZANO"/>
    <s v="12/9/99"/>
    <s v="09DEC9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3.41"/>
    <n v="-73.41"/>
    <x v="1"/>
    <x v="0"/>
    <s v="HWY 285"/>
    <s v="CENTRAL POWER &amp; LIGHT CO"/>
    <s v="1/10/00"/>
    <s v="0016867799500011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91.62"/>
    <n v="-91.62"/>
    <x v="1"/>
    <x v="0"/>
    <s v="HWY 119, RECTIFIER 9T-12"/>
    <s v="CENTRAL POWER &amp; LIGHT CO"/>
    <s v="1/11/00"/>
    <s v="006816459900001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6"/>
    <n v="-90.6"/>
    <x v="1"/>
    <x v="0"/>
    <s v="FM466 - COST RECTIFIER"/>
    <s v="GUADALUPE VALLEY ELEC COOP INC"/>
    <s v="1/17/00"/>
    <s v="5953942010001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24"/>
    <n v="-93.24"/>
    <x v="1"/>
    <x v="0"/>
    <s v="CR 91"/>
    <s v="CENTRAL POWER &amp; LIGHT CO"/>
    <s v="1/10/00"/>
    <s v="01918435940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23"/>
    <n v="-95.23"/>
    <x v="1"/>
    <x v="0"/>
    <s v="CR 95"/>
    <s v="CENTRAL POWER &amp; LIGHT CO"/>
    <s v="1/10/00"/>
    <s v="0191902594800011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6.909999999999997"/>
    <n v="-36.909999999999997"/>
    <x v="1"/>
    <x v="0"/>
    <s v="MIRANDO CITY"/>
    <s v="CENTRAL POWER &amp; LIGHT CO"/>
    <s v="1/7/00"/>
    <s v="006508079440001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74"/>
    <n v="-57.74"/>
    <x v="1"/>
    <x v="0"/>
    <s v="FM 1682 RECTIFIER"/>
    <s v="GUADALUPE VALLEY ELEC COOP INC"/>
    <s v="1/10/00"/>
    <s v="514480614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800000000000004"/>
    <n v="-4.4800000000000004"/>
    <x v="1"/>
    <x v="0"/>
    <s v="FM 1682 RECTIFIER"/>
    <s v="GUADALUPE VALLEY ELEC COOP INC"/>
    <s v="1/10/00"/>
    <s v="51448061400011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615"/>
    <n v="-1615"/>
    <x v="1"/>
    <x v="0"/>
    <m/>
    <s v="LINCO-ELECTROMATIC INC"/>
    <s v="1/3/00"/>
    <s v="C12408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1"/>
    <x v="0"/>
    <s v="R/W &amp; DAMAGES"/>
    <s v="COMPRESSOR UNITS INC"/>
    <s v="12/8/99"/>
    <s v="08DEC99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1"/>
    <x v="0"/>
    <s v="R/W &amp; DAMAGES"/>
    <s v="JERRY NOCK"/>
    <s v="12/8/99"/>
    <s v="08DEC9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080"/>
    <n v="-1080"/>
    <x v="1"/>
    <x v="0"/>
    <m/>
    <s v="LINCO-ELECTROMATIC INC"/>
    <s v="12/13/99"/>
    <s v="C1231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1"/>
    <x v="0"/>
    <m/>
    <s v="CHAMPION TECHNOLOGIES INC"/>
    <s v="10/31/99"/>
    <s v="010582705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1"/>
    <x v="0"/>
    <m/>
    <s v="CHAMPION TECHNOLOGIES INC"/>
    <s v="11/30/99"/>
    <s v="010590335"/>
    <x v="0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3937"/>
    <n v="-3937"/>
    <x v="1"/>
    <x v="0"/>
    <s v="LEASE RENTAL"/>
    <s v="TERRY CANALES TRUSTEE"/>
    <s v="12/6/99"/>
    <s v="06DEC99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1.16"/>
    <n v="-11.16"/>
    <x v="1"/>
    <x v="0"/>
    <m/>
    <s v="RED SIMPSON INC"/>
    <s v="12/31/99"/>
    <s v="500805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51.02"/>
    <n v="-51.02"/>
    <x v="1"/>
    <x v="0"/>
    <s v="NORTH SYSTEM"/>
    <s v="WATERMARK GRAPHICS INC"/>
    <s v="1/3/00"/>
    <s v="9185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315.06"/>
    <n v="-315.06"/>
    <x v="1"/>
    <x v="0"/>
    <m/>
    <s v="Q V SERVICE INC"/>
    <s v="8/31/98"/>
    <s v="V10063801IV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957.42"/>
    <n v="-957.42"/>
    <x v="1"/>
    <x v="0"/>
    <m/>
    <s v="Q V SERVICE INC"/>
    <s v="5/19/98"/>
    <s v="E20001298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1614.58"/>
    <n v="-1614.58"/>
    <x v="1"/>
    <x v="0"/>
    <m/>
    <s v="Q V SERVICE INC"/>
    <s v="5/19/98"/>
    <s v="E20001297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18.22"/>
    <n v="-18.22"/>
    <x v="1"/>
    <x v="0"/>
    <s v="BENAVIDES SYSTEM"/>
    <s v="WATERMARK GRAPHICS INC"/>
    <s v="1/3/00"/>
    <s v="918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255.11"/>
    <n v="-255.11"/>
    <x v="1"/>
    <x v="0"/>
    <s v="CORPUS OFFICE"/>
    <s v="WATERMARK GRAPHICS INC"/>
    <s v="1/3/00"/>
    <s v="9185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18.22"/>
    <n v="-18.22"/>
    <x v="1"/>
    <x v="0"/>
    <s v="TILDEN SYSTEM"/>
    <s v="WATERMARK GRAPHICS INC"/>
    <s v="1/3/00"/>
    <s v="9185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36.44"/>
    <n v="-36.44"/>
    <x v="1"/>
    <x v="0"/>
    <s v="CALDWELL"/>
    <s v="WATERMARK GRAPHICS INC"/>
    <s v="1/3/00"/>
    <s v="9185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21.87"/>
    <n v="-21.87"/>
    <x v="1"/>
    <x v="0"/>
    <s v="SOUTH SYSTEM"/>
    <s v="WATERMARK GRAPHICS INC"/>
    <s v="1/3/00"/>
    <s v="918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10.24"/>
    <n v="-210.24"/>
    <x v="1"/>
    <x v="0"/>
    <m/>
    <s v="L K JORDAN &amp; ASSOCIATES INC"/>
    <s v="12/27/99"/>
    <s v="13825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10/00"/>
    <s v="81101384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17/00"/>
    <s v="81101399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7/99"/>
    <s v="6474688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855.39"/>
    <n v="-855.39"/>
    <x v="1"/>
    <x v="0"/>
    <m/>
    <s v="ASSOCIATION OF OIL PIPE LINES"/>
    <s v="12/29/99"/>
    <s v="29DEC99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141.18"/>
    <n v="-141.18"/>
    <x v="1"/>
    <x v="0"/>
    <s v="SOUTH SYSTEM"/>
    <s v="WATERMARK GRAPHICS INC"/>
    <s v="1/19/00"/>
    <s v="9271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329.42"/>
    <n v="-329.42"/>
    <x v="1"/>
    <x v="0"/>
    <s v="NORTH SYSTEM"/>
    <s v="WATERMARK GRAPHICS INC"/>
    <s v="1/19/00"/>
    <s v="9271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117.65"/>
    <n v="-117.65"/>
    <x v="1"/>
    <x v="0"/>
    <s v="BENAVIDES SYSTEM"/>
    <s v="WATERMARK GRAPHICS INC"/>
    <s v="1/19/00"/>
    <s v="9271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117.65"/>
    <n v="-117.65"/>
    <x v="1"/>
    <x v="0"/>
    <s v="TILDEN SYSTEM"/>
    <s v="WATERMARK GRAPHICS INC"/>
    <s v="1/19/00"/>
    <s v="9271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235.3"/>
    <n v="-235.3"/>
    <x v="1"/>
    <x v="0"/>
    <s v="CALDWELL"/>
    <s v="WATERMARK GRAPHICS INC"/>
    <s v="1/19/00"/>
    <s v="9271"/>
    <x v="0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144.11000000000001"/>
    <n v="-144.11000000000001"/>
    <x v="1"/>
    <x v="0"/>
    <m/>
    <s v="COMMERCIAL ELECTRIC CO"/>
    <s v="1/14/00"/>
    <s v="104154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647.1"/>
    <n v="-1647.1"/>
    <x v="1"/>
    <x v="0"/>
    <s v="CORPUS OFFICE"/>
    <s v="WATERMARK GRAPHICS INC"/>
    <s v="1/19/00"/>
    <s v="927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4.58"/>
    <n v="-14.58"/>
    <x v="1"/>
    <x v="0"/>
    <m/>
    <s v="AT&amp;T"/>
    <s v="1/6/00"/>
    <s v="0578262408001000106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86"/>
    <n v="-35.86"/>
    <x v="1"/>
    <x v="0"/>
    <s v="40927968961786 07JAN00"/>
    <s v="SOUTHWESTERN BELL"/>
    <s v="1/7/00"/>
    <s v="4092796896178607JAN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79.37"/>
    <n v="-79.37"/>
    <x v="1"/>
    <x v="0"/>
    <m/>
    <s v="GTE SOUTHWEST INC"/>
    <s v="1/7/00"/>
    <s v="1054852862088722060001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42.58"/>
    <n v="-242.58"/>
    <x v="1"/>
    <x v="0"/>
    <m/>
    <s v="GTE SOUTHWEST INC"/>
    <s v="1/7/00"/>
    <s v="1054862862110035080001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5.78"/>
    <n v="-145.78"/>
    <x v="1"/>
    <x v="0"/>
    <m/>
    <s v="GTE SOUTHWEST INC"/>
    <s v="1/7/00"/>
    <s v="10547128590979960800010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1.65"/>
    <n v="-51.65"/>
    <x v="1"/>
    <x v="0"/>
    <m/>
    <s v="SOUTHWESTERN BELL"/>
    <s v="12/27/99"/>
    <s v="361241291411199122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87.38"/>
    <n v="-87.38"/>
    <x v="1"/>
    <x v="0"/>
    <s v="Created By Proration :"/>
    <s v="COMMERCIAL ELECTRIC CO"/>
    <s v="1/19/00"/>
    <s v="104168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294.47"/>
    <n v="-1294.47"/>
    <x v="1"/>
    <x v="0"/>
    <m/>
    <s v="COMMERCIAL ELECTRIC CO"/>
    <s v="1/19/00"/>
    <s v="104168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840"/>
    <n v="-840"/>
    <x v="1"/>
    <x v="0"/>
    <m/>
    <s v="BASE LINE DATA INC"/>
    <s v="3/15/99"/>
    <s v="990649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49.44999999999999"/>
    <n v="-149.44999999999999"/>
    <x v="1"/>
    <x v="0"/>
    <m/>
    <s v="COMMERCIAL ELECTRIC CO"/>
    <s v="1/19/00"/>
    <s v="104166"/>
    <x v="0"/>
    <x v="0"/>
    <x v="0"/>
  </r>
  <r>
    <x v="0"/>
    <x v="0"/>
    <x v="0"/>
    <x v="13"/>
    <s v="85310200"/>
    <x v="8"/>
    <x v="0"/>
    <x v="0"/>
    <x v="0"/>
    <x v="0"/>
    <s v="O- KPL North Meter Bank to Refugio Mnln"/>
    <x v="1"/>
    <s v="North Line System"/>
    <x v="17"/>
    <x v="8"/>
    <x v="0"/>
    <x v="0"/>
    <m/>
    <n v="102.17"/>
    <n v="-102.17"/>
    <x v="1"/>
    <x v="0"/>
    <s v="COIL"/>
    <s v="GRAYBAR ELECTRIC CO INC"/>
    <s v="1/17/00"/>
    <s v="14242043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84"/>
    <n v="-31.84"/>
    <x v="1"/>
    <x v="0"/>
    <s v="EDI - DO NOT PAY - ABRACCUS WELDER LACT"/>
    <s v="SOUTHWESTERN BELL"/>
    <s v="1/7/00"/>
    <s v="361364472761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LOMA NOVIA"/>
    <s v="CENTRAL POWER &amp; LIGHT CO"/>
    <s v="1/12/00"/>
    <s v="0085718794200011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5"/>
    <n v="-71.5"/>
    <x v="1"/>
    <x v="0"/>
    <s v="FREER"/>
    <s v="CENTRAL POWER &amp; LIGHT CO"/>
    <s v="1/12/00"/>
    <s v="0085980794300011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4"/>
    <n v="-3.44"/>
    <x v="1"/>
    <x v="0"/>
    <s v="EDI - DO NOT PAY - ABRACCUS WELDER LACT"/>
    <s v="SOUTHWESTERN BELL"/>
    <s v="1/7/00"/>
    <s v="361364472761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49999999999994"/>
    <n v="-78.349999999999994"/>
    <x v="1"/>
    <x v="0"/>
    <s v="FREER"/>
    <s v="CENTRAL POWER &amp; LIGHT CO"/>
    <s v="1/12/00"/>
    <s v="00859587941000112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33.99"/>
    <n v="-633.99"/>
    <x v="1"/>
    <x v="0"/>
    <s v="PCARD-PAGE JERRY V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2.43"/>
    <n v="-62.43"/>
    <x v="1"/>
    <x v="0"/>
    <s v="PCARD-RODRIGUEZ BENNIE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8.06"/>
    <n v="-298.06"/>
    <x v="1"/>
    <x v="0"/>
    <s v="PCARD-SWANER KEVIN R"/>
    <s v="FIRST BANK"/>
    <s v="1/18/00"/>
    <s v="KII SSC-011820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30.91999999999999"/>
    <n v="-130.91999999999999"/>
    <x v="1"/>
    <x v="0"/>
    <s v="LABOR"/>
    <s v="COONROD ELECTRIC CO INC"/>
    <s v="1/19/00"/>
    <s v="12156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39.37"/>
    <n v="-239.37"/>
    <x v="1"/>
    <x v="0"/>
    <s v="PCARD-STOUT LUTHER C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6.35"/>
    <n v="-166.35"/>
    <x v="1"/>
    <x v="0"/>
    <s v="PCARD-LARD C T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7.06"/>
    <n v="-87.06"/>
    <x v="1"/>
    <x v="0"/>
    <s v="PCARD-JASKINIA IVAN G"/>
    <s v="FIRST BANK"/>
    <s v="1/18/00"/>
    <s v="KII SSC-01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253.97"/>
    <n v="-253.97"/>
    <x v="1"/>
    <x v="0"/>
    <s v="PCARD-BRUNGARDT DAVID"/>
    <s v="FIRST BANK"/>
    <s v="1/18/00"/>
    <s v="KII SSC-011820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19.81"/>
    <n v="-219.81"/>
    <x v="1"/>
    <x v="0"/>
    <s v="LABOR"/>
    <s v="COONROD ELECTRIC CO INC"/>
    <s v="1/19/00"/>
    <s v="12157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5.12"/>
    <n v="-185.12"/>
    <x v="1"/>
    <x v="0"/>
    <s v="PCARD-ORTIZ ROGER P"/>
    <s v="FIRST BANK"/>
    <s v="1/18/00"/>
    <s v="KII SSC-0118200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2672.5"/>
    <n v="-2672.5"/>
    <x v="1"/>
    <x v="0"/>
    <m/>
    <s v="APPLIED EARTH SCIENCES INC"/>
    <s v="5/24/99"/>
    <s v="309179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97.94"/>
    <n v="-397.94"/>
    <x v="1"/>
    <x v="0"/>
    <s v="PCARD-LOPEZ SEVERO"/>
    <s v="FIRST BANK"/>
    <s v="1/18/00"/>
    <s v="KII SSC-01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65.36"/>
    <n v="-465.36"/>
    <x v="1"/>
    <x v="0"/>
    <s v="PCARD-ORTIZ ROGER P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94"/>
    <n v="-94"/>
    <x v="1"/>
    <x v="0"/>
    <s v="PCARD-STOUT LUTHER C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23.42"/>
    <n v="-223.42"/>
    <x v="1"/>
    <x v="0"/>
    <s v="PCARD-JASKINIA IVAN G"/>
    <s v="FIRST BANK"/>
    <s v="1/18/00"/>
    <s v="KII SSC-01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12.76"/>
    <n v="-512.76"/>
    <x v="1"/>
    <x v="0"/>
    <s v="PCARD-BRUNGARDT DAVID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91.08"/>
    <n v="-391.08"/>
    <x v="1"/>
    <x v="0"/>
    <s v="PCARD-WRIGHT MICHAEL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743.31"/>
    <n v="-743.31"/>
    <x v="1"/>
    <x v="0"/>
    <s v="PCARD-PAGE JERRY V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45.17"/>
    <n v="-245.17"/>
    <x v="1"/>
    <x v="0"/>
    <s v="PCARD-RODRIGUEZ BENNIE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793.76"/>
    <n v="-793.76"/>
    <x v="1"/>
    <x v="0"/>
    <s v="PCARD-BRINKMAN DOUGLAS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25.99"/>
    <n v="-425.99"/>
    <x v="1"/>
    <x v="0"/>
    <s v="PCARD-FRITSCHE DAVID J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65"/>
    <n v="-265"/>
    <x v="1"/>
    <x v="0"/>
    <s v="PCARD-BRINKMAN DOUGLAS"/>
    <s v="FIRST BANK"/>
    <s v="1/18/00"/>
    <s v="KII SSC-0118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561.96"/>
    <n v="-561.96"/>
    <x v="1"/>
    <x v="0"/>
    <s v="PCARD-TREVINO JAMES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31.94"/>
    <n v="-1631.94"/>
    <x v="1"/>
    <x v="0"/>
    <s v="PCARD-FRITSCHE DAVID J"/>
    <s v="FIRST BANK"/>
    <s v="1/18/00"/>
    <s v="KII SSC-0118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784.26"/>
    <n v="-784.26"/>
    <x v="1"/>
    <x v="0"/>
    <s v="PCARD-TREVINO JAMES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60.18"/>
    <n v="-160.18"/>
    <x v="1"/>
    <x v="0"/>
    <s v="PCARD-SWANER KEVIN R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2.46"/>
    <n v="-212.46"/>
    <x v="1"/>
    <x v="0"/>
    <s v="PCARD-WRIGHT MICHAEL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9.96"/>
    <n v="-339.96"/>
    <x v="1"/>
    <x v="0"/>
    <s v="PCARD-LEHMANN RONALD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39.88"/>
    <n v="-439.88"/>
    <x v="1"/>
    <x v="0"/>
    <s v="PCARD-LARD C T"/>
    <s v="FIRST BANK"/>
    <s v="1/18/00"/>
    <s v="KII SSC-011820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4.04"/>
    <n v="-114.04"/>
    <x v="1"/>
    <x v="0"/>
    <s v="CR 95"/>
    <s v="CENTRAL POWER &amp; LIGHT CO"/>
    <s v="1/12/00"/>
    <s v="0191907594300011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/12/00"/>
    <s v="0085925794100011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1.41"/>
    <n v="-511.41"/>
    <x v="1"/>
    <x v="0"/>
    <s v="PCARD-SKINNER DON"/>
    <s v="FIRST BANK"/>
    <s v="1/18/00"/>
    <s v="KII SSC-01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244.29"/>
    <n v="-244.29"/>
    <x v="1"/>
    <x v="0"/>
    <s v="PCARD-GALLAGHER MARK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7.21"/>
    <n v="-187.21"/>
    <x v="1"/>
    <x v="0"/>
    <s v="PCARD-WATSON TOMMY B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8.6"/>
    <n v="-338.6"/>
    <x v="1"/>
    <x v="0"/>
    <s v="PCARD-TEER TERRY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4.15"/>
    <n v="-474.15"/>
    <x v="1"/>
    <x v="0"/>
    <s v="PCARD-SIMMONS JIM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9.63"/>
    <n v="-899.63"/>
    <x v="1"/>
    <x v="0"/>
    <s v="PCARD-BRENDALEN MARK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9.73"/>
    <n v="-179.73"/>
    <x v="1"/>
    <x v="0"/>
    <s v="PCARD-BOMMER GREG K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7.5"/>
    <n v="-67.5"/>
    <x v="1"/>
    <x v="0"/>
    <s v="PCARD-BARNETT ROBERT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3.09"/>
    <n v="-163.09"/>
    <x v="1"/>
    <x v="0"/>
    <s v="PCARD-BAKER JASON N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8.83"/>
    <n v="-98.83"/>
    <x v="1"/>
    <x v="0"/>
    <s v="PCARD-DEDONDER THOMAS J"/>
    <s v="FIRST BANK"/>
    <s v="1/18/00"/>
    <s v="KII SSC-01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29.41999999999999"/>
    <n v="-129.41999999999999"/>
    <x v="1"/>
    <x v="0"/>
    <s v="PCARD-GALLAGHER MARK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.61"/>
    <n v="-19.61"/>
    <x v="1"/>
    <x v="0"/>
    <s v="PCARD-FOX WILLIAM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5.78"/>
    <n v="-55.78"/>
    <x v="1"/>
    <x v="0"/>
    <s v="PCARD-WATSON TOMMY B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8.96"/>
    <n v="-118.96"/>
    <x v="1"/>
    <x v="0"/>
    <s v="PCARD-MUMME BENJAMIN"/>
    <s v="FIRST BANK"/>
    <s v="1/18/00"/>
    <s v="KII SSC-01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92.89"/>
    <n v="-392.89"/>
    <x v="1"/>
    <x v="0"/>
    <s v="PCARD-RUSH JIMMY E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4.209999999999994"/>
    <n v="-74.209999999999994"/>
    <x v="1"/>
    <x v="0"/>
    <s v="PCARD-FOX WILLIAM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6.43"/>
    <n v="-46.43"/>
    <x v="1"/>
    <x v="0"/>
    <s v="PCARD-BRENDALEN MARK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.9"/>
    <n v="-27.9"/>
    <x v="1"/>
    <x v="0"/>
    <s v="PCARD-BROCK JIMMY W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6.95"/>
    <n v="-296.95"/>
    <x v="1"/>
    <x v="0"/>
    <s v="PCARD-BARNETT ROBERT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22.6099999999999"/>
    <n v="-1222.6099999999999"/>
    <x v="1"/>
    <x v="0"/>
    <s v="PCARD-MARTIN BOBBY J"/>
    <s v="FIRST BANK"/>
    <s v="1/18/00"/>
    <s v="KII SSC-01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14.18"/>
    <n v="-114.18"/>
    <x v="1"/>
    <x v="0"/>
    <s v="PCARD-CARRELL HARLEY E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4.64"/>
    <n v="-534.64"/>
    <x v="1"/>
    <x v="0"/>
    <s v="PCARD-SWISHER WILL F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.99"/>
    <n v="-48.99"/>
    <x v="1"/>
    <x v="0"/>
    <s v="PCARD-DEDONDER THOMAS J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26.6"/>
    <n v="-426.6"/>
    <x v="1"/>
    <x v="0"/>
    <s v="PCARD-STORCK DONALD W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70.15"/>
    <n v="-670.15"/>
    <x v="1"/>
    <x v="0"/>
    <s v="PCARD-KANAK STACEY G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2.77999999999997"/>
    <n v="-262.77999999999997"/>
    <x v="1"/>
    <x v="0"/>
    <s v="PCARD-BAKER JASON N"/>
    <s v="FIRST BANK"/>
    <s v="1/18/00"/>
    <s v="KII SSC-01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570.34"/>
    <n v="-570.34"/>
    <x v="1"/>
    <x v="0"/>
    <s v="PCARD-RUSH JIMMY E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1.69"/>
    <n v="-121.69"/>
    <x v="1"/>
    <x v="0"/>
    <s v="PCARD-BOMMER GREG K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4.71"/>
    <n v="-344.71"/>
    <x v="1"/>
    <x v="0"/>
    <s v="PCARD-SKINNER DON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.150000000000006"/>
    <n v="-72.150000000000006"/>
    <x v="1"/>
    <x v="0"/>
    <s v="PCARD-JUNGHANNS CARTER R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64.16"/>
    <n v="-664.16"/>
    <x v="1"/>
    <x v="0"/>
    <s v="PCARD-RIDGEWAY RICHARD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4.19"/>
    <n v="-184.19"/>
    <x v="1"/>
    <x v="0"/>
    <s v="PCARD-MARTIN BOBBY J"/>
    <s v="FIRST BANK"/>
    <s v="1/18/00"/>
    <s v="KII SSC-0118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281.42"/>
    <n v="-1281.42"/>
    <x v="1"/>
    <x v="0"/>
    <s v="PCARD-CALVEZ THOMAS W"/>
    <s v="FIRST BANK"/>
    <s v="1/18/00"/>
    <s v="KII SSC-01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5.73"/>
    <n v="-45.73"/>
    <x v="1"/>
    <x v="0"/>
    <s v="PCARD-CARRELL HARLEY E"/>
    <s v="FIRST BANK"/>
    <s v="1/18/00"/>
    <s v="KII SSC-01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78.91000000000003"/>
    <n v="-278.91000000000003"/>
    <x v="1"/>
    <x v="0"/>
    <s v="PCARD-GONZALEZ DAGOBERTO C"/>
    <s v="FIRST BANK"/>
    <s v="1/18/00"/>
    <s v="KII SSC-0118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211.53"/>
    <n v="-211.53"/>
    <x v="1"/>
    <x v="0"/>
    <s v="PCARD-CALVEZ THOMAS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8.76"/>
    <n v="-578.76"/>
    <x v="1"/>
    <x v="0"/>
    <s v="PCARD-WARE GORDON D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7.41999999999999"/>
    <n v="-157.41999999999999"/>
    <x v="1"/>
    <x v="0"/>
    <s v="PCARD-SCHEER BARRY T"/>
    <s v="FIRST BANK"/>
    <s v="1/18/00"/>
    <s v="KII SSC-0118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345.58"/>
    <n v="-345.58"/>
    <x v="1"/>
    <x v="0"/>
    <s v="PCARD-LANDRY MATTHEW H"/>
    <s v="FIRST BANK"/>
    <s v="1/18/00"/>
    <s v="KII SSC-01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48.55000000000001"/>
    <n v="-148.55000000000001"/>
    <x v="1"/>
    <x v="0"/>
    <s v="PCARD-LANDRY MATTHEW H"/>
    <s v="FIRST BANK"/>
    <s v="1/18/00"/>
    <s v="KII SSC-01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53.82"/>
    <n v="-53.82"/>
    <x v="1"/>
    <x v="0"/>
    <s v="PCARD-KASPAREK WILLIAM L"/>
    <s v="FIRST BANK"/>
    <s v="1/18/00"/>
    <s v="KII SSC-01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41.74"/>
    <n v="-541.74"/>
    <x v="1"/>
    <x v="0"/>
    <s v="PCARD-GONZALEZ DAGOBERTO C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.25"/>
    <n v="-19.25"/>
    <x v="1"/>
    <x v="0"/>
    <s v="PCARD-HALLGARTH MICHAEL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.95"/>
    <n v="-24.95"/>
    <x v="1"/>
    <x v="0"/>
    <s v="PCARD-LUGO GABRIEL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.940000000000001"/>
    <n v="-17.940000000000001"/>
    <x v="1"/>
    <x v="0"/>
    <s v="PCARD-MUMME BENJAMIN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84.91"/>
    <n v="-584.91"/>
    <x v="1"/>
    <x v="0"/>
    <s v="PCARD-RIDGEWAY RICHARD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1.62"/>
    <n v="-411.62"/>
    <x v="1"/>
    <x v="0"/>
    <s v="PCARD-KANAK STACEY G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55.38"/>
    <n v="-455.38"/>
    <x v="1"/>
    <x v="0"/>
    <s v="PCARD-HALLGARTH MICHAEL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.36"/>
    <n v="-15.36"/>
    <x v="1"/>
    <x v="0"/>
    <s v="PCARD-WARE GORDON D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1.08"/>
    <n v="-411.08"/>
    <x v="1"/>
    <x v="0"/>
    <s v="PCARD-TEER TERRY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3.63"/>
    <n v="-163.63"/>
    <x v="1"/>
    <x v="0"/>
    <s v="PCARD-JUNGHANNS CARTER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79.8"/>
    <n v="-1279.8"/>
    <x v="1"/>
    <x v="0"/>
    <s v="PCARD-SCHEER BARRY T"/>
    <s v="FIRST BANK"/>
    <s v="1/18/00"/>
    <s v="KII SSC-01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34.6500000000001"/>
    <n v="-1034.6500000000001"/>
    <x v="1"/>
    <x v="0"/>
    <s v="PCARD-LOPEZ SEVERO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1.01"/>
    <n v="-161.01"/>
    <x v="1"/>
    <x v="0"/>
    <s v="PCARD-SIMMONS JIM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8.72"/>
    <n v="-178.72"/>
    <x v="1"/>
    <x v="0"/>
    <s v="PCARD-HUTSELL JOHN R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9.33"/>
    <n v="-249.33"/>
    <x v="1"/>
    <x v="0"/>
    <s v="PCARD-NESLONEY GEORGE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69.05"/>
    <n v="-269.05"/>
    <x v="1"/>
    <x v="0"/>
    <s v="PCARD-BROCK JIMMY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.88"/>
    <n v="-52.88"/>
    <x v="1"/>
    <x v="0"/>
    <s v="PCARD-LUGO GABRIEL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05.6"/>
    <n v="-505.6"/>
    <x v="1"/>
    <x v="0"/>
    <s v="PCARD-STORCK DONALD W"/>
    <s v="FIRST BANK"/>
    <s v="1/18/00"/>
    <s v="KII SSC-01182000"/>
    <x v="0"/>
    <x v="0"/>
    <x v="0"/>
  </r>
  <r>
    <x v="0"/>
    <x v="0"/>
    <x v="0"/>
    <x v="8"/>
    <s v="86110500"/>
    <x v="3"/>
    <x v="0"/>
    <x v="0"/>
    <x v="0"/>
    <x v="0"/>
    <s v="O- KPL Corpus Christi Terminal"/>
    <x v="3"/>
    <s v="Inactive - KPL Corpus Christi Terminal"/>
    <x v="4"/>
    <x v="3"/>
    <x v="0"/>
    <x v="2"/>
    <m/>
    <n v="268.11"/>
    <n v="-268.11"/>
    <x v="1"/>
    <x v="0"/>
    <s v="DEC 99"/>
    <s v="SIGMOR PIPELINE COMPANY"/>
    <s v="1/17/00"/>
    <s v="102010"/>
    <x v="0"/>
    <x v="0"/>
    <x v="0"/>
  </r>
  <r>
    <x v="0"/>
    <x v="0"/>
    <x v="0"/>
    <x v="6"/>
    <s v="85350100"/>
    <x v="0"/>
    <x v="0"/>
    <x v="0"/>
    <x v="0"/>
    <x v="0"/>
    <s v="O- KPL Sunfield to Viola"/>
    <x v="2"/>
    <s v="Benavides (Sweden) System"/>
    <x v="14"/>
    <x v="0"/>
    <x v="0"/>
    <x v="3"/>
    <m/>
    <n v="6.3"/>
    <n v="-6.3"/>
    <x v="1"/>
    <x v="0"/>
    <s v="NUECES COUNTY TAX ASSESSOR"/>
    <s v="KOCH PIPELINE COMPANY LP"/>
    <s v="1/26/00"/>
    <s v="26JAN00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450"/>
    <n v="-450"/>
    <x v="1"/>
    <x v="0"/>
    <s v="BEACH TO BAY C/O CORPUS CHR. ROADRNR"/>
    <s v="KOCH PIPELINE COMPANY LP"/>
    <s v="1/26/00"/>
    <s v="26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569999999999993"/>
    <n v="-77.569999999999993"/>
    <x v="1"/>
    <x v="0"/>
    <s v="P137B TRAYLOR RANCH"/>
    <s v="CENTRAL POWER &amp; LIGHT CO"/>
    <s v="1/13/00"/>
    <s v="006797359930001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34"/>
    <n v="-120.34"/>
    <x v="1"/>
    <x v="0"/>
    <s v="TRAYLOR RANCH"/>
    <s v="CENTRAL POWER &amp; LIGHT CO"/>
    <s v="1/13/00"/>
    <s v="006739459940001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5"/>
    <n v="-3.35"/>
    <x v="1"/>
    <x v="0"/>
    <s v="KOCH GATHERING SYSTEMS IN"/>
    <s v="KIMBLE ELECTRIC COOPERATIVE IN"/>
    <s v="1/20/00"/>
    <s v="0000186001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64"/>
    <n v="-53.64"/>
    <x v="1"/>
    <x v="0"/>
    <s v="KOCH GATHERING SYSTEMS IN"/>
    <s v="KIMBLE ELECTRIC COOPERATIVE IN"/>
    <s v="1/20/00"/>
    <s v="000018600100012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0.7"/>
    <n v="-70.7"/>
    <x v="1"/>
    <x v="0"/>
    <s v="NUECES COUNTY TAX ASSESSOR"/>
    <s v="KOCH PIPELINE COMPANY LP"/>
    <s v="1/26/00"/>
    <s v="26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1300000000000008"/>
    <n v="-8.1300000000000008"/>
    <x v="1"/>
    <x v="0"/>
    <s v="TRAYLOR RANCH"/>
    <s v="CENTRAL POWER &amp; LIGHT CO"/>
    <s v="1/13/00"/>
    <s v="00673945994000113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00"/>
    <n v="-500"/>
    <x v="1"/>
    <x v="0"/>
    <s v="USPS"/>
    <s v="KOCH PIPELINE COMPANY LP"/>
    <s v="1/26/00"/>
    <s v="26JAN0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4.8"/>
    <n v="-114.8"/>
    <x v="1"/>
    <x v="0"/>
    <s v="P157B TRAYLOR RANCH"/>
    <s v="CENTRAL POWER &amp; LIGHT CO"/>
    <s v="1/13/00"/>
    <s v="00680285996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1"/>
    <x v="0"/>
    <s v="SUN RAY RD"/>
    <s v="CENTRAL POWER &amp; LIGHT CO"/>
    <s v="1/13/00"/>
    <s v="0067115599200011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36"/>
    <n v="-73.36"/>
    <x v="1"/>
    <x v="0"/>
    <s v="P980 PLACEDO BLOOM"/>
    <s v="CENTRAL POWER &amp; LIGHT CO"/>
    <s v="1/13/00"/>
    <s v="00679825992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488.33"/>
    <n v="-1488.33"/>
    <x v="1"/>
    <x v="0"/>
    <s v="SUN RAY RD"/>
    <s v="CENTRAL POWER &amp; LIGHT CO"/>
    <s v="1/13/00"/>
    <s v="00671155992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92.79"/>
    <n v="-692.79"/>
    <x v="1"/>
    <x v="0"/>
    <s v="SUN RAY RD"/>
    <s v="CENTRAL POWER &amp; LIGHT CO"/>
    <s v="1/13/00"/>
    <s v="006710959900001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69"/>
    <n v="-8.69"/>
    <x v="1"/>
    <x v="0"/>
    <s v="GERDES TRUCK STATION"/>
    <s v="BLUEBONNET ELECTRIC CO-OP"/>
    <s v="1/17/00"/>
    <s v="00239418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.38"/>
    <n v="-12.38"/>
    <x v="1"/>
    <x v="0"/>
    <s v="RR 4 BOX 195 H"/>
    <s v="BLUEBONNET ELECTRIC CO-OP"/>
    <s v="1/17/00"/>
    <s v="00669876000001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41"/>
    <n v="-77.41"/>
    <x v="1"/>
    <x v="0"/>
    <s v="P492/PERMIAN CORP"/>
    <s v="CENTRAL POWER &amp; LIGHT CO"/>
    <s v="1/13/00"/>
    <s v="006797859980001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15"/>
    <n v="-13.15"/>
    <x v="1"/>
    <x v="0"/>
    <s v="RR 4 BOX 195TH"/>
    <s v="GUADALUPE VALLEY ELEC COOP INC"/>
    <s v="1/10/00"/>
    <s v="514480615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5"/>
    <n v="-0.85"/>
    <x v="1"/>
    <x v="0"/>
    <s v="RR 4 BOX 195TH"/>
    <s v="GUADALUPE VALLEY ELEC COOP INC"/>
    <s v="1/10/00"/>
    <s v="514480615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6"/>
    <n v="-20.96"/>
    <x v="1"/>
    <x v="0"/>
    <s v="HOUSTON OIL MIN-GRIMM"/>
    <s v="BLUEBONNET ELECTRIC CO-OP"/>
    <s v="1/17/00"/>
    <s v="00280453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1"/>
    <n v="-1.41"/>
    <x v="1"/>
    <x v="0"/>
    <s v="HOUSTON OIL MIN-GRIMM"/>
    <s v="BLUEBONNET ELECTRIC CO-OP"/>
    <s v="1/17/00"/>
    <s v="00280453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46"/>
    <n v="-24.46"/>
    <x v="1"/>
    <x v="0"/>
    <s v="FM1362/CR338 RECTIFIER"/>
    <s v="BLUEBONNET ELECTRIC CO-OP"/>
    <s v="1/17/00"/>
    <s v="00575282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5"/>
    <n v="-1.65"/>
    <x v="1"/>
    <x v="0"/>
    <s v="FM1362/CR338 RECTIFIER"/>
    <s v="BLUEBONNET ELECTRIC CO-OP"/>
    <s v="1/17/00"/>
    <s v="00575282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8.87"/>
    <n v="-128.87"/>
    <x v="1"/>
    <x v="0"/>
    <s v="GERDES TRUCK STATION"/>
    <s v="BLUEBONNET ELECTRIC CO-OP"/>
    <s v="1/17/00"/>
    <s v="00239418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42"/>
    <n v="-67.42"/>
    <x v="1"/>
    <x v="0"/>
    <s v="RR4 BOX 195H"/>
    <s v="BLUEBONNET ELECTRIC CO-OP"/>
    <s v="1/17/00"/>
    <s v="006698720000011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40.47999999999999"/>
    <n v="-140.47999999999999"/>
    <x v="1"/>
    <x v="0"/>
    <s v="GERDES TRUCK STATION 2"/>
    <s v="BLUEBONNET ELECTRIC CO-OP"/>
    <s v="1/17/00"/>
    <s v="00676882000001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1"/>
    <x v="0"/>
    <s v="ENCINO"/>
    <s v="CENTRAL POWER &amp; LIGHT CO"/>
    <s v="1/14/00"/>
    <s v="0100175794500011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9.42"/>
    <n v="-39.42"/>
    <x v="1"/>
    <x v="0"/>
    <s v="OT"/>
    <s v="L K JORDAN &amp; ASSOCIATES INC"/>
    <s v="1/13/00"/>
    <s v="1392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1"/>
    <x v="0"/>
    <s v="SEDWICK RD"/>
    <s v="CENTRAL POWER &amp; LIGHT CO"/>
    <s v="1/18/00"/>
    <s v="0250678594400011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1"/>
    <x v="0"/>
    <s v="CR 72"/>
    <s v="CENTRAL POWER &amp; LIGHT CO"/>
    <s v="1/18/00"/>
    <s v="025429459400001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95"/>
    <n v="-77.95"/>
    <x v="1"/>
    <x v="0"/>
    <s v="HWY 16"/>
    <s v="CENTRAL POWER &amp; LIGHT CO"/>
    <s v="1/18/00"/>
    <s v="0110631794200011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5.7"/>
    <n v="-65.7"/>
    <x v="1"/>
    <x v="0"/>
    <s v="OT"/>
    <s v="L K JORDAN &amp; ASSOCIATES INC"/>
    <s v="1/20/00"/>
    <s v="140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450000000000003"/>
    <n v="-32.450000000000003"/>
    <x v="1"/>
    <x v="0"/>
    <s v="3105105948 21DEC99"/>
    <s v="CENTRAL POWER &amp; LIGHT CO"/>
    <s v="12/21/99"/>
    <s v="310510594821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3.45999999999998"/>
    <n v="-303.45999999999998"/>
    <x v="1"/>
    <x v="0"/>
    <s v="3105095941 21DEC99"/>
    <s v="CENTRAL POWER &amp; LIGHT CO"/>
    <s v="12/21/99"/>
    <s v="310509594121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4"/>
    <n v="-32.4"/>
    <x v="1"/>
    <x v="0"/>
    <s v="3105085942 21DEC99"/>
    <s v="CENTRAL POWER &amp; LIGHT CO"/>
    <s v="12/21/99"/>
    <s v="310508594221DEC9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68.040000000000006"/>
    <n v="-68.040000000000006"/>
    <x v="1"/>
    <x v="0"/>
    <s v="5N065146 11JAN00"/>
    <s v="MCI WORLDCOM"/>
    <s v="1/11/00"/>
    <s v="5N06514622JAN0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2.5"/>
    <n v="-262.5"/>
    <x v="1"/>
    <x v="0"/>
    <m/>
    <s v="GOETZ SERVICES INC"/>
    <s v="12/31/99"/>
    <s v="269911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328"/>
    <n v="-328"/>
    <x v="1"/>
    <x v="0"/>
    <m/>
    <s v="SUNLAND CONSTRUCTION INC"/>
    <s v="12/31/99"/>
    <s v="11124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35.71"/>
    <n v="-435.71"/>
    <x v="1"/>
    <x v="0"/>
    <m/>
    <s v="SUNLAND CONSTRUCTION INC"/>
    <s v="12/31/99"/>
    <s v="111240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351.27"/>
    <n v="-351.27"/>
    <x v="1"/>
    <x v="0"/>
    <m/>
    <s v="COONROD ELECTRIC CO INC"/>
    <s v="1/5/00"/>
    <s v="1213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/24/00"/>
    <s v="81143126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75.4"/>
    <n v="-975.4"/>
    <x v="1"/>
    <x v="0"/>
    <m/>
    <s v="VALLEN SAFETY SUPPLY CO"/>
    <s v="1/18/00"/>
    <s v="314416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894"/>
    <n v="-894"/>
    <x v="1"/>
    <x v="0"/>
    <m/>
    <s v="COASTAL FLOW MEASUREMENT INC"/>
    <s v="12/31/99"/>
    <s v="686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21.32"/>
    <n v="-321.32"/>
    <x v="1"/>
    <x v="0"/>
    <m/>
    <s v="W T LEASE SERVICES INC"/>
    <s v="9/30/99"/>
    <s v="27158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801"/>
    <n v="-801"/>
    <x v="1"/>
    <x v="0"/>
    <m/>
    <s v="W T LEASE SERVICES INC"/>
    <s v="1/10/00"/>
    <s v="2757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22.84"/>
    <n v="-222.84"/>
    <x v="1"/>
    <x v="0"/>
    <m/>
    <s v="W T LEASE SERVICES INC"/>
    <s v="12/30/99"/>
    <s v="2755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95.32"/>
    <n v="-495.32"/>
    <x v="1"/>
    <x v="0"/>
    <m/>
    <s v="W T LEASE SERVICES INC"/>
    <s v="1/10/00"/>
    <s v="27575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392.4"/>
    <n v="-392.4"/>
    <x v="1"/>
    <x v="0"/>
    <m/>
    <s v="MOBILE RELAYS"/>
    <s v="1/3/00"/>
    <s v="11849903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24/00"/>
    <s v="811431263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7.5"/>
    <n v="-37.5"/>
    <x v="1"/>
    <x v="0"/>
    <m/>
    <s v="W T LEASE SERVICES INC"/>
    <s v="1/10/00"/>
    <s v="2757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93.56"/>
    <n v="-293.56"/>
    <x v="1"/>
    <x v="0"/>
    <m/>
    <s v="AGON INCORPORATED"/>
    <s v="12/2/99"/>
    <s v="3599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472.5"/>
    <n v="-472.5"/>
    <x v="1"/>
    <x v="0"/>
    <m/>
    <s v="H &amp; K VACUUM TRUCKS INC"/>
    <s v="12/31/99"/>
    <s v="98534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1.5"/>
    <n v="-181.5"/>
    <x v="1"/>
    <x v="0"/>
    <m/>
    <s v="AGON INCORPORATED"/>
    <s v="12/2/99"/>
    <s v="36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08"/>
    <n v="-13.08"/>
    <x v="1"/>
    <x v="0"/>
    <s v="0578260304001 07JAN00"/>
    <s v="AT&amp;T"/>
    <s v="1/7/00"/>
    <s v="057826030400107JAN00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5.73"/>
    <n v="-85.73"/>
    <x v="1"/>
    <x v="0"/>
    <s v="300 N SCHOOL RD PE12"/>
    <s v="CENTRAL POWER &amp; LIGHT CO"/>
    <s v="1/14/00"/>
    <s v="006743959910001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9.73"/>
    <n v="-69.73"/>
    <x v="1"/>
    <x v="0"/>
    <s v="CLARKWOOD RD"/>
    <s v="CENTRAL POWER &amp; LIGHT CO"/>
    <s v="1/18/00"/>
    <s v="02414385944000118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38.82"/>
    <n v="-38.82"/>
    <x v="1"/>
    <x v="0"/>
    <s v="EDI - DO NOT PAY"/>
    <s v="SOUTHWESTERN BELL"/>
    <s v="1/11/00"/>
    <s v="3615264296617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.0999999999999996"/>
    <n v="-4.0999999999999996"/>
    <x v="1"/>
    <x v="0"/>
    <s v="EDI - DO NOT PAY"/>
    <s v="SOUTHWESTERN BELL"/>
    <s v="1/11/00"/>
    <s v="3615264296617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63.26"/>
    <n v="-463.26"/>
    <x v="1"/>
    <x v="0"/>
    <s v="EDI - DO NOT PAY"/>
    <s v="SOUTHWESTERN BELL"/>
    <s v="1/11/00"/>
    <s v="3615262532485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6.08"/>
    <n v="-46.08"/>
    <x v="1"/>
    <x v="0"/>
    <s v="EDI - DO NOT PAY"/>
    <s v="SOUTHWESTERN BELL"/>
    <s v="1/11/00"/>
    <s v="36152625324850001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4.86"/>
    <n v="-84.86"/>
    <x v="1"/>
    <x v="0"/>
    <s v="JOE MIREUR"/>
    <s v="CENTRAL POWER &amp; LIGHT CO"/>
    <s v="1/17/00"/>
    <s v="024105759440001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46"/>
    <n v="-90.46"/>
    <x v="1"/>
    <x v="0"/>
    <s v="ENCINO"/>
    <s v="CENTRAL POWER &amp; LIGHT CO"/>
    <s v="1/14/00"/>
    <s v="001690679980001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91"/>
    <n v="-92.91"/>
    <x v="1"/>
    <x v="0"/>
    <s v="FM 755"/>
    <s v="CENTRAL POWER &amp; LIGHT CO"/>
    <s v="1/14/00"/>
    <s v="002890379960001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9.86"/>
    <n v="-79.86"/>
    <x v="1"/>
    <x v="0"/>
    <s v="506 S SCHOOL RD"/>
    <s v="CENTRAL POWER &amp; LIGHT CO"/>
    <s v="1/14/00"/>
    <s v="0067237599500011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52"/>
    <n v="-72.52"/>
    <x v="1"/>
    <x v="0"/>
    <s v="ENCINO"/>
    <s v="CENTRAL POWER &amp; LIGHT CO"/>
    <s v="1/14/00"/>
    <s v="009966579460001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E HWY 72"/>
    <s v="CENTRAL POWER &amp; LIGHT CO"/>
    <s v="1/14/00"/>
    <s v="0067428599400011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02"/>
    <n v="-75.02"/>
    <x v="1"/>
    <x v="0"/>
    <s v="CORN PRODUCTS RD"/>
    <s v="CENTRAL POWER &amp; LIGHT CO"/>
    <s v="1/18/00"/>
    <s v="02508765944000118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1"/>
    <x v="0"/>
    <m/>
    <s v="CHAMPION TECHNOLOGIES INC"/>
    <s v="11/30/99"/>
    <s v="01059338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1"/>
    <x v="0"/>
    <m/>
    <s v="LINCO-ELECTROMATIC INC"/>
    <s v="1/3/00"/>
    <s v="C1240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1"/>
    <x v="0"/>
    <m/>
    <s v="H &amp; K VACUUM TRUCKS INC"/>
    <s v="12/31/99"/>
    <s v="985341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14.6"/>
    <n v="-14.6"/>
    <x v="1"/>
    <x v="0"/>
    <m/>
    <s v="CHAMPION TECHNOLOGIES INC"/>
    <s v="12/27/99"/>
    <s v="01059725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677"/>
    <n v="-677"/>
    <x v="1"/>
    <x v="0"/>
    <m/>
    <s v="W T LEASE SERVICES INC"/>
    <s v="12/10/99"/>
    <s v="2746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1.47"/>
    <n v="-91.47"/>
    <x v="1"/>
    <x v="0"/>
    <m/>
    <s v="RIO RADIO SUPPLY INC"/>
    <s v="12/31/99"/>
    <s v="11863031DEC9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40"/>
    <n v="-1140"/>
    <x v="1"/>
    <x v="0"/>
    <m/>
    <s v="LINCO-ELECTROMATIC INC"/>
    <s v="1/10/00"/>
    <s v="C1245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50"/>
    <n v="-750"/>
    <x v="1"/>
    <x v="0"/>
    <m/>
    <s v="LINCO-ELECTROMATIC INC"/>
    <s v="11/10/99"/>
    <s v="C12125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0.84"/>
    <n v="-60.84"/>
    <x v="1"/>
    <x v="0"/>
    <s v="Created By Proration :"/>
    <s v="CHAMPION TECHNOLOGIES INC"/>
    <s v="12/27/99"/>
    <s v="010597254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979"/>
    <n v="-979"/>
    <x v="1"/>
    <x v="0"/>
    <m/>
    <s v="SUNLAND CONSTRUCTION INC"/>
    <s v="12/31/99"/>
    <s v="111245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80.77"/>
    <n v="-80.77"/>
    <x v="1"/>
    <x v="0"/>
    <s v="Created By Proration :"/>
    <s v="SUNLAND CONSTRUCTION INC"/>
    <s v="12/31/99"/>
    <s v="111245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973.5"/>
    <n v="-973.5"/>
    <x v="1"/>
    <x v="0"/>
    <m/>
    <s v="CHAMPION TECHNOLOGIES INC"/>
    <s v="12/27/99"/>
    <s v="01059725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340"/>
    <n v="-340"/>
    <x v="1"/>
    <x v="0"/>
    <m/>
    <s v="LINCO-ELECTROMATIC INC"/>
    <s v="1/10/00"/>
    <s v="C1245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66"/>
    <n v="-866"/>
    <x v="1"/>
    <x v="0"/>
    <m/>
    <s v="SUNLAND CONSTRUCTION INC"/>
    <s v="12/31/99"/>
    <s v="111246"/>
    <x v="0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311.72000000000003"/>
    <n v="-311.72000000000003"/>
    <x v="1"/>
    <x v="0"/>
    <m/>
    <s v="JOHNNY BOERJAN INC"/>
    <s v="12/31/99"/>
    <s v="31DEC9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2"/>
    <x v="0"/>
    <s v="HWY 285"/>
    <s v="CENTRAL POWER &amp; LIGHT CO"/>
    <s v="1/11/00"/>
    <s v="001687079900001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5"/>
    <n v="-25"/>
    <x v="2"/>
    <x v="0"/>
    <s v="RECTIFIER 438-A"/>
    <s v="NUECES ELECTRIC COOP INC"/>
    <s v="1/8/00"/>
    <s v="263293000001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5"/>
    <n v="-25"/>
    <x v="2"/>
    <x v="0"/>
    <s v="RECTIFIER C-621A"/>
    <s v="NUECES ELECTRIC COOP INC"/>
    <s v="1/5/00"/>
    <s v="26332700000105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618.12"/>
    <n v="-618.12"/>
    <x v="2"/>
    <x v="0"/>
    <s v="LABOR"/>
    <s v="PUMPCO INC"/>
    <s v="1/21/00"/>
    <s v="1578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336.67"/>
    <n v="-336.67"/>
    <x v="2"/>
    <x v="0"/>
    <s v="LABOR"/>
    <s v="PUMPCO INC"/>
    <s v="1/21/00"/>
    <s v="15785"/>
    <x v="0"/>
    <x v="0"/>
    <x v="0"/>
  </r>
  <r>
    <x v="0"/>
    <x v="0"/>
    <x v="0"/>
    <x v="19"/>
    <s v="89640100"/>
    <x v="11"/>
    <x v="0"/>
    <x v="0"/>
    <x v="0"/>
    <x v="0"/>
    <s v="O- KPL Hearne to Refugio Sta Mainline"/>
    <x v="1"/>
    <s v="North Line System"/>
    <x v="20"/>
    <x v="11"/>
    <x v="0"/>
    <x v="3"/>
    <m/>
    <n v="306.45"/>
    <n v="-306.45"/>
    <x v="2"/>
    <x v="0"/>
    <s v="FOOTBALL"/>
    <s v="SPORTS PROMOTION NETWORK"/>
    <s v="12/29/99"/>
    <s v="131241"/>
    <x v="0"/>
    <x v="0"/>
    <x v="0"/>
  </r>
  <r>
    <x v="0"/>
    <x v="0"/>
    <x v="0"/>
    <x v="12"/>
    <s v="86111400"/>
    <x v="0"/>
    <x v="0"/>
    <x v="0"/>
    <x v="0"/>
    <x v="0"/>
    <s v="O- KPL Benavides (Sweden) System"/>
    <x v="2"/>
    <s v="Benavides (Sweden) System"/>
    <x v="70"/>
    <x v="0"/>
    <x v="0"/>
    <x v="2"/>
    <m/>
    <n v="40"/>
    <n v="-40"/>
    <x v="2"/>
    <x v="0"/>
    <m/>
    <s v="SOUTH TEXAS COST CONTAINMENT"/>
    <s v="1/6/00"/>
    <s v="2324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35"/>
    <n v="-21.35"/>
    <x v="2"/>
    <x v="0"/>
    <s v="SONORA TX"/>
    <s v="WEST TEXAS UTILITIES"/>
    <s v="1/19/00"/>
    <s v="02774959957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98.68"/>
    <n v="-5198.68"/>
    <x v="2"/>
    <x v="0"/>
    <s v="HWY 281"/>
    <s v="CENTRAL POWER &amp; LIGHT CO"/>
    <s v="1/19/00"/>
    <s v="00287377998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3"/>
    <n v="-75.83"/>
    <x v="2"/>
    <x v="0"/>
    <s v="CR 431A"/>
    <s v="CENTRAL POWER &amp; LIGHT CO"/>
    <s v="1/19/00"/>
    <s v="00287387997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4"/>
    <n v="-0.04"/>
    <x v="2"/>
    <x v="0"/>
    <s v="HWY 281"/>
    <s v="CENTRAL POWER &amp; LIGHT CO"/>
    <s v="1/19/00"/>
    <s v="00287377998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33"/>
    <n v="-1.33"/>
    <x v="2"/>
    <x v="0"/>
    <s v="SONORA TX"/>
    <s v="WEST TEXAS UTILITIES"/>
    <s v="1/19/00"/>
    <s v="02774959957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1.62"/>
    <n v="-121.62"/>
    <x v="2"/>
    <x v="0"/>
    <s v="SONORA TX"/>
    <s v="WEST TEXAS UTILITIES"/>
    <s v="1/19/00"/>
    <s v="02775989953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8"/>
    <n v="-9.48"/>
    <x v="2"/>
    <x v="0"/>
    <s v="SONORA TX"/>
    <s v="WEST TEXAS UTILITIES"/>
    <s v="1/19/00"/>
    <s v="02775359959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1.68"/>
    <n v="-151.68"/>
    <x v="2"/>
    <x v="0"/>
    <s v="SONORA TX"/>
    <s v="WEST TEXAS UTILITIES"/>
    <s v="1/19/00"/>
    <s v="02775359959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819999999999993"/>
    <n v="-78.819999999999993"/>
    <x v="2"/>
    <x v="0"/>
    <s v="CR 431"/>
    <s v="CENTRAL POWER &amp; LIGHT CO"/>
    <s v="1/19/00"/>
    <s v="00287367999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HWY 281"/>
    <s v="CENTRAL POWER &amp; LIGHT CO"/>
    <s v="1/19/00"/>
    <s v="00287397996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81"/>
    <n v="-8.81"/>
    <x v="2"/>
    <x v="0"/>
    <s v="SONORA TX"/>
    <s v="WEST TEXAS UTILITIES"/>
    <s v="1/19/00"/>
    <s v="02775989953000119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0.44999999999999"/>
    <n v="-140.44999999999999"/>
    <x v="2"/>
    <x v="0"/>
    <s v="FM 2725"/>
    <s v="CENTRAL POWER &amp; LIGHT CO"/>
    <s v="1/19/00"/>
    <s v="026494859490001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7.94"/>
    <n v="-67.94"/>
    <x v="2"/>
    <x v="0"/>
    <s v="439937492010 1-24-00"/>
    <s v="UNITED STATES CELLULAR"/>
    <s v="1/24/00"/>
    <s v="4399374920100001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5.63"/>
    <n v="-435.63"/>
    <x v="2"/>
    <x v="0"/>
    <m/>
    <s v="JAM CONSTRUCTION INC"/>
    <s v="1/26/00"/>
    <s v="1069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1/17/00"/>
    <s v="811013992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97.6"/>
    <n v="-897.6"/>
    <x v="2"/>
    <x v="0"/>
    <m/>
    <s v="JAM CONSTRUCTION INC"/>
    <s v="1/26/00"/>
    <s v="106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97.6"/>
    <n v="-897.6"/>
    <x v="2"/>
    <x v="0"/>
    <m/>
    <s v="JAM CONSTRUCTION INC"/>
    <s v="1/26/00"/>
    <s v="10689"/>
    <x v="0"/>
    <x v="0"/>
    <x v="0"/>
  </r>
  <r>
    <x v="0"/>
    <x v="0"/>
    <x v="0"/>
    <x v="27"/>
    <s v="85210100"/>
    <x v="3"/>
    <x v="0"/>
    <x v="0"/>
    <x v="0"/>
    <x v="0"/>
    <s v="O- KPL Dilley Station"/>
    <x v="7"/>
    <s v="Tilden System"/>
    <x v="5"/>
    <x v="3"/>
    <x v="0"/>
    <x v="0"/>
    <m/>
    <n v="189.08"/>
    <n v="-189.08"/>
    <x v="2"/>
    <x v="0"/>
    <m/>
    <s v="NATIONAL OILWELL"/>
    <s v="12/30/98"/>
    <s v="35110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54"/>
    <n v="-86.54"/>
    <x v="2"/>
    <x v="0"/>
    <s v="PREMONT"/>
    <s v="CENTRAL POWER &amp; LIGHT CO"/>
    <s v="1/19/00"/>
    <s v="004378979940001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6.08"/>
    <n v="-76.08"/>
    <x v="2"/>
    <x v="0"/>
    <s v="PREMONT"/>
    <s v="CENTRAL POWER &amp; LIGHT CO"/>
    <s v="1/19/00"/>
    <s v="004377079950001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23"/>
    <n v="-92.23"/>
    <x v="2"/>
    <x v="0"/>
    <s v="CR 422"/>
    <s v="CENTRAL POWER &amp; LIGHT CO"/>
    <s v="1/19/00"/>
    <s v="002901679980001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91"/>
    <n v="-92.91"/>
    <x v="2"/>
    <x v="0"/>
    <s v="HWY 281"/>
    <s v="CENTRAL POWER &amp; LIGHT CO"/>
    <s v="1/19/00"/>
    <s v="002816079940001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4.52"/>
    <n v="-44.52"/>
    <x v="2"/>
    <x v="0"/>
    <s v="20637-005  05JAN00"/>
    <s v="KARNES ELECTRIC COOP INC"/>
    <s v="1/5/00"/>
    <s v="2063700505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42"/>
    <n v="-90.42"/>
    <x v="2"/>
    <x v="0"/>
    <s v="30632-001 30DEC99"/>
    <s v="KARNES ELECTRIC COOP INC"/>
    <s v="12/30/99"/>
    <s v="2063200130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HWY 77"/>
    <s v="CENTRAL POWER &amp; LIGHT CO"/>
    <s v="1/20/00"/>
    <s v="02703875944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3.69"/>
    <n v="-123.69"/>
    <x v="2"/>
    <x v="0"/>
    <s v="PLEASANTON"/>
    <s v="CENTRAL POWER &amp; LIGHT CO"/>
    <s v="1/20/00"/>
    <s v="00236517942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65"/>
    <n v="-105.65"/>
    <x v="2"/>
    <x v="0"/>
    <s v="OAKVILLE"/>
    <s v="CENTRAL POWER &amp; LIGHT CO"/>
    <s v="1/20/00"/>
    <s v="00650555949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1.2"/>
    <n v="-81.2"/>
    <x v="2"/>
    <x v="0"/>
    <s v="PLEASANTON"/>
    <s v="CENTRAL POWER &amp; LIGHT CO"/>
    <s v="1/20/00"/>
    <s v="002364979470001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8.69"/>
    <n v="-138.69"/>
    <x v="2"/>
    <x v="0"/>
    <s v="91186 W. HIGHWAY 21"/>
    <s v="BTU"/>
    <s v="1/20/00"/>
    <s v="4891762807000120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0.39"/>
    <n v="-90.39"/>
    <x v="2"/>
    <x v="0"/>
    <s v="MOORE FIELD"/>
    <s v="CENTRAL POWER &amp; LIGHT CO"/>
    <s v="1/20/00"/>
    <s v="014422319480001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2054.69"/>
    <n v="-2054.69"/>
    <x v="2"/>
    <x v="0"/>
    <s v="91186 W. HIGHWAY 21"/>
    <s v="BTU"/>
    <s v="1/20/00"/>
    <s v="48917628070001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73"/>
    <n v="-69.73"/>
    <x v="2"/>
    <x v="0"/>
    <s v="HWY 281"/>
    <s v="CENTRAL POWER &amp; LIGHT CO"/>
    <s v="1/20/00"/>
    <s v="0028161799300012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4.1"/>
    <n v="-94.1"/>
    <x v="2"/>
    <x v="0"/>
    <s v="FM 624"/>
    <s v="CENTRAL POWER &amp; LIGHT CO"/>
    <s v="1/20/00"/>
    <s v="0066120599700012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596.47"/>
    <n v="-596.47"/>
    <x v="2"/>
    <x v="0"/>
    <s v="MAGNETS"/>
    <s v="PIGS UNLIMITED INC"/>
    <s v="11/29/99"/>
    <s v="99077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99.69"/>
    <n v="-99.69"/>
    <x v="2"/>
    <x v="0"/>
    <s v="Created By Proration :INEZ STATION"/>
    <s v="SUNLAND CONSTRUCTION INC"/>
    <s v="12/31/99"/>
    <s v="11124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626.9"/>
    <n v="-1626.9"/>
    <x v="2"/>
    <x v="0"/>
    <s v="INEZ STATION"/>
    <s v="SUNLAND CONSTRUCTION INC"/>
    <s v="12/31/99"/>
    <s v="11124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6"/>
    <n v="-6.36"/>
    <x v="2"/>
    <x v="0"/>
    <s v="FM 624"/>
    <s v="CENTRAL POWER &amp; LIGHT CO"/>
    <s v="1/20/00"/>
    <s v="00661205997000120"/>
    <x v="0"/>
    <x v="0"/>
    <x v="0"/>
  </r>
  <r>
    <x v="0"/>
    <x v="0"/>
    <x v="0"/>
    <x v="5"/>
    <s v="84320100"/>
    <x v="0"/>
    <x v="0"/>
    <x v="0"/>
    <x v="0"/>
    <x v="0"/>
    <s v="O- KPL North System"/>
    <x v="1"/>
    <s v="North Line System"/>
    <x v="71"/>
    <x v="0"/>
    <x v="0"/>
    <x v="4"/>
    <m/>
    <n v="7.47"/>
    <n v="-7.47"/>
    <x v="2"/>
    <x v="0"/>
    <m/>
    <s v="GERALD V PAGE"/>
    <s v="1/20/00"/>
    <s v="20JAN00"/>
    <x v="0"/>
    <x v="0"/>
    <x v="0"/>
  </r>
  <r>
    <x v="0"/>
    <x v="0"/>
    <x v="0"/>
    <x v="5"/>
    <s v="84310100"/>
    <x v="0"/>
    <x v="0"/>
    <x v="0"/>
    <x v="0"/>
    <x v="0"/>
    <s v="O- KPL North System"/>
    <x v="1"/>
    <s v="North Line System"/>
    <x v="72"/>
    <x v="0"/>
    <x v="0"/>
    <x v="4"/>
    <m/>
    <n v="7.46"/>
    <n v="-7.46"/>
    <x v="2"/>
    <x v="0"/>
    <m/>
    <s v="GERALD V PAGE"/>
    <s v="1/20/00"/>
    <s v="20JAN00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389.52"/>
    <n v="-389.52"/>
    <x v="2"/>
    <x v="0"/>
    <m/>
    <s v="COONROD ELECTRIC CO INC"/>
    <s v="1/28/00"/>
    <s v="12193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04.08"/>
    <n v="-104.08"/>
    <x v="2"/>
    <x v="0"/>
    <m/>
    <s v="GREEN COUNTRY SUPPLY INC"/>
    <s v="1/31/00"/>
    <s v="05673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44"/>
    <n v="-42.44"/>
    <x v="2"/>
    <x v="0"/>
    <s v="CPU LYLTE-INGLESIDE 397"/>
    <s v="KARNES ELECTRIC COOP INC"/>
    <s v="1/7/00"/>
    <s v="20630001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09"/>
    <n v="-42.09"/>
    <x v="2"/>
    <x v="0"/>
    <s v="CPU C-385 STAT. 428-49"/>
    <s v="KARNES ELECTRIC COOP INC"/>
    <s v="1/7/00"/>
    <s v="20630002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369999999999997"/>
    <n v="-35.369999999999997"/>
    <x v="2"/>
    <x v="0"/>
    <s v="CPU IMOGENE-INGLESIDE"/>
    <s v="KARNES ELECTRIC COOP INC"/>
    <s v="1/7/00"/>
    <s v="20630006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1"/>
    <n v="-1.51"/>
    <x v="2"/>
    <x v="0"/>
    <s v="RUTHERFORD"/>
    <s v="KARNES ELECTRIC COOP INC"/>
    <s v="12/20/99"/>
    <s v="20625002991220"/>
    <x v="0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45.68"/>
    <n v="-45.68"/>
    <x v="2"/>
    <x v="0"/>
    <m/>
    <s v="UNIFIRST CORPORATION"/>
    <s v="1/31/00"/>
    <s v="811431415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24"/>
    <n v="-83.24"/>
    <x v="2"/>
    <x v="0"/>
    <s v="13614 W HWY 141 BORR"/>
    <s v="CENTRAL POWER &amp; LIGHT CO"/>
    <s v="1/24/00"/>
    <s v="006711759900001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77"/>
    <n v="-30.77"/>
    <x v="2"/>
    <x v="0"/>
    <s v="RUTHERFORD"/>
    <s v="KARNES ELECTRIC COOP INC"/>
    <s v="12/20/99"/>
    <s v="20625002991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3"/>
    <n v="-35.03"/>
    <x v="2"/>
    <x v="0"/>
    <s v="0037498301 31JAN00"/>
    <s v="BLUEBONNET ELECTRIC CO-OP"/>
    <s v="1/31/00"/>
    <s v="003749830131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2"/>
    <x v="0"/>
    <s v="RUTHERFORD STATION"/>
    <s v="KARNES ELECTRIC COOP INC"/>
    <s v="12/20/99"/>
    <s v="20625001991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2"/>
    <x v="0"/>
    <s v="HOUSE"/>
    <s v="KARNES ELECTRIC COOP INC"/>
    <s v="12/30/99"/>
    <s v="20627005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.74"/>
    <n v="-186.74"/>
    <x v="2"/>
    <x v="0"/>
    <s v="CPU C-416 M.H. BREAZEAL"/>
    <s v="KARNES ELECTRIC COOP INC"/>
    <s v="1/7/00"/>
    <s v="20630003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3"/>
    <n v="-25.3"/>
    <x v="2"/>
    <x v="0"/>
    <s v="9006"/>
    <s v="BANDERA ELECTRIC COOPERATIVE"/>
    <s v="1/31/00"/>
    <s v="08K180209006C0001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.7"/>
    <n v="-48.7"/>
    <x v="2"/>
    <x v="0"/>
    <m/>
    <s v="COASTAL BEND COFFEE SERVICE"/>
    <s v="2/2/00"/>
    <s v="78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2"/>
    <x v="0"/>
    <s v="CPU STAT 584 C-495"/>
    <s v="KARNES ELECTRIC COOP INC"/>
    <s v="1/7/00"/>
    <s v="206300080001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1/27/00"/>
    <s v="1414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.9"/>
    <n v="-22.9"/>
    <x v="2"/>
    <x v="0"/>
    <m/>
    <s v="COASTAL BEND COFFEE SERVICE"/>
    <s v="2/2/00"/>
    <s v="784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.6"/>
    <n v="-90.6"/>
    <x v="2"/>
    <x v="0"/>
    <m/>
    <s v="COASTAL BEND COFFEE SERVICE"/>
    <s v="2/2/00"/>
    <s v="78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6.03"/>
    <n v="-176.03"/>
    <x v="2"/>
    <x v="0"/>
    <s v="CPU LYTLE-IMOGENE C-496"/>
    <s v="KARNES ELECTRIC COOP INC"/>
    <s v="1/7/00"/>
    <s v="2063000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57"/>
    <n v="-93.57"/>
    <x v="2"/>
    <x v="0"/>
    <s v="CPU MP 46.8 C-398"/>
    <s v="KARNES ELECTRIC COOP INC"/>
    <s v="1/7/00"/>
    <s v="2063000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92"/>
    <n v="-49.92"/>
    <x v="2"/>
    <x v="0"/>
    <s v="CPU C-417 MP 16"/>
    <s v="KARNES ELECTRIC COOP INC"/>
    <s v="1/7/00"/>
    <s v="20630004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33"/>
    <n v="-47.33"/>
    <x v="2"/>
    <x v="0"/>
    <s v="CPU C-392"/>
    <s v="KARNES ELECTRIC COOP INC"/>
    <s v="12/30/99"/>
    <s v="20627001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88"/>
    <n v="-24.88"/>
    <x v="2"/>
    <x v="0"/>
    <s v="3376"/>
    <s v="BANDERA ELECTRIC COOPERATIVE"/>
    <s v="1/31/00"/>
    <s v="03K180203376C000131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769.58"/>
    <n v="-769.58"/>
    <x v="2"/>
    <x v="0"/>
    <s v="WEST POINT STATION"/>
    <s v="FAYETTE ELECTRIC COOP"/>
    <s v="1/31/00"/>
    <s v="38398000001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89"/>
    <n v="-34.89"/>
    <x v="2"/>
    <x v="0"/>
    <s v="BENAVIDES"/>
    <s v="CENTRAL POWER &amp; LIGHT CO"/>
    <s v="1/21/00"/>
    <s v="0282414594600012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9.06"/>
    <n v="-219.06"/>
    <x v="2"/>
    <x v="0"/>
    <s v="EDI - DO NOT PAY -  FREER"/>
    <s v="SOUTHWESTERN BELL"/>
    <s v="1/19/00"/>
    <s v="36139479615440001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.95"/>
    <n v="-21.95"/>
    <x v="2"/>
    <x v="0"/>
    <s v="EDI - DO NOT PAY -  FREER"/>
    <s v="SOUTHWESTERN BELL"/>
    <s v="1/19/00"/>
    <s v="3613947961544000119"/>
    <x v="0"/>
    <x v="0"/>
    <x v="0"/>
  </r>
  <r>
    <x v="1"/>
    <x v="0"/>
    <x v="0"/>
    <x v="72"/>
    <s v="86110500"/>
    <x v="0"/>
    <x v="0"/>
    <x v="1"/>
    <x v="0"/>
    <x v="0"/>
    <s v="O- KPG Caldwell-Koch Truck"/>
    <x v="6"/>
    <s v="KPG Truck Stations - Caldwell"/>
    <x v="4"/>
    <x v="0"/>
    <x v="0"/>
    <x v="2"/>
    <m/>
    <n v="90"/>
    <n v="-90"/>
    <x v="2"/>
    <x v="0"/>
    <m/>
    <s v="LINCO-ELECTROMATIC MEASUREMENT"/>
    <s v="1/27/00"/>
    <s v="K1076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2"/>
    <x v="0"/>
    <s v="HWY 77/ WATER ONLY"/>
    <s v="REFUGIO WATER WORKS"/>
    <s v="1/27/00"/>
    <s v="033050000127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7.89"/>
    <n v="-37.89"/>
    <x v="2"/>
    <x v="0"/>
    <s v="EDI - DO NOT PAY - FREER"/>
    <s v="SOUTHWESTERN BELL"/>
    <s v="1/19/00"/>
    <s v="36139452494160001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8.14"/>
    <n v="-78.14"/>
    <x v="2"/>
    <x v="0"/>
    <s v="33228  01FEB00"/>
    <s v="VALLEY TELEPHONE COOP INC"/>
    <s v="2/1/00"/>
    <s v="3322801FEB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8.46"/>
    <n v="-48.46"/>
    <x v="2"/>
    <x v="0"/>
    <s v="32265  01FEB00"/>
    <s v="VALLEY TELEPHONE COOP INC"/>
    <s v="2/1/00"/>
    <s v="3226501FEB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1"/>
    <n v="-4.01"/>
    <x v="2"/>
    <x v="0"/>
    <s v="EDI - DO NOT PAY - FREER"/>
    <s v="SOUTHWESTERN BELL"/>
    <s v="1/19/00"/>
    <s v="3613945249416000119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2.5"/>
    <n v="-262.5"/>
    <x v="2"/>
    <x v="0"/>
    <m/>
    <s v="GOETZ SERVICES INC"/>
    <s v="1/12/00"/>
    <s v="2703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1/31/00"/>
    <s v="811431415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44"/>
    <n v="-344"/>
    <x v="2"/>
    <x v="0"/>
    <m/>
    <s v="AFC LEASE SERVICE INC"/>
    <s v="1/10/00"/>
    <s v="10858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78"/>
    <n v="-22.78"/>
    <x v="2"/>
    <x v="0"/>
    <s v="34066  01FEB00"/>
    <s v="VALLEY TELEPHONE COOP INC"/>
    <s v="2/1/00"/>
    <s v="2432401FE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2.68"/>
    <n v="-92.68"/>
    <x v="2"/>
    <x v="0"/>
    <s v="32158  01FEB00"/>
    <s v="VALLEY TELEPHONE COOP INC"/>
    <s v="2/1/00"/>
    <s v="3215801FE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3.34"/>
    <n v="-43.34"/>
    <x v="2"/>
    <x v="0"/>
    <s v="27124  01FEB00"/>
    <s v="VALLEY TELEPHONE COOP INC"/>
    <s v="2/1/00"/>
    <s v="2712401FEB00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2"/>
    <x v="0"/>
    <m/>
    <s v="AMERICAN BUSINESS CREDIT"/>
    <s v="1/9/00"/>
    <s v="5167651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2"/>
    <x v="0"/>
    <s v="22521  01FEB00"/>
    <s v="VALLEY TELEPHONE COOP INC"/>
    <s v="2/1/00"/>
    <s v="2252101FEB0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1.47"/>
    <n v="-31.47"/>
    <x v="2"/>
    <x v="0"/>
    <s v="23165  01FEB00"/>
    <s v="VALLEY TELEPHONE COOP INC"/>
    <s v="2/1/00"/>
    <s v="2316501FEB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.05"/>
    <n v="-3.05"/>
    <x v="2"/>
    <x v="0"/>
    <s v="EDI - DO NOT PAY - FALLS CITY"/>
    <s v="SOUTHWESTERN BELL"/>
    <s v="1/19/00"/>
    <s v="8302543511110000119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58"/>
    <n v="-45.58"/>
    <x v="2"/>
    <x v="0"/>
    <s v="34066  01FEB00"/>
    <s v="VALLEY TELEPHONE COOP INC"/>
    <s v="2/1/00"/>
    <s v="3406601FEB0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73.68"/>
    <n v="-173.68"/>
    <x v="2"/>
    <x v="0"/>
    <s v="24253  01FEB00"/>
    <s v="VALLEY TELEPHONE COOP INC"/>
    <s v="2/1/00"/>
    <s v="2425301FEB0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2"/>
    <x v="0"/>
    <s v="34068  01FEB00"/>
    <s v="VALLEY TELEPHONE COOP INC"/>
    <s v="2/1/00"/>
    <s v="3406801FEB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94"/>
    <n v="-394"/>
    <x v="2"/>
    <x v="0"/>
    <m/>
    <s v="AFC LEASE SERVICE INC"/>
    <s v="1/3/00"/>
    <s v="1085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4"/>
    <n v="-344"/>
    <x v="2"/>
    <x v="0"/>
    <m/>
    <s v="AFC LEASE SERVICE INC"/>
    <s v="1/3/00"/>
    <s v="10855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788"/>
    <n v="-788"/>
    <x v="2"/>
    <x v="0"/>
    <m/>
    <s v="AFC LEASE SERVICE INC"/>
    <s v="1/14/00"/>
    <s v="10860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1032"/>
    <n v="-1032"/>
    <x v="2"/>
    <x v="0"/>
    <m/>
    <s v="AFC LEASE SERVICE INC"/>
    <s v="1/7/00"/>
    <s v="10856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2"/>
    <x v="0"/>
    <s v="35592  01FEB00"/>
    <s v="VALLEY TELEPHONE COOP INC"/>
    <s v="2/1/00"/>
    <s v="3559201FEB0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9"/>
    <n v="-30.9"/>
    <x v="2"/>
    <x v="0"/>
    <s v="22943  01FEB00"/>
    <s v="VALLEY TELEPHONE COOP INC"/>
    <s v="2/1/00"/>
    <s v="2294301FEB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.6"/>
    <n v="-27.6"/>
    <x v="2"/>
    <x v="0"/>
    <s v="EDI - DO NOT PAY - FALLS CITY"/>
    <s v="SOUTHWESTERN BELL"/>
    <s v="1/19/00"/>
    <s v="83025435111100001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54"/>
    <n v="-11.54"/>
    <x v="2"/>
    <x v="0"/>
    <s v="HPL 90501005"/>
    <s v="VICTORIA ELECTRIC COOPERATIVE"/>
    <s v="1/28/00"/>
    <s v="21342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2"/>
    <n v="-0.72"/>
    <x v="2"/>
    <x v="0"/>
    <s v="HPL 90501005"/>
    <s v="VICTORIA ELECTRIC COOPERATIVE"/>
    <s v="1/28/00"/>
    <s v="213420010001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2"/>
    <x v="0"/>
    <s v="PETTUS"/>
    <s v="CENTRAL POWER &amp; LIGHT CO"/>
    <s v="1/21/00"/>
    <s v="006713859950001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6.72"/>
    <n v="-46.72"/>
    <x v="2"/>
    <x v="0"/>
    <s v="HPL 90501003-L @ PENNZOIL"/>
    <s v="VICTORIA ELECTRIC COOPERATIVE"/>
    <s v="1/28/00"/>
    <s v="21344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.92"/>
    <n v="-2.92"/>
    <x v="2"/>
    <x v="0"/>
    <s v="HPL 90501003-L @ PENNZOIL"/>
    <s v="VICTORIA ELECTRIC COOPERATIVE"/>
    <s v="1/28/00"/>
    <s v="21344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3.97"/>
    <n v="-443.97"/>
    <x v="2"/>
    <x v="0"/>
    <s v="HWY 181"/>
    <s v="CENTRAL POWER &amp; LIGHT CO"/>
    <s v="1/21/00"/>
    <s v="0068341594700012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8.88"/>
    <n v="-68.88"/>
    <x v="2"/>
    <x v="0"/>
    <s v="UTILEDI"/>
    <s v="SAN PATRICIO ELECTRIC COOP"/>
    <s v="1/31/00"/>
    <s v="15687050001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2"/>
    <x v="0"/>
    <s v="COMPRESSOR"/>
    <s v="VICTORIA ELECTRIC COOPERATIVE"/>
    <s v="1/28/00"/>
    <s v="7218001000128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629.28"/>
    <n v="-3629.28"/>
    <x v="2"/>
    <x v="0"/>
    <s v="UTILEDI"/>
    <s v="SAN PATRICIO ELECTRIC COOP"/>
    <s v="1/31/00"/>
    <s v="156870200013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265.77999999999997"/>
    <n v="-265.77999999999997"/>
    <x v="2"/>
    <x v="0"/>
    <m/>
    <s v="GERALD V PAGE"/>
    <s v="1/20/00"/>
    <s v="20JA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84"/>
    <n v="-71.84"/>
    <x v="2"/>
    <x v="0"/>
    <s v="SWR 173   TULSITA"/>
    <s v="CENTRAL POWER &amp; LIGHT CO"/>
    <s v="1/21/00"/>
    <s v="00671415990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329.26"/>
    <n v="-1329.26"/>
    <x v="2"/>
    <x v="0"/>
    <s v="PETTUS"/>
    <s v="CENTRAL POWER &amp; LIGHT CO"/>
    <s v="1/21/00"/>
    <s v="00671385995000121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575.28"/>
    <n v="-575.28"/>
    <x v="2"/>
    <x v="0"/>
    <m/>
    <s v="COONROD ELECTRIC CO INC"/>
    <s v="1/28/00"/>
    <s v="1219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21"/>
    <n v="-84.21"/>
    <x v="2"/>
    <x v="0"/>
    <s v="FM 2191 AND CR 232"/>
    <s v="CENTRAL POWER &amp; LIGHT CO"/>
    <s v="1/24/00"/>
    <s v="004159379940001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8.54"/>
    <n v="-28.54"/>
    <x v="2"/>
    <x v="0"/>
    <s v="9093"/>
    <s v="BANDERA ELECTRIC COOPERATIVE"/>
    <s v="1/31/00"/>
    <s v="03K180209093C0001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25"/>
    <n v="-82.25"/>
    <x v="2"/>
    <x v="0"/>
    <s v="FM 1418"/>
    <s v="CENTRAL POWER &amp; LIGHT CO"/>
    <s v="1/24/00"/>
    <s v="00437677990000124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5"/>
    <n v="-0.05"/>
    <x v="2"/>
    <x v="0"/>
    <s v="PETTUS TRUNK STA"/>
    <s v="CENTRAL POWER &amp; LIGHT CO"/>
    <s v="1/21/00"/>
    <s v="00671405991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0440.790000000001"/>
    <n v="-10440.790000000001"/>
    <x v="2"/>
    <x v="0"/>
    <s v="PETTUS TRUNK STA"/>
    <s v="CENTRAL POWER &amp; LIGHT CO"/>
    <s v="1/21/00"/>
    <s v="00671405991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2"/>
    <x v="0"/>
    <s v="PETTUS"/>
    <s v="CENTRAL POWER &amp; LIGHT CO"/>
    <s v="1/21/00"/>
    <s v="00671395994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6"/>
    <n v="-12.66"/>
    <x v="2"/>
    <x v="0"/>
    <s v="REC. SWR-202"/>
    <s v="KARNES ELECTRIC COOP INC"/>
    <s v="12/31/99"/>
    <s v="205990019912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98"/>
    <n v="-19.98"/>
    <x v="2"/>
    <x v="0"/>
    <m/>
    <s v="BLUEBONNET ELECTRIC CO-OP"/>
    <s v="1/31/00"/>
    <s v="00677498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9.51"/>
    <n v="-29.51"/>
    <x v="2"/>
    <x v="0"/>
    <m/>
    <s v="BLUEBONNET ELECTRIC CO-OP"/>
    <s v="1/31/00"/>
    <s v="00677496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"/>
    <n v="-17"/>
    <x v="2"/>
    <x v="0"/>
    <s v="KOCH PIPELINE CO LP"/>
    <s v="FAYETTE ELECTRIC COOP"/>
    <s v="1/31/00"/>
    <s v="132977000001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76.0300000000002"/>
    <n v="-2576.0300000000002"/>
    <x v="2"/>
    <x v="0"/>
    <s v="BENAVIDES"/>
    <s v="CENTRAL POWER &amp; LIGHT CO"/>
    <s v="1/21/00"/>
    <s v="028241259480001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2"/>
    <n v="-0.02"/>
    <x v="2"/>
    <x v="0"/>
    <s v="BENAVIDES"/>
    <s v="CENTRAL POWER &amp; LIGHT CO"/>
    <s v="1/21/00"/>
    <s v="02824125948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329999999999998"/>
    <n v="-17.329999999999998"/>
    <x v="2"/>
    <x v="0"/>
    <s v="Loc# 761299031"/>
    <s v="KARNES ELECTRIC COOP INC"/>
    <s v="12/30/99"/>
    <s v="2060000199123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2"/>
    <x v="0"/>
    <s v="LUCIAN URBANCZYK LEASE"/>
    <s v="KARNES ELECTRIC COOP INC"/>
    <s v="1/5/00"/>
    <s v="2060500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15"/>
    <n v="-84.15"/>
    <x v="2"/>
    <x v="0"/>
    <s v="7 FM 1581 PUMP STA"/>
    <s v="CENTRAL POWER &amp; LIGHT CO"/>
    <s v="1/25/00"/>
    <s v="002912679950001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98.9"/>
    <n v="-1398.9"/>
    <x v="2"/>
    <x v="0"/>
    <s v="N TILDEN STATION"/>
    <s v="KARNES ELECTRIC COOP INC"/>
    <s v="12/21/99"/>
    <s v="20606002991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89"/>
    <n v="-15.89"/>
    <x v="2"/>
    <x v="0"/>
    <s v="REC. 9T - 106"/>
    <s v="KARNES ELECTRIC COOP INC"/>
    <s v="12/30/99"/>
    <s v="20611006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. 9T-17"/>
    <s v="KARNES ELECTRIC COOP INC"/>
    <s v="12/30/99"/>
    <s v="20637003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4"/>
    <n v="-12.54"/>
    <x v="2"/>
    <x v="0"/>
    <s v="RECTIFIER"/>
    <s v="KARNES ELECTRIC COOP INC"/>
    <s v="1/10/00"/>
    <s v="206110110001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09"/>
    <n v="-18.09"/>
    <x v="2"/>
    <x v="0"/>
    <s v="REC. 9T - 6"/>
    <s v="KARNES ELECTRIC COOP INC"/>
    <s v="1/10/00"/>
    <s v="20611001000110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700.62"/>
    <n v="-700.62"/>
    <x v="2"/>
    <x v="0"/>
    <m/>
    <s v="BIG 3 LEASE &amp; WELL SERVICE"/>
    <s v="1/27/00"/>
    <s v="477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52"/>
    <n v="-74.52"/>
    <x v="2"/>
    <x v="0"/>
    <s v="W HWY 141"/>
    <s v="CENTRAL POWER &amp; LIGHT CO"/>
    <s v="1/21/00"/>
    <s v="00671165991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13"/>
    <n v="-84.13"/>
    <x v="2"/>
    <x v="0"/>
    <s v="REC. 9T-207"/>
    <s v="KARNES ELECTRIC COOP INC"/>
    <s v="12/30/99"/>
    <s v="206370049912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9"/>
    <n v="-82.99"/>
    <x v="2"/>
    <x v="0"/>
    <s v="W HWY 141"/>
    <s v="CENTRAL POWER &amp; LIGHT CO"/>
    <s v="1/21/00"/>
    <s v="0275594594200012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2"/>
    <x v="0"/>
    <s v="KOCH PIPELINE CO LP"/>
    <s v="FAYETTE ELECTRIC COOP"/>
    <s v="1/31/00"/>
    <s v="132977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.46"/>
    <n v="-23.46"/>
    <x v="2"/>
    <x v="0"/>
    <s v="UTILEDI"/>
    <s v="SAN PATRICIO ELECTRIC COOP"/>
    <s v="1/31/00"/>
    <s v="1568704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 9T - 15"/>
    <s v="KARNES ELECTRIC COOP INC"/>
    <s v="1/10/00"/>
    <s v="20611009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6.409999999999997"/>
    <n v="-36.409999999999997"/>
    <x v="2"/>
    <x v="0"/>
    <s v="UTILEDI"/>
    <s v="SAN PATRICIO ELECTRIC COOP"/>
    <s v="1/31/00"/>
    <s v="1568703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3"/>
    <n v="-82.93"/>
    <x v="2"/>
    <x v="0"/>
    <s v="18 W HWY 141 SWR"/>
    <s v="CENTRAL POWER &amp; LIGHT CO"/>
    <s v="1/21/00"/>
    <s v="02755295942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56"/>
    <n v="-36.56"/>
    <x v="2"/>
    <x v="0"/>
    <s v="MAP LOC 770722037"/>
    <s v="KARNES ELECTRIC COOP INC"/>
    <s v="1/10/00"/>
    <s v="20611003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13"/>
    <n v="-76.13"/>
    <x v="2"/>
    <x v="0"/>
    <s v="BENAVIDES"/>
    <s v="CENTRAL POWER &amp; LIGHT CO"/>
    <s v="1/21/00"/>
    <s v="02822625949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 9T - 4"/>
    <s v="KARNES ELECTRIC COOP INC"/>
    <s v="1/10/00"/>
    <s v="20611008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7.75"/>
    <n v="-87.75"/>
    <x v="2"/>
    <x v="0"/>
    <s v="W HWY 141"/>
    <s v="CENTRAL POWER &amp; LIGHT CO"/>
    <s v="1/21/00"/>
    <s v="027556559470001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2"/>
    <x v="0"/>
    <s v="FM 1355 289"/>
    <s v="CENTRAL POWER &amp; LIGHT CO"/>
    <s v="1/24/00"/>
    <s v="02840965947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89"/>
    <n v="-18.89"/>
    <x v="2"/>
    <x v="0"/>
    <s v="REC. 9T - 5"/>
    <s v="KARNES ELECTRIC COOP INC"/>
    <s v="1/10/00"/>
    <s v="20611010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2"/>
    <x v="0"/>
    <s v="FM 1355 289"/>
    <s v="CENTRAL POWER &amp; LIGHT CO"/>
    <s v="1/24/00"/>
    <s v="02840965947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48"/>
    <n v="-22.48"/>
    <x v="2"/>
    <x v="0"/>
    <s v="REC. 9T - 21"/>
    <s v="KARNES ELECTRIC COOP INC"/>
    <s v="12/30/99"/>
    <s v="206110079912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900000000000006"/>
    <n v="-77.900000000000006"/>
    <x v="2"/>
    <x v="0"/>
    <s v="BENAVIDES"/>
    <s v="CENTRAL POWER &amp; LIGHT CO"/>
    <s v="1/21/00"/>
    <s v="02822845943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0.55"/>
    <n v="-50.55"/>
    <x v="2"/>
    <x v="0"/>
    <s v="REC 9T-13"/>
    <s v="KARNES ELECTRIC COOP INC"/>
    <s v="1/5/00"/>
    <s v="2061200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909999999999997"/>
    <n v="-33.909999999999997"/>
    <x v="2"/>
    <x v="0"/>
    <s v="REC. 9T-39"/>
    <s v="KARNES ELECTRIC COOP INC"/>
    <s v="12/30/99"/>
    <s v="20637001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95"/>
    <n v="-31.95"/>
    <x v="2"/>
    <x v="0"/>
    <s v="REC. 9T-16"/>
    <s v="KARNES ELECTRIC COOP INC"/>
    <s v="12/30/99"/>
    <s v="20637002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43"/>
    <n v="-29.43"/>
    <x v="2"/>
    <x v="0"/>
    <s v="REC 9T - 28"/>
    <s v="KARNES ELECTRIC COOP INC"/>
    <s v="1/10/00"/>
    <s v="206110040001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34"/>
    <n v="-23.34"/>
    <x v="2"/>
    <x v="0"/>
    <s v="REC 9T - 20"/>
    <s v="KARNES ELECTRIC COOP INC"/>
    <s v="12/30/99"/>
    <s v="20611005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07"/>
    <n v="-26.07"/>
    <x v="2"/>
    <x v="0"/>
    <s v="Loc# 770164033"/>
    <s v="KARNES ELECTRIC COOP INC"/>
    <s v="1/10/00"/>
    <s v="2061100200011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2"/>
    <x v="0"/>
    <m/>
    <s v="H &amp; K VACUUM TRUCKS INC"/>
    <s v="1/15/00"/>
    <s v="985475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344"/>
    <n v="-344"/>
    <x v="2"/>
    <x v="0"/>
    <m/>
    <s v="AFC LEASE SERVICE INC"/>
    <s v="1/11/00"/>
    <s v="10859"/>
    <x v="0"/>
    <x v="0"/>
    <x v="0"/>
  </r>
  <r>
    <x v="0"/>
    <x v="0"/>
    <x v="0"/>
    <x v="19"/>
    <s v="86110500"/>
    <x v="12"/>
    <x v="0"/>
    <x v="0"/>
    <x v="0"/>
    <x v="0"/>
    <s v="O- KPL Hearne to Refugio Sta Mainline"/>
    <x v="1"/>
    <s v="North Line System"/>
    <x v="4"/>
    <x v="12"/>
    <x v="0"/>
    <x v="2"/>
    <m/>
    <n v="273.25"/>
    <n v="-273.25"/>
    <x v="2"/>
    <x v="0"/>
    <m/>
    <s v="BRAD &amp; SONS CONSTRUCTION"/>
    <s v="1/31/00"/>
    <s v="4988"/>
    <x v="0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1250"/>
    <n v="-1250"/>
    <x v="2"/>
    <x v="0"/>
    <s v="CONT AGT/SALARY"/>
    <s v="MONA HOYLE"/>
    <s v="1/27/00"/>
    <s v="27JAN00A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21.59"/>
    <n v="-21.59"/>
    <x v="2"/>
    <x v="0"/>
    <s v="BENAVIDES SYSTEM"/>
    <s v="WATERMARK GRAPHICS INC"/>
    <s v="2/2/00"/>
    <s v="937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302.2"/>
    <n v="-302.2"/>
    <x v="2"/>
    <x v="0"/>
    <s v="CORPUS OFFICE"/>
    <s v="WATERMARK GRAPHICS INC"/>
    <s v="2/2/00"/>
    <s v="9370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21.59"/>
    <n v="-21.59"/>
    <x v="2"/>
    <x v="0"/>
    <s v="TILDEN SYSTEM"/>
    <s v="WATERMARK GRAPHICS INC"/>
    <s v="2/2/00"/>
    <s v="9370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25.9"/>
    <n v="-25.9"/>
    <x v="2"/>
    <x v="0"/>
    <s v="SOUTH SYSTEM"/>
    <s v="WATERMARK GRAPHICS INC"/>
    <s v="2/2/00"/>
    <s v="9370"/>
    <x v="0"/>
    <x v="0"/>
    <x v="0"/>
  </r>
  <r>
    <x v="0"/>
    <x v="0"/>
    <x v="0"/>
    <x v="38"/>
    <s v="86110500"/>
    <x v="8"/>
    <x v="0"/>
    <x v="0"/>
    <x v="0"/>
    <x v="0"/>
    <s v="O- KPL Refugio Light Crude System"/>
    <x v="1"/>
    <s v="North Line System"/>
    <x v="4"/>
    <x v="8"/>
    <x v="0"/>
    <x v="2"/>
    <m/>
    <n v="165.04"/>
    <n v="-165.04"/>
    <x v="2"/>
    <x v="0"/>
    <m/>
    <s v="TRINITY ENGINE &amp; MACHINE WORKS"/>
    <s v="1/21/00"/>
    <s v="45470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43.17"/>
    <n v="-43.17"/>
    <x v="2"/>
    <x v="0"/>
    <s v="CALDWELL"/>
    <s v="WATERMARK GRAPHICS INC"/>
    <s v="2/2/00"/>
    <s v="9370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60.44"/>
    <n v="-60.44"/>
    <x v="2"/>
    <x v="0"/>
    <s v="NORTH SYSTEM"/>
    <s v="WATERMARK GRAPHICS INC"/>
    <s v="2/2/00"/>
    <s v="9370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50.95"/>
    <n v="-50.95"/>
    <x v="2"/>
    <x v="0"/>
    <s v="43979773 1-24-00"/>
    <s v="UNITED STATES CELLULAR"/>
    <s v="1/24/00"/>
    <s v="43979773000124"/>
    <x v="0"/>
    <x v="0"/>
    <x v="0"/>
  </r>
  <r>
    <x v="0"/>
    <x v="0"/>
    <x v="0"/>
    <x v="41"/>
    <s v="86110300"/>
    <x v="3"/>
    <x v="0"/>
    <x v="0"/>
    <x v="0"/>
    <x v="0"/>
    <s v="Default"/>
    <x v="5"/>
    <s v="STX Crude Pipelines"/>
    <x v="24"/>
    <x v="3"/>
    <x v="0"/>
    <x v="2"/>
    <m/>
    <n v="37.08"/>
    <n v="-37.08"/>
    <x v="2"/>
    <x v="0"/>
    <s v="DAMAGES-TENANT"/>
    <s v="FALLS CITY SUPPLY &amp; METAL WKS"/>
    <s v="1/27/00"/>
    <s v="27JAN00"/>
    <x v="0"/>
    <x v="0"/>
    <x v="0"/>
  </r>
  <r>
    <x v="0"/>
    <x v="0"/>
    <x v="0"/>
    <x v="28"/>
    <s v="86111300"/>
    <x v="13"/>
    <x v="0"/>
    <x v="0"/>
    <x v="0"/>
    <x v="0"/>
    <s v="O- KPL Permian South Texas"/>
    <x v="2"/>
    <s v="Benavides (Sweden) System"/>
    <x v="48"/>
    <x v="13"/>
    <x v="0"/>
    <x v="2"/>
    <m/>
    <n v="1125"/>
    <n v="-1125"/>
    <x v="2"/>
    <x v="0"/>
    <s v="CONT AGT/SALARY"/>
    <s v="BILL HOYLE"/>
    <s v="1/27/00"/>
    <s v="27JAN00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244"/>
    <n v="-244"/>
    <x v="2"/>
    <x v="0"/>
    <s v="EXPENSES NOV 2-4, 99/ JAN 24, 00"/>
    <s v="MARK BRENDALEN"/>
    <s v="1/17/00"/>
    <s v="17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3"/>
    <n v="-1.83"/>
    <x v="2"/>
    <x v="0"/>
    <s v="UTILEDI"/>
    <s v="SAN PATRICIO ELECTRIC COOP"/>
    <s v="1/31/00"/>
    <s v="156873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23"/>
    <n v="-52.23"/>
    <x v="2"/>
    <x v="0"/>
    <s v="UTILEDI"/>
    <s v="SAN PATRICIO ELECTRIC COOP"/>
    <s v="1/31/00"/>
    <s v="1568725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52"/>
    <n v="-29.52"/>
    <x v="2"/>
    <x v="0"/>
    <s v="UTILEDI"/>
    <s v="SAN PATRICIO ELECTRIC COOP"/>
    <s v="1/31/00"/>
    <s v="156871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35"/>
    <n v="-29.35"/>
    <x v="2"/>
    <x v="0"/>
    <s v="UTILEDI"/>
    <s v="SAN PATRICIO ELECTRIC COOP"/>
    <s v="1/31/00"/>
    <s v="156873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1"/>
    <n v="-30.1"/>
    <x v="2"/>
    <x v="0"/>
    <s v="UTILEDI"/>
    <s v="SAN PATRICIO ELECTRIC COOP"/>
    <s v="1/31/00"/>
    <s v="1568732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2"/>
    <x v="0"/>
    <s v="UTILEDI"/>
    <s v="SAN PATRICIO ELECTRIC COOP"/>
    <s v="1/31/00"/>
    <s v="15687320001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355.6"/>
    <n v="-1355.6"/>
    <x v="2"/>
    <x v="0"/>
    <s v="JANITORIAL SERVICE"/>
    <s v="ONE SOURCE FACILITY SERVICES"/>
    <s v="2/1/00"/>
    <s v="988613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6.75"/>
    <n v="-106.75"/>
    <x v="2"/>
    <x v="0"/>
    <s v="Created By Proration :JANITORIAL SERVICE"/>
    <s v="ONE SOURCE FACILITY SERVICES"/>
    <s v="2/1/00"/>
    <s v="988613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1.9"/>
    <n v="-61.9"/>
    <x v="2"/>
    <x v="0"/>
    <s v="UTILEDI"/>
    <s v="SAN PATRICIO ELECTRIC COOP"/>
    <s v="1/31/00"/>
    <s v="1568730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0.94"/>
    <n v="-20.94"/>
    <x v="2"/>
    <x v="0"/>
    <s v="UTILEDI"/>
    <s v="SAN PATRICIO ELECTRIC COOP"/>
    <s v="1/31/00"/>
    <s v="1568726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87"/>
    <n v="-3.87"/>
    <x v="2"/>
    <x v="0"/>
    <s v="UTILEDI"/>
    <s v="SAN PATRICIO ELECTRIC COOP"/>
    <s v="1/31/00"/>
    <s v="1568730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2"/>
    <x v="0"/>
    <s v="UTILEDI"/>
    <s v="SAN PATRICIO ELECTRIC COOP"/>
    <s v="1/31/00"/>
    <s v="15687070001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7.64"/>
    <n v="-17.64"/>
    <x v="2"/>
    <x v="0"/>
    <s v="45873657 1-24-00"/>
    <s v="UNITED STATES CELLULAR"/>
    <s v="1/24/00"/>
    <s v="45873657000124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1275"/>
    <n v="-1275"/>
    <x v="2"/>
    <x v="0"/>
    <m/>
    <s v="LINCO-ELECTROMATIC INC"/>
    <s v="1/27/00"/>
    <s v="C12543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07.77"/>
    <n v="-107.77"/>
    <x v="2"/>
    <x v="0"/>
    <s v="45873657 1-24-00"/>
    <s v="UNITED STATES CELLULAR"/>
    <s v="1/24/00"/>
    <s v="458736570001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3.68"/>
    <n v="-43.68"/>
    <x v="2"/>
    <x v="0"/>
    <s v="45873657 1-24-00"/>
    <s v="UNITED STATES CELLULAR"/>
    <s v="1/24/00"/>
    <s v="45873657000124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398.36"/>
    <n v="-398.36"/>
    <x v="2"/>
    <x v="0"/>
    <m/>
    <s v="SUNLAND CONSTRUCTION INC"/>
    <s v="1/28/00"/>
    <s v="161271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1.97000000000003"/>
    <n v="-261.97000000000003"/>
    <x v="2"/>
    <x v="0"/>
    <m/>
    <s v="SUNLAND CONSTRUCTION INC"/>
    <s v="1/28/00"/>
    <s v="16127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8.78"/>
    <n v="-48.78"/>
    <x v="2"/>
    <x v="0"/>
    <s v="6417711 1-24-00"/>
    <s v="PITNEY BOWES CREDIT CORP"/>
    <s v="1/24/00"/>
    <s v="6417711NV99A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61.97000000000003"/>
    <n v="-261.97000000000003"/>
    <x v="2"/>
    <x v="0"/>
    <m/>
    <s v="SUNLAND CONSTRUCTION INC"/>
    <s v="1/28/00"/>
    <s v="16127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85.76"/>
    <n v="-685.76"/>
    <x v="2"/>
    <x v="0"/>
    <m/>
    <s v="COONROD ELECTRIC CO INC"/>
    <s v="1/31/00"/>
    <s v="122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10.23"/>
    <n v="-210.23"/>
    <x v="2"/>
    <x v="0"/>
    <s v="43979773 1-24-00"/>
    <s v="UNITED STATES CELLULAR"/>
    <s v="1/24/00"/>
    <s v="439797730001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01"/>
    <n v="-100.01"/>
    <x v="2"/>
    <x v="0"/>
    <s v="UTILEDI"/>
    <s v="SAN PATRICIO ELECTRIC COOP"/>
    <s v="1/31/00"/>
    <s v="1568716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18.51"/>
    <n v="-118.51"/>
    <x v="2"/>
    <x v="0"/>
    <s v="UTILEDI"/>
    <s v="SAN PATRICIO ELECTRIC COOP"/>
    <s v="1/31/00"/>
    <s v="1568728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21"/>
    <n v="-32.21"/>
    <x v="2"/>
    <x v="0"/>
    <s v="UTILEDI"/>
    <s v="SAN PATRICIO ELECTRIC COOP"/>
    <s v="1/31/00"/>
    <s v="1568724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5.41"/>
    <n v="-45.41"/>
    <x v="2"/>
    <x v="0"/>
    <s v="UTILEDI"/>
    <s v="SAN PATRICIO ELECTRIC COOP"/>
    <s v="1/31/00"/>
    <s v="1568709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2"/>
    <x v="0"/>
    <s v="UTILEDI"/>
    <s v="SAN PATRICIO ELECTRIC COOP"/>
    <s v="1/31/00"/>
    <s v="1568722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4.880000000000003"/>
    <n v="-34.880000000000003"/>
    <x v="2"/>
    <x v="0"/>
    <s v="UTILEDI"/>
    <s v="SAN PATRICIO ELECTRIC COOP"/>
    <s v="1/31/00"/>
    <s v="1568714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6.64"/>
    <n v="-96.64"/>
    <x v="2"/>
    <x v="0"/>
    <s v="UTILEDI"/>
    <s v="SAN PATRICIO ELECTRIC COOP"/>
    <s v="1/31/00"/>
    <s v="1568717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7.48"/>
    <n v="-97.48"/>
    <x v="2"/>
    <x v="0"/>
    <s v="UTILEDI"/>
    <s v="SAN PATRICIO ELECTRIC COOP"/>
    <s v="1/31/00"/>
    <s v="1568723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2"/>
    <x v="0"/>
    <s v="UTILEDI"/>
    <s v="SAN PATRICIO ELECTRIC COOP"/>
    <s v="1/31/00"/>
    <s v="1568721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.41"/>
    <n v="-7.41"/>
    <x v="2"/>
    <x v="0"/>
    <s v="UTILEDI"/>
    <s v="SAN PATRICIO ELECTRIC COOP"/>
    <s v="1/31/00"/>
    <s v="15687280001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6.03"/>
    <n v="-96.03"/>
    <x v="2"/>
    <x v="0"/>
    <s v="UTILEDI"/>
    <s v="SAN PATRICIO ELECTRIC COOP"/>
    <s v="1/31/00"/>
    <s v="1568713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88"/>
    <n v="-77.88"/>
    <x v="2"/>
    <x v="0"/>
    <s v="UTILEDI"/>
    <s v="SAN PATRICIO ELECTRIC COOP"/>
    <s v="1/31/00"/>
    <s v="15687190001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2"/>
    <x v="0"/>
    <s v="UTILEDI"/>
    <s v="SAN PATRICIO ELECTRIC COOP"/>
    <s v="1/31/00"/>
    <s v="1568706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6.82"/>
    <n v="-26.82"/>
    <x v="2"/>
    <x v="0"/>
    <s v="UTILEDI"/>
    <s v="SAN PATRICIO ELECTRIC COOP"/>
    <s v="1/31/00"/>
    <s v="1568720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5.98"/>
    <n v="-25.98"/>
    <x v="2"/>
    <x v="0"/>
    <s v="UTILEDI"/>
    <s v="SAN PATRICIO ELECTRIC COOP"/>
    <s v="1/31/00"/>
    <s v="15687180001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.91"/>
    <n v="-17.91"/>
    <x v="2"/>
    <x v="0"/>
    <s v="UTILEDI"/>
    <s v="SAN PATRICIO ELECTRIC COOP"/>
    <s v="1/31/00"/>
    <s v="1568712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8.76"/>
    <n v="-28.76"/>
    <x v="2"/>
    <x v="0"/>
    <s v="UTILEDI"/>
    <s v="SAN PATRICIO ELECTRIC COOP"/>
    <s v="1/31/00"/>
    <s v="1568710000131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4114.2299999999996"/>
    <n v="-4114.2299999999996"/>
    <x v="2"/>
    <x v="0"/>
    <s v="LEASE RENTAL"/>
    <s v="BRADEN HOPKINS"/>
    <s v="1/27/00"/>
    <s v="27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57"/>
    <n v="-3.57"/>
    <x v="2"/>
    <x v="0"/>
    <s v="UTILEDI"/>
    <s v="SAN PATRICIO ELECTRIC COOP"/>
    <s v="1/31/00"/>
    <s v="1568733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47"/>
    <n v="-60.47"/>
    <x v="2"/>
    <x v="0"/>
    <s v="UTILEDI"/>
    <s v="SAN PATRICIO ELECTRIC COOP"/>
    <s v="1/31/00"/>
    <s v="1568708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73"/>
    <n v="-43.73"/>
    <x v="2"/>
    <x v="0"/>
    <s v="UTILEDI"/>
    <s v="SAN PATRICIO ELECTRIC COOP"/>
    <s v="1/31/00"/>
    <s v="15687150001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2"/>
    <x v="0"/>
    <s v="2500 SUNTIDE"/>
    <s v="BROWNING FERRIS INDUSTRIES INC"/>
    <s v="1/31/00"/>
    <s v="01555150001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2"/>
    <x v="0"/>
    <s v="2500 SUNTIDE"/>
    <s v="BROWNING FERRIS INDUSTRIES INC"/>
    <s v="1/31/00"/>
    <s v="0155515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11"/>
    <n v="-57.11"/>
    <x v="2"/>
    <x v="0"/>
    <s v="UTILEDI"/>
    <s v="SAN PATRICIO ELECTRIC COOP"/>
    <s v="1/31/00"/>
    <s v="156873300013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885.91"/>
    <n v="-885.91"/>
    <x v="2"/>
    <x v="0"/>
    <m/>
    <s v="TEXAS EXCAVATION SAFETY SYSTEM"/>
    <s v="12/31/99"/>
    <s v="T19999058"/>
    <x v="0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600"/>
    <n v="-600"/>
    <x v="2"/>
    <x v="0"/>
    <s v="R/W &amp; DAMAGES"/>
    <s v="H C FAIRCHILD"/>
    <s v="1/31/00"/>
    <s v="31JAN00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6.13"/>
    <n v="-26.13"/>
    <x v="2"/>
    <x v="0"/>
    <s v="1 04 00640 00   01FEB00"/>
    <s v="FREER WATER CONTROL"/>
    <s v="2/1/00"/>
    <s v="104006400001FEB00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236"/>
    <n v="-236"/>
    <x v="2"/>
    <x v="0"/>
    <s v="EXPENSES AUG 13-DEC 16, 99"/>
    <s v="JASON BAKER"/>
    <s v="1/28/00"/>
    <s v="28JAN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114.2299999999996"/>
    <n v="4114.2299999999996"/>
    <x v="2"/>
    <x v="0"/>
    <s v="LEASE RENTAL"/>
    <s v="BRADEN HOPKINS"/>
    <s v="1/27/00"/>
    <s v="27JAN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4114.2299999999996"/>
    <n v="-4114.2299999999996"/>
    <x v="2"/>
    <x v="0"/>
    <s v="LEASE RENTAL"/>
    <s v="JOHN B SHAW"/>
    <s v="1/27/00"/>
    <s v="27JAN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7.34"/>
    <n v="-47.34"/>
    <x v="2"/>
    <x v="0"/>
    <s v="CR 93"/>
    <s v="CENTRAL POWER &amp; LIGHT CO"/>
    <s v="1/11/00"/>
    <s v="011560259990001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.84"/>
    <n v="-1.84"/>
    <x v="2"/>
    <x v="0"/>
    <s v="CR 93"/>
    <s v="CENTRAL POWER &amp; LIGHT CO"/>
    <s v="1/11/00"/>
    <s v="011560259990001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73"/>
    <n v="-7.73"/>
    <x v="2"/>
    <x v="0"/>
    <s v="S HWY 281 #RET# C493A"/>
    <s v="CENTRAL POWER &amp; LIGHT CO"/>
    <s v="1/31/00"/>
    <s v="001180735993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86.72"/>
    <n v="-186.72"/>
    <x v="2"/>
    <x v="0"/>
    <s v="S HWY 281 #RET# C493A"/>
    <s v="CENTRAL POWER &amp; LIGHT CO"/>
    <s v="1/31/00"/>
    <s v="001180735993000131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10000"/>
    <n v="-10000"/>
    <x v="2"/>
    <x v="0"/>
    <m/>
    <s v="TEPPCO CRUDE PIPELINE LLC"/>
    <s v="2/1/00"/>
    <s v="KOCH200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152.41999999999999"/>
    <n v="-152.41999999999999"/>
    <x v="2"/>
    <x v="0"/>
    <m/>
    <s v="TEPPCO CRUDE PIPELINE LLC"/>
    <s v="2/1/00"/>
    <s v="KOCH10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222"/>
    <n v="-1222"/>
    <x v="2"/>
    <x v="0"/>
    <m/>
    <s v="GREEN COUNTRY SUPPLY INC"/>
    <s v="1/31/00"/>
    <s v="056737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271.74"/>
    <n v="-271.74"/>
    <x v="2"/>
    <x v="0"/>
    <m/>
    <s v="B T OFFICE PRODUCTS"/>
    <s v="1/31/00"/>
    <s v="526456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675"/>
    <n v="-675"/>
    <x v="2"/>
    <x v="0"/>
    <m/>
    <s v="TEPPCO CRUDE PIPELINE LLC"/>
    <s v="2/1/00"/>
    <s v="KOCH200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11036.26"/>
    <n v="-11036.26"/>
    <x v="2"/>
    <x v="0"/>
    <m/>
    <s v="BRADLEYS INC"/>
    <s v="1/24/00"/>
    <s v="0004579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22.85"/>
    <n v="-122.85"/>
    <x v="2"/>
    <x v="0"/>
    <s v="Created By Proration :"/>
    <s v="GREEN COUNTRY SUPPLY INC"/>
    <s v="1/31/00"/>
    <s v="056738"/>
    <x v="0"/>
    <x v="0"/>
    <x v="0"/>
  </r>
  <r>
    <x v="0"/>
    <x v="0"/>
    <x v="0"/>
    <x v="5"/>
    <s v="85350300"/>
    <x v="3"/>
    <x v="0"/>
    <x v="0"/>
    <x v="0"/>
    <x v="0"/>
    <s v="O- KPL North System"/>
    <x v="1"/>
    <s v="North Line System"/>
    <x v="66"/>
    <x v="3"/>
    <x v="0"/>
    <x v="0"/>
    <m/>
    <n v="810.7"/>
    <n v="-810.7"/>
    <x v="2"/>
    <x v="0"/>
    <m/>
    <s v="COOPER CHEVROLET"/>
    <s v="1/22/00"/>
    <s v="6129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820"/>
    <n v="-1820"/>
    <x v="2"/>
    <x v="0"/>
    <m/>
    <s v="GREEN COUNTRY SUPPLY INC"/>
    <s v="1/31/00"/>
    <s v="056738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869.11"/>
    <n v="-869.11"/>
    <x v="2"/>
    <x v="0"/>
    <s v="Created By Proration :"/>
    <s v="BRADLEYS INC"/>
    <s v="1/24/00"/>
    <s v="0004579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2258.0700000000002"/>
    <n v="-2258.0700000000002"/>
    <x v="2"/>
    <x v="0"/>
    <m/>
    <s v="TEPPCO CRUDE PIPELINE LLC"/>
    <s v="2/1/00"/>
    <s v="KOCH10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82.49"/>
    <n v="-82.49"/>
    <x v="2"/>
    <x v="0"/>
    <s v="Created By Proration :"/>
    <s v="GREEN COUNTRY SUPPLY INC"/>
    <s v="1/31/00"/>
    <s v="056737"/>
    <x v="0"/>
    <x v="0"/>
    <x v="0"/>
  </r>
  <r>
    <x v="0"/>
    <x v="0"/>
    <x v="0"/>
    <x v="5"/>
    <s v="85350100"/>
    <x v="4"/>
    <x v="0"/>
    <x v="0"/>
    <x v="0"/>
    <x v="0"/>
    <s v="O- KPL North System"/>
    <x v="1"/>
    <s v="North Line System"/>
    <x v="14"/>
    <x v="4"/>
    <x v="0"/>
    <x v="3"/>
    <m/>
    <n v="21.51"/>
    <n v="-21.51"/>
    <x v="2"/>
    <x v="0"/>
    <m/>
    <s v="COOPER CHEVROLET"/>
    <s v="1/22/00"/>
    <s v="1999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1.45"/>
    <n v="-101.45"/>
    <x v="2"/>
    <x v="0"/>
    <s v="SUNTIDE RD"/>
    <s v="CENTRAL POWER &amp; LIGHT CO"/>
    <s v="1/26/00"/>
    <s v="031047459420001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83"/>
    <n v="-92.83"/>
    <x v="2"/>
    <x v="0"/>
    <s v="8606 HWY 37"/>
    <s v="CENTRAL POWER &amp; LIGHT CO"/>
    <s v="1/26/00"/>
    <s v="031088659440001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85"/>
    <n v="-6.85"/>
    <x v="2"/>
    <x v="0"/>
    <s v="SUNTIDE RD"/>
    <s v="CENTRAL POWER &amp; LIGHT CO"/>
    <s v="1/26/00"/>
    <s v="031047459420001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78.06"/>
    <n v="-1178.06"/>
    <x v="2"/>
    <x v="0"/>
    <s v="8606 HWY 37"/>
    <s v="CENTRAL POWER &amp; LIGHT CO"/>
    <s v="1/26/00"/>
    <s v="0310886594400012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2.9"/>
    <n v="-432.9"/>
    <x v="2"/>
    <x v="0"/>
    <m/>
    <s v="ANDERSON MACHINERY"/>
    <s v="1/26/00"/>
    <s v="1074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2"/>
    <n v="-4.22"/>
    <x v="2"/>
    <x v="0"/>
    <s v="EDI - DO NOT PAY - SW METER FAX"/>
    <s v="SOUTHWESTERN BELL"/>
    <s v="1/21/00"/>
    <s v="36188773283630001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67"/>
    <n v="-34.67"/>
    <x v="2"/>
    <x v="0"/>
    <s v="EDI - DO NOT PAY - SW METER FAX"/>
    <s v="SOUTHWESTERN BELL"/>
    <s v="1/21/00"/>
    <s v="361887732836300012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10534.14"/>
    <n v="-10534.14"/>
    <x v="2"/>
    <x v="0"/>
    <s v="GERDES PIPELINE STATION"/>
    <s v="BLUEBONNET ELECTRIC CO-OP"/>
    <s v="1/31/00"/>
    <s v="002393760000013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59.04"/>
    <n v="-159.04"/>
    <x v="2"/>
    <x v="0"/>
    <s v="Created By Proration :"/>
    <s v="COONROD ELECTRIC CO INC"/>
    <s v="1/25/00"/>
    <s v="12173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208.77"/>
    <n v="-8208.77"/>
    <x v="2"/>
    <x v="0"/>
    <s v="ROSANKY TRUCK STATION"/>
    <s v="BLUEBONNET ELECTRIC CO-OP"/>
    <s v="1/31/00"/>
    <s v="00389940000001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6.02"/>
    <n v="-96.02"/>
    <x v="2"/>
    <x v="0"/>
    <s v="SHAW RD"/>
    <s v="CENTRAL POWER &amp; LIGHT CO"/>
    <s v="1/26/00"/>
    <s v="00857185946000126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52.15"/>
    <n v="-2052.15"/>
    <x v="2"/>
    <x v="0"/>
    <m/>
    <s v="COONROD ELECTRIC CO INC"/>
    <s v="1/25/00"/>
    <s v="1217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81"/>
    <n v="-81.81"/>
    <x v="2"/>
    <x v="0"/>
    <s v="UP RIVER ROAD"/>
    <s v="CENTRAL POWER &amp; LIGHT CO"/>
    <s v="1/26/00"/>
    <s v="03109935944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28"/>
    <n v="-3.28"/>
    <x v="2"/>
    <x v="0"/>
    <s v="TX 95 RECTIFIER"/>
    <s v="BLUEBONNET ELECTRIC CO-OP"/>
    <s v="1/31/00"/>
    <s v="00669875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1.04"/>
    <n v="-101.04"/>
    <x v="2"/>
    <x v="0"/>
    <s v="WINCHESTER STATION"/>
    <s v="BLUEBONNET ELECTRIC CO-OP"/>
    <s v="1/31/00"/>
    <s v="0035178300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6.96"/>
    <n v="-36.96"/>
    <x v="2"/>
    <x v="0"/>
    <s v="RECTIFIER C-621A"/>
    <s v="NUECES ELECTRIC COOP INC"/>
    <s v="2/2/00"/>
    <s v="263327000002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1"/>
    <n v="-4.41"/>
    <x v="2"/>
    <x v="0"/>
    <s v="CO RD 292 RECITIFER"/>
    <s v="BLUEBONNET ELECTRIC CO-OP"/>
    <s v="1/31/00"/>
    <s v="0066987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209999999999994"/>
    <n v="-65.209999999999994"/>
    <x v="2"/>
    <x v="0"/>
    <s v="CO RD 292 RECITIFER"/>
    <s v="BLUEBONNET ELECTRIC CO-OP"/>
    <s v="1/31/00"/>
    <s v="0066987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6.760000000000005"/>
    <n v="-66.760000000000005"/>
    <x v="2"/>
    <x v="0"/>
    <s v="DEANVILLE STA III-RECT"/>
    <s v="BLUEBONNET ELECTRIC CO-OP"/>
    <s v="1/31/00"/>
    <s v="00669378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7.97"/>
    <n v="-97.97"/>
    <x v="2"/>
    <x v="0"/>
    <s v="FM304/CR151 RECTIFIER"/>
    <s v="BLUEBONNET ELECTRIC CO-OP"/>
    <s v="1/31/00"/>
    <s v="0045029600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66"/>
    <n v="-72.66"/>
    <x v="2"/>
    <x v="0"/>
    <s v="PAWNEE"/>
    <s v="CENTRAL POWER &amp; LIGHT CO"/>
    <s v="1/26/00"/>
    <s v="00675235998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3"/>
    <n v="-0.03"/>
    <x v="2"/>
    <x v="0"/>
    <s v="SUNTIDE RD"/>
    <s v="CENTRAL POWER &amp; LIGHT CO"/>
    <s v="1/26/00"/>
    <s v="03104895945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2.54"/>
    <n v="-42.54"/>
    <x v="2"/>
    <x v="0"/>
    <s v="RECTIFIER 438-A"/>
    <s v="NUECES ELECTRIC COOP INC"/>
    <s v="2/2/00"/>
    <s v="263293000002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25.97"/>
    <n v="-1425.97"/>
    <x v="2"/>
    <x v="0"/>
    <s v="CALDWELL STATION"/>
    <s v="BLUEBONNET ELECTRIC CO-OP"/>
    <s v="1/31/00"/>
    <s v="00218131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9"/>
    <n v="-2.99"/>
    <x v="2"/>
    <x v="0"/>
    <s v="LINDA LEASE"/>
    <s v="BLUEBONNET ELECTRIC CO-OP"/>
    <s v="1/31/00"/>
    <s v="00587592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4.31"/>
    <n v="-44.31"/>
    <x v="2"/>
    <x v="0"/>
    <s v="LINDA LEASE"/>
    <s v="BLUEBONNET ELECTRIC CO-OP"/>
    <s v="1/31/00"/>
    <s v="00587592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9.770000000000003"/>
    <n v="-39.770000000000003"/>
    <x v="2"/>
    <x v="0"/>
    <s v="KOEHLER GROUND BED"/>
    <s v="BLUEBONNET ELECTRIC CO-OP"/>
    <s v="1/31/00"/>
    <s v="0022081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38"/>
    <n v="-1.38"/>
    <x v="2"/>
    <x v="0"/>
    <s v="SONS OF HERMANN RECTIFIER"/>
    <s v="BLUEBONNET ELECTRIC CO-OP"/>
    <s v="1/31/00"/>
    <s v="0052629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91"/>
    <n v="-67.91"/>
    <x v="2"/>
    <x v="0"/>
    <s v="GRAHAM/FM975 RECTIFIER"/>
    <s v="BLUEBONNET ELECTRIC CO-OP"/>
    <s v="1/31/00"/>
    <s v="0058502600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03"/>
    <n v="-86.03"/>
    <x v="2"/>
    <x v="0"/>
    <s v="FM 882"/>
    <s v="CENTRAL POWER &amp; LIGHT CO"/>
    <s v="1/26/00"/>
    <s v="00674545991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909999999999997"/>
    <n v="-34.909999999999997"/>
    <x v="2"/>
    <x v="0"/>
    <s v="FM RD 3058 RECTIFIER"/>
    <s v="BLUEBONNET ELECTRIC CO-OP"/>
    <s v="1/31/00"/>
    <s v="0066987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62"/>
    <n v="-48.62"/>
    <x v="2"/>
    <x v="0"/>
    <s v="TX 95 RECTIFIER"/>
    <s v="BLUEBONNET ELECTRIC CO-OP"/>
    <s v="1/31/00"/>
    <s v="00669875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06"/>
    <n v="-27.06"/>
    <x v="2"/>
    <x v="0"/>
    <s v="SONS OF HERMANN RECTIFIER"/>
    <s v="BLUEBONNET ELECTRIC CO-OP"/>
    <s v="1/31/00"/>
    <s v="0052629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8"/>
    <n v="-4.58"/>
    <x v="2"/>
    <x v="0"/>
    <s v="GRAHAM/FM975 RECTIFIER"/>
    <s v="BLUEBONNET ELECTRIC CO-OP"/>
    <s v="1/31/00"/>
    <s v="00585026000001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0.64"/>
    <n v="-120.64"/>
    <x v="2"/>
    <x v="0"/>
    <s v="SUNTIDE RD"/>
    <s v="CENTRAL POWER &amp; LIGHT CO"/>
    <s v="1/26/00"/>
    <s v="03104955947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52.56"/>
    <n v="-7752.56"/>
    <x v="2"/>
    <x v="0"/>
    <s v="SUNTIDE RD"/>
    <s v="CENTRAL POWER &amp; LIGHT CO"/>
    <s v="1/26/00"/>
    <s v="03104895945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680000000000007"/>
    <n v="-70.680000000000007"/>
    <x v="2"/>
    <x v="0"/>
    <s v="VICTORY HILLS RECTIFIER"/>
    <s v="BLUEBONNET ELECTRIC CO-OP"/>
    <s v="1/31/00"/>
    <s v="0042903500000131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421.28"/>
    <n v="-421.28"/>
    <x v="2"/>
    <x v="0"/>
    <m/>
    <s v="GREEN COUNTRY SUPPLY INC"/>
    <s v="1/31/00"/>
    <s v="056736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2"/>
    <x v="0"/>
    <m/>
    <s v="LINCO-ELECTROMATIC INC"/>
    <s v="1/27/00"/>
    <s v="C1254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70"/>
    <n v="-270"/>
    <x v="2"/>
    <x v="0"/>
    <m/>
    <s v="M L WYRICK CUSTOM SERVICES"/>
    <s v="1/25/00"/>
    <s v="0671"/>
    <x v="0"/>
    <x v="0"/>
    <x v="0"/>
  </r>
  <r>
    <x v="0"/>
    <x v="0"/>
    <x v="0"/>
    <x v="11"/>
    <s v="87310100"/>
    <x v="3"/>
    <x v="0"/>
    <x v="0"/>
    <x v="0"/>
    <x v="0"/>
    <s v="O- KPL Crude South Lines"/>
    <x v="5"/>
    <s v="STX Crude Pipelines"/>
    <x v="16"/>
    <x v="3"/>
    <x v="0"/>
    <x v="3"/>
    <m/>
    <n v="300"/>
    <n v="-300"/>
    <x v="2"/>
    <x v="0"/>
    <m/>
    <s v="A &amp; R SEPTIC TANK SERVICE"/>
    <s v="1/31/00"/>
    <s v="102450"/>
    <x v="0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2"/>
    <x v="0"/>
    <m/>
    <s v="CORPUS CHRISTI ELECTRIC CO"/>
    <s v="1/19/00"/>
    <s v="0181641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MIDWAY"/>
    <s v="CENTRAL POWER &amp; LIGHT CO"/>
    <s v="1/27/00"/>
    <s v="03139665941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R 98"/>
    <s v="CENTRAL POWER &amp; LIGHT CO"/>
    <s v="1/27/00"/>
    <s v="006712759980001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9.26"/>
    <n v="-59.26"/>
    <x v="2"/>
    <x v="0"/>
    <s v="INV GRP 0040 02FEB00"/>
    <s v="NUECES ELECTRIC COOP INC"/>
    <s v="2/2/00"/>
    <s v="0040 02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88"/>
    <n v="-78.88"/>
    <x v="2"/>
    <x v="0"/>
    <s v="INV GRP 0040 02FEB00"/>
    <s v="NUECES ELECTRIC COOP INC"/>
    <s v="2/2/00"/>
    <s v="0040 02FEB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9.9"/>
    <n v="-109.9"/>
    <x v="2"/>
    <x v="0"/>
    <s v="320454470 03FEB00"/>
    <s v="MEDINA ELECTRIC COOP INC"/>
    <s v="2/3/00"/>
    <s v="32045447003FEB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43.55"/>
    <n v="-243.55"/>
    <x v="2"/>
    <x v="0"/>
    <s v="320454470 03FEB00"/>
    <s v="MEDINA ELECTRIC COOP INC"/>
    <s v="2/3/00"/>
    <s v="32045447003FEB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1.26"/>
    <n v="-111.26"/>
    <x v="2"/>
    <x v="0"/>
    <s v="320454470 03FEB00"/>
    <s v="MEDINA ELECTRIC COOP INC"/>
    <s v="2/3/00"/>
    <s v="32045447003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4.83"/>
    <n v="-84.83"/>
    <x v="2"/>
    <x v="0"/>
    <s v="HWY 136"/>
    <s v="CENTRAL POWER &amp; LIGHT CO"/>
    <s v="1/27/00"/>
    <s v="006793759980001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049.5999999999999"/>
    <n v="-1049.5999999999999"/>
    <x v="2"/>
    <x v="0"/>
    <m/>
    <s v="COONROD ELECTRIC CO INC"/>
    <s v="1/31/00"/>
    <s v="1221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23.68"/>
    <n v="-323.68"/>
    <x v="2"/>
    <x v="0"/>
    <m/>
    <s v="COONROD ELECTRIC CO INC"/>
    <s v="1/27/00"/>
    <s v="1218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7.63"/>
    <n v="-67.63"/>
    <x v="2"/>
    <x v="0"/>
    <m/>
    <s v="DANKA"/>
    <s v="1/12/00"/>
    <s v="658233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1.34"/>
    <n v="-81.34"/>
    <x v="2"/>
    <x v="0"/>
    <s v="Created By Proration :"/>
    <s v="COONROD ELECTRIC CO INC"/>
    <s v="1/31/00"/>
    <s v="122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2/7/00"/>
    <s v="811431566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010000000000005"/>
    <n v="-79.010000000000005"/>
    <x v="2"/>
    <x v="0"/>
    <s v="FM 1360 551"/>
    <s v="CENTRAL POWER &amp; LIGHT CO"/>
    <s v="1/27/00"/>
    <s v="00671305993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76"/>
    <n v="-98.76"/>
    <x v="2"/>
    <x v="0"/>
    <s v="WOODSBORO"/>
    <s v="CENTRAL POWER &amp; LIGHT CO"/>
    <s v="1/27/00"/>
    <s v="00895865947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97"/>
    <n v="-98.97"/>
    <x v="2"/>
    <x v="0"/>
    <s v="WOODSBORO"/>
    <s v="CENTRAL POWER &amp; LIGHT CO"/>
    <s v="1/27/00"/>
    <s v="0089585594800012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16.37"/>
    <n v="-116.37"/>
    <x v="2"/>
    <x v="0"/>
    <m/>
    <s v="GRAYBAR ELECTRIC CO INC"/>
    <s v="2/3/00"/>
    <s v="1424229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5"/>
    <n v="-282.5"/>
    <x v="2"/>
    <x v="0"/>
    <s v="BONNIEVIEW"/>
    <s v="CENTRAL POWER &amp; LIGHT CO"/>
    <s v="1/27/00"/>
    <s v="0089120594000012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990.11"/>
    <n v="-990.11"/>
    <x v="2"/>
    <x v="0"/>
    <m/>
    <s v="GRAYBAR ELECTRIC CO INC"/>
    <s v="1/26/00"/>
    <s v="14242157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WOODSBORO"/>
    <s v="CENTRAL POWER &amp; LIGHT CO"/>
    <s v="1/27/00"/>
    <s v="00894875947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N FM 631"/>
    <s v="CENTRAL POWER &amp; LIGHT CO"/>
    <s v="1/27/00"/>
    <s v="03140855945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680000000000007"/>
    <n v="-70.680000000000007"/>
    <x v="2"/>
    <x v="0"/>
    <s v="SWR - 83 TIVOLI"/>
    <s v="CENTRAL POWER &amp; LIGHT CO"/>
    <s v="1/27/00"/>
    <s v="00671225993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84.04"/>
    <n v="-2484.04"/>
    <x v="2"/>
    <x v="0"/>
    <s v="TIVOLI TRUCK STA - HWY 239"/>
    <s v="CENTRAL POWER &amp; LIGHT CO"/>
    <s v="1/27/00"/>
    <s v="00671215994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2"/>
    <x v="0"/>
    <s v="TIVOLI TRUCK STA - HWY 239"/>
    <s v="CENTRAL POWER &amp; LIGHT CO"/>
    <s v="1/27/00"/>
    <s v="00671215994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2"/>
    <x v="0"/>
    <s v="ROOKE RANCH SWR 70"/>
    <s v="CENTRAL POWER &amp; LIGHT CO"/>
    <s v="1/27/00"/>
    <s v="00671265999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400000000000006"/>
    <n v="-72.400000000000006"/>
    <x v="2"/>
    <x v="0"/>
    <s v="N FM 631"/>
    <s v="CENTRAL POWER &amp; LIGHT CO"/>
    <s v="1/27/00"/>
    <s v="03140875943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53"/>
    <n v="-4.53"/>
    <x v="2"/>
    <x v="0"/>
    <s v="N FM 631"/>
    <s v="CENTRAL POWER &amp; LIGHT CO"/>
    <s v="1/27/00"/>
    <s v="031408759430001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900000000000006"/>
    <n v="-73.900000000000006"/>
    <x v="2"/>
    <x v="0"/>
    <s v="INV GRP 0040 02FEB00"/>
    <s v="NUECES ELECTRIC COOP INC"/>
    <s v="2/2/00"/>
    <s v="0040 02FEB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510000000000005"/>
    <n v="-76.510000000000005"/>
    <x v="2"/>
    <x v="0"/>
    <s v="FM 631"/>
    <s v="CENTRAL POWER &amp; LIGHT CO"/>
    <s v="1/27/00"/>
    <s v="03139465946000127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355.07"/>
    <n v="-1355.07"/>
    <x v="2"/>
    <x v="0"/>
    <s v="320454470 03FEB00"/>
    <s v="MEDINA ELECTRIC COOP INC"/>
    <s v="2/3/00"/>
    <s v="32045447003FEB00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35.44"/>
    <n v="-35.44"/>
    <x v="2"/>
    <x v="0"/>
    <m/>
    <s v="GRAYBAR ELECTRIC CO INC"/>
    <s v="1/28/00"/>
    <s v="14242224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94"/>
    <n v="-93.94"/>
    <x v="2"/>
    <x v="0"/>
    <s v="TAFT"/>
    <s v="CENTRAL POWER &amp; LIGHT CO"/>
    <s v="1/27/00"/>
    <s v="006808459970001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423.16"/>
    <n v="-1423.16"/>
    <x v="2"/>
    <x v="0"/>
    <s v="INV GRP 0338  02FEB00"/>
    <s v="NUECES ELECTRIC COOP INC"/>
    <s v="2/2/00"/>
    <s v="033802FEB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"/>
    <n v="-99"/>
    <x v="2"/>
    <x v="0"/>
    <s v="BAYSIDE"/>
    <s v="CENTRAL POWER &amp; LIGHT CO"/>
    <s v="1/27/00"/>
    <s v="00894375948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7.13"/>
    <n v="-97.13"/>
    <x v="2"/>
    <x v="0"/>
    <s v="LA GRULLA"/>
    <s v="CENTRAL POWER &amp; LIGHT CO"/>
    <s v="1/27/00"/>
    <s v="00574781993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19"/>
    <n v="-6.19"/>
    <x v="2"/>
    <x v="0"/>
    <s v="BAYSIDE"/>
    <s v="CENTRAL POWER &amp; LIGHT CO"/>
    <s v="1/27/00"/>
    <s v="00894375948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39"/>
    <n v="-91.39"/>
    <x v="2"/>
    <x v="0"/>
    <s v="S HWY 281"/>
    <s v="CENTRAL POWER &amp; LIGHT CO"/>
    <s v="1/27/00"/>
    <s v="00676245996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82"/>
    <n v="-21.82"/>
    <x v="2"/>
    <x v="0"/>
    <s v="320454470 03FEB00"/>
    <s v="MEDINA ELECTRIC COOP INC"/>
    <s v="2/3/00"/>
    <s v="32045447003FEB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98"/>
    <n v="-79.98"/>
    <x v="2"/>
    <x v="0"/>
    <s v="INV GRP 0040 02FEB00"/>
    <s v="NUECES ELECTRIC COOP INC"/>
    <s v="2/2/00"/>
    <s v="0040 02FEB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6.5"/>
    <n v="-36.5"/>
    <x v="2"/>
    <x v="0"/>
    <s v="INV GRP 0338  02FEB00"/>
    <s v="NUECES ELECTRIC COOP INC"/>
    <s v="2/2/00"/>
    <s v="033802FEB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1.22"/>
    <n v="-31.22"/>
    <x v="2"/>
    <x v="0"/>
    <s v="320454470 03FEB00"/>
    <s v="MEDINA ELECTRIC COOP INC"/>
    <s v="2/3/00"/>
    <s v="32045447003FEB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6.73"/>
    <n v="-96.73"/>
    <x v="2"/>
    <x v="0"/>
    <s v="Created By Proration :"/>
    <s v="COONROD ELECTRIC CO INC"/>
    <s v="1/28/00"/>
    <s v="1220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48.1099999999999"/>
    <n v="-1248.1099999999999"/>
    <x v="2"/>
    <x v="0"/>
    <m/>
    <s v="COONROD ELECTRIC CO INC"/>
    <s v="1/28/00"/>
    <s v="12202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553.54"/>
    <n v="-553.54"/>
    <x v="2"/>
    <x v="0"/>
    <m/>
    <s v="HOMANN TIRE COMPANY"/>
    <s v="12/27/99"/>
    <s v="32012"/>
    <x v="0"/>
    <x v="0"/>
    <x v="0"/>
  </r>
  <r>
    <x v="0"/>
    <x v="0"/>
    <x v="0"/>
    <x v="64"/>
    <s v="86110500"/>
    <x v="3"/>
    <x v="0"/>
    <x v="0"/>
    <x v="0"/>
    <x v="0"/>
    <s v="O- KPL North Tilden Station"/>
    <x v="7"/>
    <s v="Tilden System"/>
    <x v="4"/>
    <x v="3"/>
    <x v="0"/>
    <x v="2"/>
    <m/>
    <n v="377.66"/>
    <n v="-377.66"/>
    <x v="2"/>
    <x v="0"/>
    <m/>
    <s v="COONROD ELECTRIC CO INC"/>
    <s v="1/25/00"/>
    <s v="12175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11.16"/>
    <n v="-11.16"/>
    <x v="2"/>
    <x v="0"/>
    <s v="OTHER"/>
    <s v="RICHARD L RIDGEWAY"/>
    <s v="2/10/00"/>
    <s v="10FEB00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936"/>
    <n v="-936"/>
    <x v="2"/>
    <x v="0"/>
    <m/>
    <s v="INTER MOUNTAIN PAGING"/>
    <s v="1/31/00"/>
    <s v="0054065IN"/>
    <x v="0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1950"/>
    <n v="-1950"/>
    <x v="2"/>
    <x v="0"/>
    <s v="WHITE POINT"/>
    <s v="AFC LEASE SERVICE INC"/>
    <s v="1/26/00"/>
    <s v="1089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1"/>
    <n v="-55.1"/>
    <x v="2"/>
    <x v="0"/>
    <s v="EPL#19501306"/>
    <s v="CENTRAL POWER &amp; LIGHT CO"/>
    <s v="2/1/00"/>
    <s v="00010577948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"/>
    <n v="-5.01"/>
    <x v="2"/>
    <x v="0"/>
    <s v="CR 83"/>
    <s v="CENTRAL POWER &amp; LIGHT CO"/>
    <s v="1/31/00"/>
    <s v="00672285996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28"/>
    <n v="-74.28"/>
    <x v="2"/>
    <x v="0"/>
    <s v="CR 83"/>
    <s v="CENTRAL POWER &amp; LIGHT CO"/>
    <s v="1/31/00"/>
    <s v="00672285996000131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7.5"/>
    <n v="-7.5"/>
    <x v="2"/>
    <x v="0"/>
    <s v="TRAVEL"/>
    <s v="RICHARD L RIDGEWAY"/>
    <s v="2/10/00"/>
    <s v="10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11"/>
    <n v="-55.11"/>
    <x v="2"/>
    <x v="0"/>
    <s v="EPL#19501306"/>
    <s v="CENTRAL POWER &amp; LIGHT CO"/>
    <s v="2/1/00"/>
    <s v="000105779480002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2"/>
    <x v="0"/>
    <s v="P49A4 NAVIGATION #VS"/>
    <s v="CENTRAL POWER &amp; LIGHT CO"/>
    <s v="2/1/00"/>
    <s v="006809959900002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2"/>
    <x v="0"/>
    <s v="P49A4 NAVIGATION #VS"/>
    <s v="CENTRAL POWER &amp; LIGHT CO"/>
    <s v="2/1/00"/>
    <s v="0068099599000020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200"/>
    <n v="-1200"/>
    <x v="2"/>
    <x v="0"/>
    <s v="LA PESCA GUIDE SERVICE"/>
    <s v="KOCH PIPELINE COMPANY LP"/>
    <s v="2/11/00"/>
    <s v="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.67"/>
    <n v="-90.67"/>
    <x v="2"/>
    <x v="0"/>
    <s v="N HWY 359"/>
    <s v="CENTRAL POWER &amp; LIGHT CO"/>
    <s v="1/31/00"/>
    <s v="03393965946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6.70000000000005"/>
    <n v="-516.70000000000005"/>
    <x v="2"/>
    <x v="0"/>
    <s v="FREER"/>
    <s v="CENTRAL POWER &amp; LIGHT CO"/>
    <s v="1/31/00"/>
    <s v="01633397946000131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14.69"/>
    <n v="-114.69"/>
    <x v="2"/>
    <x v="0"/>
    <s v="TAX ASSESSOR"/>
    <s v="KOCH PIPELINE COMPANY LP"/>
    <s v="2/11/00"/>
    <s v="0002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99999999999994"/>
    <n v="-79.099999999999994"/>
    <x v="2"/>
    <x v="0"/>
    <s v="1/2 M W HWY 59 #GATE"/>
    <s v="CENTRAL POWER &amp; LIGHT CO"/>
    <s v="1/31/00"/>
    <s v="01633307945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SURVEY 58 #C-469"/>
    <s v="CENTRAL POWER &amp; LIGHT CO"/>
    <s v="2/1/00"/>
    <s v="00494367949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1 2 MI S HWY 16-P"/>
    <s v="CENTRAL POWER &amp; LIGHT CO"/>
    <s v="2/1/00"/>
    <s v="00494297948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65"/>
    <n v="-2.65"/>
    <x v="2"/>
    <x v="0"/>
    <s v="LOPEZ 2# RECTIFIER"/>
    <s v="CENTRAL POWER &amp; LIGHT CO"/>
    <s v="1/31/00"/>
    <s v="00287267991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2.42"/>
    <n v="-42.42"/>
    <x v="2"/>
    <x v="0"/>
    <s v="LOPEZ 2# RECTIFIER"/>
    <s v="CENTRAL POWER &amp; LIGHT CO"/>
    <s v="1/31/00"/>
    <s v="00287267991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24"/>
    <n v="-85.24"/>
    <x v="2"/>
    <x v="0"/>
    <s v="146 MP 144 1 1434"/>
    <s v="CENTRAL POWER &amp; LIGHT CO"/>
    <s v="1/31/00"/>
    <s v="01633957947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07"/>
    <n v="-83.07"/>
    <x v="2"/>
    <x v="0"/>
    <s v="FREER"/>
    <s v="CENTRAL POWER &amp; LIGHT CO"/>
    <s v="1/31/00"/>
    <s v="00287257992000131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70.44"/>
    <n v="-70.44"/>
    <x v="2"/>
    <x v="0"/>
    <s v="CALDWELL"/>
    <s v="MCI WORLDCOM"/>
    <s v="1/1/00"/>
    <s v="01000397292310169101JAN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53.47"/>
    <n v="-53.47"/>
    <x v="2"/>
    <x v="0"/>
    <s v="JOURDANTON"/>
    <s v="MCI WORLDCOM"/>
    <s v="1/1/00"/>
    <s v="01000397292310169101JAN0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192.03"/>
    <n v="-192.03"/>
    <x v="2"/>
    <x v="0"/>
    <s v="FREER"/>
    <s v="CENTRAL POWER &amp; LIGHT CO"/>
    <s v="1/31/00"/>
    <s v="0163337794800013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2"/>
    <x v="0"/>
    <s v="CR 67"/>
    <s v="CENTRAL POWER &amp; LIGHT CO"/>
    <s v="1/28/00"/>
    <s v="03317145948000128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68.27"/>
    <n v="-68.27"/>
    <x v="2"/>
    <x v="0"/>
    <s v="SUNFIELD"/>
    <s v="MCI WORLDCOM"/>
    <s v="1/1/00"/>
    <s v="01000397292310169101JAN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626.66999999999996"/>
    <n v="-626.66999999999996"/>
    <x v="2"/>
    <x v="0"/>
    <s v="Created By Proration :LABOR"/>
    <s v="LOFTIS COMPANY"/>
    <s v="10/20/99"/>
    <s v="H157910465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5"/>
    <n v="-55"/>
    <x v="2"/>
    <x v="0"/>
    <s v="REFUGIO"/>
    <s v="MCI WORLDCOM"/>
    <s v="1/1/00"/>
    <s v="01000397292310169101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s v="SUPPLIES"/>
    <s v="UNIFIRST CORPORATION"/>
    <s v="2/7/00"/>
    <s v="811431566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8.27"/>
    <n v="-68.27"/>
    <x v="2"/>
    <x v="0"/>
    <s v="CORPUS"/>
    <s v="MCI WORLDCOM"/>
    <s v="1/1/00"/>
    <s v="01000397292310169101JAN00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8.94"/>
    <n v="-38.94"/>
    <x v="2"/>
    <x v="0"/>
    <s v="512-237-3649-476-6"/>
    <s v="SOUTHWESTERN BELL"/>
    <s v="1/29/00"/>
    <s v="51223736494766000129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8086"/>
    <n v="-8086"/>
    <x v="2"/>
    <x v="0"/>
    <s v="LABOR"/>
    <s v="LOFTIS COMPANY"/>
    <s v="10/20/99"/>
    <s v="H157910465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11"/>
    <n v="-95.11"/>
    <x v="2"/>
    <x v="0"/>
    <s v="FORD RANCH"/>
    <s v="CENTRAL POWER &amp; LIGHT CO"/>
    <s v="1/28/00"/>
    <s v="00894455948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39"/>
    <n v="-77.39"/>
    <x v="2"/>
    <x v="0"/>
    <s v="BAYSIDE"/>
    <s v="CENTRAL POWER &amp; LIGHT CO"/>
    <s v="1/28/00"/>
    <s v="00891015943000128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114.84"/>
    <n v="-114.84"/>
    <x v="2"/>
    <x v="0"/>
    <s v="TAX ASSESSOR"/>
    <s v="KOCH PIPELINE COMPANY LP"/>
    <s v="2/11/00"/>
    <s v="00021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7.42"/>
    <n v="-57.42"/>
    <x v="2"/>
    <x v="0"/>
    <s v="TAX ASSESSOR"/>
    <s v="KOCH PIPELINE COMPANY LP"/>
    <s v="2/11/00"/>
    <s v="00021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71"/>
    <n v="-30.71"/>
    <x v="2"/>
    <x v="0"/>
    <s v="EDI - DO NOT PAY"/>
    <s v="SOUTHWESTERN BELL"/>
    <s v="1/23/00"/>
    <s v="3615296414011000123"/>
    <x v="0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2"/>
    <x v="0"/>
    <s v="HOUSTON"/>
    <s v="MCI WORLDCOM"/>
    <s v="1/1/00"/>
    <s v="01000397292310169101JA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96"/>
    <n v="-87.96"/>
    <x v="2"/>
    <x v="0"/>
    <s v="ARCO RD"/>
    <s v="CENTRAL POWER &amp; LIGHT CO"/>
    <s v="1/28/00"/>
    <s v="006741359910001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11"/>
    <n v="-78.11"/>
    <x v="2"/>
    <x v="0"/>
    <s v="CR 69"/>
    <s v="CENTRAL POWER &amp; LIGHT CO"/>
    <s v="1/28/00"/>
    <s v="00681485991000128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2"/>
    <x v="0"/>
    <s v="P211 1-2 940 NAVIGATION"/>
    <s v="CENTRAL POWER &amp; LIGHT CO"/>
    <s v="2/1/00"/>
    <s v="013667759460002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13.25"/>
    <n v="-413.25"/>
    <x v="2"/>
    <x v="0"/>
    <s v="940 NAVIGATION"/>
    <s v="CENTRAL POWER &amp; LIGHT CO"/>
    <s v="2/1/00"/>
    <s v="0136676594700020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4"/>
    <n v="-3.34"/>
    <x v="2"/>
    <x v="0"/>
    <s v="EDI - DO NOT PAY"/>
    <s v="SOUTHWESTERN BELL"/>
    <s v="1/23/00"/>
    <s v="361529641401100012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1/31/00"/>
    <s v="01634277949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1/31/00"/>
    <s v="016336479440001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856.24"/>
    <n v="-856.24"/>
    <x v="2"/>
    <x v="0"/>
    <m/>
    <s v="Q V SERVICE INC"/>
    <s v="1/31/00"/>
    <s v="6514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13"/>
    <n v="-81.13"/>
    <x v="2"/>
    <x v="0"/>
    <s v="E HWY 44"/>
    <s v="CENTRAL POWER &amp; LIGHT CO"/>
    <s v="1/31/00"/>
    <s v="033894059490001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35.63"/>
    <n v="-335.63"/>
    <x v="2"/>
    <x v="0"/>
    <m/>
    <s v="Q V SERVICE INC"/>
    <s v="1/31/00"/>
    <s v="65154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47"/>
    <n v="-118.47"/>
    <x v="2"/>
    <x v="0"/>
    <s v="CR 69"/>
    <s v="CENTRAL POWER &amp; LIGHT CO"/>
    <s v="1/31/00"/>
    <s v="03320775947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11.25"/>
    <n v="-111.25"/>
    <x v="2"/>
    <x v="0"/>
    <s v="FREER"/>
    <s v="CENTRAL POWER &amp; LIGHT CO"/>
    <s v="1/31/00"/>
    <s v="01633407943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4.96"/>
    <n v="-144.96"/>
    <x v="2"/>
    <x v="0"/>
    <s v="FREER"/>
    <s v="CENTRAL POWER &amp; LIGHT CO"/>
    <s v="1/31/00"/>
    <s v="01633387947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"/>
    <n v="-6.5"/>
    <x v="2"/>
    <x v="0"/>
    <s v="LEOPARD ST"/>
    <s v="CENTRAL POWER &amp; LIGHT CO"/>
    <s v="1/28/00"/>
    <s v="032899559440001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57"/>
    <n v="-82.57"/>
    <x v="2"/>
    <x v="0"/>
    <s v="LEOPARD ST"/>
    <s v="CENTRAL POWER &amp; LIGHT CO"/>
    <s v="1/28/00"/>
    <s v="03289955944000128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42.88"/>
    <n v="-342.88"/>
    <x v="2"/>
    <x v="0"/>
    <m/>
    <s v="Q V SERVICE INC"/>
    <s v="1/31/00"/>
    <s v="651546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63.29000000000002"/>
    <n v="-263.29000000000002"/>
    <x v="2"/>
    <x v="0"/>
    <s v="CORPUS"/>
    <s v="HARVEY-DACO INC"/>
    <s v="2/1/00"/>
    <s v="16470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3116.8"/>
    <n v="-3116.8"/>
    <x v="2"/>
    <x v="0"/>
    <s v="LABOR"/>
    <s v="AIR LIQUIDE AMERICA CORP"/>
    <s v="1/28/00"/>
    <s v="4868308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20.64"/>
    <n v="-20.64"/>
    <x v="2"/>
    <x v="0"/>
    <s v="MEALS"/>
    <s v="RICHARD L RIDGEWAY"/>
    <s v="2/10/00"/>
    <s v="10FEB00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101.65"/>
    <n v="-101.65"/>
    <x v="2"/>
    <x v="0"/>
    <s v="CALDWELL"/>
    <s v="THE WILSON BOHANNAN COMPANY"/>
    <s v="2/1/00"/>
    <s v="92539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70.62"/>
    <n v="-70.62"/>
    <x v="2"/>
    <x v="0"/>
    <s v="SOUTH"/>
    <s v="HARVEY-DACO INC"/>
    <s v="2/8/00"/>
    <s v="164703"/>
    <x v="0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101.64"/>
    <n v="-101.64"/>
    <x v="2"/>
    <x v="0"/>
    <s v="BENEVIDES"/>
    <s v="THE WILSON BOHANNAN COMPANY"/>
    <s v="2/1/00"/>
    <s v="92539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101.65"/>
    <n v="-101.65"/>
    <x v="2"/>
    <x v="0"/>
    <s v="SOUTH SYST"/>
    <s v="THE WILSON BOHANNAN COMPANY"/>
    <s v="2/1/00"/>
    <s v="92539"/>
    <x v="0"/>
    <x v="0"/>
    <x v="0"/>
  </r>
  <r>
    <x v="0"/>
    <x v="0"/>
    <x v="0"/>
    <x v="16"/>
    <s v="85420100"/>
    <x v="0"/>
    <x v="0"/>
    <x v="0"/>
    <x v="0"/>
    <x v="0"/>
    <s v="O- KPL Tilden System"/>
    <x v="7"/>
    <s v="Tilden System"/>
    <x v="9"/>
    <x v="0"/>
    <x v="0"/>
    <x v="0"/>
    <m/>
    <n v="101.64"/>
    <n v="-101.64"/>
    <x v="2"/>
    <x v="0"/>
    <s v="TILDEN"/>
    <s v="THE WILSON BOHANNAN COMPANY"/>
    <s v="2/1/00"/>
    <s v="92539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03.09"/>
    <n v="-103.09"/>
    <x v="2"/>
    <x v="0"/>
    <s v="SOUTH"/>
    <s v="HARVEY-DACO INC"/>
    <s v="2/8/00"/>
    <s v="164704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70.66"/>
    <n v="-70.66"/>
    <x v="2"/>
    <x v="0"/>
    <s v="BENAVIDES"/>
    <s v="HARVEY-DACO INC"/>
    <s v="2/8/00"/>
    <s v="164703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03.1"/>
    <n v="-103.1"/>
    <x v="2"/>
    <x v="0"/>
    <s v="BENAVIDES"/>
    <s v="HARVEY-DACO INC"/>
    <s v="2/8/00"/>
    <s v="164704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70.62"/>
    <n v="-70.62"/>
    <x v="2"/>
    <x v="0"/>
    <s v="CALDWELL"/>
    <s v="HARVEY-DACO INC"/>
    <s v="2/8/00"/>
    <s v="164703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3.09"/>
    <n v="-103.09"/>
    <x v="2"/>
    <x v="0"/>
    <s v="CALDWELL"/>
    <s v="HARVEY-DACO INC"/>
    <s v="2/8/00"/>
    <s v="164704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03.09"/>
    <n v="-103.09"/>
    <x v="2"/>
    <x v="0"/>
    <s v="TILDEN"/>
    <s v="HARVEY-DACO INC"/>
    <s v="2/8/00"/>
    <s v="164704"/>
    <x v="0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2"/>
    <x v="0"/>
    <m/>
    <s v="W W GRAINGER INC"/>
    <s v="2/2/00"/>
    <s v="1808097248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70.62"/>
    <n v="-70.62"/>
    <x v="2"/>
    <x v="0"/>
    <s v="TILDEN"/>
    <s v="HARVEY-DACO INC"/>
    <s v="2/8/00"/>
    <s v="164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3"/>
    <n v="-63"/>
    <x v="2"/>
    <x v="0"/>
    <s v="14461-001"/>
    <s v="VICTORIA ELECTRIC COOPERATIVE"/>
    <s v="1/27/00"/>
    <s v="14461001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.77"/>
    <n v="-90.77"/>
    <x v="2"/>
    <x v="0"/>
    <s v="3392-001"/>
    <s v="VICTORIA ELECTRIC COOPERATIVE"/>
    <s v="1/27/00"/>
    <s v="3392001000127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2"/>
    <x v="0"/>
    <s v="SPL557"/>
    <s v="ALICE K EAST"/>
    <s v="2/15/00"/>
    <s v="SPL557-FEB 15-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03.09"/>
    <n v="-103.09"/>
    <x v="2"/>
    <x v="0"/>
    <s v="NORTH"/>
    <s v="HARVEY-DACO INC"/>
    <s v="2/8/00"/>
    <s v="164704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23.02999999999997"/>
    <n v="-323.02999999999997"/>
    <x v="2"/>
    <x v="0"/>
    <m/>
    <s v="DANKA"/>
    <s v="1/28/00"/>
    <s v="668709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01.64"/>
    <n v="-101.64"/>
    <x v="2"/>
    <x v="0"/>
    <s v="CORPUS"/>
    <s v="THE WILSON BOHANNAN COMPANY"/>
    <s v="2/1/00"/>
    <s v="92539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70.62"/>
    <n v="-70.62"/>
    <x v="2"/>
    <x v="0"/>
    <s v="NORTH"/>
    <s v="HARVEY-DACO INC"/>
    <s v="2/8/00"/>
    <s v="164703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01.65"/>
    <n v="-101.65"/>
    <x v="2"/>
    <x v="0"/>
    <s v="NORTH SYST"/>
    <s v="THE WILSON BOHANNAN COMPANY"/>
    <s v="2/1/00"/>
    <s v="9253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616.64"/>
    <n v="-3616.64"/>
    <x v="2"/>
    <x v="0"/>
    <m/>
    <s v="COONROD ELECTRIC CO INC"/>
    <s v="12/10/99"/>
    <s v="1207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80.29000000000002"/>
    <n v="-280.29000000000002"/>
    <x v="2"/>
    <x v="0"/>
    <s v="Created By Proration :"/>
    <s v="COONROD ELECTRIC CO INC"/>
    <s v="12/10/99"/>
    <s v="12075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33"/>
    <n v="-233"/>
    <x v="2"/>
    <x v="0"/>
    <m/>
    <s v="TEXAS COMPU QUEST"/>
    <s v="12/19/99"/>
    <s v="99026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3.62"/>
    <n v="-253.62"/>
    <x v="2"/>
    <x v="0"/>
    <s v="3393-001"/>
    <s v="VICTORIA ELECTRIC COOPERATIVE"/>
    <s v="1/27/00"/>
    <s v="33930010001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30.16999999999996"/>
    <n v="-630.16999999999996"/>
    <x v="2"/>
    <x v="0"/>
    <s v="3394-001"/>
    <s v="VICTORIA ELECTRIC COOPERATIVE"/>
    <s v="1/27/00"/>
    <s v="339400100012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950"/>
    <n v="-950"/>
    <x v="2"/>
    <x v="0"/>
    <m/>
    <s v="TEXAS COMPU QUEST"/>
    <s v="12/12/99"/>
    <s v="990261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876.85"/>
    <n v="-9876.85"/>
    <x v="2"/>
    <x v="0"/>
    <s v="33789 001"/>
    <s v="MAGIC VALLEY ELECTRIC COOP INC"/>
    <s v="1/31/00"/>
    <s v="33789001000131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80.07"/>
    <n v="-780.07"/>
    <x v="2"/>
    <x v="0"/>
    <m/>
    <s v="MAGIC VALLEY ELECTRIC COOP INC"/>
    <s v="1/31/00"/>
    <s v="33789002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06"/>
    <n v="-75.06"/>
    <x v="2"/>
    <x v="0"/>
    <s v="5850-001"/>
    <s v="VICTORIA ELECTRIC COOPERATIVE"/>
    <s v="1/27/00"/>
    <s v="5850001000127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17.07"/>
    <n v="-17.07"/>
    <x v="2"/>
    <x v="0"/>
    <m/>
    <s v="MAGIC VALLEY ELECTRIC COOP INC"/>
    <s v="1/31/00"/>
    <s v="33789018000131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1438.6"/>
    <n v="-1438.6"/>
    <x v="2"/>
    <x v="0"/>
    <m/>
    <s v="GRAYBAR"/>
    <s v="1/13/00"/>
    <s v="14242001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70.62"/>
    <n v="-70.62"/>
    <x v="2"/>
    <x v="0"/>
    <s v="CORPUS"/>
    <s v="HARVEY-DACO INC"/>
    <s v="2/8/00"/>
    <s v="164703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3.09"/>
    <n v="-103.09"/>
    <x v="2"/>
    <x v="0"/>
    <s v="CORPUS"/>
    <s v="HARVEY-DACO INC"/>
    <s v="2/8/00"/>
    <s v="164704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113.28"/>
    <n v="-113.28"/>
    <x v="2"/>
    <x v="0"/>
    <s v="Created By Proration :"/>
    <s v="GRAYBAR"/>
    <s v="1/13/00"/>
    <s v="14242001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50.11"/>
    <n v="-450.11"/>
    <x v="2"/>
    <x v="0"/>
    <m/>
    <s v="CORPUS CHRISTI ELECTRIC CO"/>
    <s v="1/17/00"/>
    <s v="0181549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43.65"/>
    <n v="-143.65"/>
    <x v="2"/>
    <x v="0"/>
    <s v="952137078"/>
    <s v="SOUTHWESTERN BELL WIRELESS"/>
    <s v="12/12/99"/>
    <s v="9521370789912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155.52"/>
    <n v="-1155.52"/>
    <x v="2"/>
    <x v="0"/>
    <s v="952137078"/>
    <s v="SOUTHWESTERN BELL WIRELESS"/>
    <s v="12/12/99"/>
    <s v="9521370789912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94.54000000000002"/>
    <n v="-294.54000000000002"/>
    <x v="2"/>
    <x v="0"/>
    <s v="952137078"/>
    <s v="SOUTHWESTERN BELL WIRELESS"/>
    <s v="12/12/99"/>
    <s v="952137078991212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707.13"/>
    <n v="-707.13"/>
    <x v="2"/>
    <x v="0"/>
    <s v="HEARNE STATION"/>
    <s v="ENTERGY"/>
    <s v="2/3/00"/>
    <s v="4564240002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94.88"/>
    <n v="-94.88"/>
    <x v="2"/>
    <x v="0"/>
    <s v="CR 93"/>
    <s v="CENTRAL POWER &amp; LIGHT CO"/>
    <s v="2/9/00"/>
    <s v="0115602599900020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.41"/>
    <n v="-6.41"/>
    <x v="2"/>
    <x v="0"/>
    <s v="CR 93"/>
    <s v="CENTRAL POWER &amp; LIGHT CO"/>
    <s v="2/9/00"/>
    <s v="01156025999000209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94"/>
    <n v="-894"/>
    <x v="2"/>
    <x v="0"/>
    <m/>
    <s v="COASTAL FLOW MEASUREMENT INC"/>
    <s v="1/26/00"/>
    <s v="69746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180"/>
    <n v="-180"/>
    <x v="2"/>
    <x v="0"/>
    <m/>
    <s v="H &amp; K VACUUM TRUCKS INC"/>
    <s v="1/31/00"/>
    <s v="985586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3.59"/>
    <n v="-23.59"/>
    <x v="2"/>
    <x v="0"/>
    <s v="FM 616"/>
    <s v="VICTORIA ELECTRIC COOPERATIVE"/>
    <s v="1/1/00"/>
    <s v="16291001000101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86.77"/>
    <n v="-86.77"/>
    <x v="2"/>
    <x v="0"/>
    <s v="952137078"/>
    <s v="SOUTHWESTERN BELL WIRELESS"/>
    <s v="12/12/99"/>
    <s v="952137078991212"/>
    <x v="0"/>
    <x v="0"/>
    <x v="0"/>
  </r>
  <r>
    <x v="0"/>
    <x v="0"/>
    <x v="0"/>
    <x v="5"/>
    <s v="85330400"/>
    <x v="3"/>
    <x v="0"/>
    <x v="0"/>
    <x v="0"/>
    <x v="0"/>
    <s v="O- KPL North System"/>
    <x v="1"/>
    <s v="North Line System"/>
    <x v="6"/>
    <x v="3"/>
    <x v="0"/>
    <x v="0"/>
    <m/>
    <n v="135.38"/>
    <n v="-135.38"/>
    <x v="2"/>
    <x v="0"/>
    <m/>
    <s v="DANKA"/>
    <s v="1/28/00"/>
    <s v="668669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4.44"/>
    <n v="-94.44"/>
    <x v="2"/>
    <x v="0"/>
    <s v="GOVT WELLS STATION"/>
    <s v="CENTRAL POWER &amp; LIGHT CO"/>
    <s v="2/2/00"/>
    <s v="0049428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09999999999997"/>
    <n v="-34.909999999999997"/>
    <x v="2"/>
    <x v="0"/>
    <s v="HP-19501033"/>
    <s v="CENTRAL POWER &amp; LIGHT CO"/>
    <s v="2/2/00"/>
    <s v="0001056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"/>
    <n v="-34.9"/>
    <x v="2"/>
    <x v="0"/>
    <s v="HP-19501033"/>
    <s v="CENTRAL POWER &amp; LIGHT CO"/>
    <s v="2/2/00"/>
    <s v="0001056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7.12"/>
    <n v="-107.12"/>
    <x v="2"/>
    <x v="0"/>
    <s v="P6 FM RD 893"/>
    <s v="CENTRAL POWER &amp; LIGHT CO"/>
    <s v="2/2/00"/>
    <s v="01450145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"/>
    <n v="-86"/>
    <x v="2"/>
    <x v="0"/>
    <s v="P31 CO RD 72"/>
    <s v="CENTRAL POWER &amp; LIGHT CO"/>
    <s v="2/2/00"/>
    <s v="014505859460002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7.42"/>
    <n v="-207.42"/>
    <x v="2"/>
    <x v="0"/>
    <s v="HWY 77"/>
    <s v="CENTRAL POWER &amp; LIGHT CO"/>
    <s v="2/2/00"/>
    <s v="0003862594300020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4.32"/>
    <n v="-264.32"/>
    <x v="2"/>
    <x v="0"/>
    <s v="EDI - DO NOT PAY - DIVISION OFFICE"/>
    <s v="SOUTHWESTERN BELL"/>
    <s v="1/27/00"/>
    <s v="36124156245930001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26.1799999999998"/>
    <n v="-2326.1799999999998"/>
    <x v="2"/>
    <x v="0"/>
    <s v="EDI - DO NOT PAY - DIVISION OFFICE"/>
    <s v="SOUTHWESTERN BELL"/>
    <s v="1/27/00"/>
    <s v="361241562459300012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89"/>
    <n v="-3.89"/>
    <x v="2"/>
    <x v="0"/>
    <s v="CO RD 69 &amp; 72"/>
    <s v="CENTRAL POWER &amp; LIGHT CO"/>
    <s v="2/2/00"/>
    <s v="00681715991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2"/>
    <x v="0"/>
    <s v="OCONNER - SHELLY B LSE"/>
    <s v="CENTRAL POWER &amp; LIGHT CO"/>
    <s v="2/2/00"/>
    <s v="00671295996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16"/>
    <n v="-75.16"/>
    <x v="2"/>
    <x v="0"/>
    <s v="1 BOYKIN RD  16P E CO75"/>
    <s v="CENTRAL POWER &amp; LIGHT CO"/>
    <s v="2/2/00"/>
    <s v="00671315992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98"/>
    <n v="-91.98"/>
    <x v="2"/>
    <x v="0"/>
    <s v="H &amp; DS TK BATT #A"/>
    <s v="CENTRAL POWER &amp; LIGHT CO"/>
    <s v="2/2/00"/>
    <s v="00671355998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09"/>
    <n v="-93.09"/>
    <x v="2"/>
    <x v="0"/>
    <s v="BOYKIN RD 3 PE TOLAN"/>
    <s v="CENTRAL POWER &amp; LIGHT CO"/>
    <s v="2/2/00"/>
    <s v="00671325991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8.66"/>
    <n v="-48.66"/>
    <x v="2"/>
    <x v="0"/>
    <s v="HWY 774"/>
    <s v="CENTRAL POWER &amp; LIGHT CO"/>
    <s v="2/2/00"/>
    <s v="00671285997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679615997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245.65"/>
    <n v="-10245.65"/>
    <x v="2"/>
    <x v="0"/>
    <s v="HWY 77"/>
    <s v="CENTRAL POWER &amp; LIGHT CO"/>
    <s v="2/2/00"/>
    <s v="000386559400002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11"/>
    <n v="-74.11"/>
    <x v="2"/>
    <x v="0"/>
    <s v="3 CO 74 89 E CO 75"/>
    <s v="CENTRAL POWER &amp; LIGHT CO"/>
    <s v="2/2/00"/>
    <s v="014506159410002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2.38"/>
    <n v="-62.38"/>
    <x v="2"/>
    <x v="0"/>
    <s v="CO RD 69 &amp; 72"/>
    <s v="CENTRAL POWER &amp; LIGHT CO"/>
    <s v="2/2/00"/>
    <s v="006817159910002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131.36000000000001"/>
    <n v="-131.36000000000001"/>
    <x v="2"/>
    <x v="0"/>
    <s v="940 NAVIGATION #1@"/>
    <s v="CENTRAL POWER &amp; LIGHT CO"/>
    <s v="2/2/00"/>
    <s v="01366785945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2"/>
    <x v="0"/>
    <s v="UNIO PROD CO BATT B"/>
    <s v="CENTRAL POWER &amp; LIGHT CO"/>
    <s v="2/2/00"/>
    <s v="00671345999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32.88"/>
    <n v="-232.88"/>
    <x v="2"/>
    <x v="0"/>
    <s v="REFUGIO"/>
    <s v="CENTRAL POWER &amp; LIGHT CO"/>
    <s v="2/2/00"/>
    <s v="00036095941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857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2"/>
    <x v="0"/>
    <s v="HWY 77"/>
    <s v="CENTRAL POWER &amp; LIGHT CO"/>
    <s v="2/2/00"/>
    <s v="0003843594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5585942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7"/>
    <n v="-1.77"/>
    <x v="2"/>
    <x v="0"/>
    <s v="HWY 77"/>
    <s v="CENTRAL POWER &amp; LIGHT CO"/>
    <s v="2/2/00"/>
    <s v="00038595948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44"/>
    <n v="-28.44"/>
    <x v="2"/>
    <x v="0"/>
    <s v="HWY 77"/>
    <s v="CENTRAL POWER &amp; LIGHT CO"/>
    <s v="2/2/00"/>
    <s v="00038595948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FM 631"/>
    <s v="CENTRAL POWER &amp; LIGHT CO"/>
    <s v="2/2/00"/>
    <s v="00671205995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790000000000006"/>
    <n v="-77.790000000000006"/>
    <x v="2"/>
    <x v="0"/>
    <s v="FM 1944"/>
    <s v="CENTRAL POWER &amp; LIGHT CO"/>
    <s v="2/2/00"/>
    <s v="006711859990002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2"/>
    <x v="0"/>
    <s v="OCONNOR LEASE-PAN AMER"/>
    <s v="CENTRAL POWER &amp; LIGHT CO"/>
    <s v="2/2/00"/>
    <s v="0067136599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.66"/>
    <n v="-48.66"/>
    <x v="2"/>
    <x v="0"/>
    <s v="HWY 774"/>
    <s v="CENTRAL POWER &amp; LIGHT CO"/>
    <s v="2/2/00"/>
    <s v="0067128599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2"/>
    <x v="0"/>
    <s v="REFUGIO"/>
    <s v="CENTRAL POWER &amp; LIGHT CO"/>
    <s v="2/2/00"/>
    <s v="00038565941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390.99"/>
    <n v="-4390.99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65.91"/>
    <n v="-365.91"/>
    <x v="2"/>
    <x v="0"/>
    <s v="REFUGIO"/>
    <s v="CENTRAL POWER &amp; LIGHT CO"/>
    <s v="2/2/00"/>
    <s v="000384859420002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34.69"/>
    <n v="-134.69"/>
    <x v="2"/>
    <x v="0"/>
    <s v="FM 893 &amp; CO 72"/>
    <s v="CENTRAL POWER &amp; LIGHT CO"/>
    <s v="2/2/00"/>
    <s v="00681795993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790000000000006"/>
    <n v="-73.790000000000006"/>
    <x v="2"/>
    <x v="0"/>
    <s v="REFUGIO"/>
    <s v="CENTRAL POWER &amp; LIGHT CO"/>
    <s v="2/2/00"/>
    <s v="00038475943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8"/>
    <n v="-0.08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9955943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2"/>
    <x v="0"/>
    <s v="HWY 77"/>
    <s v="CENTRAL POWER &amp; LIGHT CO"/>
    <s v="2/2/00"/>
    <s v="000384359470002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2"/>
    <x v="0"/>
    <s v="EL OSO CATTLE CO"/>
    <s v="CENTRAL POWER &amp; LIGHT CO"/>
    <s v="2/2/00"/>
    <s v="006713759960002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67"/>
    <n v="-89.67"/>
    <x v="2"/>
    <x v="0"/>
    <s v="CR 75"/>
    <s v="CENTRAL POWER &amp; LIGHT CO"/>
    <s v="2/2/00"/>
    <s v="00680725991000202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621.49"/>
    <n v="-621.49"/>
    <x v="2"/>
    <x v="0"/>
    <m/>
    <s v="COONROD ELECTRIC CO INC"/>
    <s v="1/28/00"/>
    <s v="1218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52.75"/>
    <n v="-152.75"/>
    <x v="2"/>
    <x v="0"/>
    <s v="Created By Proration :"/>
    <s v="GREEN COUNTRY SUPPLY INC"/>
    <s v="1/31/00"/>
    <s v="05673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707.75"/>
    <n v="-707.75"/>
    <x v="2"/>
    <x v="0"/>
    <m/>
    <s v="GREEN COUNTRY SUPPLY INC"/>
    <s v="1/31/00"/>
    <s v="056735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44"/>
    <n v="-2444"/>
    <x v="2"/>
    <x v="0"/>
    <m/>
    <s v="GREEN COUNTRY SUPPLY INC"/>
    <s v="1/31/00"/>
    <s v="056734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3.12"/>
    <n v="-23.12"/>
    <x v="2"/>
    <x v="0"/>
    <m/>
    <s v="PETTUS MUNICIPAL UTILITY"/>
    <s v="2/1/00"/>
    <s v="01FEB0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235.92"/>
    <n v="-235.92"/>
    <x v="2"/>
    <x v="0"/>
    <m/>
    <s v="GREEN COUNTRY SUPPLY INC"/>
    <s v="1/31/00"/>
    <s v="05673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63"/>
    <n v="-70.63"/>
    <x v="2"/>
    <x v="0"/>
    <s v="4802 UP RIVER RD R"/>
    <s v="CENTRAL POWER &amp; LIGHT CO"/>
    <s v="2/3/00"/>
    <s v="015876859400002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180000000000007"/>
    <n v="-71.180000000000007"/>
    <x v="2"/>
    <x v="0"/>
    <s v="950 MANCHESTER A"/>
    <s v="CENTRAL POWER &amp; LIGHT CO"/>
    <s v="2/3/00"/>
    <s v="01584185944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2"/>
    <x v="0"/>
    <s v="1300 OAK PARK AVE SWOIL"/>
    <s v="CENTRAL POWER &amp; LIGHT CO"/>
    <s v="2/3/00"/>
    <s v="01588945947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2"/>
    <x v="0"/>
    <s v="1300 OAK PARK AVE SWOIL"/>
    <s v="CENTRAL POWER &amp; LIGHT CO"/>
    <s v="2/3/00"/>
    <s v="01588945947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4"/>
    <n v="-25.74"/>
    <x v="2"/>
    <x v="0"/>
    <s v="STATE HWY 361"/>
    <s v="CENTRAL POWER &amp; LIGHT CO"/>
    <s v="2/3/00"/>
    <s v="01612915940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2"/>
    <x v="0"/>
    <s v="STATE HWY 361"/>
    <s v="CENTRAL POWER &amp; LIGHT CO"/>
    <s v="2/3/00"/>
    <s v="0161291594000020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5"/>
    <n v="-175"/>
    <x v="2"/>
    <x v="0"/>
    <s v="BOBTAIL"/>
    <s v="TURN AROUND TRUCKING INC"/>
    <s v="1/21/00"/>
    <s v="94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04.31"/>
    <n v="-104.31"/>
    <x v="2"/>
    <x v="0"/>
    <s v="36124129141119 1/27/00"/>
    <s v="SOUTHWESTERN BELL"/>
    <s v="1/27/00"/>
    <s v="3612412914111900JAN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92"/>
    <n v="-71.92"/>
    <x v="2"/>
    <x v="0"/>
    <s v="CANTWELL"/>
    <s v="CENTRAL POWER &amp; LIGHT CO"/>
    <s v="2/3/00"/>
    <s v="01587425941000203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86.23"/>
    <n v="-286.23"/>
    <x v="2"/>
    <x v="0"/>
    <s v="DOCK #2"/>
    <s v="SIGMOR PIPELINE COMPANY"/>
    <s v="2/8/00"/>
    <s v="202013B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04"/>
    <n v="-40.04"/>
    <x v="2"/>
    <x v="0"/>
    <s v="FM 208"/>
    <s v="ENTERGY"/>
    <s v="2/4/00"/>
    <s v="1362155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6"/>
    <n v="-2.56"/>
    <x v="2"/>
    <x v="0"/>
    <s v="FM 208"/>
    <s v="ENTERGY"/>
    <s v="2/4/00"/>
    <s v="1362155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2"/>
    <x v="0"/>
    <s v="BOYKIN RD &amp; CR 7"/>
    <s v="CENTRAL POWER &amp; LIGHT CO"/>
    <s v="2/3/00"/>
    <s v="0068079599400020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86.87"/>
    <n v="-586.87"/>
    <x v="2"/>
    <x v="0"/>
    <s v="LABOR"/>
    <s v="CANTU LEASE INC"/>
    <s v="1/19/00"/>
    <s v="1218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23.13"/>
    <n v="-223.13"/>
    <x v="2"/>
    <x v="0"/>
    <s v="LABOR"/>
    <s v="CANTU LEASE INC"/>
    <s v="1/20/00"/>
    <s v="12206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33"/>
    <n v="-33"/>
    <x v="2"/>
    <x v="0"/>
    <s v="TRACT 16"/>
    <s v="AGON INCORPORATED"/>
    <s v="1/24/00"/>
    <s v="373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60"/>
    <n v="-360"/>
    <x v="2"/>
    <x v="0"/>
    <s v="PROVING SERVICES"/>
    <s v="LINCO-ELECTROMATIC INC"/>
    <s v="1/27/00"/>
    <s v="C12538"/>
    <x v="0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510.45"/>
    <n v="-510.45"/>
    <x v="2"/>
    <x v="0"/>
    <s v="27250340"/>
    <s v="NUECES FINANCIAL CORPORATION"/>
    <s v="1/17/00"/>
    <s v="27250340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2"/>
    <x v="0"/>
    <s v="CHEMICALS"/>
    <s v="CHAMPION TECHNOLOGIES INC"/>
    <s v="1/27/00"/>
    <s v="010007789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46.97"/>
    <n v="-46.97"/>
    <x v="2"/>
    <x v="0"/>
    <s v="TRACT 16 &amp; 42"/>
    <s v="AGON INCORPORATED"/>
    <s v="1/26/00"/>
    <s v="3746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138.78"/>
    <n v="-138.78"/>
    <x v="2"/>
    <x v="0"/>
    <s v="TRACT 16/42"/>
    <s v="AGON INCORPORATED"/>
    <s v="1/31/00"/>
    <s v="375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349.65"/>
    <n v="-349.65"/>
    <x v="2"/>
    <x v="0"/>
    <s v="CHEMICALS"/>
    <s v="CHAMPION TECHNOLOGIES INC"/>
    <s v="1/27/00"/>
    <s v="010007791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349.65"/>
    <n v="-349.65"/>
    <x v="2"/>
    <x v="0"/>
    <s v="CHEMICALS"/>
    <s v="CHAMPION TECHNOLOGIES INC"/>
    <s v="1/27/00"/>
    <s v="010007790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1048.94"/>
    <n v="-1048.94"/>
    <x v="2"/>
    <x v="0"/>
    <s v="CHEMICALS"/>
    <s v="CHAMPION TECHNOLOGIES INC"/>
    <s v="12/27/99"/>
    <s v="010597254A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13.39"/>
    <n v="-113.39"/>
    <x v="2"/>
    <x v="0"/>
    <s v="COR5599 2/1/99"/>
    <s v="WASTE MANAGEMENT"/>
    <s v="2/1/00"/>
    <s v="COR559900FEB01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397.71"/>
    <n v="-397.71"/>
    <x v="2"/>
    <x v="0"/>
    <s v="SUPPLIES"/>
    <s v="RESPOND SYSTEMS"/>
    <s v="1/17/00"/>
    <s v="3037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44"/>
    <n v="-44"/>
    <x v="2"/>
    <x v="0"/>
    <s v="TRACT 16/42"/>
    <s v="AGON INCORPORATED"/>
    <s v="1/25/00"/>
    <s v="3737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293.76"/>
    <n v="-293.76"/>
    <x v="2"/>
    <x v="0"/>
    <s v="TRACT 16/42"/>
    <s v="AGON INCORPORATED"/>
    <s v="1/31/00"/>
    <s v="3762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35.229999999999997"/>
    <n v="-35.229999999999997"/>
    <x v="2"/>
    <x v="0"/>
    <s v="TRACT 16"/>
    <s v="AGON INCORPORATED"/>
    <s v="1/24/00"/>
    <s v="373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65.45"/>
    <n v="-65.45"/>
    <x v="2"/>
    <x v="0"/>
    <s v="SUPPLIES"/>
    <s v="GRAYBAR ELECTRIC CO INC"/>
    <s v="1/7/00"/>
    <s v="14241925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6.92"/>
    <n v="-26.92"/>
    <x v="2"/>
    <x v="0"/>
    <s v="091065740001"/>
    <s v="OFFICE DEPOT"/>
    <s v="2/11/00"/>
    <s v="091065740001"/>
    <x v="0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62.67"/>
    <n v="-62.67"/>
    <x v="2"/>
    <x v="0"/>
    <s v="091065740001"/>
    <s v="OFFICE DEPOT"/>
    <s v="2/11/00"/>
    <s v="0910657400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9999999999994"/>
    <n v="-69.459999999999994"/>
    <x v="2"/>
    <x v="0"/>
    <s v="CO RD 422"/>
    <s v="CENTRAL POWER &amp; LIGHT CO"/>
    <s v="2/7/00"/>
    <s v="00092877943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8"/>
    <n v="-79.48"/>
    <x v="2"/>
    <x v="0"/>
    <s v="SEVEN SISTERS"/>
    <s v="CENTRAL POWER &amp; LIGHT CO"/>
    <s v="2/4/00"/>
    <s v="006222879440002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4"/>
    <n v="-1.74"/>
    <x v="2"/>
    <x v="0"/>
    <s v="CO RD 422"/>
    <s v="CENTRAL POWER &amp; LIGHT CO"/>
    <s v="2/7/00"/>
    <s v="00091847947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4"/>
    <n v="-25.74"/>
    <x v="2"/>
    <x v="0"/>
    <s v="CO RD 422"/>
    <s v="CENTRAL POWER &amp; LIGHT CO"/>
    <s v="2/7/00"/>
    <s v="00091847947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2817949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3197945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7.83"/>
    <n v="-277.83"/>
    <x v="2"/>
    <x v="0"/>
    <s v="MIRANDO CITY"/>
    <s v="CENTRAL POWER &amp; LIGHT CO"/>
    <s v="2/7/00"/>
    <s v="00650137946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2767946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37"/>
    <n v="-80.37"/>
    <x v="2"/>
    <x v="0"/>
    <s v="SEVEN SISTERS"/>
    <s v="CENTRAL POWER &amp; LIGHT CO"/>
    <s v="2/4/00"/>
    <s v="006224479440002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41.64"/>
    <n v="-841.64"/>
    <x v="2"/>
    <x v="0"/>
    <s v="MIRANDO CITY"/>
    <s v="CENTRAL POWER &amp; LIGHT CO"/>
    <s v="2/7/00"/>
    <s v="00282137991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02"/>
    <n v="-76.02"/>
    <x v="2"/>
    <x v="0"/>
    <s v="HWY 359"/>
    <s v="CENTRAL POWER &amp; LIGHT CO"/>
    <s v="2/8/00"/>
    <s v="006762679410002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87"/>
    <n v="-72.87"/>
    <x v="2"/>
    <x v="0"/>
    <s v="OILTON"/>
    <s v="CENTRAL POWER &amp; LIGHT CO"/>
    <s v="2/7/00"/>
    <s v="00282967991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08"/>
    <n v="-72.08"/>
    <x v="2"/>
    <x v="0"/>
    <s v="MIRANDO CITY"/>
    <s v="CENTRAL POWER &amp; LIGHT CO"/>
    <s v="2/7/00"/>
    <s v="00281707992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349999999999994"/>
    <n v="-70.349999999999994"/>
    <x v="2"/>
    <x v="0"/>
    <s v="4908 UP RIVER RD"/>
    <s v="CENTRAL POWER &amp; LIGHT CO"/>
    <s v="2/4/00"/>
    <s v="015876359450002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1.42"/>
    <n v="-91.42"/>
    <x v="2"/>
    <x v="0"/>
    <s v="W HWY 97"/>
    <s v="CENTRAL POWER &amp; LIGHT CO"/>
    <s v="2/7/00"/>
    <s v="00081877946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0.05"/>
    <n v="-180.05"/>
    <x v="2"/>
    <x v="0"/>
    <s v="CHARLOTTE"/>
    <s v="CENTRAL POWER &amp; LIGHT CO"/>
    <s v="2/7/00"/>
    <s v="00082687948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8.80000000000001"/>
    <n v="-128.80000000000001"/>
    <x v="2"/>
    <x v="0"/>
    <s v="MIRANDO CITY"/>
    <s v="CENTRAL POWER &amp; LIGHT CO"/>
    <s v="2/7/00"/>
    <s v="0028284799500020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3"/>
    <n v="-3.83"/>
    <x v="2"/>
    <x v="0"/>
    <s v="EDI - DO NOT PAY - BENAVIDES"/>
    <s v="SOUTHWESTERN BELL"/>
    <s v="2/1/00"/>
    <s v="36125641061620002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909999999999997"/>
    <n v="-35.909999999999997"/>
    <x v="2"/>
    <x v="0"/>
    <s v="EDI - DO NOT PAY - BENAVIDES"/>
    <s v="SOUTHWESTERN BELL"/>
    <s v="2/1/00"/>
    <s v="36125641061620002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941.92"/>
    <n v="-941.92"/>
    <x v="2"/>
    <x v="0"/>
    <s v="6011564100506558"/>
    <s v="OFFICE DEPOT"/>
    <s v="2/1/00"/>
    <s v="60115641005065580002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40.16999999999996"/>
    <n v="-540.16999999999996"/>
    <x v="2"/>
    <x v="0"/>
    <m/>
    <s v="ANAYA WELDING &amp; LEASE SERVICE"/>
    <s v="12/15/99"/>
    <s v="01028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937.75"/>
    <n v="-937.75"/>
    <x v="2"/>
    <x v="0"/>
    <s v="091065740001"/>
    <s v="OFFICE DEPOT"/>
    <s v="2/11/00"/>
    <s v="09106574000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520000000000003"/>
    <n v="-35.520000000000003"/>
    <x v="2"/>
    <x v="0"/>
    <s v="40927968961786 2/7/00"/>
    <s v="SOUTHWESTERN BELL"/>
    <s v="2/7/00"/>
    <s v="4092796896178600020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07"/>
    <n v="-100.07"/>
    <x v="2"/>
    <x v="0"/>
    <s v="HWY 881"/>
    <s v="CENTRAL POWER &amp; LIGHT CO"/>
    <s v="2/7/00"/>
    <s v="0068086599500020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298.61"/>
    <n v="-298.61"/>
    <x v="2"/>
    <x v="0"/>
    <s v="DIME BOX"/>
    <s v="QV SERVICES OF TEXAS INC"/>
    <s v="1/31/00"/>
    <s v="65173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2"/>
    <x v="0"/>
    <s v="HWY 285"/>
    <s v="CENTRAL POWER &amp; LIGHT CO"/>
    <s v="2/8/00"/>
    <s v="0016870799000020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8.07"/>
    <n v="-88.07"/>
    <x v="2"/>
    <x v="0"/>
    <s v="GREGORY"/>
    <s v="CENTRAL POWER &amp; LIGHT CO"/>
    <s v="2/8/00"/>
    <s v="00671255990000208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68.83"/>
    <n v="-768.83"/>
    <x v="2"/>
    <x v="0"/>
    <s v="ROSANKSY STATION"/>
    <s v="QV SERVICES OF TEXAS INC"/>
    <s v="1/31/00"/>
    <s v="65173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.209999999999994"/>
    <n v="-79.209999999999994"/>
    <x v="2"/>
    <x v="0"/>
    <s v="5901 LEOPARD ST TS"/>
    <s v="CENTRAL POWER &amp; LIGHT CO"/>
    <s v="2/7/00"/>
    <s v="017967259410002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5.37"/>
    <n v="-75.37"/>
    <x v="2"/>
    <x v="0"/>
    <s v="HWY 285"/>
    <s v="CENTRAL POWER &amp; LIGHT CO"/>
    <s v="2/8/00"/>
    <s v="001686779950002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6.75"/>
    <n v="-106.75"/>
    <x v="2"/>
    <x v="0"/>
    <s v="CR 95"/>
    <s v="CENTRAL POWER &amp; LIGHT CO"/>
    <s v="2/8/00"/>
    <s v="019190759430002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18"/>
    <n v="-13.18"/>
    <x v="2"/>
    <x v="0"/>
    <s v="RR 4 BOX 195TH"/>
    <s v="GUADALUPE VALLEY ELEC COOP INC"/>
    <s v="2/14/00"/>
    <s v="514480615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08"/>
    <n v="-3.08"/>
    <x v="2"/>
    <x v="0"/>
    <s v="KOCH PIPELINE CO LP"/>
    <s v="GUADALUPE VALLEY ELEC COOP INC"/>
    <s v="2/14/00"/>
    <s v="51448180100021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59"/>
    <n v="-75.59"/>
    <x v="2"/>
    <x v="0"/>
    <s v="855 SAVAGE LN 1@"/>
    <s v="CENTRAL POWER &amp; LIGHT CO"/>
    <s v="2/4/00"/>
    <s v="017026059480002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57"/>
    <n v="-89.57"/>
    <x v="2"/>
    <x v="0"/>
    <s v="CR 91"/>
    <s v="CENTRAL POWER &amp; LIGHT CO"/>
    <s v="2/8/00"/>
    <s v="019184359400002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2"/>
    <x v="0"/>
    <s v="SEVEN SISTERS"/>
    <s v="CENTRAL POWER &amp; LIGHT CO"/>
    <s v="2/4/00"/>
    <s v="006240379410002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95"/>
    <n v="-90.95"/>
    <x v="2"/>
    <x v="0"/>
    <s v="CR 95"/>
    <s v="CENTRAL POWER &amp; LIGHT CO"/>
    <s v="2/8/00"/>
    <s v="019190259480002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5"/>
    <n v="-0.85"/>
    <x v="2"/>
    <x v="0"/>
    <s v="RR 4 BOX 195TH"/>
    <s v="GUADALUPE VALLEY ELEC COOP INC"/>
    <s v="2/14/00"/>
    <s v="51448061500021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6.909999999999997"/>
    <n v="-36.909999999999997"/>
    <x v="2"/>
    <x v="0"/>
    <s v="MIRANDO CITY"/>
    <s v="CENTRAL POWER &amp; LIGHT CO"/>
    <s v="2/7/00"/>
    <s v="006508079440002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16"/>
    <n v="-30.16"/>
    <x v="2"/>
    <x v="0"/>
    <s v="SH87 - NIXON RECTIFIER"/>
    <s v="GUADALUPE VALLEY ELEC COOP INC"/>
    <s v="2/14/00"/>
    <s v="514481803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66"/>
    <n v="-45.66"/>
    <x v="2"/>
    <x v="0"/>
    <s v="KOCH PIPELINE CO LP"/>
    <s v="GUADALUPE VALLEY ELEC COOP INC"/>
    <s v="2/14/00"/>
    <s v="514481801000214"/>
    <x v="0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961.78"/>
    <n v="-961.78"/>
    <x v="2"/>
    <x v="0"/>
    <m/>
    <s v="THE PIPELINE GROUP"/>
    <s v="2/1/00"/>
    <s v="15531"/>
    <x v="0"/>
    <x v="0"/>
    <x v="0"/>
  </r>
  <r>
    <x v="0"/>
    <x v="0"/>
    <x v="0"/>
    <x v="20"/>
    <s v="89640100"/>
    <x v="1"/>
    <x v="0"/>
    <x v="0"/>
    <x v="0"/>
    <x v="0"/>
    <s v="O- KPL Placedo Station"/>
    <x v="1"/>
    <s v="North Line System"/>
    <x v="20"/>
    <x v="1"/>
    <x v="0"/>
    <x v="3"/>
    <m/>
    <n v="1069.67"/>
    <n v="-1069.67"/>
    <x v="2"/>
    <x v="0"/>
    <m/>
    <s v="THE PIPELINE GROUP"/>
    <s v="1/25/00"/>
    <s v="15496"/>
    <x v="0"/>
    <x v="0"/>
    <x v="0"/>
  </r>
  <r>
    <x v="0"/>
    <x v="0"/>
    <x v="0"/>
    <x v="7"/>
    <s v="85330400"/>
    <x v="0"/>
    <x v="0"/>
    <x v="0"/>
    <x v="0"/>
    <x v="0"/>
    <s v="O- KPL Viola Station"/>
    <x v="2"/>
    <s v="Benavides (Sweden) System"/>
    <x v="6"/>
    <x v="0"/>
    <x v="0"/>
    <x v="0"/>
    <m/>
    <n v="190.62"/>
    <n v="-190.62"/>
    <x v="2"/>
    <x v="0"/>
    <s v="LABOR"/>
    <s v="DANKA"/>
    <s v="1/31/00"/>
    <s v="6711938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397.71"/>
    <n v="-397.71"/>
    <x v="2"/>
    <x v="0"/>
    <s v="SUPPLIES"/>
    <s v="RESPOND SYSTEMS"/>
    <s v="1/17/00"/>
    <s v="003037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270"/>
    <n v="-270"/>
    <x v="2"/>
    <x v="0"/>
    <s v="PARTS"/>
    <s v="RGA"/>
    <s v="1/25/00"/>
    <s v="666492001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10.57"/>
    <n v="-110.57"/>
    <x v="2"/>
    <x v="0"/>
    <s v="TILDEN"/>
    <s v="HARVEY-DACO INC"/>
    <s v="2/14/00"/>
    <s v="164894"/>
    <x v="0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792"/>
    <n v="-792"/>
    <x v="2"/>
    <x v="0"/>
    <s v="LABOR"/>
    <s v="WASTE FACILITIES INC"/>
    <s v="1/31/00"/>
    <s v="3466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10.57"/>
    <n v="-110.57"/>
    <x v="2"/>
    <x v="0"/>
    <s v="SOUTH"/>
    <s v="HARVEY-DACO INC"/>
    <s v="2/14/00"/>
    <s v="164894"/>
    <x v="0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1015"/>
    <n v="-1015"/>
    <x v="2"/>
    <x v="0"/>
    <s v="MOWING"/>
    <s v="GALBRAITH CONTRACTING INC"/>
    <s v="12/30/99"/>
    <s v="4149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12.43"/>
    <n v="-12.43"/>
    <x v="2"/>
    <x v="0"/>
    <s v="132631127414 1/25/00"/>
    <s v="CITY OF CORPUS CHRISTI"/>
    <s v="1/25/00"/>
    <s v="132361127414000125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22"/>
    <n v="-204.22"/>
    <x v="2"/>
    <x v="0"/>
    <s v="PIPE/FITTING"/>
    <s v="WILSON SUPPLY CO"/>
    <s v="1/24/00"/>
    <s v="018016956001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22"/>
    <n v="-204.22"/>
    <x v="2"/>
    <x v="0"/>
    <s v="PIPE/FITTING"/>
    <s v="WILSON SUPPLY CO"/>
    <s v="1/7/00"/>
    <s v="01801654700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10.57"/>
    <n v="-110.57"/>
    <x v="2"/>
    <x v="0"/>
    <s v="CALDWELL"/>
    <s v="HARVEY-DACO INC"/>
    <s v="2/14/00"/>
    <s v="164894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139.30000000000001"/>
    <n v="-139.30000000000001"/>
    <x v="2"/>
    <x v="0"/>
    <s v="PIPE/FITTING"/>
    <s v="WILSON SUPPLY CO"/>
    <s v="1/31/00"/>
    <s v="013952962001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10.56"/>
    <n v="-110.56"/>
    <x v="2"/>
    <x v="0"/>
    <s v="BENAVIDES"/>
    <s v="HARVEY-DACO INC"/>
    <s v="2/14/00"/>
    <s v="164894"/>
    <x v="0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189"/>
    <n v="-189"/>
    <x v="2"/>
    <x v="0"/>
    <s v="LABOR"/>
    <s v="MO-VAC SERVICE CO INC"/>
    <s v="1/25/00"/>
    <s v="031791"/>
    <x v="0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1108.97"/>
    <n v="-1108.97"/>
    <x v="2"/>
    <x v="0"/>
    <m/>
    <s v="THE PIPELINE GROUP"/>
    <s v="2/3/00"/>
    <s v="15556"/>
    <x v="0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1583.36"/>
    <n v="-1583.36"/>
    <x v="2"/>
    <x v="0"/>
    <s v="LABOR"/>
    <s v="LINCO-ELECTROMATIC INC"/>
    <s v="2/10/00"/>
    <s v="C12608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796.44"/>
    <n v="-796.44"/>
    <x v="2"/>
    <x v="0"/>
    <s v="PARTS"/>
    <s v="RGA"/>
    <s v="1/25/00"/>
    <s v="66559600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86.29"/>
    <n v="-186.29"/>
    <x v="2"/>
    <x v="0"/>
    <s v="952137078 2/12/00"/>
    <s v="SOUTHWESTERN BELL"/>
    <s v="2/12/00"/>
    <s v="952137078000212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12.47"/>
    <n v="-12.47"/>
    <x v="2"/>
    <x v="0"/>
    <s v="DEANVILLE"/>
    <s v="MCI WORLDCOM"/>
    <s v="2/1/00"/>
    <s v="0100039729231016910002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2.47"/>
    <n v="-12.47"/>
    <x v="2"/>
    <x v="0"/>
    <s v="FREER"/>
    <s v="MCI WORLDCOM"/>
    <s v="2/1/00"/>
    <s v="01000397292310169100020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2.48"/>
    <n v="-12.48"/>
    <x v="2"/>
    <x v="0"/>
    <s v="SAN ISIDRO"/>
    <s v="MCI WORLDCOM"/>
    <s v="2/1/00"/>
    <s v="0100039729231016910002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14.86"/>
    <n v="-414.86"/>
    <x v="2"/>
    <x v="0"/>
    <s v="3613752242727 2/4/00"/>
    <s v="SPRINT"/>
    <s v="2/4/00"/>
    <s v="3613752242727000204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92.62"/>
    <n v="-92.62"/>
    <x v="2"/>
    <x v="0"/>
    <s v="PCARD-BRINKMAN DOUGLAS"/>
    <s v="FIRST BANK"/>
    <s v="2/17/00"/>
    <s v="KII SSC-02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867.82"/>
    <n v="-1867.82"/>
    <x v="2"/>
    <x v="0"/>
    <s v="PCARD-FRITSCHE DAVID J"/>
    <s v="FIRST BANK"/>
    <s v="2/17/00"/>
    <s v="KII SSC-021720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10.57"/>
    <n v="-110.57"/>
    <x v="2"/>
    <x v="0"/>
    <s v="NORTH"/>
    <s v="HARVEY-DACO INC"/>
    <s v="2/14/00"/>
    <s v="16489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9.89"/>
    <n v="-49.89"/>
    <x v="2"/>
    <x v="0"/>
    <s v="MONAHANS, HOUSTON, CALALLEN, CORPUS"/>
    <s v="MCI WORLDCOM"/>
    <s v="2/1/00"/>
    <s v="010003972923101691000201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01.2"/>
    <n v="-301.2"/>
    <x v="2"/>
    <x v="0"/>
    <s v="PCARD-LARD C T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27"/>
    <n v="-327"/>
    <x v="2"/>
    <x v="0"/>
    <s v="PCARD-BRINKMAN DOUGLAS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787.74"/>
    <n v="-787.74"/>
    <x v="2"/>
    <x v="0"/>
    <s v="PCARD-FRITSCHE DAVID J"/>
    <s v="FIRST BANK"/>
    <s v="2/17/00"/>
    <s v="KII SSC-021720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98.37"/>
    <n v="-798.37"/>
    <x v="2"/>
    <x v="0"/>
    <s v="952137078 2/12/00"/>
    <s v="SOUTHWESTERN BELL"/>
    <s v="2/12/00"/>
    <s v="952137078000212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55.95"/>
    <n v="-255.95"/>
    <x v="2"/>
    <x v="0"/>
    <s v="PCARD-LARD C T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58.17"/>
    <n v="-358.17"/>
    <x v="2"/>
    <x v="0"/>
    <s v="PCARD-LEHMANN RONALD"/>
    <s v="FIRST BANK"/>
    <s v="2/17/00"/>
    <s v="KII SSC-021720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90.18"/>
    <n v="-490.18"/>
    <x v="2"/>
    <x v="0"/>
    <s v="952137078 2/12/00"/>
    <s v="SOUTHWESTERN BELL"/>
    <s v="2/12/00"/>
    <s v="952137078000212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15.19"/>
    <n v="-215.19"/>
    <x v="2"/>
    <x v="0"/>
    <s v="PCARD-LEHMANN RONALD"/>
    <s v="FIRST BANK"/>
    <s v="2/17/00"/>
    <s v="KII SSC-0217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76.74"/>
    <n v="-1076.74"/>
    <x v="2"/>
    <x v="0"/>
    <s v="PCARD-JASKINIA IVAN G"/>
    <s v="FIRST BANK"/>
    <s v="2/17/00"/>
    <s v="KII SSC-02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543.59"/>
    <n v="-543.59"/>
    <x v="2"/>
    <x v="0"/>
    <s v="PCARD-LOPEZ SEVERO"/>
    <s v="FIRST BANK"/>
    <s v="2/17/00"/>
    <s v="KII SSC-0217200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5.48"/>
    <n v="-215.48"/>
    <x v="2"/>
    <x v="0"/>
    <m/>
    <s v="WAID  ASSOCIATES"/>
    <s v="1/25/00"/>
    <s v="0021569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9.08"/>
    <n v="-79.08"/>
    <x v="2"/>
    <x v="0"/>
    <s v="PCARD-SWANER KEVIN R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43.97"/>
    <n v="-543.97"/>
    <x v="2"/>
    <x v="0"/>
    <s v="PCARD-PAGE JERRY V"/>
    <s v="FIRST BANK"/>
    <s v="2/17/00"/>
    <s v="KII SSC-0217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701.16"/>
    <n v="-701.16"/>
    <x v="2"/>
    <x v="0"/>
    <s v="PCARD-TREVINO JAMES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28.63"/>
    <n v="-228.63"/>
    <x v="2"/>
    <x v="0"/>
    <s v="PCARD-SWANER KEVIN R"/>
    <s v="FIRST BANK"/>
    <s v="2/17/00"/>
    <s v="KII SSC-02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05.41"/>
    <n v="-405.41"/>
    <x v="2"/>
    <x v="0"/>
    <s v="PCARD-BRUNGARDT DAVID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2.5"/>
    <n v="-312.5"/>
    <x v="2"/>
    <x v="0"/>
    <s v="PCARD-STOUT LUTHER C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2.53"/>
    <n v="-252.53"/>
    <x v="2"/>
    <x v="0"/>
    <s v="PCARD-RODRIGUEZ BENNIE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21.49"/>
    <n v="-321.49"/>
    <x v="2"/>
    <x v="0"/>
    <s v="PCARD-JASKINIA IVAN G"/>
    <s v="FIRST BANK"/>
    <s v="2/17/00"/>
    <s v="KII SSC-02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66.14"/>
    <n v="-566.14"/>
    <x v="2"/>
    <x v="0"/>
    <s v="PCARD-TREVINO JAMES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3.209999999999994"/>
    <n v="-73.209999999999994"/>
    <x v="2"/>
    <x v="0"/>
    <s v="PCARD-RODRIGUEZ BENNIE"/>
    <s v="FIRST BANK"/>
    <s v="2/17/00"/>
    <s v="KII SSC-02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09.92"/>
    <n v="-509.92"/>
    <x v="2"/>
    <x v="0"/>
    <s v="PCARD-ORTIZ ROGER P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3.45"/>
    <n v="-353.45"/>
    <x v="2"/>
    <x v="0"/>
    <s v="PCARD-WRIGHT MICHAEL"/>
    <s v="FIRST BANK"/>
    <s v="2/17/00"/>
    <s v="KII SSC-02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s v="MATS"/>
    <s v="UNIFIRST CORPORATION"/>
    <s v="2/14/00"/>
    <s v="8114317158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09.52"/>
    <n v="-309.52"/>
    <x v="2"/>
    <x v="0"/>
    <s v="PCARD-BRUNGARDT DAVID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79.42"/>
    <n v="-379.42"/>
    <x v="2"/>
    <x v="0"/>
    <s v="PCARD-WRIGHT MICHAEL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71.73"/>
    <n v="-1471.73"/>
    <x v="2"/>
    <x v="0"/>
    <s v="PCARD-STOUT LUTHER C"/>
    <s v="FIRST BANK"/>
    <s v="2/17/00"/>
    <s v="KII SSC-02172000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408.89"/>
    <n v="-408.89"/>
    <x v="2"/>
    <x v="0"/>
    <s v="T17717 &amp; R73472"/>
    <s v="MOBILE RELAYS"/>
    <s v="2/3/00"/>
    <s v="11849900FEB03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43.96"/>
    <n v="-343.96"/>
    <x v="2"/>
    <x v="0"/>
    <s v="PCARD-PAGE JERRY V"/>
    <s v="FIRST BANK"/>
    <s v="2/17/00"/>
    <s v="KII SSC-021720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71.44"/>
    <n v="-171.44"/>
    <x v="2"/>
    <x v="0"/>
    <s v="PCARD-ORTIZ ROGER P"/>
    <s v="FIRST BANK"/>
    <s v="2/17/00"/>
    <s v="KII SSC-021720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849.83"/>
    <n v="-2849.83"/>
    <x v="2"/>
    <x v="0"/>
    <m/>
    <s v="Q V SERVICE INC"/>
    <s v="1/31/00"/>
    <s v="651736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200"/>
    <n v="-1200"/>
    <x v="2"/>
    <x v="0"/>
    <m/>
    <s v="AFC LEASE SERVICE INC"/>
    <s v="2/7/00"/>
    <s v="10906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78.1"/>
    <n v="-178.1"/>
    <x v="2"/>
    <x v="0"/>
    <s v="CONSULTING"/>
    <s v="WAID  ASSOCIATES"/>
    <s v="1/25/00"/>
    <s v="002157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80"/>
    <n v="-380"/>
    <x v="2"/>
    <x v="0"/>
    <m/>
    <s v="AFC LEASE SERVICE INC"/>
    <s v="2/4/00"/>
    <s v="10905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70"/>
    <n v="-570"/>
    <x v="2"/>
    <x v="0"/>
    <m/>
    <s v="AFC LEASE SERVICE INC"/>
    <s v="1/27/00"/>
    <s v="10883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80"/>
    <n v="-380"/>
    <x v="2"/>
    <x v="0"/>
    <m/>
    <s v="AFC LEASE SERVICE INC"/>
    <s v="2/1/00"/>
    <s v="1089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21.01"/>
    <n v="-1121.01"/>
    <x v="2"/>
    <x v="0"/>
    <s v="RADIO"/>
    <s v="RIO RADIO SUPPLY INC"/>
    <s v="1/31/00"/>
    <s v="11863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PAMELA LAWRENCE"/>
    <s v="2/8/00"/>
    <s v="08FEB0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95"/>
    <n v="-95"/>
    <x v="2"/>
    <x v="0"/>
    <m/>
    <s v="AFC LEASE SERVICE INC"/>
    <s v="2/2/00"/>
    <s v="10904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6.92"/>
    <n v="-296.92"/>
    <x v="2"/>
    <x v="0"/>
    <s v="PCARD-SKINNER DO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1.54"/>
    <n v="-431.54"/>
    <x v="2"/>
    <x v="0"/>
    <s v="PCARD-HUTSELL JOHN R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06.2"/>
    <n v="-306.2"/>
    <x v="2"/>
    <x v="0"/>
    <s v="PCARD-FOX WILLIAM R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"/>
    <n v="-71"/>
    <x v="2"/>
    <x v="0"/>
    <s v="PCARD-DEDONDER THOMAS J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69.09"/>
    <n v="-769.09"/>
    <x v="2"/>
    <x v="0"/>
    <s v="PCARD-BROCK JIMMY W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4.41"/>
    <n v="-484.41"/>
    <x v="2"/>
    <x v="0"/>
    <s v="PCARD-BRENDALEN MARK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32.9"/>
    <n v="-732.9"/>
    <x v="2"/>
    <x v="0"/>
    <s v="PCARD-BAKER JASON 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8.24"/>
    <n v="-318.24"/>
    <x v="2"/>
    <x v="0"/>
    <s v="PCARD-LUGO GABRIEL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1"/>
    <n v="-561"/>
    <x v="2"/>
    <x v="0"/>
    <s v="PCARD-BARNETT ROBERT W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.84"/>
    <n v="-103.84"/>
    <x v="2"/>
    <x v="0"/>
    <s v="PCARD-SIMMONS JIM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.85"/>
    <n v="-44.85"/>
    <x v="2"/>
    <x v="0"/>
    <s v="PCARD-WARE GORDON D"/>
    <s v="FIRST BANK"/>
    <s v="2/17/00"/>
    <s v="KII SSC-02172000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116.11"/>
    <n v="-116.11"/>
    <x v="2"/>
    <x v="0"/>
    <s v="952137078 2/12/00"/>
    <s v="SOUTHWESTERN BELL"/>
    <s v="2/12/00"/>
    <s v="952137078000212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0.34"/>
    <n v="-140.34"/>
    <x v="2"/>
    <x v="0"/>
    <s v="PCARD-MARTIN BOBBY J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27.7"/>
    <n v="-327.7"/>
    <x v="2"/>
    <x v="0"/>
    <s v="PCARD-JUNGHANNS CARTER R"/>
    <s v="FIRST BANK"/>
    <s v="2/17/00"/>
    <s v="KII SSC-02172000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500"/>
    <n v="-500"/>
    <x v="2"/>
    <x v="0"/>
    <s v="DAMAGES"/>
    <s v="MASSY FARMS"/>
    <s v="2/7/00"/>
    <s v="07FEB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69.49"/>
    <n v="-1669.49"/>
    <x v="2"/>
    <x v="0"/>
    <s v="PCARD-KANAK STACEY G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95.79"/>
    <n v="-1795.79"/>
    <x v="2"/>
    <x v="0"/>
    <s v="PCARD-SCHEER BARRY T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.65"/>
    <n v="-9.65"/>
    <x v="2"/>
    <x v="0"/>
    <s v="PCARD-RIDGEWAY RICHARD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1.08"/>
    <n v="-361.08"/>
    <x v="2"/>
    <x v="0"/>
    <s v="PCARD-NESLONEY GEORGE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03.20000000000005"/>
    <n v="-603.20000000000005"/>
    <x v="2"/>
    <x v="0"/>
    <s v="PCARD-MUMME BENJAMI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1.63"/>
    <n v="-181.63"/>
    <x v="2"/>
    <x v="0"/>
    <s v="PCARD-TEER TERRY F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44.26"/>
    <n v="-1144.26"/>
    <x v="2"/>
    <x v="0"/>
    <s v="PCARD-STORCK DONALD W"/>
    <s v="FIRST BANK"/>
    <s v="2/17/00"/>
    <s v="KII SSC-021720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500"/>
    <n v="-2500"/>
    <x v="2"/>
    <x v="0"/>
    <s v="DAMAGES"/>
    <s v="D L KIRCHER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500"/>
    <n v="-2500"/>
    <x v="2"/>
    <x v="0"/>
    <s v="DAMAGES"/>
    <s v="J T KIRCHER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ROBERT JALUFKA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925"/>
    <n v="-1925"/>
    <x v="2"/>
    <x v="0"/>
    <s v="DAMAGES"/>
    <s v="WALTER PRIETLY"/>
    <s v="2/7/00"/>
    <s v="07FEB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93.74"/>
    <n v="-393.74"/>
    <x v="2"/>
    <x v="0"/>
    <s v="PCARD-RUSH JIMMY E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0.82"/>
    <n v="-330.82"/>
    <x v="2"/>
    <x v="0"/>
    <s v="PCARD-BOMMER GREG K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53.02"/>
    <n v="-1153.02"/>
    <x v="2"/>
    <x v="0"/>
    <s v="PCARD-BARNETT ROBERT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98.60000000000002"/>
    <n v="-298.60000000000002"/>
    <x v="2"/>
    <x v="0"/>
    <s v="PCARD-BAKER JASON N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2.33000000000001"/>
    <n v="-132.33000000000001"/>
    <x v="2"/>
    <x v="0"/>
    <s v="PCARD-HALLGARTH MICHAEL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1.31"/>
    <n v="-121.31"/>
    <x v="2"/>
    <x v="0"/>
    <s v="PCARD-MUMME BENJAMIN"/>
    <s v="FIRST BANK"/>
    <s v="2/17/00"/>
    <s v="KII SSC-021720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10.57"/>
    <n v="-110.57"/>
    <x v="2"/>
    <x v="0"/>
    <s v="CORPUS"/>
    <s v="HARVEY-DACO INC"/>
    <s v="2/14/00"/>
    <s v="164894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5.11"/>
    <n v="-505.11"/>
    <x v="2"/>
    <x v="0"/>
    <s v="PCARD-BRENDALEN MARK A"/>
    <s v="FIRST BANK"/>
    <s v="2/17/00"/>
    <s v="KII SSC-02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596.16"/>
    <n v="-596.16"/>
    <x v="2"/>
    <x v="0"/>
    <s v="PCARD-RUSH JIMMY E"/>
    <s v="FIRST BANK"/>
    <s v="2/17/00"/>
    <s v="KII SSC-02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00.15"/>
    <n v="-500.15"/>
    <x v="2"/>
    <x v="0"/>
    <s v="PCARD-WATSON TOMMY B"/>
    <s v="FIRST BANK"/>
    <s v="2/17/00"/>
    <s v="KII SSC-02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241.17"/>
    <n v="-1241.17"/>
    <x v="2"/>
    <x v="0"/>
    <s v="PCARD-LANDRY MATTHEW H"/>
    <s v="FIRST BANK"/>
    <s v="2/17/00"/>
    <s v="KII SSC-02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45.05000000000001"/>
    <n v="-145.05000000000001"/>
    <x v="2"/>
    <x v="0"/>
    <s v="PCARD-LANDRY MATTHEW H"/>
    <s v="FIRST BANK"/>
    <s v="2/17/00"/>
    <s v="KII SSC-02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66.09"/>
    <n v="-466.09"/>
    <x v="2"/>
    <x v="0"/>
    <s v="PCARD-GONZALEZ DAGOBERTO C"/>
    <s v="FIRST BANK"/>
    <s v="2/17/00"/>
    <s v="KII SSC-02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65.42"/>
    <n v="-265.42"/>
    <x v="2"/>
    <x v="0"/>
    <s v="PCARD-GONZALEZ DAGOBERTO C"/>
    <s v="FIRST BANK"/>
    <s v="2/17/00"/>
    <s v="KII SSC-02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615.9"/>
    <n v="-615.9"/>
    <x v="2"/>
    <x v="0"/>
    <s v="PCARD-CALVEZ THOMAS W"/>
    <s v="FIRST BANK"/>
    <s v="2/17/00"/>
    <s v="KII SSC-02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39.81"/>
    <n v="-439.81"/>
    <x v="2"/>
    <x v="0"/>
    <s v="PCARD-CALVEZ THOMAS W"/>
    <s v="FIRST BANK"/>
    <s v="2/17/00"/>
    <s v="KII SSC-02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762.19"/>
    <n v="-762.19"/>
    <x v="2"/>
    <x v="0"/>
    <s v="PCARD-GALLAGHER MARK F"/>
    <s v="FIRST BANK"/>
    <s v="2/17/00"/>
    <s v="KII SSC-02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13.57"/>
    <n v="-113.57"/>
    <x v="2"/>
    <x v="0"/>
    <s v="PCARD-GALLAGHER MARK F"/>
    <s v="FIRST BANK"/>
    <s v="2/17/00"/>
    <s v="KII SSC-02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88.96"/>
    <n v="-488.96"/>
    <x v="2"/>
    <x v="0"/>
    <s v="PIPE/FITTING"/>
    <s v="WILSON SUPPLY CO"/>
    <s v="1/19/00"/>
    <s v="018016874001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83.2"/>
    <n v="-383.2"/>
    <x v="2"/>
    <x v="0"/>
    <s v="PCARD-WATSON TOMMY B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7.12"/>
    <n v="-847.12"/>
    <x v="2"/>
    <x v="0"/>
    <s v="PCARD-WARE GORDON D"/>
    <s v="FIRST BANK"/>
    <s v="2/17/00"/>
    <s v="KII SSC-02172000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2"/>
    <m/>
    <n v="1632.82"/>
    <n v="-1632.82"/>
    <x v="2"/>
    <x v="0"/>
    <s v="LABOR"/>
    <s v="PUMPCO INC"/>
    <s v="1/7/00"/>
    <s v="15643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742"/>
    <n v="-742"/>
    <x v="2"/>
    <x v="0"/>
    <m/>
    <s v="WAID  ASSOCIATES"/>
    <s v="1/25/00"/>
    <s v="0021568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4.04000000000002"/>
    <n v="-314.04000000000002"/>
    <x v="2"/>
    <x v="0"/>
    <s v="PCARD-BROCK JIMMY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35.63"/>
    <n v="-435.63"/>
    <x v="2"/>
    <x v="0"/>
    <s v="PCARD-SCHEER BARRY T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51.34"/>
    <n v="-2251.34"/>
    <x v="2"/>
    <x v="0"/>
    <s v="PCARD-SIMMONS JIM A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25.91"/>
    <n v="-725.91"/>
    <x v="2"/>
    <x v="0"/>
    <s v="PCARD-SKINNER DON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1.68"/>
    <n v="-1251.68"/>
    <x v="2"/>
    <x v="0"/>
    <s v="PCARD-STORCK DONALD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3.9"/>
    <n v="-633.9"/>
    <x v="2"/>
    <x v="0"/>
    <s v="PCARD-RIDGEWAY RICHARD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69.87"/>
    <n v="-1469.87"/>
    <x v="2"/>
    <x v="0"/>
    <s v="PCARD-TEER TERRY F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85.49"/>
    <n v="-385.49"/>
    <x v="2"/>
    <x v="0"/>
    <s v="PCARD-DEDONDER THOMAS J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90.03"/>
    <n v="-990.03"/>
    <x v="2"/>
    <x v="0"/>
    <s v="PCARD-MARTIN BOBBY J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4.6"/>
    <n v="-744.6"/>
    <x v="2"/>
    <x v="0"/>
    <s v="PCARD-LUGO GABRIEL A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79.81"/>
    <n v="-2579.81"/>
    <x v="2"/>
    <x v="0"/>
    <s v="PCARD-KANAK STACEY G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92.54"/>
    <n v="-2592.54"/>
    <x v="2"/>
    <x v="0"/>
    <s v="PCARD-JUNGHANNS CARTER R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7.93"/>
    <n v="-177.93"/>
    <x v="2"/>
    <x v="0"/>
    <s v="PCARD-HUTSELL JOHN R"/>
    <s v="FIRST BANK"/>
    <s v="2/17/00"/>
    <s v="KII SSC-02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110.68"/>
    <n v="-1110.68"/>
    <x v="2"/>
    <x v="0"/>
    <s v="PCARD-LOPEZ SEVERO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.88"/>
    <n v="-16.88"/>
    <x v="2"/>
    <x v="0"/>
    <s v="PCARD-FOX WILLIAM R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3.95999999999998"/>
    <n v="-273.95999999999998"/>
    <x v="2"/>
    <x v="0"/>
    <s v="PCARD-NESLONEY GEORGE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59.8"/>
    <n v="-1459.8"/>
    <x v="2"/>
    <x v="0"/>
    <s v="PCARD-SWISHER WILL F"/>
    <s v="FIRST BANK"/>
    <s v="2/17/00"/>
    <s v="KII SSC-021720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290000000000006"/>
    <n v="-80.290000000000006"/>
    <x v="2"/>
    <x v="0"/>
    <s v="KARNES CITY ACC"/>
    <s v="CENTRAL POWER &amp; LIGHT CO"/>
    <s v="2/9/00"/>
    <s v="006710459950002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3"/>
    <n v="-219.43"/>
    <x v="2"/>
    <x v="0"/>
    <s v="HARBOR ISLAND"/>
    <s v="CENTRAL POWER &amp; LIGHT CO"/>
    <s v="2/9/00"/>
    <s v="020134459410002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2/2/00"/>
    <s v="1424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.9"/>
    <n v="-30.9"/>
    <x v="2"/>
    <x v="0"/>
    <m/>
    <s v="COASTAL BEND COFFEE SERVICE"/>
    <s v="2/16/00"/>
    <s v="793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4.49"/>
    <n v="-34.49"/>
    <x v="2"/>
    <x v="0"/>
    <s v="057 337-5955 001"/>
    <s v="AT&amp;T"/>
    <s v="2/4/00"/>
    <s v="0573375955001000204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9.65"/>
    <n v="-9.65"/>
    <x v="2"/>
    <x v="0"/>
    <s v="057 825-7114 001"/>
    <s v="AT&amp;T"/>
    <s v="2/7/00"/>
    <s v="05782571140010002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8"/>
    <n v="-28"/>
    <x v="2"/>
    <x v="0"/>
    <s v="057 826-2408 001"/>
    <s v="AT&amp;T"/>
    <s v="2/6/00"/>
    <s v="057826240800100020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2/21/00"/>
    <s v="8114318686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34"/>
    <n v="-13.34"/>
    <x v="2"/>
    <x v="0"/>
    <s v="057 826-0304 001"/>
    <s v="AT&amp;T"/>
    <s v="2/7/00"/>
    <s v="0578263040010002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.61"/>
    <n v="-5.61"/>
    <x v="2"/>
    <x v="0"/>
    <s v="057 826-0297 001"/>
    <s v="AT&amp;T"/>
    <s v="2/7/00"/>
    <s v="057826029700100020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8.34"/>
    <n v="-88.34"/>
    <x v="2"/>
    <x v="0"/>
    <s v="HWY 119, RECTIFIER 9T-12"/>
    <s v="CENTRAL POWER &amp; LIGHT CO"/>
    <s v="2/9/00"/>
    <s v="00681645990000209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95.09"/>
    <n v="-95.09"/>
    <x v="2"/>
    <x v="0"/>
    <s v="CALDWELL"/>
    <s v="HARVEY-DACO INC"/>
    <s v="2/17/00"/>
    <s v="164895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262.05"/>
    <n v="-262.05"/>
    <x v="2"/>
    <x v="0"/>
    <s v="CALDWELL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20.64"/>
    <n v="-20.64"/>
    <x v="2"/>
    <x v="0"/>
    <s v="TILDEN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262.05"/>
    <n v="-262.05"/>
    <x v="2"/>
    <x v="0"/>
    <s v="TILDEN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95.09"/>
    <n v="-95.09"/>
    <x v="2"/>
    <x v="0"/>
    <s v="TILDEN"/>
    <s v="HARVEY-DACO INC"/>
    <s v="2/17/00"/>
    <s v="164895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20.64"/>
    <n v="-20.64"/>
    <x v="2"/>
    <x v="0"/>
    <s v="CALDWELL"/>
    <s v="HARVEY-DACO INC"/>
    <s v="2/17/00"/>
    <s v="16494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20.64"/>
    <n v="-20.64"/>
    <x v="2"/>
    <x v="0"/>
    <s v="BENAVIDES"/>
    <s v="HARVEY-DACO INC"/>
    <s v="2/17/00"/>
    <s v="16494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262.08999999999997"/>
    <n v="-262.08999999999997"/>
    <x v="2"/>
    <x v="0"/>
    <s v="BENAVIDES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20.64"/>
    <n v="-20.64"/>
    <x v="2"/>
    <x v="0"/>
    <s v="SOUTH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262.05"/>
    <n v="-262.05"/>
    <x v="2"/>
    <x v="0"/>
    <s v="SOUTH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95.09"/>
    <n v="-95.09"/>
    <x v="2"/>
    <x v="0"/>
    <s v="SOUTH"/>
    <s v="HARVEY-DACO INC"/>
    <s v="2/17/00"/>
    <s v="164895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95.05"/>
    <n v="-95.05"/>
    <x v="2"/>
    <x v="0"/>
    <s v="BENAVIDES"/>
    <s v="HARVEY-DACO INC"/>
    <s v="2/17/00"/>
    <s v="16489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400000000000006"/>
    <n v="-76.400000000000006"/>
    <x v="2"/>
    <x v="0"/>
    <s v="FREER"/>
    <s v="CENTRAL POWER &amp; LIGHT CO"/>
    <s v="2/10/00"/>
    <s v="008595879410002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7"/>
    <n v="-70.17"/>
    <x v="2"/>
    <x v="0"/>
    <s v="FREER"/>
    <s v="CENTRAL POWER &amp; LIGHT CO"/>
    <s v="2/10/00"/>
    <s v="008598079430002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LOMA NOVIA"/>
    <s v="CENTRAL POWER &amp; LIGHT CO"/>
    <s v="2/10/00"/>
    <s v="0085718794200021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262.05"/>
    <n v="-262.05"/>
    <x v="2"/>
    <x v="0"/>
    <s v="NORTH"/>
    <s v="HARVEY-DACO INC"/>
    <s v="2/17/00"/>
    <s v="16494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20.64"/>
    <n v="-20.64"/>
    <x v="2"/>
    <x v="0"/>
    <s v="NORTH"/>
    <s v="HARVEY-DACO INC"/>
    <s v="2/17/00"/>
    <s v="16494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95.09"/>
    <n v="-95.09"/>
    <x v="2"/>
    <x v="0"/>
    <s v="NORTH"/>
    <s v="HARVEY-DACO INC"/>
    <s v="2/17/00"/>
    <s v="16489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846.92"/>
    <n v="-846.92"/>
    <x v="2"/>
    <x v="0"/>
    <m/>
    <s v="COONROD ELECTRIC CO INC"/>
    <s v="11/22/99"/>
    <s v="12025"/>
    <x v="0"/>
    <x v="0"/>
    <x v="0"/>
  </r>
  <r>
    <x v="0"/>
    <x v="0"/>
    <x v="0"/>
    <x v="6"/>
    <s v="86110500"/>
    <x v="0"/>
    <x v="0"/>
    <x v="0"/>
    <x v="0"/>
    <x v="0"/>
    <s v="O- KPL Sunfield to Viola"/>
    <x v="2"/>
    <s v="Benavides (Sweden) System"/>
    <x v="4"/>
    <x v="0"/>
    <x v="0"/>
    <x v="2"/>
    <m/>
    <n v="344"/>
    <n v="-344"/>
    <x v="2"/>
    <x v="0"/>
    <m/>
    <s v="AFC LEASE SERVICE INC"/>
    <s v="1/17/00"/>
    <s v="1089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27.5"/>
    <n v="-327.5"/>
    <x v="2"/>
    <x v="0"/>
    <m/>
    <s v="AFC LEASE SERVICE INC"/>
    <s v="1/25/00"/>
    <s v="10895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44"/>
    <n v="-344"/>
    <x v="2"/>
    <x v="0"/>
    <m/>
    <s v="AFC LEASE SERVICE INC"/>
    <s v="1/24/00"/>
    <s v="10894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13.41"/>
    <n v="-513.41"/>
    <x v="2"/>
    <x v="0"/>
    <m/>
    <s v="PHILIP OIL RECYCLING INC"/>
    <s v="1/21/00"/>
    <s v="11501029RI115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38"/>
    <n v="-238"/>
    <x v="2"/>
    <x v="0"/>
    <m/>
    <s v="AFC LEASE SERVICE INC"/>
    <s v="1/27/00"/>
    <s v="1089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2/10/00"/>
    <s v="008592579410002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2"/>
    <x v="0"/>
    <m/>
    <s v="COASTAL FLOW MEASUREMENT INC"/>
    <s v="1/31/00"/>
    <s v="70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73.65"/>
    <n v="-673.65"/>
    <x v="2"/>
    <x v="0"/>
    <m/>
    <s v="GRAYBAR ELECTRIC CO INC"/>
    <s v="2/11/00"/>
    <s v="142423485"/>
    <x v="0"/>
    <x v="0"/>
    <x v="0"/>
  </r>
  <r>
    <x v="0"/>
    <x v="0"/>
    <x v="0"/>
    <x v="13"/>
    <s v="85310100"/>
    <x v="3"/>
    <x v="0"/>
    <x v="0"/>
    <x v="0"/>
    <x v="0"/>
    <s v="O- KPL North Meter Bank to Refugio Mnln"/>
    <x v="1"/>
    <s v="North Line System"/>
    <x v="25"/>
    <x v="3"/>
    <x v="0"/>
    <x v="0"/>
    <m/>
    <n v="667.3"/>
    <n v="-667.3"/>
    <x v="2"/>
    <x v="0"/>
    <m/>
    <s v="CORPUS CHRISTI ELECTRIC CO"/>
    <s v="12/9/99"/>
    <s v="0180283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62.05"/>
    <n v="-262.05"/>
    <x v="2"/>
    <x v="0"/>
    <s v="CORPUS"/>
    <s v="HARVEY-DACO INC"/>
    <s v="2/17/00"/>
    <s v="16494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53.94"/>
    <n v="-753.94"/>
    <x v="2"/>
    <x v="0"/>
    <m/>
    <s v="COONROD ELECTRIC CO INC"/>
    <s v="2/15/00"/>
    <s v="12243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5.09"/>
    <n v="-95.09"/>
    <x v="2"/>
    <x v="0"/>
    <s v="CORPUS"/>
    <s v="HARVEY-DACO INC"/>
    <s v="2/17/00"/>
    <s v="164895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0.64"/>
    <n v="-20.64"/>
    <x v="2"/>
    <x v="0"/>
    <s v="CORPUS"/>
    <s v="HARVEY-DACO INC"/>
    <s v="2/17/00"/>
    <s v="16494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76.8699999999999"/>
    <n v="-1276.8699999999999"/>
    <x v="2"/>
    <x v="0"/>
    <m/>
    <s v="W W GRAINGER INC"/>
    <s v="2/11/00"/>
    <s v="180567643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5.75"/>
    <n v="-25.75"/>
    <x v="2"/>
    <x v="0"/>
    <m/>
    <s v="GRAYBAR ELECTRIC CO INC"/>
    <s v="2/7/00"/>
    <s v="142423151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61.41"/>
    <n v="-61.41"/>
    <x v="2"/>
    <x v="0"/>
    <s v="EXPENSES JAN - FEB , 00"/>
    <s v="STACEY KANAK"/>
    <s v="2/22/00"/>
    <s v="22FEB00"/>
    <x v="0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2"/>
    <x v="0"/>
    <m/>
    <s v="WATERMARK GRAPHICS INC"/>
    <s v="2/22/00"/>
    <s v="9572"/>
    <x v="0"/>
    <x v="0"/>
    <x v="0"/>
  </r>
  <r>
    <x v="0"/>
    <x v="0"/>
    <x v="0"/>
    <x v="5"/>
    <s v="85330400"/>
    <x v="0"/>
    <x v="0"/>
    <x v="0"/>
    <x v="0"/>
    <x v="0"/>
    <s v="O- KPL North System"/>
    <x v="1"/>
    <s v="North Line System"/>
    <x v="6"/>
    <x v="0"/>
    <x v="0"/>
    <x v="0"/>
    <m/>
    <n v="138.09"/>
    <n v="-138.09"/>
    <x v="2"/>
    <x v="0"/>
    <m/>
    <s v="DANKA"/>
    <s v="1/31/00"/>
    <s v="6714134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135"/>
    <n v="-135"/>
    <x v="2"/>
    <x v="0"/>
    <m/>
    <s v="H &amp; K VACUUM TRUCKS INC"/>
    <s v="1/31/00"/>
    <s v="98559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2"/>
    <x v="0"/>
    <m/>
    <s v="LINCO-ELECTROMATIC INC"/>
    <s v="2/8/00"/>
    <s v="C1259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0"/>
    <n v="-90"/>
    <x v="2"/>
    <x v="0"/>
    <m/>
    <s v="H &amp; K VACUUM TRUCKS INC"/>
    <s v="1/31/00"/>
    <s v="98558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2"/>
    <x v="0"/>
    <s v="ENCINO"/>
    <s v="CENTRAL POWER &amp; LIGHT CO"/>
    <s v="2/14/00"/>
    <s v="0100175794500021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4"/>
    <n v="-3.44"/>
    <x v="2"/>
    <x v="0"/>
    <s v="EDI - DO NOT PAY - ABRACCUS WELDER LACT"/>
    <s v="SOUTHWESTERN BELL"/>
    <s v="2/7/00"/>
    <s v="36136447276160002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83"/>
    <n v="-31.83"/>
    <x v="2"/>
    <x v="0"/>
    <s v="EDI - DO NOT PAY - ABRACCUS WELDER LACT"/>
    <s v="SOUTHWESTERN BELL"/>
    <s v="2/7/00"/>
    <s v="3613644727616000207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65.02"/>
    <n v="-65.02"/>
    <x v="2"/>
    <x v="0"/>
    <s v="EXPENSES JAN - FEB , 00"/>
    <s v="STACEY KANAK"/>
    <s v="2/22/00"/>
    <s v="22FEB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2/10/00"/>
    <s v="1434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95"/>
    <n v="-77.95"/>
    <x v="2"/>
    <x v="0"/>
    <s v="P137B TRAYLOR RANCH"/>
    <s v="CENTRAL POWER &amp; LIGHT CO"/>
    <s v="2/11/00"/>
    <s v="00679735993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83"/>
    <n v="-7.83"/>
    <x v="2"/>
    <x v="0"/>
    <s v="TRAYLOR RANCH"/>
    <s v="CENTRAL POWER &amp; LIGHT CO"/>
    <s v="2/11/00"/>
    <s v="00673945994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96"/>
    <n v="-115.96"/>
    <x v="2"/>
    <x v="0"/>
    <s v="TRAYLOR RANCH"/>
    <s v="CENTRAL POWER &amp; LIGHT CO"/>
    <s v="2/11/00"/>
    <s v="006739459940002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65"/>
    <n v="-27.65"/>
    <x v="2"/>
    <x v="0"/>
    <s v="EDI - DO NOT PAY"/>
    <s v="SOUTHWESTERN BELL"/>
    <s v="2/5/00"/>
    <s v="36128973018270002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9.21"/>
    <n v="-229.21"/>
    <x v="2"/>
    <x v="0"/>
    <s v="EDI - DO NOT PAY"/>
    <s v="SOUTHWESTERN BELL"/>
    <s v="2/5/00"/>
    <s v="361289730182700020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3.92"/>
    <n v="-13.92"/>
    <x v="2"/>
    <x v="0"/>
    <s v="057 337 5609 001 04FEB00"/>
    <s v="AT&amp;T"/>
    <s v="2/4/00"/>
    <s v="057337560900104FEB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01.91"/>
    <n v="-101.91"/>
    <x v="2"/>
    <x v="0"/>
    <s v="361 528 3852 07FEB00"/>
    <s v="GTE SOUTHWEST INC"/>
    <s v="2/7/00"/>
    <s v="361528385207FEB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2/14/00"/>
    <s v="8114317161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2/21/00"/>
    <s v="8114318690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5.78"/>
    <n v="-145.78"/>
    <x v="2"/>
    <x v="0"/>
    <s v="361 348 3551 07FEB00"/>
    <s v="GTE SOUTHWEST INC"/>
    <s v="2/7/00"/>
    <s v="361348355107FEB00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1"/>
    <n v="-84.1"/>
    <x v="2"/>
    <x v="0"/>
    <s v="300 N SCHOOL RD PE12"/>
    <s v="CENTRAL POWER &amp; LIGHT CO"/>
    <s v="2/14/00"/>
    <s v="00674395991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22"/>
    <n v="-90.22"/>
    <x v="2"/>
    <x v="0"/>
    <s v="FM 755"/>
    <s v="CENTRAL POWER &amp; LIGHT CO"/>
    <s v="2/14/00"/>
    <s v="00289037996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5.14"/>
    <n v="-15.14"/>
    <x v="2"/>
    <x v="0"/>
    <s v="FM 755"/>
    <s v="CENTRAL POWER &amp; LIGHT CO"/>
    <s v="2/14/00"/>
    <s v="01001587946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42.03"/>
    <n v="-242.03"/>
    <x v="2"/>
    <x v="0"/>
    <s v="FM 755"/>
    <s v="CENTRAL POWER &amp; LIGHT CO"/>
    <s v="2/14/00"/>
    <s v="01001587946000214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2"/>
    <x v="0"/>
    <s v="SUN RAY RD"/>
    <s v="CENTRAL POWER &amp; LIGHT CO"/>
    <s v="2/11/00"/>
    <s v="006711559920002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71.1"/>
    <n v="-1671.1"/>
    <x v="2"/>
    <x v="0"/>
    <s v="SUN RAY RD"/>
    <s v="CENTRAL POWER &amp; LIGHT CO"/>
    <s v="2/11/00"/>
    <s v="006711559920002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8.849999999999994"/>
    <n v="-78.849999999999994"/>
    <x v="2"/>
    <x v="0"/>
    <s v="CLARKWOOD RD"/>
    <s v="CENTRAL POWER &amp; LIGHT CO"/>
    <s v="2/15/00"/>
    <s v="02414385944000215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65.99"/>
    <n v="-665.99"/>
    <x v="2"/>
    <x v="0"/>
    <s v="SUN RAY RD"/>
    <s v="CENTRAL POWER &amp; LIGHT CO"/>
    <s v="2/11/00"/>
    <s v="006710959900002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1.52"/>
    <n v="-81.52"/>
    <x v="2"/>
    <x v="0"/>
    <s v="JOE MIREUR"/>
    <s v="CENTRAL POWER &amp; LIGHT CO"/>
    <s v="2/15/00"/>
    <s v="024105759440002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21"/>
    <n v="-88.21"/>
    <x v="2"/>
    <x v="0"/>
    <s v="ENCINO"/>
    <s v="CENTRAL POWER &amp; LIGHT CO"/>
    <s v="2/14/00"/>
    <s v="001690679980002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5.31"/>
    <n v="-105.31"/>
    <x v="2"/>
    <x v="0"/>
    <s v="P157B TRAYLOR RANCH"/>
    <s v="CENTRAL POWER &amp; LIGHT CO"/>
    <s v="2/11/00"/>
    <s v="006802859960002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55"/>
    <n v="-72.55"/>
    <x v="2"/>
    <x v="0"/>
    <s v="P980 PLACEDO BLOOM"/>
    <s v="CENTRAL POWER &amp; LIGHT CO"/>
    <s v="2/11/00"/>
    <s v="006798259920002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46.65"/>
    <n v="-546.65"/>
    <x v="2"/>
    <x v="0"/>
    <m/>
    <s v="GUADALUPE VALLEY ELEC COOP INC"/>
    <s v="2/14/00"/>
    <s v="18104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7.569999999999993"/>
    <n v="-77.569999999999993"/>
    <x v="2"/>
    <x v="0"/>
    <s v="506 S SCHOOL RD"/>
    <s v="CENTRAL POWER &amp; LIGHT CO"/>
    <s v="2/14/00"/>
    <s v="006723759950002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59999999999994"/>
    <n v="-69.459999999999994"/>
    <x v="2"/>
    <x v="0"/>
    <s v="E HWY 72"/>
    <s v="CENTRAL POWER &amp; LIGHT CO"/>
    <s v="2/14/00"/>
    <s v="0067428599400021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260000000000005"/>
    <n v="-72.260000000000005"/>
    <x v="2"/>
    <x v="0"/>
    <s v="ENCINO"/>
    <s v="CENTRAL POWER &amp; LIGHT CO"/>
    <s v="2/14/00"/>
    <s v="009966579460002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6.900000000000006"/>
    <n v="-76.900000000000006"/>
    <x v="2"/>
    <x v="0"/>
    <s v="P492/PERMIAN CORP"/>
    <s v="CENTRAL POWER &amp; LIGHT CO"/>
    <s v="2/11/00"/>
    <s v="0067978599800021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2"/>
    <x v="0"/>
    <m/>
    <s v="H &amp; K VACUUM TRUCKS INC"/>
    <s v="1/31/00"/>
    <s v="985588"/>
    <x v="0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882.35"/>
    <n v="-882.35"/>
    <x v="2"/>
    <x v="0"/>
    <s v="ABSTRACT FEES"/>
    <s v="MONA HOYLE"/>
    <s v="2/25/00"/>
    <s v="25FEB00"/>
    <x v="0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1000"/>
    <n v="-1000"/>
    <x v="2"/>
    <x v="0"/>
    <s v="R/W &amp; DAMAGES"/>
    <s v="JESS WOMACK"/>
    <s v="2/24/00"/>
    <s v="24FEB00"/>
    <x v="0"/>
    <x v="0"/>
    <x v="0"/>
  </r>
  <r>
    <x v="0"/>
    <x v="0"/>
    <x v="0"/>
    <x v="15"/>
    <s v="86110300"/>
    <x v="14"/>
    <x v="0"/>
    <x v="0"/>
    <x v="0"/>
    <x v="0"/>
    <s v="O- KPL South System"/>
    <x v="4"/>
    <s v="South Line System"/>
    <x v="24"/>
    <x v="14"/>
    <x v="0"/>
    <x v="2"/>
    <m/>
    <n v="727.6"/>
    <n v="-727.6"/>
    <x v="2"/>
    <x v="0"/>
    <s v="R/W EXPENSES"/>
    <s v="PRECISION PHOTO INC"/>
    <s v="2/25/00"/>
    <s v="25FEB0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399.92"/>
    <n v="-399.92"/>
    <x v="2"/>
    <x v="0"/>
    <s v="BENAVIDES"/>
    <s v="HARVEY-DACO INC"/>
    <s v="2/22/00"/>
    <s v="164906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91.53"/>
    <n v="-91.53"/>
    <x v="2"/>
    <x v="0"/>
    <s v="BENAVIDES"/>
    <s v="HARVEY-DACO INC"/>
    <s v="2/22/00"/>
    <s v="164902"/>
    <x v="0"/>
    <x v="0"/>
    <x v="0"/>
  </r>
  <r>
    <x v="0"/>
    <x v="0"/>
    <x v="0"/>
    <x v="38"/>
    <s v="86210100"/>
    <x v="0"/>
    <x v="0"/>
    <x v="0"/>
    <x v="0"/>
    <x v="0"/>
    <s v="O- KPL Refugio Light Crude System"/>
    <x v="1"/>
    <s v="North Line System"/>
    <x v="75"/>
    <x v="0"/>
    <x v="0"/>
    <x v="3"/>
    <m/>
    <n v="47.75"/>
    <n v="-47.75"/>
    <x v="2"/>
    <x v="0"/>
    <s v="361526454170009 2/11/00"/>
    <s v="SOUTHWESTERN BELL"/>
    <s v="2/11/00"/>
    <s v="36152645170009000211"/>
    <x v="0"/>
    <x v="0"/>
    <x v="0"/>
  </r>
  <r>
    <x v="0"/>
    <x v="0"/>
    <x v="0"/>
    <x v="11"/>
    <s v="87210100"/>
    <x v="7"/>
    <x v="0"/>
    <x v="0"/>
    <x v="0"/>
    <x v="0"/>
    <s v="O- KPL Crude South Lines"/>
    <x v="5"/>
    <s v="STX Crude Pipelines"/>
    <x v="10"/>
    <x v="7"/>
    <x v="0"/>
    <x v="0"/>
    <m/>
    <n v="302.7"/>
    <n v="-302.7"/>
    <x v="2"/>
    <x v="0"/>
    <s v="010004488796203996 2/1/00"/>
    <s v="MCI WORLDCOM"/>
    <s v="2/1/00"/>
    <s v="010004488796203996000201"/>
    <x v="0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500"/>
    <n v="-500"/>
    <x v="2"/>
    <x v="0"/>
    <s v="ABSTRACT FEES"/>
    <s v="BILL HOYLE"/>
    <s v="2/25/00"/>
    <s v="25FEB00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1000"/>
    <n v="-1000"/>
    <x v="2"/>
    <x v="0"/>
    <s v="R/W &amp; DAMAGES"/>
    <s v="WALTER WOMACK"/>
    <s v="2/24/00"/>
    <s v="24FEB0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399.92"/>
    <n v="-399.92"/>
    <x v="2"/>
    <x v="0"/>
    <s v="SOUTH"/>
    <s v="HARVEY-DACO INC"/>
    <s v="2/22/00"/>
    <s v="164906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399.92"/>
    <n v="-399.92"/>
    <x v="2"/>
    <x v="0"/>
    <s v="CALDWELL"/>
    <s v="HARVEY-DACO INC"/>
    <s v="2/22/00"/>
    <s v="164906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91.53"/>
    <n v="-91.53"/>
    <x v="2"/>
    <x v="0"/>
    <s v="CALDWELL"/>
    <s v="HARVEY-DACO INC"/>
    <s v="2/22/00"/>
    <s v="164902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399.92"/>
    <n v="-399.92"/>
    <x v="2"/>
    <x v="0"/>
    <s v="TILDEN"/>
    <s v="HARVEY-DACO INC"/>
    <s v="2/22/00"/>
    <s v="164906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91.53"/>
    <n v="-91.53"/>
    <x v="2"/>
    <x v="0"/>
    <s v="SOUTH"/>
    <s v="HARVEY-DACO INC"/>
    <s v="2/22/00"/>
    <s v="164902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91.53"/>
    <n v="-91.53"/>
    <x v="2"/>
    <x v="0"/>
    <s v="TILDEN"/>
    <s v="HARVEY-DACO INC"/>
    <s v="2/22/00"/>
    <s v="1649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25"/>
    <n v="-79.25"/>
    <x v="2"/>
    <x v="0"/>
    <s v="KOCH GATHERING SYSTEMS IN"/>
    <s v="KIMBLE ELECTRIC COOPERATIVE IN"/>
    <s v="2/20/00"/>
    <s v="0000186001000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95"/>
    <n v="-4.95"/>
    <x v="2"/>
    <x v="0"/>
    <s v="KOCH GATHERING SYSTEMS IN"/>
    <s v="KIMBLE ELECTRIC COOPERATIVE IN"/>
    <s v="2/20/00"/>
    <s v="000018600100022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399.92"/>
    <n v="-399.92"/>
    <x v="2"/>
    <x v="0"/>
    <s v="NORTH"/>
    <s v="HARVEY-DACO INC"/>
    <s v="2/22/00"/>
    <s v="164906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91.53"/>
    <n v="-91.53"/>
    <x v="2"/>
    <x v="0"/>
    <s v="NORTH"/>
    <s v="HARVEY-DACO INC"/>
    <s v="2/22/00"/>
    <s v="16490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705.65"/>
    <n v="-705.65"/>
    <x v="2"/>
    <x v="0"/>
    <s v="00400506002 2/15/00"/>
    <s v="PITNEYWORKS"/>
    <s v="2/15/00"/>
    <s v="0040050600200021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3"/>
    <n v="-84.13"/>
    <x v="2"/>
    <x v="0"/>
    <s v="31652622134553 2/11/00"/>
    <s v="SOUTHWESTERN BELL"/>
    <s v="2/11/00"/>
    <s v="36152621345530002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50.69999999999999"/>
    <n v="-150.69999999999999"/>
    <x v="2"/>
    <x v="0"/>
    <s v="105486286211003508 2/7/00"/>
    <s v="GTE SOUTHWEST INC"/>
    <s v="2/7/00"/>
    <s v="10548628621100350800020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128.1300000000001"/>
    <n v="-1128.1300000000001"/>
    <x v="2"/>
    <x v="0"/>
    <s v="LABOR"/>
    <s v="PUMPCO INC"/>
    <s v="2/18/00"/>
    <s v="16171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200"/>
    <n v="-1200"/>
    <x v="2"/>
    <x v="0"/>
    <s v="LEASE RENTAL"/>
    <s v="ROY JAMES FLOERKE"/>
    <s v="2/28/00"/>
    <s v="28FEB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29.89"/>
    <n v="-729.89"/>
    <x v="2"/>
    <x v="0"/>
    <s v="LABOR"/>
    <s v="PUMPCO INC"/>
    <s v="2/18/00"/>
    <s v="1617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27"/>
    <n v="-19.27"/>
    <x v="2"/>
    <x v="0"/>
    <s v="GERDES TRUCK STATION"/>
    <s v="BLUEBONNET ELECTRIC CO-OP"/>
    <s v="2/17/00"/>
    <s v="00239418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6"/>
    <n v="-20.96"/>
    <x v="2"/>
    <x v="0"/>
    <s v="HOUSTON OIL MIN-GRIMM"/>
    <s v="BLUEBONNET ELECTRIC CO-OP"/>
    <s v="2/17/00"/>
    <s v="00280453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28"/>
    <n v="-60.28"/>
    <x v="2"/>
    <x v="0"/>
    <s v="RR 4 BOX 195 H"/>
    <s v="BLUEBONNET ELECTRIC CO-OP"/>
    <s v="2/17/00"/>
    <s v="00669876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1.6"/>
    <n v="-51.6"/>
    <x v="2"/>
    <x v="0"/>
    <s v="RR4 BOX 195H"/>
    <s v="BLUEBONNET ELECTRIC CO-OP"/>
    <s v="2/17/00"/>
    <s v="0066987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1"/>
    <n v="-1.41"/>
    <x v="2"/>
    <x v="0"/>
    <s v="HOUSTON OIL MIN-GRIMM"/>
    <s v="BLUEBONNET ELECTRIC CO-OP"/>
    <s v="2/17/00"/>
    <s v="00280453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2.65"/>
    <n v="-22.65"/>
    <x v="2"/>
    <x v="0"/>
    <s v="FM1362/CR338 RECTIFIER"/>
    <s v="BLUEBONNET ELECTRIC CO-OP"/>
    <s v="2/17/00"/>
    <s v="005752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53"/>
    <n v="-1.53"/>
    <x v="2"/>
    <x v="0"/>
    <s v="FM1362/CR338 RECTIFIER"/>
    <s v="BLUEBONNET ELECTRIC CO-OP"/>
    <s v="2/17/00"/>
    <s v="005752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5.47000000000003"/>
    <n v="-285.47000000000003"/>
    <x v="2"/>
    <x v="0"/>
    <s v="GERDES TRUCK STATION"/>
    <s v="BLUEBONNET ELECTRIC CO-OP"/>
    <s v="2/17/00"/>
    <s v="00239418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6.65"/>
    <n v="-36.65"/>
    <x v="2"/>
    <x v="0"/>
    <s v="0067749700 2/17/00"/>
    <s v="BLUEBONNET ELECTRIC CO-OP"/>
    <s v="2/17/00"/>
    <s v="00677497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2.71"/>
    <n v="-162.71"/>
    <x v="2"/>
    <x v="0"/>
    <s v="FM466 - COST RECTIFIER"/>
    <s v="GUADALUPE VALLEY ELEC COOP INC"/>
    <s v="2/21/00"/>
    <s v="59539420100022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1.53"/>
    <n v="-91.53"/>
    <x v="2"/>
    <x v="0"/>
    <s v="CORPUS"/>
    <s v="HARVEY-DACO INC"/>
    <s v="2/22/00"/>
    <s v="164902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399.92"/>
    <n v="-399.92"/>
    <x v="2"/>
    <x v="0"/>
    <s v="CORPUS"/>
    <s v="HARVEY-DACO INC"/>
    <s v="2/22/00"/>
    <s v="164906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RICHARD LOWMAN"/>
    <s v="2/28/00"/>
    <s v="28FEB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7.22"/>
    <n v="-117.22"/>
    <x v="2"/>
    <x v="0"/>
    <s v="GERDES TRUCK STATION 2"/>
    <s v="BLUEBONNET ELECTRIC CO-OP"/>
    <s v="2/17/00"/>
    <s v="006768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92"/>
    <n v="-5.92"/>
    <x v="3"/>
    <x v="0"/>
    <s v="FM 1682 RECTIFIER"/>
    <s v="GUADALUPE VALLEY ELEC COOP INC"/>
    <s v="2/14/00"/>
    <s v="514480614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46"/>
    <n v="-90.46"/>
    <x v="3"/>
    <x v="0"/>
    <s v="FM 1682 RECTIFIER"/>
    <s v="GUADALUPE VALLEY ELEC COOP INC"/>
    <s v="2/14/00"/>
    <s v="514480614000214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94.11"/>
    <n v="-94.11"/>
    <x v="3"/>
    <x v="0"/>
    <m/>
    <s v="LINCO-ELECTROMATIC INC"/>
    <s v="2/22/00"/>
    <s v="C12691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1072.56"/>
    <n v="-1072.56"/>
    <x v="3"/>
    <x v="0"/>
    <m/>
    <s v="GRAYBAR ELECTRIC CO INC"/>
    <s v="2/21/00"/>
    <s v="14242495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3"/>
    <x v="0"/>
    <s v="CR 72"/>
    <s v="CENTRAL POWER &amp; LIGHT CO"/>
    <s v="2/16/00"/>
    <s v="025429459400002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239999999999995"/>
    <n v="-76.239999999999995"/>
    <x v="3"/>
    <x v="0"/>
    <s v="HWY 16"/>
    <s v="CENTRAL POWER &amp; LIGHT CO"/>
    <s v="2/16/00"/>
    <s v="011063179420002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3"/>
    <x v="0"/>
    <s v="SEDWICK RD"/>
    <s v="CENTRAL POWER &amp; LIGHT CO"/>
    <s v="2/16/00"/>
    <s v="0250678594400021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5.61"/>
    <n v="-25.61"/>
    <x v="3"/>
    <x v="0"/>
    <s v="5N065146"/>
    <s v="MCI WORLDCOM"/>
    <s v="1/11/00"/>
    <s v="5N06514600011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7.68"/>
    <n v="-27.68"/>
    <x v="3"/>
    <x v="0"/>
    <s v="5N065146"/>
    <s v="MCI WORLDCOM"/>
    <s v="2/11/00"/>
    <s v="5N0651460002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6.67"/>
    <n v="-76.67"/>
    <x v="3"/>
    <x v="0"/>
    <s v="5N208201"/>
    <s v="MCI WORLDCOM"/>
    <s v="2/19/00"/>
    <s v="5N20820100021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46"/>
    <n v="-4.46"/>
    <x v="3"/>
    <x v="0"/>
    <s v="EDI - DO NOT PAY"/>
    <s v="SOUTHWESTERN BELL"/>
    <s v="2/11/00"/>
    <s v="3615264296617000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9.659999999999997"/>
    <n v="-39.659999999999997"/>
    <x v="3"/>
    <x v="0"/>
    <s v="EDI - DO NOT PAY"/>
    <s v="SOUTHWESTERN BELL"/>
    <s v="2/11/00"/>
    <s v="361526429661700021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812.95"/>
    <n v="-812.95"/>
    <x v="3"/>
    <x v="0"/>
    <m/>
    <s v="PITNEY BOWES CREDIT CORP"/>
    <s v="2/24/00"/>
    <s v="6417711F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83.72"/>
    <n v="-483.72"/>
    <x v="3"/>
    <x v="0"/>
    <s v="EDI - DO NOT PAY"/>
    <s v="SOUTHWESTERN BELL"/>
    <s v="2/11/00"/>
    <s v="3615262532485000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.3"/>
    <n v="-50.3"/>
    <x v="3"/>
    <x v="0"/>
    <s v="EDI - DO NOT PAY"/>
    <s v="SOUTHWESTERN BELL"/>
    <s v="2/11/00"/>
    <s v="36152625324850002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2/28/00"/>
    <s v="8114320204"/>
    <x v="0"/>
    <x v="0"/>
    <x v="0"/>
  </r>
  <r>
    <x v="0"/>
    <x v="0"/>
    <x v="0"/>
    <x v="46"/>
    <s v="89110100"/>
    <x v="0"/>
    <x v="0"/>
    <x v="0"/>
    <x v="0"/>
    <x v="0"/>
    <s v="O- KPG South Texas Division"/>
    <x v="5"/>
    <s v="STX Crude Pipelines"/>
    <x v="76"/>
    <x v="0"/>
    <x v="0"/>
    <x v="3"/>
    <m/>
    <n v="990.82"/>
    <n v="-990.82"/>
    <x v="3"/>
    <x v="0"/>
    <m/>
    <s v="TEXAS EXCAVATION SAFETY SYSTEM"/>
    <s v="1/31/00"/>
    <s v="T200096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7.62"/>
    <n v="-97.62"/>
    <x v="3"/>
    <x v="0"/>
    <s v="20632-001"/>
    <s v="KARNES ELECTRIC COOP INC"/>
    <s v="3/1/00"/>
    <s v="206320010003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489999999999995"/>
    <n v="-74.489999999999995"/>
    <x v="3"/>
    <x v="0"/>
    <s v="CORN PRODUCTS RD"/>
    <s v="CENTRAL POWER &amp; LIGHT CO"/>
    <s v="2/16/00"/>
    <s v="0250876594400021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6.08"/>
    <n v="-46.08"/>
    <x v="3"/>
    <x v="0"/>
    <s v="20637-005"/>
    <s v="KARNES ELECTRIC COOP INC"/>
    <s v="3/1/00"/>
    <s v="20637005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05"/>
    <n v="-6.05"/>
    <x v="3"/>
    <x v="0"/>
    <s v="SONORA TX"/>
    <s v="WEST TEXAS UTILITIES"/>
    <s v="2/17/00"/>
    <s v="02775989953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4.62"/>
    <n v="-124.62"/>
    <x v="3"/>
    <x v="0"/>
    <s v="SONORA TX"/>
    <s v="WEST TEXAS UTILITIES"/>
    <s v="2/17/00"/>
    <s v="02775359959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42"/>
    <n v="-83.42"/>
    <x v="3"/>
    <x v="0"/>
    <s v="SONORA TX"/>
    <s v="WEST TEXAS UTILITIES"/>
    <s v="2/17/00"/>
    <s v="02775989953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00000000000001"/>
    <n v="-1.1200000000000001"/>
    <x v="3"/>
    <x v="0"/>
    <s v="SONORA TX"/>
    <s v="WEST TEXAS UTILITIES"/>
    <s v="2/17/00"/>
    <s v="02774959957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989999999999998"/>
    <n v="-17.989999999999998"/>
    <x v="3"/>
    <x v="0"/>
    <s v="SONORA TX"/>
    <s v="WEST TEXAS UTILITIES"/>
    <s v="2/17/00"/>
    <s v="02774959957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79"/>
    <n v="-7.79"/>
    <x v="3"/>
    <x v="0"/>
    <s v="SONORA TX"/>
    <s v="WEST TEXAS UTILITIES"/>
    <s v="2/17/00"/>
    <s v="0277535995900021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9.16"/>
    <n v="-139.16"/>
    <x v="3"/>
    <x v="0"/>
    <s v="FM 2725"/>
    <s v="CENTRAL POWER &amp; LIGHT CO"/>
    <s v="2/17/00"/>
    <s v="0264948594900021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37.12"/>
    <n v="-237.12"/>
    <x v="3"/>
    <x v="0"/>
    <m/>
    <s v="US CELLULAR"/>
    <s v="2/24/00"/>
    <s v="45873520602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76.63"/>
    <n v="-176.63"/>
    <x v="3"/>
    <x v="0"/>
    <m/>
    <s v="US CELLULAR"/>
    <s v="2/24/00"/>
    <s v="43993749202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85.24"/>
    <n v="-185.24"/>
    <x v="3"/>
    <x v="0"/>
    <m/>
    <s v="US CELLULAR"/>
    <s v="2/24/00"/>
    <s v="45873657502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2.319999999999993"/>
    <n v="-72.319999999999993"/>
    <x v="3"/>
    <x v="0"/>
    <m/>
    <s v="US CELLULAR"/>
    <s v="2/24/00"/>
    <s v="458736575020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35.79"/>
    <n v="-135.79"/>
    <x v="3"/>
    <x v="0"/>
    <s v="CALDWELL"/>
    <s v="HARVEY-DACO INC"/>
    <s v="2/28/00"/>
    <s v="165018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35.80000000000001"/>
    <n v="-135.80000000000001"/>
    <x v="3"/>
    <x v="0"/>
    <s v="BENAVIDES"/>
    <s v="HARVEY-DACO INC"/>
    <s v="2/28/00"/>
    <s v="165018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35.79"/>
    <n v="-135.79"/>
    <x v="3"/>
    <x v="0"/>
    <s v="TILDEN"/>
    <s v="HARVEY-DACO INC"/>
    <s v="2/28/00"/>
    <s v="165018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35.79"/>
    <n v="-135.79"/>
    <x v="3"/>
    <x v="0"/>
    <s v="SOUTH"/>
    <s v="HARVEY-DACO INC"/>
    <s v="2/28/00"/>
    <s v="1650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37.76"/>
    <n v="-5337.76"/>
    <x v="3"/>
    <x v="0"/>
    <s v="HWY 281"/>
    <s v="CENTRAL POWER &amp; LIGHT CO"/>
    <s v="2/18/00"/>
    <s v="00287377998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9"/>
    <n v="-1.59"/>
    <x v="3"/>
    <x v="0"/>
    <s v="RUTHERFORD"/>
    <s v="KARNES ELECTRIC COOP INC"/>
    <s v="1/21/00"/>
    <s v="20625002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73"/>
    <n v="-31.73"/>
    <x v="3"/>
    <x v="0"/>
    <s v="RUTHERFORD"/>
    <s v="KARNES ELECTRIC COOP INC"/>
    <s v="1/21/00"/>
    <s v="20625002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3"/>
    <n v="-1.83"/>
    <x v="3"/>
    <x v="0"/>
    <s v="UTILEDI"/>
    <s v="SAN PATRICIO ELECTRIC COOP"/>
    <s v="2/29/00"/>
    <s v="156873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35"/>
    <n v="-29.35"/>
    <x v="3"/>
    <x v="0"/>
    <s v="UTILEDI"/>
    <s v="SAN PATRICIO ELECTRIC COOP"/>
    <s v="2/29/00"/>
    <s v="156873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95"/>
    <n v="-30.95"/>
    <x v="3"/>
    <x v="0"/>
    <s v="UTILEDI"/>
    <s v="SAN PATRICIO ELECTRIC COOP"/>
    <s v="2/29/00"/>
    <s v="156871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8"/>
    <n v="-25.78"/>
    <x v="3"/>
    <x v="0"/>
    <s v="3376"/>
    <s v="BANDERA ELECTRIC COOPERATIVE"/>
    <s v="2/29/00"/>
    <s v="03K180203376C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2"/>
    <n v="-25.72"/>
    <x v="3"/>
    <x v="0"/>
    <s v="9006"/>
    <s v="BANDERA ELECTRIC COOPERATIVE"/>
    <s v="2/29/00"/>
    <s v="08K180209006C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3.39"/>
    <n v="-23.39"/>
    <x v="3"/>
    <x v="0"/>
    <s v="CPU STAT 584 C-495"/>
    <s v="KARNES ELECTRIC COOP INC"/>
    <s v="2/8/00"/>
    <s v="20630008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9"/>
    <n v="-1.99"/>
    <x v="3"/>
    <x v="0"/>
    <s v="UTILEDI"/>
    <s v="SAN PATRICIO ELECTRIC COOP"/>
    <s v="2/29/00"/>
    <s v="1568732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64"/>
    <n v="-83.64"/>
    <x v="3"/>
    <x v="0"/>
    <s v="13614 W HWY 141 BORR"/>
    <s v="CENTRAL POWER &amp; LIGHT CO"/>
    <s v="2/22/00"/>
    <s v="00671175990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24"/>
    <n v="-42.24"/>
    <x v="3"/>
    <x v="0"/>
    <s v="CPU IMOGENE-INGLESIDE"/>
    <s v="KARNES ELECTRIC COOP INC"/>
    <s v="2/8/00"/>
    <s v="206300060002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13"/>
    <n v="-75.13"/>
    <x v="3"/>
    <x v="0"/>
    <s v="CR 431A"/>
    <s v="CENTRAL POWER &amp; LIGHT CO"/>
    <s v="2/18/00"/>
    <s v="00287387997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HWY 281"/>
    <s v="CENTRAL POWER &amp; LIGHT CO"/>
    <s v="2/18/00"/>
    <s v="00287397996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44"/>
    <n v="-21.44"/>
    <x v="3"/>
    <x v="0"/>
    <s v="UTILEDI"/>
    <s v="SAN PATRICIO ELECTRIC COOP"/>
    <s v="2/29/00"/>
    <s v="156872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3"/>
    <x v="0"/>
    <s v="HWY 281"/>
    <s v="CENTRAL POWER &amp; LIGHT CO"/>
    <s v="2/18/00"/>
    <s v="00287377998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27"/>
    <n v="-78.27"/>
    <x v="3"/>
    <x v="0"/>
    <s v="CR 431"/>
    <s v="CENTRAL POWER &amp; LIGHT CO"/>
    <s v="2/18/00"/>
    <s v="00287367999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3"/>
    <x v="0"/>
    <s v="UTILEDI"/>
    <s v="SAN PATRICIO ELECTRIC COOP"/>
    <s v="2/29/00"/>
    <s v="1568707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3"/>
    <x v="0"/>
    <s v="RUTHERFORD STATION"/>
    <s v="KARNES ELECTRIC COOP INC"/>
    <s v="1/21/00"/>
    <s v="20625001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8.39"/>
    <n v="-218.39"/>
    <x v="3"/>
    <x v="0"/>
    <s v="CPU C-416 M.H. BREAZEAL"/>
    <s v="KARNES ELECTRIC COOP INC"/>
    <s v="2/8/00"/>
    <s v="20630003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3"/>
    <x v="0"/>
    <s v="HOUSE"/>
    <s v="KARNES ELECTRIC COOP INC"/>
    <s v="1/27/00"/>
    <s v="20627005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5.76"/>
    <n v="-185.76"/>
    <x v="3"/>
    <x v="0"/>
    <s v="CPU LYTLE-IMOGENE C-496"/>
    <s v="KARNES ELECTRIC COOP INC"/>
    <s v="2/8/00"/>
    <s v="20630007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4.96"/>
    <n v="-114.96"/>
    <x v="3"/>
    <x v="0"/>
    <s v="PLEASANTON"/>
    <s v="CENTRAL POWER &amp; LIGHT CO"/>
    <s v="2/18/00"/>
    <s v="00236517942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87"/>
    <n v="-31.87"/>
    <x v="3"/>
    <x v="0"/>
    <s v="UTILEDI"/>
    <s v="SAN PATRICIO ELECTRIC COOP"/>
    <s v="2/29/00"/>
    <s v="1568732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0.74"/>
    <n v="-100.74"/>
    <x v="3"/>
    <x v="0"/>
    <s v="OAKVILLE"/>
    <s v="CENTRAL POWER &amp; LIGHT CO"/>
    <s v="2/18/00"/>
    <s v="00650555949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19"/>
    <n v="-45.19"/>
    <x v="3"/>
    <x v="0"/>
    <s v="CPU C-385 STAT. 428-49"/>
    <s v="KARNES ELECTRIC COOP INC"/>
    <s v="2/8/00"/>
    <s v="20630002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510000000000005"/>
    <n v="-77.510000000000005"/>
    <x v="3"/>
    <x v="0"/>
    <s v="PLEASANTON"/>
    <s v="CENTRAL POWER &amp; LIGHT CO"/>
    <s v="2/18/00"/>
    <s v="00236497947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31"/>
    <n v="-47.31"/>
    <x v="3"/>
    <x v="0"/>
    <s v="CPU C-417 MP 16"/>
    <s v="KARNES ELECTRIC COOP INC"/>
    <s v="2/8/00"/>
    <s v="20630004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HWY 77"/>
    <s v="CENTRAL POWER &amp; LIGHT CO"/>
    <s v="2/18/00"/>
    <s v="02703875944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74"/>
    <n v="-3.74"/>
    <x v="3"/>
    <x v="0"/>
    <s v="UTILEDI"/>
    <s v="SAN PATRICIO ELECTRIC COOP"/>
    <s v="2/29/00"/>
    <s v="1568730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3"/>
    <x v="0"/>
    <s v="UTILEDI"/>
    <s v="SAN PATRICIO ELECTRIC COOP"/>
    <s v="2/29/00"/>
    <s v="1568730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47"/>
    <n v="-51.47"/>
    <x v="3"/>
    <x v="0"/>
    <s v="UTILEDI"/>
    <s v="SAN PATRICIO ELECTRIC COOP"/>
    <s v="2/29/00"/>
    <s v="1568725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36"/>
    <n v="-51.36"/>
    <x v="3"/>
    <x v="0"/>
    <s v="CPU C-392"/>
    <s v="KARNES ELECTRIC COOP INC"/>
    <s v="1/31/00"/>
    <s v="2062700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74"/>
    <n v="-50.74"/>
    <x v="3"/>
    <x v="0"/>
    <s v="CPU LYLTE-INGLESIDE 397"/>
    <s v="KARNES ELECTRIC COOP INC"/>
    <s v="2/8/00"/>
    <s v="20630001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41"/>
    <n v="-71.41"/>
    <x v="3"/>
    <x v="0"/>
    <s v="UTILEDI"/>
    <s v="SAN PATRICIO ELECTRIC COOP"/>
    <s v="2/29/00"/>
    <s v="1568705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4.75"/>
    <n v="-104.75"/>
    <x v="3"/>
    <x v="0"/>
    <s v="CPU MP 46.8 C-398"/>
    <s v="KARNES ELECTRIC COOP INC"/>
    <s v="2/8/00"/>
    <s v="20630005000208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95.43"/>
    <n v="-195.43"/>
    <x v="3"/>
    <x v="0"/>
    <s v="952137078 1/12/00"/>
    <s v="SOUTHWESTERN BELL"/>
    <s v="1/12/00"/>
    <s v="952137078000112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718.59"/>
    <n v="-1718.59"/>
    <x v="3"/>
    <x v="0"/>
    <s v="91186 W. HIGHWAY 21"/>
    <s v="BTU"/>
    <s v="2/18/00"/>
    <s v="4891762807000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16.01"/>
    <n v="-116.01"/>
    <x v="3"/>
    <x v="0"/>
    <s v="91186 W. HIGHWAY 21"/>
    <s v="BTU"/>
    <s v="2/18/00"/>
    <s v="4891762807000218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652.04"/>
    <n v="-652.04"/>
    <x v="3"/>
    <x v="0"/>
    <s v="WEST POINT STATION"/>
    <s v="FAYETTE ELECTRIC COOP"/>
    <s v="2/1/00"/>
    <s v="383980000020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0.06"/>
    <n v="-30.06"/>
    <x v="3"/>
    <x v="0"/>
    <s v="BENAVIDES"/>
    <s v="CENTRAL POWER &amp; LIGHT CO"/>
    <s v="2/21/00"/>
    <s v="0282414594600022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3"/>
    <x v="0"/>
    <s v="HWY 77/ WATER ONLY"/>
    <s v="REFUGIO WATER WORKS"/>
    <s v="2/29/00"/>
    <s v="033050000229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9.59"/>
    <n v="-89.59"/>
    <x v="3"/>
    <x v="0"/>
    <s v="MOORE FIELD"/>
    <s v="CENTRAL POWER &amp; LIGHT CO"/>
    <s v="2/18/00"/>
    <s v="01442231948000218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35.79"/>
    <n v="-135.79"/>
    <x v="3"/>
    <x v="0"/>
    <s v="NORTH"/>
    <s v="HARVEY-DACO INC"/>
    <s v="2/28/00"/>
    <s v="165018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87.39"/>
    <n v="-487.39"/>
    <x v="3"/>
    <x v="0"/>
    <s v="952137078 1/12/00"/>
    <s v="SOUTHWESTERN BELL"/>
    <s v="1/12/00"/>
    <s v="9521370780001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842.15"/>
    <n v="-1842.15"/>
    <x v="3"/>
    <x v="0"/>
    <s v="952137078 1/12/00"/>
    <s v="SOUTHWESTERN BELL"/>
    <s v="1/12/00"/>
    <s v="952137078000112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53.3"/>
    <n v="-1253.3"/>
    <x v="3"/>
    <x v="0"/>
    <s v="PETTUS"/>
    <s v="CENTRAL POWER &amp; LIGHT CO"/>
    <s v="2/21/00"/>
    <s v="00671385995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.43"/>
    <n v="-11.43"/>
    <x v="3"/>
    <x v="0"/>
    <s v="UTILEDI"/>
    <s v="SAN PATRICIO ELECTRIC COOP"/>
    <s v="2/29/00"/>
    <s v="15687090002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9.09"/>
    <n v="-29.09"/>
    <x v="3"/>
    <x v="0"/>
    <s v="9093"/>
    <s v="BANDERA ELECTRIC COOPERATIVE"/>
    <s v="2/29/00"/>
    <s v="03K180209093C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.66"/>
    <n v="-5.66"/>
    <x v="3"/>
    <x v="0"/>
    <s v="UTILEDI"/>
    <s v="SAN PATRICIO ELECTRIC COOP"/>
    <s v="2/29/00"/>
    <s v="1568728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.09"/>
    <n v="-11.09"/>
    <x v="3"/>
    <x v="0"/>
    <s v="UTILEDI"/>
    <s v="SAN PATRICIO ELECTRIC COOP"/>
    <s v="2/29/00"/>
    <s v="1568712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0.94"/>
    <n v="-20.94"/>
    <x v="3"/>
    <x v="0"/>
    <s v="UTILEDI"/>
    <s v="SAN PATRICIO ELECTRIC COOP"/>
    <s v="2/29/00"/>
    <s v="1568713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9.35"/>
    <n v="-29.35"/>
    <x v="3"/>
    <x v="0"/>
    <s v="UTILEDI"/>
    <s v="SAN PATRICIO ELECTRIC COOP"/>
    <s v="2/29/00"/>
    <s v="1568714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3"/>
    <x v="0"/>
    <s v="UTILEDI"/>
    <s v="SAN PATRICIO ELECTRIC COOP"/>
    <s v="2/29/00"/>
    <s v="1568721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7.58"/>
    <n v="-107.58"/>
    <x v="3"/>
    <x v="0"/>
    <s v="UTILEDI"/>
    <s v="SAN PATRICIO ELECTRIC COOP"/>
    <s v="2/29/00"/>
    <s v="1568716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967.68"/>
    <n v="-3967.68"/>
    <x v="3"/>
    <x v="0"/>
    <s v="UTILEDI"/>
    <s v="SAN PATRICIO ELECTRIC COOP"/>
    <s v="2/29/00"/>
    <s v="1568702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6.55"/>
    <n v="-86.55"/>
    <x v="3"/>
    <x v="0"/>
    <s v="UTILEDI"/>
    <s v="SAN PATRICIO ELECTRIC COOP"/>
    <s v="2/29/00"/>
    <s v="1568717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6.14"/>
    <n v="-16.14"/>
    <x v="3"/>
    <x v="0"/>
    <s v="UTILEDI"/>
    <s v="SAN PATRICIO ELECTRIC COOP"/>
    <s v="2/29/00"/>
    <s v="1568728000229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3"/>
    <x v="0"/>
    <s v="COMPRESSOR"/>
    <s v="VICTORIA ELECTRIC COOPERATIVE"/>
    <s v="2/28/00"/>
    <s v="72180010002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3"/>
    <n v="-0.73"/>
    <x v="3"/>
    <x v="0"/>
    <s v="HPL 90501005"/>
    <s v="VICTORIA ELECTRIC COOPERATIVE"/>
    <s v="2/28/00"/>
    <s v="213420010002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239999999999995"/>
    <n v="-80.239999999999995"/>
    <x v="3"/>
    <x v="0"/>
    <s v="UTILEDI"/>
    <s v="SAN PATRICIO ELECTRIC COOP"/>
    <s v="2/29/00"/>
    <s v="1568719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3"/>
    <x v="0"/>
    <s v="PETTUS"/>
    <s v="CENTRAL POWER &amp; LIGHT CO"/>
    <s v="2/21/00"/>
    <s v="00671395994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9.819999999999993"/>
    <n v="-79.819999999999993"/>
    <x v="3"/>
    <x v="0"/>
    <s v="UTILEDI"/>
    <s v="SAN PATRICIO ELECTRIC COOP"/>
    <s v="2/29/00"/>
    <s v="1568724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930000000000007"/>
    <n v="-73.930000000000007"/>
    <x v="3"/>
    <x v="0"/>
    <s v="UTILEDI"/>
    <s v="SAN PATRICIO ELECTRIC COOP"/>
    <s v="2/29/00"/>
    <s v="1568723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78"/>
    <n v="-71.78"/>
    <x v="3"/>
    <x v="0"/>
    <s v="SWR 173   TULSITA"/>
    <s v="CENTRAL POWER &amp; LIGHT CO"/>
    <s v="2/21/00"/>
    <s v="00671415990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3"/>
    <x v="0"/>
    <s v="UTILEDI"/>
    <s v="SAN PATRICIO ELECTRIC COOP"/>
    <s v="2/29/00"/>
    <s v="1568722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.61"/>
    <n v="-30.61"/>
    <x v="3"/>
    <x v="0"/>
    <s v="UTILEDI"/>
    <s v="SAN PATRICIO ELECTRIC COOP"/>
    <s v="2/29/00"/>
    <s v="1568710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.73"/>
    <n v="-16.73"/>
    <x v="3"/>
    <x v="0"/>
    <s v="UTILEDI"/>
    <s v="SAN PATRICIO ELECTRIC COOP"/>
    <s v="2/29/00"/>
    <s v="1568718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5.89"/>
    <n v="-15.89"/>
    <x v="3"/>
    <x v="0"/>
    <s v="UTILEDI"/>
    <s v="SAN PATRICIO ELECTRIC COOP"/>
    <s v="2/29/00"/>
    <s v="1568720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3"/>
    <x v="0"/>
    <s v="PETTUS"/>
    <s v="CENTRAL POWER &amp; LIGHT CO"/>
    <s v="2/21/00"/>
    <s v="006713859950002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3"/>
    <x v="0"/>
    <s v="UTILEDI"/>
    <s v="SAN PATRICIO ELECTRIC COOP"/>
    <s v="2/29/00"/>
    <s v="1568706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7.340000000000003"/>
    <n v="-37.340000000000003"/>
    <x v="3"/>
    <x v="0"/>
    <s v="UTILEDI"/>
    <s v="SAN PATRICIO ELECTRIC COOP"/>
    <s v="2/29/00"/>
    <s v="1568703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.0000000000000007E-2"/>
    <n v="-7.0000000000000007E-2"/>
    <x v="3"/>
    <x v="0"/>
    <s v="PETTUS TRUNK STA"/>
    <s v="CENTRAL POWER &amp; LIGHT CO"/>
    <s v="2/21/00"/>
    <s v="006714059910002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594.04"/>
    <n v="-11594.04"/>
    <x v="3"/>
    <x v="0"/>
    <s v="PETTUS TRUNK STA"/>
    <s v="CENTRAL POWER &amp; LIGHT CO"/>
    <s v="2/21/00"/>
    <s v="00671405991000221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41.21"/>
    <n v="-241.21"/>
    <x v="3"/>
    <x v="0"/>
    <m/>
    <s v="COONROD ELECTRIC CO INC"/>
    <s v="2/15/00"/>
    <s v="1224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7"/>
    <n v="-81.7"/>
    <x v="3"/>
    <x v="0"/>
    <s v="FM 1418"/>
    <s v="CENTRAL POWER &amp; LIGHT CO"/>
    <s v="2/22/00"/>
    <s v="004376779900002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88"/>
    <n v="-87.88"/>
    <x v="3"/>
    <x v="0"/>
    <s v="PREMONT"/>
    <s v="CENTRAL POWER &amp; LIGHT CO"/>
    <s v="2/18/00"/>
    <s v="0043770799500021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12.32"/>
    <n v="-412.32"/>
    <x v="3"/>
    <x v="0"/>
    <s v="HWY 181"/>
    <s v="CENTRAL POWER &amp; LIGHT CO"/>
    <s v="2/21/00"/>
    <s v="006834159470002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.38"/>
    <n v="-3.38"/>
    <x v="3"/>
    <x v="0"/>
    <s v="HPL 90501003-L @ PENNZOIL"/>
    <s v="VICTORIA ELECTRIC COOPERATIVE"/>
    <s v="2/28/00"/>
    <s v="213440010002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4.08"/>
    <n v="-54.08"/>
    <x v="3"/>
    <x v="0"/>
    <s v="HPL 90501003-L @ PENNZOIL"/>
    <s v="VICTORIA ELECTRIC COOPERATIVE"/>
    <s v="2/28/00"/>
    <s v="21344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27"/>
    <n v="-86.27"/>
    <x v="3"/>
    <x v="0"/>
    <s v="FM 2191 AND CR 232"/>
    <s v="CENTRAL POWER &amp; LIGHT CO"/>
    <s v="2/22/00"/>
    <s v="004159379940002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63"/>
    <n v="-11.63"/>
    <x v="3"/>
    <x v="0"/>
    <s v="HPL 90501005"/>
    <s v="VICTORIA ELECTRIC COOPERATIVE"/>
    <s v="2/28/00"/>
    <s v="21342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37"/>
    <n v="-84.37"/>
    <x v="3"/>
    <x v="0"/>
    <s v="PREMONT"/>
    <s v="CENTRAL POWER &amp; LIGHT CO"/>
    <s v="2/18/00"/>
    <s v="004378979940002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3.790000000000006"/>
    <n v="-73.790000000000006"/>
    <x v="3"/>
    <x v="0"/>
    <s v="W HWY 141"/>
    <s v="CENTRAL POWER &amp; LIGHT CO"/>
    <s v="2/21/00"/>
    <s v="00671165991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73"/>
    <n v="-61.73"/>
    <x v="3"/>
    <x v="0"/>
    <s v="UTILEDI"/>
    <s v="SAN PATRICIO ELECTRIC COOP"/>
    <s v="2/29/00"/>
    <s v="1568733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89999999999998"/>
    <n v="-17.489999999999998"/>
    <x v="3"/>
    <x v="0"/>
    <s v="REC. 9T - 6"/>
    <s v="KARNES ELECTRIC COOP INC"/>
    <s v="2/4/00"/>
    <s v="20611001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53"/>
    <n v="-0.53"/>
    <x v="3"/>
    <x v="0"/>
    <s v="KOCH PIPELINE CO LP"/>
    <s v="FAYETTE ELECTRIC COOP"/>
    <s v="2/29/00"/>
    <s v="13297700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7.85"/>
    <n v="-47.85"/>
    <x v="3"/>
    <x v="0"/>
    <s v="UTILEDI"/>
    <s v="SAN PATRICIO ELECTRIC COOP"/>
    <s v="2/29/00"/>
    <s v="156871500022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702.1"/>
    <n v="-2702.1"/>
    <x v="3"/>
    <x v="0"/>
    <s v="BENAVIDES"/>
    <s v="CENTRAL POWER &amp; LIGHT CO"/>
    <s v="2/21/00"/>
    <s v="02824125948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486.22"/>
    <n v="-1486.22"/>
    <x v="3"/>
    <x v="0"/>
    <s v="N TILDEN STATION"/>
    <s v="KARNES ELECTRIC COOP INC"/>
    <s v="1/24/00"/>
    <s v="20606002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9"/>
    <n v="-12.79"/>
    <x v="3"/>
    <x v="0"/>
    <s v="REC. SWR-202"/>
    <s v="KARNES ELECTRIC COOP INC"/>
    <s v="2/1/00"/>
    <s v="2059900100020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3"/>
    <x v="0"/>
    <s v="BENAVIDES"/>
    <s v="CENTRAL POWER &amp; LIGHT CO"/>
    <s v="2/21/00"/>
    <s v="02824125948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"/>
    <n v="-12.4"/>
    <x v="3"/>
    <x v="0"/>
    <s v="RECTIFIER"/>
    <s v="KARNES ELECTRIC COOP INC"/>
    <s v="2/4/00"/>
    <s v="20611011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. 9T-17"/>
    <s v="KARNES ELECTRIC COOP INC"/>
    <s v="1/31/00"/>
    <s v="20637003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"/>
    <n v="-76"/>
    <x v="3"/>
    <x v="0"/>
    <s v="BENAVIDES"/>
    <s v="CENTRAL POWER &amp; LIGHT CO"/>
    <s v="2/21/00"/>
    <s v="02822845943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 9T - 15"/>
    <s v="KARNES ELECTRIC COOP INC"/>
    <s v="2/4/00"/>
    <s v="20611009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8"/>
    <n v="-7.8"/>
    <x v="3"/>
    <x v="0"/>
    <s v="KOCH PIPELINE CO LP"/>
    <s v="FAYETTE ELECTRIC COOP"/>
    <s v="2/29/00"/>
    <s v="132977000002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73"/>
    <n v="-69.73"/>
    <x v="3"/>
    <x v="0"/>
    <s v="HWY 281"/>
    <s v="CENTRAL POWER &amp; LIGHT CO"/>
    <s v="2/21/00"/>
    <s v="00281617993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86"/>
    <n v="-3.86"/>
    <x v="3"/>
    <x v="0"/>
    <s v="UTILEDI"/>
    <s v="SAN PATRICIO ELECTRIC COOP"/>
    <s v="2/29/00"/>
    <s v="1568733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87"/>
    <n v="-23.87"/>
    <x v="3"/>
    <x v="0"/>
    <s v="REC. 9T - 21"/>
    <s v="KARNES ELECTRIC COOP INC"/>
    <s v="1/31/00"/>
    <s v="20611007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3"/>
    <x v="0"/>
    <s v="FM 1355 289"/>
    <s v="CENTRAL POWER &amp; LIGHT CO"/>
    <s v="2/22/00"/>
    <s v="028409659470002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61"/>
    <n v="-74.61"/>
    <x v="3"/>
    <x v="0"/>
    <s v="BENAVIDES"/>
    <s v="CENTRAL POWER &amp; LIGHT CO"/>
    <s v="2/21/00"/>
    <s v="02822625949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91"/>
    <n v="-22.91"/>
    <x v="3"/>
    <x v="0"/>
    <s v="LOC# 770164033"/>
    <s v="KARNES ELECTRIC COOP INC"/>
    <s v="2/4/00"/>
    <s v="20611002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2.06"/>
    <n v="-52.06"/>
    <x v="3"/>
    <x v="0"/>
    <s v="UTILEDI"/>
    <s v="SAN PATRICIO ELECTRIC COOP"/>
    <s v="2/29/00"/>
    <s v="1568708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38"/>
    <n v="-18.38"/>
    <x v="3"/>
    <x v="0"/>
    <s v="REC. 9T - 5"/>
    <s v="KARNES ELECTRIC COOP INC"/>
    <s v="2/4/00"/>
    <s v="20611010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09"/>
    <n v="-88.09"/>
    <x v="3"/>
    <x v="0"/>
    <s v="REC. 9T-207"/>
    <s v="KARNES ELECTRIC COOP INC"/>
    <s v="1/31/00"/>
    <s v="20637004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760000000000002"/>
    <n v="-17.760000000000002"/>
    <x v="3"/>
    <x v="0"/>
    <s v="LOC# 761299031"/>
    <s v="KARNES ELECTRIC COOP INC"/>
    <s v="1/31/00"/>
    <s v="20600001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 9T - 4"/>
    <s v="KARNES ELECTRIC COOP INC"/>
    <s v="2/4/00"/>
    <s v="20611008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14"/>
    <n v="-36.14"/>
    <x v="3"/>
    <x v="0"/>
    <s v="REC. 9T-16"/>
    <s v="KARNES ELECTRIC COOP INC"/>
    <s v="1/31/00"/>
    <s v="20637002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34"/>
    <n v="-26.34"/>
    <x v="3"/>
    <x v="0"/>
    <s v="REC 9T - 20"/>
    <s v="KARNES ELECTRIC COOP INC"/>
    <s v="1/31/00"/>
    <s v="20611005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3"/>
    <x v="0"/>
    <s v="FM 1355 289"/>
    <s v="CENTRAL POWER &amp; LIGHT CO"/>
    <s v="2/22/00"/>
    <s v="0284096594700022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14"/>
    <n v="-25.14"/>
    <x v="3"/>
    <x v="0"/>
    <s v="UTILEDI"/>
    <s v="SAN PATRICIO ELECTRIC COOP"/>
    <s v="2/29/00"/>
    <s v="15687040002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.11"/>
    <n v="-11.11"/>
    <x v="3"/>
    <x v="0"/>
    <s v="FM 616"/>
    <s v="VICTORIA ELECTRIC COOPERATIVE"/>
    <s v="2/28/00"/>
    <s v="162910010002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1.14"/>
    <n v="-91.14"/>
    <x v="3"/>
    <x v="0"/>
    <s v="CR 422"/>
    <s v="CENTRAL POWER &amp; LIGHT CO"/>
    <s v="2/18/00"/>
    <s v="002901679980002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95"/>
    <n v="-90.95"/>
    <x v="3"/>
    <x v="0"/>
    <s v="HWY 281"/>
    <s v="CENTRAL POWER &amp; LIGHT CO"/>
    <s v="2/18/00"/>
    <s v="002816079940002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3"/>
    <n v="-16.3"/>
    <x v="3"/>
    <x v="0"/>
    <s v="REC. 9T - 106"/>
    <s v="KARNES ELECTRIC COOP INC"/>
    <s v="1/31/00"/>
    <s v="20611006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5.11"/>
    <n v="-85.11"/>
    <x v="3"/>
    <x v="0"/>
    <s v="W HWY 141"/>
    <s v="CENTRAL POWER &amp; LIGHT CO"/>
    <s v="2/21/00"/>
    <s v="027556559470002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6"/>
    <n v="-82.96"/>
    <x v="3"/>
    <x v="0"/>
    <s v="W HWY 141"/>
    <s v="CENTRAL POWER &amp; LIGHT CO"/>
    <s v="2/21/00"/>
    <s v="02755945942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8.96"/>
    <n v="-48.96"/>
    <x v="3"/>
    <x v="0"/>
    <s v="REC 9T-13"/>
    <s v="KARNES ELECTRIC COOP INC"/>
    <s v="2/4/00"/>
    <s v="20612001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.799999999999997"/>
    <n v="-40.799999999999997"/>
    <x v="3"/>
    <x v="0"/>
    <s v="MAP LOC 770722037"/>
    <s v="KARNES ELECTRIC COOP INC"/>
    <s v="2/4/00"/>
    <s v="20611003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89"/>
    <n v="-31.89"/>
    <x v="3"/>
    <x v="0"/>
    <s v="REC 9T - 28"/>
    <s v="KARNES ELECTRIC COOP INC"/>
    <s v="2/4/00"/>
    <s v="206110040002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3"/>
    <x v="0"/>
    <s v="LUCIAN URBANCZYK LEASE"/>
    <s v="KARNES ELECTRIC COOP INC"/>
    <s v="2/3/00"/>
    <s v="206050010002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7.31"/>
    <n v="-37.31"/>
    <x v="3"/>
    <x v="0"/>
    <s v="REC. 9T-39"/>
    <s v="KARNES ELECTRIC COOP INC"/>
    <s v="1/31/00"/>
    <s v="20637001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87"/>
    <n v="-80.87"/>
    <x v="3"/>
    <x v="0"/>
    <s v="18 W HWY 141 SWR"/>
    <s v="CENTRAL POWER &amp; LIGHT CO"/>
    <s v="2/21/00"/>
    <s v="0275529594200022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35.79"/>
    <n v="-135.79"/>
    <x v="3"/>
    <x v="0"/>
    <s v="CORPUS"/>
    <s v="HARVEY-DACO INC"/>
    <s v="2/28/00"/>
    <s v="165018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449.89"/>
    <n v="-1449.89"/>
    <x v="3"/>
    <x v="0"/>
    <m/>
    <s v="SHEINBERG TOOL CO INC"/>
    <s v="2/17/00"/>
    <s v="103836500010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6194"/>
    <n v="-6194"/>
    <x v="3"/>
    <x v="0"/>
    <s v="LABOR"/>
    <s v="AFC LEASE SERVICE INC"/>
    <s v="2/18/00"/>
    <s v="1095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416.5"/>
    <n v="-3416.5"/>
    <x v="3"/>
    <x v="0"/>
    <s v="LABOR"/>
    <s v="AFC LEASE SERVICE INC"/>
    <s v="2/12/00"/>
    <s v="1091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36"/>
    <n v="-236"/>
    <x v="3"/>
    <x v="0"/>
    <s v="LABOR"/>
    <s v="AFC LEASE SERVICE INC"/>
    <s v="2/21/00"/>
    <s v="1094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4201"/>
    <n v="-4201"/>
    <x v="3"/>
    <x v="0"/>
    <s v="LABOR"/>
    <s v="AFC LEASE SERVICE INC"/>
    <s v="2/18/00"/>
    <s v="1095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5.84"/>
    <n v="-5.84"/>
    <x v="3"/>
    <x v="0"/>
    <s v="FM 624"/>
    <s v="CENTRAL POWER &amp; LIGHT CO"/>
    <s v="2/18/00"/>
    <s v="0066120599700021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4700"/>
    <n v="-4700"/>
    <x v="3"/>
    <x v="0"/>
    <s v="LABOR"/>
    <s v="AFC LEASE SERVICE INC"/>
    <s v="2/11/00"/>
    <s v="109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0.13"/>
    <n v="-90.13"/>
    <x v="3"/>
    <x v="0"/>
    <s v="952137078 1/12/00"/>
    <s v="SOUTHWESTERN BELL"/>
    <s v="1/12/00"/>
    <s v="95213707800011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86.44"/>
    <n v="-86.44"/>
    <x v="3"/>
    <x v="0"/>
    <s v="FM 624"/>
    <s v="CENTRAL POWER &amp; LIGHT CO"/>
    <s v="2/18/00"/>
    <s v="0066120599700021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3"/>
    <x v="0"/>
    <m/>
    <s v="LINCO-ELECTROMATIC INC"/>
    <s v="2/28/00"/>
    <s v="C12721"/>
    <x v="0"/>
    <x v="0"/>
    <x v="0"/>
  </r>
  <r>
    <x v="0"/>
    <x v="0"/>
    <x v="0"/>
    <x v="10"/>
    <s v="85210100"/>
    <x v="0"/>
    <x v="0"/>
    <x v="0"/>
    <x v="0"/>
    <x v="0"/>
    <s v="O- KPL Seeligson Station"/>
    <x v="4"/>
    <s v="South Line System"/>
    <x v="5"/>
    <x v="0"/>
    <x v="0"/>
    <x v="0"/>
    <m/>
    <n v="478.17"/>
    <n v="-478.17"/>
    <x v="3"/>
    <x v="0"/>
    <m/>
    <s v="LINCO-ELECTROMATIC INC"/>
    <s v="2/25/00"/>
    <s v="C12715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124.08"/>
    <n v="-1124.08"/>
    <x v="3"/>
    <x v="0"/>
    <m/>
    <s v="GREEN COUNTRY SUPPLY INC"/>
    <s v="1/31/00"/>
    <s v="056733"/>
    <x v="0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420.39"/>
    <n v="-420.39"/>
    <x v="3"/>
    <x v="0"/>
    <s v="GSKT/ELBOW"/>
    <s v="WILSON SUPPLY CO"/>
    <s v="1/17/00"/>
    <s v="01395323300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74.8"/>
    <n v="-74.8"/>
    <x v="3"/>
    <x v="0"/>
    <m/>
    <s v="US CELLULAR"/>
    <s v="2/24/00"/>
    <s v="4397977310200002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92.74"/>
    <n v="-392.74"/>
    <x v="3"/>
    <x v="0"/>
    <m/>
    <s v="US CELLULAR"/>
    <s v="2/24/00"/>
    <s v="439797731020000224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3"/>
    <x v="0"/>
    <m/>
    <s v="AMERICAN BUSINESS CREDIT"/>
    <s v="2/6/00"/>
    <s v="51772471"/>
    <x v="0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894"/>
    <n v="-894"/>
    <x v="3"/>
    <x v="0"/>
    <m/>
    <s v="COASTAL FLOW MEASUREMENT INC"/>
    <s v="2/18/00"/>
    <s v="7089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83"/>
    <n v="-583"/>
    <x v="3"/>
    <x v="0"/>
    <m/>
    <s v="AFC LEASE SERVICE INC"/>
    <s v="1/12/00"/>
    <s v="1086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1.55"/>
    <n v="-31.55"/>
    <x v="3"/>
    <x v="0"/>
    <s v="361-526-4113-486-5"/>
    <s v="SOUTHWESTERN BELL"/>
    <s v="2/11/00"/>
    <s v="361526411348650002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811"/>
    <n v="-811"/>
    <x v="3"/>
    <x v="0"/>
    <m/>
    <s v="AFC LEASE SERVICE INC"/>
    <s v="2/11/00"/>
    <s v="109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70"/>
    <n v="-270"/>
    <x v="3"/>
    <x v="0"/>
    <m/>
    <s v="H &amp; K VACUUM TRUCKS INC"/>
    <s v="2/15/00"/>
    <s v="985696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849"/>
    <n v="-849"/>
    <x v="3"/>
    <x v="0"/>
    <s v="LABOR"/>
    <s v="BASIN INDUSTRIAL X-RAY INC"/>
    <s v="1/18/00"/>
    <s v="3020"/>
    <x v="0"/>
    <x v="0"/>
    <x v="0"/>
  </r>
  <r>
    <x v="0"/>
    <x v="0"/>
    <x v="0"/>
    <x v="13"/>
    <s v="74810100"/>
    <x v="0"/>
    <x v="0"/>
    <x v="0"/>
    <x v="0"/>
    <x v="0"/>
    <s v="O- KPL North Meter Bank to Refugio Mnln"/>
    <x v="1"/>
    <s v="North Line System"/>
    <x v="18"/>
    <x v="0"/>
    <x v="0"/>
    <x v="3"/>
    <m/>
    <n v="90"/>
    <n v="-90"/>
    <x v="3"/>
    <x v="0"/>
    <m/>
    <s v="H &amp; K VACUUM TRUCKS INC"/>
    <s v="11/15/99"/>
    <s v="98498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3"/>
    <x v="0"/>
    <s v="2500 SUNTIDE"/>
    <s v="BROWNING FERRIS INDUSTRIES INC"/>
    <s v="2/29/00"/>
    <s v="0155515000229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3"/>
    <x v="0"/>
    <s v="2500 SUNTIDE"/>
    <s v="BROWNING FERRIS INDUSTRIES INC"/>
    <s v="2/29/00"/>
    <s v="0155515000229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14.64999999999998"/>
    <n v="-314.64999999999998"/>
    <x v="3"/>
    <x v="0"/>
    <s v="LABOR"/>
    <s v="COMMERCIAL ELECTRIC CO"/>
    <s v="2/22/00"/>
    <s v="10421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5.41"/>
    <n v="-75.41"/>
    <x v="3"/>
    <x v="0"/>
    <m/>
    <s v="TRINITY ENGINE &amp; MACHINE WORKS"/>
    <s v="2/21/00"/>
    <s v="4553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05"/>
    <n v="-1105"/>
    <x v="3"/>
    <x v="0"/>
    <m/>
    <s v="LINCO-ELECTROMATIC INC"/>
    <s v="2/21/00"/>
    <s v="C12670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27.67"/>
    <n v="-27.67"/>
    <x v="3"/>
    <x v="0"/>
    <m/>
    <s v="TRINITY ENGINE &amp; MACHINE WORKS"/>
    <s v="2/21/00"/>
    <s v="45532"/>
    <x v="0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135.38"/>
    <n v="-135.38"/>
    <x v="3"/>
    <x v="0"/>
    <m/>
    <s v="DANKA"/>
    <s v="2/21/00"/>
    <s v="6833499"/>
    <x v="0"/>
    <x v="0"/>
    <x v="0"/>
  </r>
  <r>
    <x v="0"/>
    <x v="0"/>
    <x v="0"/>
    <x v="46"/>
    <s v="85340400"/>
    <x v="0"/>
    <x v="0"/>
    <x v="0"/>
    <x v="0"/>
    <x v="0"/>
    <s v="O- KPG South Texas Division"/>
    <x v="5"/>
    <s v="STX Crude Pipelines"/>
    <x v="77"/>
    <x v="0"/>
    <x v="0"/>
    <x v="0"/>
    <m/>
    <n v="307.63"/>
    <n v="-307.63"/>
    <x v="3"/>
    <x v="0"/>
    <s v="COMPAQ"/>
    <s v="NEXL"/>
    <s v="1/25/00"/>
    <s v="2212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438.48"/>
    <n v="-438.48"/>
    <x v="3"/>
    <x v="0"/>
    <s v="LABOR"/>
    <s v="COONROD ELECTRIC CO INC"/>
    <s v="2/23/00"/>
    <s v="1225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65"/>
    <n v="-6.65"/>
    <x v="3"/>
    <x v="0"/>
    <s v="S HWY 281 #RET# C493A"/>
    <s v="CENTRAL POWER &amp; LIGHT CO"/>
    <s v="2/28/00"/>
    <s v="011807359930002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8.54"/>
    <n v="-98.54"/>
    <x v="3"/>
    <x v="0"/>
    <s v="S HWY 281 #RET# C493A"/>
    <s v="CENTRAL POWER &amp; LIGHT CO"/>
    <s v="2/28/00"/>
    <s v="01180735993000228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7.64"/>
    <n v="-27.64"/>
    <x v="3"/>
    <x v="0"/>
    <s v="1040064000 2/22/00"/>
    <s v="FREER WATER CONTROL"/>
    <s v="2/2/00"/>
    <s v="1040064000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29.11"/>
    <n v="-29.11"/>
    <x v="3"/>
    <x v="0"/>
    <s v="SERVICES"/>
    <s v="UNIFIRST CORPORATION"/>
    <s v="2/28/00"/>
    <s v="8114320207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83.39"/>
    <n v="-183.39"/>
    <x v="3"/>
    <x v="0"/>
    <s v="ELECTRODE"/>
    <s v="INDUSTRIAL CORROSION SERV INC"/>
    <s v="2/24/00"/>
    <s v="21397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60.66"/>
    <n v="-360.66"/>
    <x v="3"/>
    <x v="0"/>
    <s v="LACT UNIT"/>
    <s v="MAGIC VALLEY ELECTRIC COOP INC"/>
    <s v="2/28/00"/>
    <s v="337890020002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2.19"/>
    <n v="-82.19"/>
    <x v="3"/>
    <x v="0"/>
    <s v="7 FM 1581 PUMP STA"/>
    <s v="CENTRAL POWER &amp; LIGHT CO"/>
    <s v="2/23/00"/>
    <s v="00291267995000223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8962.11"/>
    <n v="-8962.11"/>
    <x v="3"/>
    <x v="0"/>
    <s v="SUNFIELD STATION"/>
    <s v="MAGIC VALLEY ELECTRIC COOP INC"/>
    <s v="2/28/00"/>
    <s v="3378900100022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730"/>
    <n v="-730"/>
    <x v="3"/>
    <x v="0"/>
    <m/>
    <s v="AFC LEASE SERVICE INC"/>
    <s v="2/24/00"/>
    <s v="1096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229.5"/>
    <n v="-5229.5"/>
    <x v="3"/>
    <x v="0"/>
    <m/>
    <s v="AFC LEASE SERVICE INC"/>
    <s v="2/25/00"/>
    <s v="10959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57.44"/>
    <n v="-157.44"/>
    <x v="3"/>
    <x v="0"/>
    <s v="BENAVIDES"/>
    <s v="HARVEY-DACO INC"/>
    <s v="3/2/00"/>
    <s v="16489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57.47999999999999"/>
    <n v="-157.47999999999999"/>
    <x v="3"/>
    <x v="0"/>
    <s v="CALDWELL"/>
    <s v="HARVEY-DACO INC"/>
    <s v="3/2/00"/>
    <s v="164891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57.47999999999999"/>
    <n v="-157.47999999999999"/>
    <x v="3"/>
    <x v="0"/>
    <s v="SOUTH"/>
    <s v="HARVEY-DACO INC"/>
    <s v="3/2/00"/>
    <s v="164891"/>
    <x v="0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225.75"/>
    <n v="-225.75"/>
    <x v="3"/>
    <x v="0"/>
    <m/>
    <s v="W L WALKER CO INC"/>
    <s v="2/18/00"/>
    <s v="89275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57.47999999999999"/>
    <n v="-157.47999999999999"/>
    <x v="3"/>
    <x v="0"/>
    <s v="TILDEN"/>
    <s v="HARVEY-DACO INC"/>
    <s v="3/2/00"/>
    <s v="16489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3"/>
    <x v="0"/>
    <m/>
    <s v="L K JORDAN &amp; ASSOCIATES INC"/>
    <s v="2/24/00"/>
    <s v="1455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91.62"/>
    <n v="-191.62"/>
    <x v="3"/>
    <x v="0"/>
    <m/>
    <s v="L K JORDAN &amp; ASSOCIATES INC"/>
    <s v="2/17/00"/>
    <s v="1444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14"/>
    <n v="-104.14"/>
    <x v="3"/>
    <x v="0"/>
    <s v="SUNTIDE RD"/>
    <s v="CENTRAL POWER &amp; LIGHT CO"/>
    <s v="2/24/00"/>
    <s v="0310474594200022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4"/>
    <n v="-7.04"/>
    <x v="3"/>
    <x v="0"/>
    <s v="SUNTIDE RD"/>
    <s v="CENTRAL POWER &amp; LIGHT CO"/>
    <s v="2/24/00"/>
    <s v="0310474594200022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3"/>
    <x v="0"/>
    <m/>
    <s v="ONE SOURCE FACILITY SERVICES"/>
    <s v="3/1/00"/>
    <s v="991046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3.9"/>
    <n v="-1313.9"/>
    <x v="3"/>
    <x v="0"/>
    <s v="8606 HWY 37"/>
    <s v="CENTRAL POWER &amp; LIGHT CO"/>
    <s v="2/24/00"/>
    <s v="031088659440002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3.54"/>
    <n v="-103.54"/>
    <x v="3"/>
    <x v="0"/>
    <s v="8606 HWY 37"/>
    <s v="CENTRAL POWER &amp; LIGHT CO"/>
    <s v="2/24/00"/>
    <s v="031088659440002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01"/>
    <n v="-37.01"/>
    <x v="3"/>
    <x v="0"/>
    <s v="0037498301"/>
    <s v="BLUEBONNET ELECTRIC CO-OP"/>
    <s v="3/1/00"/>
    <s v="00374983010003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91.52"/>
    <n v="-91.52"/>
    <x v="3"/>
    <x v="0"/>
    <s v="33228/000017"/>
    <s v="VALLEY TELEPHONE COOP INC"/>
    <s v="3/1/00"/>
    <s v="3322800001700030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3"/>
    <x v="0"/>
    <s v="33789 018"/>
    <s v="MAGIC VALLEY ELECTRIC COOP INC"/>
    <s v="2/28/00"/>
    <s v="337890180002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56"/>
    <n v="-39.56"/>
    <x v="3"/>
    <x v="0"/>
    <s v="32265/000012"/>
    <s v="VALLEY TELEPHONE COOP INC"/>
    <s v="3/1/00"/>
    <s v="322650000120003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7.49"/>
    <n v="-37.49"/>
    <x v="3"/>
    <x v="0"/>
    <s v="057 333-2408 001"/>
    <s v="AT&amp;T"/>
    <s v="2/22/00"/>
    <s v="05733324080010002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50"/>
    <n v="-150"/>
    <x v="3"/>
    <x v="0"/>
    <m/>
    <s v="TURN AROUND TRUCKING INC"/>
    <s v="1/31/00"/>
    <s v="9638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3"/>
    <x v="0"/>
    <s v="35592/000021"/>
    <s v="VALLEY TELEPHONE COOP INC"/>
    <s v="3/1/00"/>
    <s v="35592000021000301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57.47999999999999"/>
    <n v="-157.47999999999999"/>
    <x v="3"/>
    <x v="0"/>
    <s v="NORTH"/>
    <s v="HARVEY-DACO INC"/>
    <s v="3/2/00"/>
    <s v="16489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3.03"/>
    <n v="-33.03"/>
    <x v="3"/>
    <x v="0"/>
    <s v="23165/000035"/>
    <s v="VALLEY TELEPHONE COOP INC"/>
    <s v="3/1/00"/>
    <s v="231650000350003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60.77"/>
    <n v="-60.77"/>
    <x v="3"/>
    <x v="0"/>
    <s v="105410284505249903"/>
    <s v="GTE SOUTHWEST INC"/>
    <s v="2/22/00"/>
    <s v="10541028450524990300022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90.70999999999998"/>
    <n v="-290.70999999999998"/>
    <x v="3"/>
    <x v="0"/>
    <m/>
    <s v="DANKA"/>
    <s v="2/21/00"/>
    <s v="683404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3/6/00"/>
    <s v="8114321737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67"/>
    <n v="-23.67"/>
    <x v="3"/>
    <x v="0"/>
    <s v="24324/000054"/>
    <s v="VALLEY TELEPHONE COOP INC"/>
    <s v="3/1/00"/>
    <s v="243240000540003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25.39"/>
    <n v="-125.39"/>
    <x v="3"/>
    <x v="0"/>
    <s v="32158/000023"/>
    <s v="VALLEY TELEPHONE COOP INC"/>
    <s v="3/1/00"/>
    <s v="321580000230003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3"/>
    <x v="0"/>
    <s v="34068/000057"/>
    <s v="VALLEY TELEPHONE COOP INC"/>
    <s v="3/1/00"/>
    <s v="340680000570003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7"/>
    <n v="-30.7"/>
    <x v="3"/>
    <x v="0"/>
    <s v="22943/000032"/>
    <s v="VALLEY TELEPHONE COOP INC"/>
    <s v="3/1/00"/>
    <s v="229430000320003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3"/>
    <x v="0"/>
    <s v="22521/000015"/>
    <s v="VALLEY TELEPHONE COOP INC"/>
    <s v="3/1/00"/>
    <s v="225210000150003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93.66"/>
    <n v="-193.66"/>
    <x v="3"/>
    <x v="0"/>
    <s v="24253/000044"/>
    <s v="VALLEY TELEPHONE COOP INC"/>
    <s v="3/1/00"/>
    <s v="242530000440003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2.54"/>
    <n v="-42.54"/>
    <x v="3"/>
    <x v="0"/>
    <s v="27124/000029"/>
    <s v="VALLEY TELEPHONE COOP INC"/>
    <s v="3/1/00"/>
    <s v="271240000290003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81"/>
    <n v="-81.81"/>
    <x v="3"/>
    <x v="0"/>
    <s v="UP RIVER ROAD"/>
    <s v="CENTRAL POWER &amp; LIGHT CO"/>
    <s v="2/24/00"/>
    <s v="031099359440002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81"/>
    <n v="-97.81"/>
    <x v="3"/>
    <x v="0"/>
    <s v="SHAW RD"/>
    <s v="CENTRAL POWER &amp; LIGHT CO"/>
    <s v="2/24/00"/>
    <s v="00857185946000224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6.63"/>
    <n v="-136.63"/>
    <x v="3"/>
    <x v="0"/>
    <s v="SUNTIDE RD"/>
    <s v="CENTRAL POWER &amp; LIGHT CO"/>
    <s v="2/24/00"/>
    <s v="03104955947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4"/>
    <n v="-0.04"/>
    <x v="3"/>
    <x v="0"/>
    <s v="SUNTIDE RD"/>
    <s v="CENTRAL POWER &amp; LIGHT CO"/>
    <s v="2/24/00"/>
    <s v="03104895945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7.08"/>
    <n v="-57.08"/>
    <x v="3"/>
    <x v="0"/>
    <s v="RECTIFIER 438-A"/>
    <s v="NUECES ELECTRIC COOP INC"/>
    <s v="3/2/00"/>
    <s v="26329300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43"/>
    <n v="-85.43"/>
    <x v="3"/>
    <x v="0"/>
    <s v="FM 882"/>
    <s v="CENTRAL POWER &amp; LIGHT CO"/>
    <s v="2/24/00"/>
    <s v="00674545991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56"/>
    <n v="-80.56"/>
    <x v="3"/>
    <x v="0"/>
    <s v="RECTIFIER C-621A"/>
    <s v="NUECES ELECTRIC COOP INC"/>
    <s v="3/2/00"/>
    <s v="263327000003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36.19"/>
    <n v="-7336.19"/>
    <x v="3"/>
    <x v="0"/>
    <s v="SUNTIDE RD"/>
    <s v="CENTRAL POWER &amp; LIGHT CO"/>
    <s v="2/24/00"/>
    <s v="031048959450002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099999999999994"/>
    <n v="-72.099999999999994"/>
    <x v="3"/>
    <x v="0"/>
    <s v="PAWNEE"/>
    <s v="CENTRAL POWER &amp; LIGHT CO"/>
    <s v="2/24/00"/>
    <s v="0067523599800022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5"/>
    <n v="-275"/>
    <x v="3"/>
    <x v="0"/>
    <m/>
    <s v="TURN AROUND TRUCKING INC"/>
    <s v="1/31/00"/>
    <s v="957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12/28/99"/>
    <s v="01059768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65"/>
    <n v="-165"/>
    <x v="3"/>
    <x v="0"/>
    <m/>
    <s v="TURN AROUND TRUCKING INC"/>
    <s v="1/31/00"/>
    <s v="957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1/24/00"/>
    <s v="010005354"/>
    <x v="0"/>
    <x v="0"/>
    <x v="0"/>
  </r>
  <r>
    <x v="0"/>
    <x v="0"/>
    <x v="0"/>
    <x v="16"/>
    <s v="86110500"/>
    <x v="7"/>
    <x v="0"/>
    <x v="0"/>
    <x v="0"/>
    <x v="0"/>
    <s v="O- KPL Tilden System"/>
    <x v="7"/>
    <s v="Tilden System"/>
    <x v="4"/>
    <x v="7"/>
    <x v="0"/>
    <x v="2"/>
    <m/>
    <n v="191.68"/>
    <n v="-191.68"/>
    <x v="3"/>
    <x v="0"/>
    <m/>
    <s v="MANNING SAFETY SYSTEMS INC"/>
    <s v="2/7/00"/>
    <s v="7639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57.47999999999999"/>
    <n v="-157.47999999999999"/>
    <x v="3"/>
    <x v="0"/>
    <s v="CORPUS"/>
    <s v="HARVEY-DACO INC"/>
    <s v="3/2/00"/>
    <s v="164891"/>
    <x v="0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510.45"/>
    <n v="-510.45"/>
    <x v="3"/>
    <x v="0"/>
    <s v="27 250340"/>
    <s v="NUECES FINANCIAL CORPORATION"/>
    <s v="2/16/00"/>
    <s v="27250340000216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32.37"/>
    <n v="-532.37"/>
    <x v="3"/>
    <x v="0"/>
    <m/>
    <s v="ODESSA PUMPS &amp; EQPT INC"/>
    <s v="1/31/00"/>
    <s v="C404081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200"/>
    <n v="-200"/>
    <x v="3"/>
    <x v="0"/>
    <s v="CH #1863"/>
    <s v="KOCH PIPELINE COMPANY LP"/>
    <s v="3/1/00"/>
    <s v="01MAR00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40"/>
    <n v="-240"/>
    <x v="3"/>
    <x v="0"/>
    <m/>
    <s v="INTER-MOUNTAIN LABS INC"/>
    <s v="2/25/00"/>
    <s v="0054478IN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82"/>
    <n v="-282"/>
    <x v="3"/>
    <x v="0"/>
    <m/>
    <s v="AFC LEASE SERVICE INC"/>
    <s v="2/24/00"/>
    <s v="1095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2874.04"/>
    <n v="-2874.04"/>
    <x v="3"/>
    <x v="0"/>
    <m/>
    <s v="Q V SERVICE INC"/>
    <s v="2/28/00"/>
    <s v="652065"/>
    <x v="0"/>
    <x v="0"/>
    <x v="0"/>
  </r>
  <r>
    <x v="1"/>
    <x v="0"/>
    <x v="0"/>
    <x v="37"/>
    <s v="86111200"/>
    <x v="1"/>
    <x v="0"/>
    <x v="1"/>
    <x v="0"/>
    <x v="0"/>
    <s v="O- KPG West Point- Koch Truck"/>
    <x v="6"/>
    <s v="KPG Truck Stations - Caldwell"/>
    <x v="3"/>
    <x v="1"/>
    <x v="0"/>
    <x v="2"/>
    <m/>
    <n v="86"/>
    <n v="-86"/>
    <x v="3"/>
    <x v="0"/>
    <m/>
    <s v="INTER-MOUNTAIN LABS INC"/>
    <s v="2/25/00"/>
    <s v="0054493IN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720.81"/>
    <n v="-1720.81"/>
    <x v="3"/>
    <x v="0"/>
    <m/>
    <s v="GREEN COUNTRY SUPPLY INC"/>
    <s v="2/29/00"/>
    <s v="05812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638.37"/>
    <n v="-638.37"/>
    <x v="3"/>
    <x v="0"/>
    <m/>
    <s v="GREEN COUNTRY SUPPLY INC"/>
    <s v="2/29/00"/>
    <s v="058193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3000"/>
    <n v="-3000"/>
    <x v="3"/>
    <x v="0"/>
    <s v="CK# 1864"/>
    <s v="KOCH PIPELINE COMPANY LP"/>
    <s v="3/1/00"/>
    <s v="01MAR00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728.57"/>
    <n v="-728.57"/>
    <x v="3"/>
    <x v="0"/>
    <m/>
    <s v="GREEN COUNTRY SUPPLY INC"/>
    <s v="2/29/00"/>
    <s v="05818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4.05"/>
    <n v="-44.05"/>
    <x v="3"/>
    <x v="0"/>
    <s v="LOPEZ 2# RECTIFIER"/>
    <s v="CENTRAL POWER &amp; LIGHT CO"/>
    <s v="2/29/00"/>
    <s v="0028726799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R 98"/>
    <s v="CENTRAL POWER &amp; LIGHT CO"/>
    <s v="2/25/00"/>
    <s v="00671275998000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HWY 136"/>
    <s v="CENTRAL POWER &amp; LIGHT CO"/>
    <s v="2/25/00"/>
    <s v="00679375998000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MIDWAY"/>
    <s v="CENTRAL POWER &amp; LIGHT CO"/>
    <s v="2/25/00"/>
    <s v="0313966594100022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2.15"/>
    <n v="-542.15"/>
    <x v="3"/>
    <x v="0"/>
    <s v="FREER"/>
    <s v="CENTRAL POWER &amp; LIGHT CO"/>
    <s v="2/29/00"/>
    <s v="0163339794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57"/>
    <n v="-85.57"/>
    <x v="3"/>
    <x v="0"/>
    <s v="146 MP 144 1 1434"/>
    <s v="CENTRAL POWER &amp; LIGHT CO"/>
    <s v="2/29/00"/>
    <s v="01633957947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99"/>
    <n v="-83.99"/>
    <x v="3"/>
    <x v="0"/>
    <s v="FREER"/>
    <s v="CENTRAL POWER &amp; LIGHT CO"/>
    <s v="2/29/00"/>
    <s v="00287257992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.96"/>
    <n v="-4.96"/>
    <x v="3"/>
    <x v="0"/>
    <s v="CR 83"/>
    <s v="CENTRAL POWER &amp; LIGHT CO"/>
    <s v="2/29/00"/>
    <s v="0067228599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44"/>
    <n v="-73.44"/>
    <x v="3"/>
    <x v="0"/>
    <s v="CR 83"/>
    <s v="CENTRAL POWER &amp; LIGHT CO"/>
    <s v="2/29/00"/>
    <s v="00672285996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67"/>
    <n v="-87.67"/>
    <x v="3"/>
    <x v="0"/>
    <s v="N HWY 359"/>
    <s v="CENTRAL POWER &amp; LIGHT CO"/>
    <s v="2/29/00"/>
    <s v="0339396594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75"/>
    <n v="-2.75"/>
    <x v="3"/>
    <x v="0"/>
    <s v="LOPEZ 2# RECTIFIER"/>
    <s v="CENTRAL POWER &amp; LIGHT CO"/>
    <s v="2/29/00"/>
    <s v="002872679910002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96"/>
    <n v="-696"/>
    <x v="3"/>
    <x v="0"/>
    <m/>
    <s v="AFC LEASE SERVICE INC"/>
    <s v="2/18/00"/>
    <s v="10944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16"/>
    <n v="-116"/>
    <x v="3"/>
    <x v="0"/>
    <m/>
    <s v="AFC LEASE SERVICE INC"/>
    <s v="2/9/00"/>
    <s v="1094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49999999999994"/>
    <n v="-78.349999999999994"/>
    <x v="3"/>
    <x v="0"/>
    <s v="1/2 M W HWY 59 #GATE"/>
    <s v="CENTRAL POWER &amp; LIGHT CO"/>
    <s v="2/29/00"/>
    <s v="016333079450002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1"/>
    <n v="-4.01"/>
    <x v="3"/>
    <x v="0"/>
    <s v="EDI - DO NOT PAY - FREER"/>
    <s v="SOUTHWESTERN BELL"/>
    <s v="2/19/00"/>
    <s v="3613945249416000219"/>
    <x v="0"/>
    <x v="0"/>
    <x v="0"/>
  </r>
  <r>
    <x v="1"/>
    <x v="0"/>
    <x v="0"/>
    <x v="37"/>
    <s v="86110500"/>
    <x v="0"/>
    <x v="0"/>
    <x v="1"/>
    <x v="0"/>
    <x v="0"/>
    <s v="O- KPG West Point- Koch Truck"/>
    <x v="6"/>
    <s v="KPG Truck Stations - Caldwell"/>
    <x v="4"/>
    <x v="0"/>
    <x v="0"/>
    <x v="2"/>
    <m/>
    <n v="160.13"/>
    <n v="-160.13"/>
    <x v="3"/>
    <x v="0"/>
    <m/>
    <s v="COMMERCIAL ELECTRIC CO"/>
    <s v="2/29/00"/>
    <s v="1042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7.869999999999997"/>
    <n v="-37.869999999999997"/>
    <x v="3"/>
    <x v="0"/>
    <s v="EDI - DO NOT PAY - FREER"/>
    <s v="SOUTHWESTERN BELL"/>
    <s v="2/19/00"/>
    <s v="36139452494160002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0.24"/>
    <n v="-230.24"/>
    <x v="3"/>
    <x v="0"/>
    <s v="EDI - DO NOT PAY -  FREER"/>
    <s v="SOUTHWESTERN BELL"/>
    <s v="2/19/00"/>
    <s v="3613947961544000219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1.89"/>
    <n v="-211.89"/>
    <x v="3"/>
    <x v="0"/>
    <s v="FREER"/>
    <s v="CENTRAL POWER &amp; LIGHT CO"/>
    <s v="2/29/00"/>
    <s v="0163337794800022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.02"/>
    <n v="-23.02"/>
    <x v="3"/>
    <x v="0"/>
    <s v="EDI - DO NOT PAY -  FREER"/>
    <s v="SOUTHWESTERN BELL"/>
    <s v="2/19/00"/>
    <s v="3613947961544000219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3"/>
    <x v="0"/>
    <s v="CR 67"/>
    <s v="CENTRAL POWER &amp; LIGHT CO"/>
    <s v="2/28/00"/>
    <s v="03317145948000228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65"/>
    <n v="-34.65"/>
    <x v="3"/>
    <x v="0"/>
    <s v="EDI - DO NOT PAY - SW METER FAX"/>
    <s v="SOUTHWESTERN BELL"/>
    <s v="2/21/00"/>
    <s v="36188773283630002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2"/>
    <n v="-4.22"/>
    <x v="3"/>
    <x v="0"/>
    <s v="EDI - DO NOT PAY - SW METER FAX"/>
    <s v="SOUTHWESTERN BELL"/>
    <s v="2/21/00"/>
    <s v="361887732836300022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54.6"/>
    <n v="-354.6"/>
    <x v="3"/>
    <x v="0"/>
    <m/>
    <s v="TRINITY ENGINE &amp; MACHINE WORKS"/>
    <s v="2/25/00"/>
    <s v="45558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.58"/>
    <n v="-27.58"/>
    <x v="3"/>
    <x v="0"/>
    <s v="EDI - DO NOT PAY - FALLS CITY"/>
    <s v="SOUTHWESTERN BELL"/>
    <s v="2/19/00"/>
    <s v="83025435111100002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.05"/>
    <n v="-3.05"/>
    <x v="3"/>
    <x v="0"/>
    <s v="EDI - DO NOT PAY - FALLS CITY"/>
    <s v="SOUTHWESTERN BELL"/>
    <s v="2/19/00"/>
    <s v="830254351111000021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138.3499999999999"/>
    <n v="-1138.3499999999999"/>
    <x v="3"/>
    <x v="0"/>
    <m/>
    <s v="BASIN INDUSTRIAL X-RAY INC"/>
    <s v="2/28/00"/>
    <s v="308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3"/>
    <x v="0"/>
    <s v="TIVOLI TRUCK STA - HWY 239"/>
    <s v="CENTRAL POWER &amp; LIGHT CO"/>
    <s v="2/25/00"/>
    <s v="00671215994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0.54"/>
    <n v="-60.54"/>
    <x v="3"/>
    <x v="0"/>
    <s v="N FM 631"/>
    <s v="CENTRAL POWER &amp; LIGHT CO"/>
    <s v="2/25/00"/>
    <s v="0314087594300022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60.13"/>
    <n v="-160.13"/>
    <x v="3"/>
    <x v="0"/>
    <m/>
    <s v="COMMERCIAL ELECTRIC CO"/>
    <s v="2/29/00"/>
    <s v="10422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12.54"/>
    <n v="-2012.54"/>
    <x v="3"/>
    <x v="0"/>
    <m/>
    <s v="PUMPCO INC"/>
    <s v="2/18/00"/>
    <s v="1617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72"/>
    <n v="-70.72"/>
    <x v="3"/>
    <x v="0"/>
    <s v="FM 1360 551"/>
    <s v="CENTRAL POWER &amp; LIGHT CO"/>
    <s v="2/25/00"/>
    <s v="00671305993000225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1080.08"/>
    <n v="-11080.08"/>
    <x v="3"/>
    <x v="0"/>
    <s v="ROSANKY TRUCK STATION"/>
    <s v="BLUEBONNET ELECTRIC CO-OP"/>
    <s v="3/1/00"/>
    <s v="00389940000003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02"/>
    <n v="-75.02"/>
    <x v="3"/>
    <x v="0"/>
    <s v="FM 631"/>
    <s v="CENTRAL POWER &amp; LIGHT CO"/>
    <s v="2/25/00"/>
    <s v="03139465946000225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4"/>
    <n v="-3.34"/>
    <x v="3"/>
    <x v="0"/>
    <s v="EDI - DO NOT PAY"/>
    <s v="SOUTHWESTERN BELL"/>
    <s v="2/23/00"/>
    <s v="36152964140110002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78"/>
    <n v="-3.78"/>
    <x v="3"/>
    <x v="0"/>
    <s v="N FM 631"/>
    <s v="CENTRAL POWER &amp; LIGHT CO"/>
    <s v="2/25/00"/>
    <s v="03140875943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39"/>
    <n v="-77.39"/>
    <x v="3"/>
    <x v="0"/>
    <s v="BAYSIDE"/>
    <s v="CENTRAL POWER &amp; LIGHT CO"/>
    <s v="2/25/00"/>
    <s v="00891015943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31"/>
    <n v="-95.31"/>
    <x v="3"/>
    <x v="0"/>
    <s v="FORD RANCH"/>
    <s v="CENTRAL POWER &amp; LIGHT CO"/>
    <s v="2/29/00"/>
    <s v="008944559480002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71"/>
    <n v="-30.71"/>
    <x v="3"/>
    <x v="0"/>
    <s v="EDI - DO NOT PAY"/>
    <s v="SOUTHWESTERN BELL"/>
    <s v="2/23/00"/>
    <s v="36152964140110002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43"/>
    <n v="-98.43"/>
    <x v="3"/>
    <x v="0"/>
    <s v="WOODSBORO"/>
    <s v="CENTRAL POWER &amp; LIGHT CO"/>
    <s v="2/25/00"/>
    <s v="00895865947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N FM 631"/>
    <s v="CENTRAL POWER &amp; LIGHT CO"/>
    <s v="2/25/00"/>
    <s v="03140855945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3"/>
    <x v="0"/>
    <s v="ROOKE RANCH SWR 70"/>
    <s v="CENTRAL POWER &amp; LIGHT CO"/>
    <s v="2/25/00"/>
    <s v="00671265999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6.430000000000007"/>
    <n v="-76.430000000000007"/>
    <x v="3"/>
    <x v="0"/>
    <s v="CR 69"/>
    <s v="CENTRAL POWER &amp; LIGHT CO"/>
    <s v="2/28/00"/>
    <s v="00681485991000228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3099.49"/>
    <n v="-3099.49"/>
    <x v="3"/>
    <x v="0"/>
    <m/>
    <s v="LINCO-ELECTROMATIC INC"/>
    <s v="2/29/00"/>
    <s v="C1274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3"/>
    <n v="-282.3"/>
    <x v="3"/>
    <x v="0"/>
    <s v="BONNIEVIEW"/>
    <s v="CENTRAL POWER &amp; LIGHT CO"/>
    <s v="2/25/00"/>
    <s v="00891205940000225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99.08"/>
    <n v="-199.08"/>
    <x v="3"/>
    <x v="0"/>
    <m/>
    <s v="Q V SERVICE INC"/>
    <s v="2/28/00"/>
    <s v="652064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244.08"/>
    <n v="-244.08"/>
    <x v="3"/>
    <x v="0"/>
    <s v="Created By Proration :"/>
    <s v="LINCO-ELECTROMATIC INC"/>
    <s v="2/29/00"/>
    <s v="C1274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01.87"/>
    <n v="-2401.87"/>
    <x v="3"/>
    <x v="0"/>
    <s v="TIVOLI TRUCK STA - HWY 239"/>
    <s v="CENTRAL POWER &amp; LIGHT CO"/>
    <s v="2/25/00"/>
    <s v="00671215994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69"/>
    <n v="-104.69"/>
    <x v="3"/>
    <x v="0"/>
    <s v="WOODSBORO"/>
    <s v="CENTRAL POWER &amp; LIGHT CO"/>
    <s v="2/25/00"/>
    <s v="00895855948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WOODSBORO"/>
    <s v="CENTRAL POWER &amp; LIGHT CO"/>
    <s v="2/25/00"/>
    <s v="008948759470002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599999999999994"/>
    <n v="-70.599999999999994"/>
    <x v="3"/>
    <x v="0"/>
    <s v="SWR - 83 TIVOLI"/>
    <s v="CENTRAL POWER &amp; LIGHT CO"/>
    <s v="2/25/00"/>
    <s v="00671225993000225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7465.5"/>
    <n v="-7465.5"/>
    <x v="3"/>
    <x v="0"/>
    <s v="GERDES PIPELINE STATION"/>
    <s v="BLUEBONNET ELECTRIC CO-OP"/>
    <s v="3/1/00"/>
    <s v="00239376000003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4.1"/>
    <n v="-84.1"/>
    <x v="3"/>
    <x v="0"/>
    <s v="ARCO RD"/>
    <s v="CENTRAL POWER &amp; LIGHT CO"/>
    <s v="2/28/00"/>
    <s v="00674135991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13"/>
    <n v="-21.13"/>
    <x v="3"/>
    <x v="0"/>
    <s v="SONS OF HERMANN RECTIFIER"/>
    <s v="BLUEBONNET ELECTRIC CO-OP"/>
    <s v="3/1/00"/>
    <s v="0052629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13"/>
    <n v="-48.13"/>
    <x v="3"/>
    <x v="0"/>
    <s v="0067749600"/>
    <s v="BLUEBONNET ELECTRIC CO-OP"/>
    <s v="3/1/00"/>
    <s v="00677496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92"/>
    <n v="-98.92"/>
    <x v="3"/>
    <x v="0"/>
    <s v="BAYSIDE"/>
    <s v="CENTRAL POWER &amp; LIGHT CO"/>
    <s v="2/25/00"/>
    <s v="008943759480002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45"/>
    <n v="-91.45"/>
    <x v="3"/>
    <x v="0"/>
    <s v="WINCHESTER STATION"/>
    <s v="BLUEBONNET ELECTRIC CO-OP"/>
    <s v="3/1/00"/>
    <s v="0035178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3"/>
    <n v="-3.73"/>
    <x v="3"/>
    <x v="0"/>
    <s v="CO RD 292 RECITIFER"/>
    <s v="BLUEBONNET ELECTRIC CO-OP"/>
    <s v="3/1/00"/>
    <s v="00669874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14"/>
    <n v="-55.14"/>
    <x v="3"/>
    <x v="0"/>
    <s v="CO RD 292 RECITIFER"/>
    <s v="BLUEBONNET ELECTRIC CO-OP"/>
    <s v="3/1/00"/>
    <s v="00669874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8.86"/>
    <n v="-58.86"/>
    <x v="3"/>
    <x v="0"/>
    <s v="DEANVILLE STA III-RECT"/>
    <s v="BLUEBONNET ELECTRIC CO-OP"/>
    <s v="3/1/00"/>
    <s v="00669378000003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48"/>
    <n v="-80.48"/>
    <x v="3"/>
    <x v="0"/>
    <s v="LEOPARD ST"/>
    <s v="CENTRAL POWER &amp; LIGHT CO"/>
    <s v="2/28/00"/>
    <s v="03289955944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149999999999999"/>
    <n v="-19.149999999999999"/>
    <x v="3"/>
    <x v="0"/>
    <s v="0067749800"/>
    <s v="BLUEBONNET ELECTRIC CO-OP"/>
    <s v="3/1/00"/>
    <s v="006774980000030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733"/>
    <n v="-733"/>
    <x v="3"/>
    <x v="0"/>
    <m/>
    <s v="MO-VAC SERVICE CO INC"/>
    <s v="12/29/99"/>
    <s v="A025368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32"/>
    <n v="-232"/>
    <x v="3"/>
    <x v="0"/>
    <m/>
    <s v="AFC LEASE SERVICE INC"/>
    <s v="2/11/00"/>
    <s v="1094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3.56"/>
    <n v="-53.56"/>
    <x v="3"/>
    <x v="0"/>
    <s v="GRAHAM/FM975 RECTIFIER"/>
    <s v="BLUEBONNET ELECTRIC CO-OP"/>
    <s v="3/1/00"/>
    <s v="005850260000030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55"/>
    <n v="-355"/>
    <x v="3"/>
    <x v="0"/>
    <m/>
    <s v="Q V SERVICE INC"/>
    <s v="2/28/00"/>
    <s v="65206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92"/>
    <n v="-96.92"/>
    <x v="3"/>
    <x v="0"/>
    <s v="LA GRULLA"/>
    <s v="CENTRAL POWER &amp; LIGHT CO"/>
    <s v="2/25/00"/>
    <s v="005747819930002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04"/>
    <n v="-112.04"/>
    <x v="3"/>
    <x v="0"/>
    <s v="CR 69"/>
    <s v="CENTRAL POWER &amp; LIGHT CO"/>
    <s v="2/29/00"/>
    <s v="0332077594700022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33"/>
    <n v="-6.33"/>
    <x v="3"/>
    <x v="0"/>
    <s v="LEOPARD ST"/>
    <s v="CENTRAL POWER &amp; LIGHT CO"/>
    <s v="2/28/00"/>
    <s v="03289955944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3"/>
    <x v="0"/>
    <s v="SONS OF HERMANN RECTIFIER"/>
    <s v="BLUEBONNET ELECTRIC CO-OP"/>
    <s v="3/1/00"/>
    <s v="00526293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33.22999999999999"/>
    <n v="-133.22999999999999"/>
    <x v="3"/>
    <x v="0"/>
    <s v="FREER"/>
    <s v="CENTRAL POWER &amp; LIGHT CO"/>
    <s v="2/29/00"/>
    <s v="01633407943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35"/>
    <n v="-33.35"/>
    <x v="3"/>
    <x v="0"/>
    <s v="FM RD 3058 RECTIFIER"/>
    <s v="BLUEBONNET ELECTRIC CO-OP"/>
    <s v="3/1/00"/>
    <s v="0066987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62"/>
    <n v="-3.62"/>
    <x v="3"/>
    <x v="0"/>
    <s v="GRAHAM/FM975 RECTIFIER"/>
    <s v="BLUEBONNET ELECTRIC CO-OP"/>
    <s v="3/1/00"/>
    <s v="00585026000003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3"/>
    <x v="0"/>
    <m/>
    <s v="AFC LEASE SERVICE INC"/>
    <s v="2/16/00"/>
    <s v="1094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18"/>
    <n v="-3.18"/>
    <x v="3"/>
    <x v="0"/>
    <s v="LINDA LEASE"/>
    <s v="BLUEBONNET ELECTRIC CO-OP"/>
    <s v="3/1/00"/>
    <s v="00587592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71"/>
    <n v="-57.71"/>
    <x v="3"/>
    <x v="0"/>
    <s v="VICTORY HILLS RECTIFIER"/>
    <s v="BLUEBONNET ELECTRIC CO-OP"/>
    <s v="3/1/00"/>
    <s v="00429035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2.01"/>
    <n v="-142.01"/>
    <x v="3"/>
    <x v="0"/>
    <s v="FREER"/>
    <s v="CENTRAL POWER &amp; LIGHT CO"/>
    <s v="2/29/00"/>
    <s v="01633387947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6.24"/>
    <n v="-46.24"/>
    <x v="3"/>
    <x v="0"/>
    <s v="TX 95 RECTIFIER"/>
    <s v="BLUEBONNET ELECTRIC CO-OP"/>
    <s v="3/1/00"/>
    <s v="00669875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12"/>
    <n v="-3.12"/>
    <x v="3"/>
    <x v="0"/>
    <s v="TX 95 RECTIFIER"/>
    <s v="BLUEBONNET ELECTRIC CO-OP"/>
    <s v="3/1/00"/>
    <s v="00669875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71"/>
    <n v="-90.71"/>
    <x v="3"/>
    <x v="0"/>
    <s v="S HWY 281"/>
    <s v="CENTRAL POWER &amp; LIGHT CO"/>
    <s v="2/25/00"/>
    <s v="0067624599600022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290000000000006"/>
    <n v="-76.290000000000006"/>
    <x v="3"/>
    <x v="0"/>
    <s v="E HWY 44"/>
    <s v="CENTRAL POWER &amp; LIGHT CO"/>
    <s v="2/29/00"/>
    <s v="03389405949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18"/>
    <n v="-6.18"/>
    <x v="3"/>
    <x v="0"/>
    <s v="BAYSIDE"/>
    <s v="CENTRAL POWER &amp; LIGHT CO"/>
    <s v="2/25/00"/>
    <s v="0089437594800022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93.6099999999999"/>
    <n v="-1093.6099999999999"/>
    <x v="3"/>
    <x v="0"/>
    <s v="CALDWELL STATION"/>
    <s v="BLUEBONNET ELECTRIC CO-OP"/>
    <s v="3/1/00"/>
    <s v="00218131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2/29/00"/>
    <s v="016342779490002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2/29/00"/>
    <s v="016336479440002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7.07"/>
    <n v="-47.07"/>
    <x v="3"/>
    <x v="0"/>
    <s v="LINDA LEASE"/>
    <s v="BLUEBONNET ELECTRIC CO-OP"/>
    <s v="3/1/00"/>
    <s v="005875920000030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7.18"/>
    <n v="-37.18"/>
    <x v="3"/>
    <x v="0"/>
    <s v="KOEHLER GROUND BED"/>
    <s v="BLUEBONNET ELECTRIC CO-OP"/>
    <s v="3/1/00"/>
    <s v="00220814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9"/>
    <n v="-88.9"/>
    <x v="3"/>
    <x v="0"/>
    <s v="TAFT"/>
    <s v="CENTRAL POWER &amp; LIGHT CO"/>
    <s v="2/25/00"/>
    <s v="00680845997000225"/>
    <x v="0"/>
    <x v="0"/>
    <x v="0"/>
  </r>
  <r>
    <x v="0"/>
    <x v="0"/>
    <x v="0"/>
    <x v="5"/>
    <s v="85120100"/>
    <x v="4"/>
    <x v="0"/>
    <x v="0"/>
    <x v="0"/>
    <x v="0"/>
    <s v="O- KPL North System"/>
    <x v="1"/>
    <s v="North Line System"/>
    <x v="19"/>
    <x v="4"/>
    <x v="0"/>
    <x v="0"/>
    <m/>
    <n v="1933.75"/>
    <n v="-1933.75"/>
    <x v="3"/>
    <x v="0"/>
    <m/>
    <s v="GREEN COUNTRY SUPPLY INC"/>
    <s v="2/29/00"/>
    <s v="05819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437.14"/>
    <n v="-437.14"/>
    <x v="3"/>
    <x v="0"/>
    <m/>
    <s v="GREEN COUNTRY SUPPLY INC"/>
    <s v="2/29/00"/>
    <s v="058191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5"/>
    <n v="-85"/>
    <x v="3"/>
    <x v="0"/>
    <m/>
    <s v="LINCO-ELECTROMATIC INC"/>
    <s v="3/1/00"/>
    <s v="C1275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30"/>
    <n v="-30"/>
    <x v="3"/>
    <x v="0"/>
    <s v="CK# 1856"/>
    <s v="KOCH PIPELINE COMPANY LP"/>
    <s v="3/1/00"/>
    <s v="01MAR0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262.8499999999999"/>
    <n v="-1262.8499999999999"/>
    <x v="3"/>
    <x v="0"/>
    <m/>
    <s v="GREEN COUNTRY SUPPLY INC"/>
    <s v="2/29/00"/>
    <s v="058188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468"/>
    <n v="-468"/>
    <x v="3"/>
    <x v="0"/>
    <m/>
    <s v="INTER-MOUNTAIN LABS INC"/>
    <s v="2/25/00"/>
    <s v="0054503IN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25"/>
    <n v="-25"/>
    <x v="3"/>
    <x v="0"/>
    <m/>
    <s v="INTER-MOUNTAIN LABS INC"/>
    <s v="2/25/00"/>
    <s v="0054500IN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352.22"/>
    <n v="-352.22"/>
    <x v="3"/>
    <x v="0"/>
    <m/>
    <s v="GREEN COUNTRY SUPPLY INC"/>
    <s v="2/29/00"/>
    <s v="058192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3"/>
    <x v="0"/>
    <m/>
    <s v="CHAMPION TECHNOLOGIES INC"/>
    <s v="1/27/00"/>
    <s v="010007817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349.65"/>
    <n v="-349.65"/>
    <x v="3"/>
    <x v="0"/>
    <m/>
    <s v="CHAMPION TECHNOLOGIES INC"/>
    <s v="1/27/00"/>
    <s v="010007816"/>
    <x v="0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222.18"/>
    <n v="-222.18"/>
    <x v="3"/>
    <x v="0"/>
    <m/>
    <s v="VALLEN SAFETY SUPPLY CO"/>
    <s v="3/1/00"/>
    <s v="331235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44.5"/>
    <n v="-144.5"/>
    <x v="3"/>
    <x v="0"/>
    <m/>
    <s v="JAM CONSTRUCTION INC"/>
    <s v="2/9/00"/>
    <s v="1072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3"/>
    <x v="0"/>
    <m/>
    <s v="KEY ENERGY SERVICES INC"/>
    <s v="1/24/00"/>
    <s v="40139014197A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250"/>
    <n v="-2250"/>
    <x v="3"/>
    <x v="0"/>
    <m/>
    <s v="AFC LEASE SERVICE INC"/>
    <s v="2/16/00"/>
    <s v="109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3"/>
    <x v="0"/>
    <m/>
    <s v="KEY ENERGY SERVICES INC"/>
    <s v="2/22/00"/>
    <s v="4013901545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3"/>
    <x v="0"/>
    <m/>
    <s v="KEY ENERGY SERVICES INC"/>
    <s v="1/24/00"/>
    <s v="40139014199A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256.16000000000003"/>
    <n v="-256.16000000000003"/>
    <x v="3"/>
    <x v="0"/>
    <m/>
    <s v="S U N ENGINEERING INC"/>
    <s v="2/14/00"/>
    <s v="1472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13"/>
    <n v="-413"/>
    <x v="3"/>
    <x v="0"/>
    <m/>
    <s v="LINCO-ELECTROMATIC INC"/>
    <s v="2/10/00"/>
    <s v="C1262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05"/>
    <n v="-405"/>
    <x v="3"/>
    <x v="0"/>
    <m/>
    <s v="KEY ENERGY SERVICES INC"/>
    <s v="2/15/00"/>
    <s v="40139015201B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56.25"/>
    <n v="-956.25"/>
    <x v="3"/>
    <x v="0"/>
    <m/>
    <s v="JAM CONSTRUCTION INC"/>
    <s v="2/18/00"/>
    <s v="10734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2"/>
    <n v="-25.42"/>
    <x v="3"/>
    <x v="0"/>
    <s v="MARCH 1, 2000"/>
    <s v="PETTUS MUNICIPAL UTILITY"/>
    <s v="3/1/00"/>
    <s v="01MAR00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207.1"/>
    <n v="-207.1"/>
    <x v="3"/>
    <x v="0"/>
    <m/>
    <s v="LINCO-ELECTROMATIC INC"/>
    <s v="2/14/00"/>
    <s v="C12641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13.39"/>
    <n v="-113.39"/>
    <x v="3"/>
    <x v="0"/>
    <m/>
    <s v="WASTE MANAGEMENT"/>
    <s v="3/1/00"/>
    <s v="04420064822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06.84"/>
    <n v="-106.84"/>
    <x v="3"/>
    <x v="0"/>
    <m/>
    <s v="LINCO-ELECTROMATIC INC"/>
    <s v="3/2/00"/>
    <s v="C12756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541.41"/>
    <n v="-541.41"/>
    <x v="3"/>
    <x v="0"/>
    <m/>
    <s v="W L WALKER CO INC"/>
    <s v="2/8/00"/>
    <s v="889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5"/>
    <n v="-675"/>
    <x v="3"/>
    <x v="0"/>
    <m/>
    <s v="TEPPCO CRUDE PIPELINE LLC"/>
    <s v="3/2/00"/>
    <s v="KOCH300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98"/>
    <n v="-98"/>
    <x v="3"/>
    <x v="0"/>
    <m/>
    <s v="ROBERT BARNETT"/>
    <s v="2/29/00"/>
    <s v="29FEB00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3"/>
    <x v="0"/>
    <m/>
    <s v="TEPPCO CRUDE PIPELINE LLC"/>
    <s v="3/2/00"/>
    <s v="KOCH300"/>
    <x v="0"/>
    <x v="0"/>
    <x v="0"/>
  </r>
  <r>
    <x v="0"/>
    <x v="0"/>
    <x v="0"/>
    <x v="12"/>
    <s v="86110500"/>
    <x v="8"/>
    <x v="0"/>
    <x v="0"/>
    <x v="0"/>
    <x v="0"/>
    <s v="O- KPL Benavides (Sweden) System"/>
    <x v="2"/>
    <s v="Benavides (Sweden) System"/>
    <x v="4"/>
    <x v="8"/>
    <x v="0"/>
    <x v="2"/>
    <m/>
    <n v="466.7"/>
    <n v="-466.7"/>
    <x v="3"/>
    <x v="0"/>
    <m/>
    <s v="COONROD ELECTRIC CO INC"/>
    <s v="3/8/00"/>
    <s v="12290"/>
    <x v="0"/>
    <x v="0"/>
    <x v="0"/>
  </r>
  <r>
    <x v="0"/>
    <x v="0"/>
    <x v="0"/>
    <x v="13"/>
    <s v="74810100"/>
    <x v="3"/>
    <x v="0"/>
    <x v="0"/>
    <x v="0"/>
    <x v="0"/>
    <s v="O- KPL North Meter Bank to Refugio Mnln"/>
    <x v="1"/>
    <s v="North Line System"/>
    <x v="18"/>
    <x v="3"/>
    <x v="0"/>
    <x v="3"/>
    <m/>
    <n v="704"/>
    <n v="-704"/>
    <x v="3"/>
    <x v="0"/>
    <m/>
    <s v="TEXAS COMPU QUEST"/>
    <s v="2/27/00"/>
    <s v="00116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3"/>
    <x v="0"/>
    <s v="SPL557"/>
    <s v="ALICE K EAST"/>
    <s v="3/15/00"/>
    <s v="SPL557-MAR 15-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88.34"/>
    <n v="-188.34"/>
    <x v="3"/>
    <x v="0"/>
    <m/>
    <s v="L K JORDAN &amp; ASSOCIATES INC"/>
    <s v="3/8/00"/>
    <s v="148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2.59"/>
    <n v="-392.59"/>
    <x v="3"/>
    <x v="0"/>
    <m/>
    <s v="JAM CONSTRUCTION INC"/>
    <s v="1/31/00"/>
    <s v="10702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900"/>
    <n v="-5900"/>
    <x v="3"/>
    <x v="0"/>
    <m/>
    <s v="AFC LEASE SERVICE INC"/>
    <s v="3/3/00"/>
    <s v="10975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68.75"/>
    <n v="-368.75"/>
    <x v="3"/>
    <x v="0"/>
    <m/>
    <s v="AFC LEASE SERVICE INC"/>
    <s v="3/3/00"/>
    <s v="1097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.62"/>
    <n v="-55.62"/>
    <x v="3"/>
    <x v="0"/>
    <s v="0040 3/2/00"/>
    <s v="NUECES ELECTRIC COOP INC"/>
    <s v="3/2/00"/>
    <s v="0040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0.5"/>
    <n v="-190.5"/>
    <x v="3"/>
    <x v="0"/>
    <s v="320454470 3/8/00"/>
    <s v="MEDINA ELECTRIC COOP INC"/>
    <s v="3/8/00"/>
    <s v="320454470000308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235.96"/>
    <n v="-235.96"/>
    <x v="3"/>
    <x v="0"/>
    <s v="EXPENSES FEB, 00"/>
    <s v="GORDON WARE"/>
    <s v="3/3/00"/>
    <s v="03MA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SURVEY 58 #C-469"/>
    <s v="CENTRAL POWER &amp; LIGHT CO"/>
    <s v="3/1/00"/>
    <s v="0049436794900030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7.75"/>
    <n v="-107.75"/>
    <x v="3"/>
    <x v="0"/>
    <s v="SERVICES"/>
    <s v="INTELECOM"/>
    <s v="3/9/00"/>
    <s v="5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53.41"/>
    <n v="-153.41"/>
    <x v="3"/>
    <x v="0"/>
    <s v="320454470 3/8/00"/>
    <s v="MEDINA ELECTRIC COOP INC"/>
    <s v="3/8/00"/>
    <s v="3204544700003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3"/>
    <x v="0"/>
    <s v="LABOR"/>
    <s v="L K JORDAN &amp; ASSOCIATES INC"/>
    <s v="3/2/00"/>
    <s v="147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3"/>
    <x v="0"/>
    <s v="P49A4 NAVIGATION #VS"/>
    <s v="CENTRAL POWER &amp; LIGHT CO"/>
    <s v="3/1/00"/>
    <s v="00680995990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3"/>
    <x v="0"/>
    <s v="P49A4 NAVIGATION #VS"/>
    <s v="CENTRAL POWER &amp; LIGHT CO"/>
    <s v="3/1/00"/>
    <s v="00680995990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3"/>
    <x v="0"/>
    <s v="HP-19501033"/>
    <s v="CENTRAL POWER &amp; LIGHT CO"/>
    <s v="3/1/00"/>
    <s v="00010567949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00000000000003"/>
    <n v="-34.700000000000003"/>
    <x v="3"/>
    <x v="0"/>
    <s v="HP-19501033"/>
    <s v="CENTRAL POWER &amp; LIGHT CO"/>
    <s v="3/1/00"/>
    <s v="00010567949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49"/>
    <n v="-54.49"/>
    <x v="3"/>
    <x v="0"/>
    <s v="EPL#19501306"/>
    <s v="CENTRAL POWER &amp; LIGHT CO"/>
    <s v="3/1/00"/>
    <s v="00010577948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49"/>
    <n v="-54.49"/>
    <x v="3"/>
    <x v="0"/>
    <s v="EPL#19501306"/>
    <s v="CENTRAL POWER &amp; LIGHT CO"/>
    <s v="3/1/00"/>
    <s v="00010577948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98"/>
    <n v="-59.98"/>
    <x v="3"/>
    <x v="0"/>
    <s v="0040 3/2/00"/>
    <s v="NUECES ELECTRIC COOP INC"/>
    <s v="3/2/00"/>
    <s v="0040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1 2 MI S HWY 16-P"/>
    <s v="CENTRAL POWER &amp; LIGHT CO"/>
    <s v="3/1/00"/>
    <s v="004942979480003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6.8"/>
    <n v="-46.8"/>
    <x v="3"/>
    <x v="0"/>
    <s v="LABOR"/>
    <s v="DANKA"/>
    <s v="2/11/00"/>
    <s v="678422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S"/>
    <s v="UNIFIRST CORPORATION"/>
    <s v="3/6/00"/>
    <s v="811432174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3"/>
    <x v="0"/>
    <s v="P211 1-2 940 NAVIGATION"/>
    <s v="CENTRAL POWER &amp; LIGHT CO"/>
    <s v="3/1/00"/>
    <s v="013667759460003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850.6"/>
    <n v="-850.6"/>
    <x v="3"/>
    <x v="0"/>
    <s v="320454470 3/8/00"/>
    <s v="MEDINA ELECTRIC COOP INC"/>
    <s v="3/8/00"/>
    <s v="320454470000308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26.47"/>
    <n v="-426.47"/>
    <x v="3"/>
    <x v="0"/>
    <s v="940 NAVIGATION"/>
    <s v="CENTRAL POWER &amp; LIGHT CO"/>
    <s v="3/1/00"/>
    <s v="013667659470003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8.61"/>
    <n v="-68.61"/>
    <x v="3"/>
    <x v="0"/>
    <s v="0040 3/2/00"/>
    <s v="NUECES ELECTRIC COOP INC"/>
    <s v="3/2/00"/>
    <s v="00400003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40.090000000000003"/>
    <n v="-40.090000000000003"/>
    <x v="3"/>
    <x v="0"/>
    <s v="0338 3/2/00"/>
    <s v="NUECES ELECTRIC COOP INC"/>
    <s v="3/2/00"/>
    <s v="03380003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0.31"/>
    <n v="-30.31"/>
    <x v="3"/>
    <x v="0"/>
    <s v="320454470 3/8/00"/>
    <s v="MEDINA ELECTRIC COOP INC"/>
    <s v="3/8/00"/>
    <s v="320454470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69.71"/>
    <n v="-1269.71"/>
    <x v="3"/>
    <x v="0"/>
    <s v="0338 3/2/00"/>
    <s v="NUECES ELECTRIC COOP INC"/>
    <s v="3/2/00"/>
    <s v="0338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99"/>
    <n v="-22.99"/>
    <x v="3"/>
    <x v="0"/>
    <s v="320454470 3/8/00"/>
    <s v="MEDINA ELECTRIC COOP INC"/>
    <s v="3/8/00"/>
    <s v="3204544700003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25"/>
    <n v="-67.25"/>
    <x v="3"/>
    <x v="0"/>
    <s v="0040 3/2/00"/>
    <s v="NUECES ELECTRIC COOP INC"/>
    <s v="3/2/00"/>
    <s v="0040000302"/>
    <x v="0"/>
    <x v="0"/>
    <x v="0"/>
  </r>
  <r>
    <x v="0"/>
    <x v="0"/>
    <x v="0"/>
    <x v="16"/>
    <s v="86110500"/>
    <x v="1"/>
    <x v="0"/>
    <x v="0"/>
    <x v="0"/>
    <x v="0"/>
    <s v="O- KPL Tilden System"/>
    <x v="7"/>
    <s v="Tilden System"/>
    <x v="4"/>
    <x v="1"/>
    <x v="0"/>
    <x v="2"/>
    <m/>
    <n v="2803.13"/>
    <n v="-2803.13"/>
    <x v="3"/>
    <x v="0"/>
    <s v="INVESTIGATION"/>
    <s v="APPLIED EARTH SCIENCES INC"/>
    <s v="12/8/99"/>
    <s v="706976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3"/>
    <x v="0"/>
    <s v="LABOR"/>
    <s v="LINCO-ELECTROMATIC INC"/>
    <s v="3/7/00"/>
    <s v="C1277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1.07"/>
    <n v="-111.07"/>
    <x v="3"/>
    <x v="0"/>
    <s v="P6 FM RD 893"/>
    <s v="CENTRAL POWER &amp; LIGHT CO"/>
    <s v="3/2/00"/>
    <s v="01450145949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6.05"/>
    <n v="-96.05"/>
    <x v="3"/>
    <x v="0"/>
    <s v="GOVT WELLS STATION"/>
    <s v="CENTRAL POWER &amp; LIGHT CO"/>
    <s v="3/2/00"/>
    <s v="00494287949000302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74"/>
    <n v="-174"/>
    <x v="3"/>
    <x v="0"/>
    <m/>
    <s v="AFC LEASE SERVICE INC"/>
    <s v="2/22/00"/>
    <s v="1096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66"/>
    <n v="-87.66"/>
    <x v="3"/>
    <x v="0"/>
    <s v="P31 CO RD 72"/>
    <s v="CENTRAL POWER &amp; LIGHT CO"/>
    <s v="3/2/00"/>
    <s v="01450585946000302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232"/>
    <n v="-232"/>
    <x v="3"/>
    <x v="0"/>
    <m/>
    <s v="AFC LEASE SERVICE INC"/>
    <s v="2/21/00"/>
    <s v="10965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6.77"/>
    <n v="-206.77"/>
    <x v="3"/>
    <x v="0"/>
    <s v="HWY 77"/>
    <s v="CENTRAL POWER &amp; LIGHT CO"/>
    <s v="3/2/00"/>
    <s v="00038625943000302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84.06"/>
    <n v="-184.06"/>
    <x v="3"/>
    <x v="0"/>
    <s v="LABOR"/>
    <s v="QV SERVICES OF TEXAS INC"/>
    <s v="12/21/98"/>
    <s v="E20002253IV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614.58"/>
    <n v="-1614.58"/>
    <x v="3"/>
    <x v="0"/>
    <s v="LABOR"/>
    <s v="QV SERVICES OF TEXAS INC"/>
    <s v="5/19/98"/>
    <s v="E20001297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315.06"/>
    <n v="-315.06"/>
    <x v="3"/>
    <x v="0"/>
    <s v="LABOR"/>
    <s v="QV SERVICES OF TEXAS INC"/>
    <s v="8/31/98"/>
    <s v="V10063801IV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-328.8"/>
    <n v="328.8"/>
    <x v="3"/>
    <x v="0"/>
    <m/>
    <s v="B-T OIL FIELD SUPPLY INC"/>
    <s v="11/30/99"/>
    <s v="72257B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28.8"/>
    <n v="-328.8"/>
    <x v="3"/>
    <x v="0"/>
    <m/>
    <s v="B-T OIL FIELD SUPPLY INC"/>
    <s v="11/30/99"/>
    <s v="72257A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957.42"/>
    <n v="-957.42"/>
    <x v="3"/>
    <x v="0"/>
    <s v="LABOR"/>
    <s v="QV SERVICES OF TEXAS INC"/>
    <s v="5/19/98"/>
    <s v="E2000129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6"/>
    <n v="-0.06"/>
    <x v="3"/>
    <x v="0"/>
    <s v="HWY 77"/>
    <s v="CENTRAL POWER &amp; LIGHT CO"/>
    <s v="3/2/00"/>
    <s v="00038655940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67961599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4.73"/>
    <n v="-54.73"/>
    <x v="3"/>
    <x v="0"/>
    <s v="HWY 774"/>
    <s v="CENTRAL POWER &amp; LIGHT CO"/>
    <s v="3/2/00"/>
    <s v="0067128599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3"/>
    <x v="0"/>
    <s v="OCONNER - SHELLY B LSE"/>
    <s v="CENTRAL POWER &amp; LIGHT CO"/>
    <s v="3/2/00"/>
    <s v="00671295996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78"/>
    <n v="-75.78"/>
    <x v="3"/>
    <x v="0"/>
    <s v="1 BOYKIN RD  16P E CO75"/>
    <s v="CENTRAL POWER &amp; LIGHT CO"/>
    <s v="3/2/00"/>
    <s v="00671315992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42"/>
    <n v="-92.42"/>
    <x v="3"/>
    <x v="0"/>
    <s v="H &amp; DS TK BATT #A"/>
    <s v="CENTRAL POWER &amp; LIGHT CO"/>
    <s v="3/2/00"/>
    <s v="00671355998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6.89"/>
    <n v="-26.89"/>
    <x v="3"/>
    <x v="0"/>
    <s v="HWY 77"/>
    <s v="CENTRAL POWER &amp; LIGHT CO"/>
    <s v="3/2/00"/>
    <s v="000385959480003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1.36000000000001"/>
    <n v="-141.36000000000001"/>
    <x v="3"/>
    <x v="0"/>
    <s v="FM 893 &amp; CO 72"/>
    <s v="CENTRAL POWER &amp; LIGHT CO"/>
    <s v="3/2/00"/>
    <s v="00681795993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52"/>
    <n v="-98.52"/>
    <x v="3"/>
    <x v="0"/>
    <s v="BOYKIN RD 3 PE TOLAN"/>
    <s v="CENTRAL POWER &amp; LIGHT CO"/>
    <s v="3/2/00"/>
    <s v="00671325991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360.85"/>
    <n v="-10360.85"/>
    <x v="3"/>
    <x v="0"/>
    <s v="HWY 77"/>
    <s v="CENTRAL POWER &amp; LIGHT CO"/>
    <s v="3/2/00"/>
    <s v="00038655940000302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32"/>
    <n v="-232"/>
    <x v="3"/>
    <x v="0"/>
    <m/>
    <s v="AFC LEASE SERVICE INC"/>
    <s v="2/23/00"/>
    <s v="1096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5585942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099999999999994"/>
    <n v="-74.099999999999994"/>
    <x v="3"/>
    <x v="0"/>
    <s v="REFUGIO"/>
    <s v="CENTRAL POWER &amp; LIGHT CO"/>
    <s v="3/2/00"/>
    <s v="00038475943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8.64"/>
    <n v="-78.64"/>
    <x v="3"/>
    <x v="0"/>
    <s v="FM 1944"/>
    <s v="CENTRAL POWER &amp; LIGHT CO"/>
    <s v="3/2/00"/>
    <s v="00671185999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4.72"/>
    <n v="-54.72"/>
    <x v="3"/>
    <x v="0"/>
    <s v="HWY 774"/>
    <s v="CENTRAL POWER &amp; LIGHT CO"/>
    <s v="3/2/00"/>
    <s v="00671285997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8575940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52.9"/>
    <n v="-252.9"/>
    <x v="3"/>
    <x v="0"/>
    <s v="REFUGIO"/>
    <s v="CENTRAL POWER &amp; LIGHT CO"/>
    <s v="3/2/00"/>
    <s v="0003609594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3"/>
    <x v="0"/>
    <s v="HWY 77"/>
    <s v="CENTRAL POWER &amp; LIGHT CO"/>
    <s v="3/2/00"/>
    <s v="0003843594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8"/>
    <n v="-1.68"/>
    <x v="3"/>
    <x v="0"/>
    <s v="HWY 77"/>
    <s v="CENTRAL POWER &amp; LIGHT CO"/>
    <s v="3/2/00"/>
    <s v="00038595948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3"/>
    <x v="0"/>
    <s v="REFUGIO"/>
    <s v="CENTRAL POWER &amp; LIGHT CO"/>
    <s v="3/2/00"/>
    <s v="0003856594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3"/>
    <x v="0"/>
    <s v="UNIO PROD CO BATT B"/>
    <s v="CENTRAL POWER &amp; LIGHT CO"/>
    <s v="3/2/00"/>
    <s v="006713459990003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34"/>
    <n v="-74.34"/>
    <x v="3"/>
    <x v="0"/>
    <s v="3 CO 74 89 E CO 75"/>
    <s v="CENTRAL POWER &amp; LIGHT CO"/>
    <s v="3/2/00"/>
    <s v="014506159410003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3"/>
    <x v="0"/>
    <s v="EL OSO CATTLE CO"/>
    <s v="CENTRAL POWER &amp; LIGHT CO"/>
    <s v="3/2/00"/>
    <s v="006713759960003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3"/>
    <x v="0"/>
    <s v="OCONNOR LEASE-PAN AMER"/>
    <s v="CENTRAL POWER &amp; LIGHT CO"/>
    <s v="3/2/00"/>
    <s v="006713659970003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8.21"/>
    <n v="-58.21"/>
    <x v="3"/>
    <x v="0"/>
    <s v="CO RD 69 &amp; 72"/>
    <s v="CENTRAL POWER &amp; LIGHT CO"/>
    <s v="3/2/00"/>
    <s v="006817159910003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64"/>
    <n v="-3.64"/>
    <x v="3"/>
    <x v="0"/>
    <s v="CO RD 69 &amp; 72"/>
    <s v="CENTRAL POWER &amp; LIGHT CO"/>
    <s v="3/2/00"/>
    <s v="0068171599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3"/>
    <x v="0"/>
    <s v="HWY 77"/>
    <s v="CENTRAL POWER &amp; LIGHT CO"/>
    <s v="3/2/00"/>
    <s v="000386559400003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2060.04"/>
    <n v="-2060.04"/>
    <x v="3"/>
    <x v="0"/>
    <s v="940 NAVIGATION #1@"/>
    <s v="CENTRAL POWER &amp; LIGHT CO"/>
    <s v="3/8/00"/>
    <s v="0136678594500030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40.3599999999997"/>
    <n v="-4440.3599999999997"/>
    <x v="3"/>
    <x v="0"/>
    <s v="HWY 77"/>
    <s v="CENTRAL POWER &amp; LIGHT CO"/>
    <s v="3/2/00"/>
    <s v="000386559400003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2"/>
    <n v="-0.02"/>
    <x v="3"/>
    <x v="0"/>
    <s v="940 NAVIGATION #1@"/>
    <s v="CENTRAL POWER &amp; LIGHT CO"/>
    <s v="3/8/00"/>
    <s v="0136678594500030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FM 631"/>
    <s v="CENTRAL POWER &amp; LIGHT CO"/>
    <s v="3/2/00"/>
    <s v="00671205995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3"/>
    <x v="0"/>
    <s v="HWY 77"/>
    <s v="CENTRAL POWER &amp; LIGHT CO"/>
    <s v="3/2/00"/>
    <s v="00038435947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995594300030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27.5"/>
    <n v="-427.5"/>
    <x v="3"/>
    <x v="0"/>
    <m/>
    <s v="AFC LEASE SERVICE INC"/>
    <s v="2/23/00"/>
    <s v="109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3"/>
    <x v="0"/>
    <s v="BOYKIN RD &amp; CR 7"/>
    <s v="CENTRAL POWER &amp; LIGHT CO"/>
    <s v="3/2/00"/>
    <s v="00680795994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12"/>
    <n v="-91.12"/>
    <x v="3"/>
    <x v="0"/>
    <s v="CR 75"/>
    <s v="CENTRAL POWER &amp; LIGHT CO"/>
    <s v="3/2/00"/>
    <s v="0068072599100030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99.13"/>
    <n v="-299.13"/>
    <x v="3"/>
    <x v="0"/>
    <s v="LABOR"/>
    <s v="QV SERVICES OF TEXAS INC"/>
    <s v="6/30/99"/>
    <s v="V10066453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105"/>
    <n v="-105"/>
    <x v="3"/>
    <x v="0"/>
    <s v="LABOR"/>
    <s v="GOETZ SERVICES INC"/>
    <s v="2/28/00"/>
    <s v="272466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105"/>
    <n v="-105"/>
    <x v="3"/>
    <x v="0"/>
    <s v="LABOR"/>
    <s v="GOETZ SERVICES INC"/>
    <s v="2/28/00"/>
    <s v="27246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34.44"/>
    <n v="-234.44"/>
    <x v="3"/>
    <x v="0"/>
    <s v="LABOR"/>
    <s v="QV SERVICES OF TEXAS INC"/>
    <s v="3/31/99"/>
    <s v="E20002742IV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3.24"/>
    <n v="-903.24"/>
    <x v="3"/>
    <x v="0"/>
    <s v="MIRANDO CITY"/>
    <s v="CENTRAL POWER &amp; LIGHT CO"/>
    <s v="3/7/00"/>
    <s v="00282137991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80.27"/>
    <n v="-280.27"/>
    <x v="3"/>
    <x v="0"/>
    <s v="MIRANDO CITY"/>
    <s v="CENTRAL POWER &amp; LIGHT CO"/>
    <s v="3/7/00"/>
    <s v="00650137946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6.68"/>
    <n v="-126.68"/>
    <x v="3"/>
    <x v="0"/>
    <s v="MIRANDO CITY"/>
    <s v="CENTRAL POWER &amp; LIGHT CO"/>
    <s v="3/7/00"/>
    <s v="00282847995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7.65"/>
    <n v="-97.65"/>
    <x v="3"/>
    <x v="0"/>
    <s v="W HWY 97"/>
    <s v="CENTRAL POWER &amp; LIGHT CO"/>
    <s v="3/7/00"/>
    <s v="00081877946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3197945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7.54"/>
    <n v="-177.54"/>
    <x v="3"/>
    <x v="0"/>
    <s v="CHARLOTTE"/>
    <s v="CENTRAL POWER &amp; LIGHT CO"/>
    <s v="3/7/00"/>
    <s v="00082687948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2767946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5"/>
    <n v="-1.85"/>
    <x v="3"/>
    <x v="0"/>
    <s v="CO RD 422"/>
    <s v="CENTRAL POWER &amp; LIGHT CO"/>
    <s v="3/7/00"/>
    <s v="00091847947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49"/>
    <n v="-27.49"/>
    <x v="3"/>
    <x v="0"/>
    <s v="CO RD 422"/>
    <s v="CENTRAL POWER &amp; LIGHT CO"/>
    <s v="3/7/00"/>
    <s v="00091847947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5"/>
    <n v="-1.55"/>
    <x v="3"/>
    <x v="0"/>
    <s v="STATE HWY 361"/>
    <s v="CENTRAL POWER &amp; LIGHT CO"/>
    <s v="3/3/00"/>
    <s v="01612915940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93"/>
    <n v="-24.93"/>
    <x v="3"/>
    <x v="0"/>
    <s v="STATE HWY 361"/>
    <s v="CENTRAL POWER &amp; LIGHT CO"/>
    <s v="3/3/00"/>
    <s v="01612915940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3"/>
    <x v="0"/>
    <s v="1300 OAK PARK AVE SWOIL"/>
    <s v="CENTRAL POWER &amp; LIGHT CO"/>
    <s v="3/3/00"/>
    <s v="01588945947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3"/>
    <x v="0"/>
    <s v="1300 OAK PARK AVE SWOIL"/>
    <s v="CENTRAL POWER &amp; LIGHT CO"/>
    <s v="3/3/00"/>
    <s v="01588945947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O RD 422"/>
    <s v="CENTRAL POWER &amp; LIGHT CO"/>
    <s v="3/7/00"/>
    <s v="00092877943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02"/>
    <n v="-71.02"/>
    <x v="3"/>
    <x v="0"/>
    <s v="4802 UP RIVER RD R"/>
    <s v="CENTRAL POWER &amp; LIGHT CO"/>
    <s v="3/3/00"/>
    <s v="015876859400003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180000000000007"/>
    <n v="-72.180000000000007"/>
    <x v="3"/>
    <x v="0"/>
    <s v="MIRANDO CITY"/>
    <s v="CENTRAL POWER &amp; LIGHT CO"/>
    <s v="3/7/00"/>
    <s v="00281707992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45"/>
    <n v="-73.45"/>
    <x v="3"/>
    <x v="0"/>
    <s v="OILTON"/>
    <s v="CENTRAL POWER &amp; LIGHT CO"/>
    <s v="3/7/00"/>
    <s v="00282967991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67"/>
    <n v="-80.67"/>
    <x v="3"/>
    <x v="0"/>
    <s v="SEVEN SISTERS"/>
    <s v="CENTRAL POWER &amp; LIGHT CO"/>
    <s v="3/6/00"/>
    <s v="006222879440003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64"/>
    <n v="-83.64"/>
    <x v="3"/>
    <x v="0"/>
    <s v="SEVEN SISTERS"/>
    <s v="CENTRAL POWER &amp; LIGHT CO"/>
    <s v="3/6/00"/>
    <s v="006224479440003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281794900030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709999999999994"/>
    <n v="-71.709999999999994"/>
    <x v="3"/>
    <x v="0"/>
    <s v="950 MANCHESTER A"/>
    <s v="CENTRAL POWER &amp; LIGHT CO"/>
    <s v="3/3/00"/>
    <s v="01584185944000303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06"/>
    <n v="-37.06"/>
    <x v="3"/>
    <x v="0"/>
    <s v="512-237-3649-476-6 2/29/00"/>
    <s v="SOUTHWESTERN BELL"/>
    <s v="2/29/00"/>
    <s v="5122373649476600022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000"/>
    <n v="-1000"/>
    <x v="3"/>
    <x v="0"/>
    <m/>
    <s v="AFC LEASE SERVICE INC"/>
    <s v="2/24/00"/>
    <s v="1096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35000000000002"/>
    <n v="-265.35000000000002"/>
    <x v="3"/>
    <x v="0"/>
    <s v="EDI - DO NOT PAY - DIVISION OFFICE"/>
    <s v="SOUTHWESTERN BELL"/>
    <s v="2/27/00"/>
    <s v="36124156245930002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6.7800000000002"/>
    <n v="-2336.7800000000002"/>
    <x v="3"/>
    <x v="0"/>
    <s v="EDI - DO NOT PAY - DIVISION OFFICE"/>
    <s v="SOUTHWESTERN BELL"/>
    <s v="2/27/00"/>
    <s v="36124156245930002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24"/>
    <n v="-108.24"/>
    <x v="3"/>
    <x v="0"/>
    <s v="HWY 881"/>
    <s v="CENTRAL POWER &amp; LIGHT CO"/>
    <s v="3/7/00"/>
    <s v="0068086599500030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61"/>
    <n v="-72.61"/>
    <x v="3"/>
    <x v="0"/>
    <s v="CANTWELL"/>
    <s v="CENTRAL POWER &amp; LIGHT CO"/>
    <s v="3/3/00"/>
    <s v="01587425941000303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"/>
    <n v="-79"/>
    <x v="3"/>
    <x v="0"/>
    <s v="5901 LEOPARD ST TS"/>
    <s v="CENTRAL POWER &amp; LIGHT CO"/>
    <s v="3/7/00"/>
    <s v="0179672594100030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73.78"/>
    <n v="-373.78"/>
    <x v="3"/>
    <x v="0"/>
    <s v="REFUGIO"/>
    <s v="CENTRAL POWER &amp; LIGHT CO"/>
    <s v="3/3/00"/>
    <s v="0003848594200030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31"/>
    <n v="-38.31"/>
    <x v="3"/>
    <x v="0"/>
    <s v="MIRANDO CITY"/>
    <s v="CENTRAL POWER &amp; LIGHT CO"/>
    <s v="3/7/00"/>
    <s v="00650807944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3"/>
    <x v="0"/>
    <s v="SEVEN SISTERS"/>
    <s v="CENTRAL POWER &amp; LIGHT CO"/>
    <s v="3/7/00"/>
    <s v="006240379410003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049999999999997"/>
    <n v="-40.049999999999997"/>
    <x v="3"/>
    <x v="0"/>
    <s v="FM 208"/>
    <s v="ENTERGY"/>
    <s v="3/6/00"/>
    <s v="13621550003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77"/>
    <n v="-77.77"/>
    <x v="3"/>
    <x v="0"/>
    <s v="855 SAVAGE LN 1@"/>
    <s v="CENTRAL POWER &amp; LIGHT CO"/>
    <s v="3/6/00"/>
    <s v="017026059480003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8"/>
    <n v="-2.58"/>
    <x v="3"/>
    <x v="0"/>
    <s v="FM 208"/>
    <s v="ENTERGY"/>
    <s v="3/6/00"/>
    <s v="13621550003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3"/>
    <x v="0"/>
    <s v="KOCH PIPELINE CO LP"/>
    <s v="GUADALUPE VALLEY ELEC COOP INC"/>
    <s v="3/13/00"/>
    <s v="514481801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3"/>
    <x v="0"/>
    <s v="KOCH PIPELINE CO LP"/>
    <s v="GUADALUPE VALLEY ELEC COOP INC"/>
    <s v="3/13/00"/>
    <s v="514481801000313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40.78"/>
    <n v="-640.78"/>
    <x v="3"/>
    <x v="0"/>
    <m/>
    <s v="BRADLEYS INC"/>
    <s v="3/8/00"/>
    <s v="0004920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136.63"/>
    <n v="-136.63"/>
    <x v="3"/>
    <x v="0"/>
    <s v="TRAVEL"/>
    <s v="DAVID J FRITSCHE"/>
    <s v="2/24/00"/>
    <s v="24FEB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65.16"/>
    <n v="-165.16"/>
    <x v="3"/>
    <x v="0"/>
    <s v="PARTS"/>
    <s v="RUBEN'S FLEET SERVICE"/>
    <s v="2/25/00"/>
    <s v="26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.9"/>
    <n v="-30.9"/>
    <x v="3"/>
    <x v="0"/>
    <s v="SUPPLIES"/>
    <s v="COASTAL BEND COFFEE SERVICE"/>
    <s v="3/15/00"/>
    <s v="809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8.700000000000003"/>
    <n v="-38.700000000000003"/>
    <x v="3"/>
    <x v="0"/>
    <s v="SUPPLIES"/>
    <s v="COASTAL BEND COFFEE SERVICE"/>
    <s v="3/15/00"/>
    <s v="8093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s v="SUPPLIES"/>
    <s v="UNIFIRST CORPORATION"/>
    <s v="3/13/00"/>
    <s v="8114323223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1087"/>
    <n v="-1087"/>
    <x v="3"/>
    <x v="0"/>
    <m/>
    <s v="TEXAS COMPU QUEST"/>
    <s v="3/5/00"/>
    <s v="00129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742"/>
    <n v="-742"/>
    <x v="3"/>
    <x v="0"/>
    <m/>
    <s v="TEXAS COMPU QUEST"/>
    <s v="2/27/00"/>
    <s v="0011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3"/>
    <x v="0"/>
    <m/>
    <s v="UNIFIRST CORPORATION"/>
    <s v="1/10/00"/>
    <s v="811013840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74.6"/>
    <n v="-374.6"/>
    <x v="3"/>
    <x v="0"/>
    <m/>
    <s v="K E I CONSULTANTS INC"/>
    <s v="1/31/00"/>
    <s v="1436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14.24"/>
    <n v="-114.24"/>
    <x v="3"/>
    <x v="0"/>
    <m/>
    <s v="DANKA"/>
    <s v="3/6/00"/>
    <s v="6912928"/>
    <x v="0"/>
    <x v="0"/>
    <x v="0"/>
  </r>
  <r>
    <x v="0"/>
    <x v="0"/>
    <x v="0"/>
    <x v="22"/>
    <s v="85210100"/>
    <x v="0"/>
    <x v="0"/>
    <x v="0"/>
    <x v="0"/>
    <x v="0"/>
    <s v="O- KPL Mirando Station"/>
    <x v="2"/>
    <s v="Benavides (Sweden) System"/>
    <x v="5"/>
    <x v="0"/>
    <x v="0"/>
    <x v="0"/>
    <m/>
    <n v="270.16000000000003"/>
    <n v="-270.16000000000003"/>
    <x v="3"/>
    <x v="0"/>
    <m/>
    <s v="GRAYBAR ELECTRIC CO INC"/>
    <s v="2/29/00"/>
    <s v="1424261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7"/>
    <n v="-77.67"/>
    <x v="3"/>
    <x v="0"/>
    <s v="HWY 359"/>
    <s v="CENTRAL POWER &amp; LIGHT CO"/>
    <s v="3/8/00"/>
    <s v="00676267941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680000000000007"/>
    <n v="-70.680000000000007"/>
    <x v="3"/>
    <x v="0"/>
    <s v="4908 UP RIVER RD"/>
    <s v="CENTRAL POWER &amp; LIGHT CO"/>
    <s v="3/8/00"/>
    <s v="01587635945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5"/>
    <n v="-20.5"/>
    <x v="3"/>
    <x v="0"/>
    <s v="KR - 27 - HEYSER GATHERING"/>
    <s v="VICTORIA ELECTRIC COOPERATIVE"/>
    <s v="2/28/00"/>
    <s v="14461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55"/>
    <n v="-27.55"/>
    <x v="3"/>
    <x v="0"/>
    <s v="SWR 87: CATHODIC UNIT"/>
    <s v="VICTORIA ELECTRIC COOPERATIVE"/>
    <s v="2/28/00"/>
    <s v="339200100022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200"/>
    <n v="-1200"/>
    <x v="3"/>
    <x v="0"/>
    <m/>
    <s v="GALBRAITH CONTRACTING INC"/>
    <s v="2/24/00"/>
    <s v="41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85.28"/>
    <n v="-385.28"/>
    <x v="3"/>
    <x v="0"/>
    <m/>
    <s v="W T LEASE SERVICES INC"/>
    <s v="3/9/00"/>
    <s v="27826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63.99"/>
    <n v="-63.99"/>
    <x v="3"/>
    <x v="0"/>
    <s v="105485286208872206 07MAR00"/>
    <s v="GTE SOUTHWEST INC"/>
    <s v="3/7/00"/>
    <s v="10548528620887220607030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200"/>
    <n v="-1200"/>
    <x v="3"/>
    <x v="0"/>
    <m/>
    <s v="GALBRAITH CONTRACTING INC"/>
    <s v="2/22/00"/>
    <s v="418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86.08999999999997"/>
    <n v="-286.08999999999997"/>
    <x v="3"/>
    <x v="0"/>
    <m/>
    <s v="W T LEASE SERVICES INC"/>
    <s v="3/9/00"/>
    <s v="2782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4.21"/>
    <n v="-154.21"/>
    <x v="3"/>
    <x v="0"/>
    <s v="105471285909799608 07MAR00"/>
    <s v="GTE SOUTHWEST INC"/>
    <s v="3/7/00"/>
    <s v="1054712859097996080703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94.78"/>
    <n v="-594.78"/>
    <x v="3"/>
    <x v="0"/>
    <m/>
    <s v="COONROD ELECTRIC CO INC"/>
    <s v="3/14/00"/>
    <s v="1229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15.31"/>
    <n v="-215.31"/>
    <x v="3"/>
    <x v="0"/>
    <s v="10586286211003508 07MAR00"/>
    <s v="GTE SOUTHWEST INC"/>
    <s v="3/7/00"/>
    <s v="1054862862110035080703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45.04"/>
    <n v="-45.04"/>
    <x v="3"/>
    <x v="0"/>
    <s v="057 337 5955 001 04MAR00"/>
    <s v="AT&amp;T"/>
    <s v="3/4/00"/>
    <s v="057337595500104030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0.08"/>
    <n v="-90.08"/>
    <x v="3"/>
    <x v="0"/>
    <s v="GREGORY"/>
    <s v="CENTRAL POWER &amp; LIGHT CO"/>
    <s v="3/8/00"/>
    <s v="0067125599000030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7.27"/>
    <n v="-77.27"/>
    <x v="3"/>
    <x v="0"/>
    <s v="HWY 285"/>
    <s v="CENTRAL POWER &amp; LIGHT CO"/>
    <s v="3/8/00"/>
    <s v="0016867799500030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94"/>
    <n v="-33.94"/>
    <x v="3"/>
    <x v="0"/>
    <s v="SWR 80 - PLACEDO TO TIVOLI"/>
    <s v="VICTORIA ELECTRIC COOPERATIVE"/>
    <s v="2/28/00"/>
    <s v="3393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3"/>
    <x v="0"/>
    <s v="HWY 285"/>
    <s v="CENTRAL POWER &amp; LIGHT CO"/>
    <s v="3/8/00"/>
    <s v="00168707990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7.45"/>
    <n v="-97.45"/>
    <x v="3"/>
    <x v="0"/>
    <s v="CR 93 - MIRANDO TO AGULA DULCE MAINLINE"/>
    <s v="CENTRAL POWER &amp; LIGHT CO"/>
    <s v="3/8/00"/>
    <s v="0115602599900030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3"/>
    <x v="0"/>
    <s v="SWR 95 - PLACEDO GATHERING"/>
    <s v="VICTORIA ELECTRIC COOPERATIVE"/>
    <s v="1/31/00"/>
    <s v="5850001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17.45"/>
    <n v="-717.45"/>
    <x v="3"/>
    <x v="0"/>
    <s v="188072"/>
    <s v="GUADALUPE VALLEY ELEC COOP INC"/>
    <s v="3/13/00"/>
    <s v="18807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18"/>
    <n v="-93.18"/>
    <x v="3"/>
    <x v="0"/>
    <s v="CR 91"/>
    <s v="CENTRAL POWER &amp; LIGHT CO"/>
    <s v="3/8/00"/>
    <s v="019184359400003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08"/>
    <n v="-95.08"/>
    <x v="3"/>
    <x v="0"/>
    <s v="CR 95"/>
    <s v="CENTRAL POWER &amp; LIGHT CO"/>
    <s v="3/8/00"/>
    <s v="01919025948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.71"/>
    <n v="-113.71"/>
    <x v="3"/>
    <x v="0"/>
    <s v="CR 95"/>
    <s v="CENTRAL POWER &amp; LIGHT CO"/>
    <s v="3/8/00"/>
    <s v="01919075943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9"/>
    <n v="-6.59"/>
    <x v="3"/>
    <x v="0"/>
    <s v="CR 93 - MIRANDO TO AGULA DULCE MAINLINE"/>
    <s v="CENTRAL POWER &amp; LIGHT CO"/>
    <s v="3/8/00"/>
    <s v="01156025999000308"/>
    <x v="0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299.44"/>
    <n v="-299.44"/>
    <x v="3"/>
    <x v="0"/>
    <m/>
    <s v="KRAFTBILT"/>
    <s v="2/8/00"/>
    <s v="9858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00"/>
    <n v="-1200"/>
    <x v="3"/>
    <x v="0"/>
    <m/>
    <s v="GALBRAITH CONTRACTING INC"/>
    <s v="2/23/00"/>
    <s v="4189"/>
    <x v="0"/>
    <x v="0"/>
    <x v="0"/>
  </r>
  <r>
    <x v="0"/>
    <x v="0"/>
    <x v="0"/>
    <x v="9"/>
    <s v="86110300"/>
    <x v="14"/>
    <x v="0"/>
    <x v="0"/>
    <x v="0"/>
    <x v="0"/>
    <s v="O- KPL Sunfield Station"/>
    <x v="4"/>
    <s v="South Line System"/>
    <x v="24"/>
    <x v="14"/>
    <x v="0"/>
    <x v="2"/>
    <m/>
    <n v="300"/>
    <n v="-300"/>
    <x v="3"/>
    <x v="0"/>
    <s v="DAMAGES"/>
    <s v="OSCAR GARZA"/>
    <s v="2/20/00"/>
    <s v="20FEB00"/>
    <x v="0"/>
    <x v="0"/>
    <x v="0"/>
  </r>
  <r>
    <x v="0"/>
    <x v="0"/>
    <x v="0"/>
    <x v="4"/>
    <s v="86110300"/>
    <x v="14"/>
    <x v="0"/>
    <x v="0"/>
    <x v="0"/>
    <x v="0"/>
    <s v="O- KPL Refugio Heavy Crude System"/>
    <x v="1"/>
    <s v="North Line System"/>
    <x v="24"/>
    <x v="14"/>
    <x v="0"/>
    <x v="2"/>
    <m/>
    <n v="700"/>
    <n v="-700"/>
    <x v="3"/>
    <x v="0"/>
    <s v="PERMITS"/>
    <s v="MARATHON OIL CO"/>
    <s v="2/21/00"/>
    <s v="21FEB00A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1500"/>
    <n v="-1500"/>
    <x v="3"/>
    <x v="0"/>
    <s v="R/W &amp; DAMAGES"/>
    <s v="PATRICIA IVEY"/>
    <s v="1/19/00"/>
    <s v="19JAN00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2000"/>
    <n v="-2000"/>
    <x v="3"/>
    <x v="0"/>
    <s v="R/W &amp; DAMAGES"/>
    <s v="ROY FLOERKE FARMS"/>
    <s v="1/19/00"/>
    <s v="19JAN00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1500"/>
    <n v="-1500"/>
    <x v="3"/>
    <x v="0"/>
    <s v="R/W &amp; DAMAGES"/>
    <s v="JOE EASTERWOOD"/>
    <s v="1/19/00"/>
    <s v="19JAN00"/>
    <x v="0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1000"/>
    <n v="-1000"/>
    <x v="3"/>
    <x v="0"/>
    <s v="R/W &amp; DAMAGES"/>
    <s v="MARATHON OIL CO"/>
    <s v="2/21/00"/>
    <s v="21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5"/>
    <n v="-83.5"/>
    <x v="3"/>
    <x v="0"/>
    <s v="KR-30 SHERIFF FIELD"/>
    <s v="VICTORIA ELECTRIC COOPERATIVE"/>
    <s v="2/28/00"/>
    <s v="14462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3"/>
    <n v="-219.43"/>
    <x v="3"/>
    <x v="0"/>
    <s v="HARBOR ISLAND"/>
    <s v="CENTRAL POWER &amp; LIGHT CO"/>
    <s v="3/9/00"/>
    <s v="020134459410003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KARNES CITY ACC"/>
    <s v="CENTRAL POWER &amp; LIGHT CO"/>
    <s v="3/9/00"/>
    <s v="00671045995000309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5"/>
    <n v="-5"/>
    <x v="3"/>
    <x v="0"/>
    <s v="LEASE RENTAL"/>
    <s v="JACOB D WHITE"/>
    <s v="2/18/00"/>
    <s v="18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9.03"/>
    <n v="-99.03"/>
    <x v="3"/>
    <x v="0"/>
    <s v="KR-31HEYSER FIELD (HEYSER GATHERING)"/>
    <s v="VICTORIA ELECTRIC COOPERATIVE"/>
    <s v="2/28/00"/>
    <s v="14465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4.74"/>
    <n v="-144.74"/>
    <x v="3"/>
    <x v="0"/>
    <s v="KR-33 (HEYSER GATHERING)"/>
    <s v="VICTORIA ELECTRIC COOPERATIVE"/>
    <s v="2/28/00"/>
    <s v="14463001000228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47.54"/>
    <n v="-447.54"/>
    <x v="3"/>
    <x v="0"/>
    <s v="PCARD-WRIGHT MICHAEL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71.74"/>
    <n v="-271.74"/>
    <x v="3"/>
    <x v="0"/>
    <s v="PCARD-STOUT LUTHER C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8.04"/>
    <n v="-148.04"/>
    <x v="3"/>
    <x v="0"/>
    <s v="PCARD-WRIGHT MICHAEL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86.09"/>
    <n v="-386.09"/>
    <x v="3"/>
    <x v="0"/>
    <s v="PCARD-JASKINIA IVAN G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74.41"/>
    <n v="-474.41"/>
    <x v="3"/>
    <x v="0"/>
    <s v="PCARD-PAGE JERRY V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9.4"/>
    <n v="-339.4"/>
    <x v="3"/>
    <x v="0"/>
    <s v="PCARD-FRITSCHE DAVID J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2.46"/>
    <n v="-352.46"/>
    <x v="3"/>
    <x v="0"/>
    <s v="PCARD-JASKINIA IVAN G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6.59"/>
    <n v="-356.59"/>
    <x v="3"/>
    <x v="0"/>
    <s v="PCARD-SWANER KEVIN R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2.62"/>
    <n v="-292.62"/>
    <x v="3"/>
    <x v="0"/>
    <s v="PCARD-PAGE JERRY V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251.5"/>
    <n v="-1251.5"/>
    <x v="3"/>
    <x v="0"/>
    <s v="PCARD-STOUT LUTHER C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941.19"/>
    <n v="-941.19"/>
    <x v="3"/>
    <x v="0"/>
    <s v="PCARD-RODRIGUEZ BENNIE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2"/>
    <n v="-342"/>
    <x v="3"/>
    <x v="0"/>
    <s v="PCARD-BRINKMAN DOUGLAS"/>
    <s v="FIRST BANK"/>
    <s v="3/17/00"/>
    <s v="KII SSC-03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60.05999999999995"/>
    <n v="-560.05999999999995"/>
    <x v="3"/>
    <x v="0"/>
    <s v="PCARD-ORTIZ ROGER P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99.34"/>
    <n v="-99.34"/>
    <x v="3"/>
    <x v="0"/>
    <s v="PCARD-LARD C T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32.37"/>
    <n v="-332.37"/>
    <x v="3"/>
    <x v="0"/>
    <s v="PCARD-RODRIGUEZ BENNIE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56.88"/>
    <n v="-156.88"/>
    <x v="3"/>
    <x v="0"/>
    <s v="PCARD-BRINKMAN DOUGLAS"/>
    <s v="FIRST BANK"/>
    <s v="3/17/00"/>
    <s v="KII SSC-03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71.18"/>
    <n v="-671.18"/>
    <x v="3"/>
    <x v="0"/>
    <s v="PCARD-LOPEZ SEVERO"/>
    <s v="FIRST BANK"/>
    <s v="3/17/00"/>
    <s v="KII SSC-03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04.89"/>
    <n v="-504.89"/>
    <x v="3"/>
    <x v="0"/>
    <s v="PCARD-TREVINO JAMES"/>
    <s v="FIRST BANK"/>
    <s v="3/17/00"/>
    <s v="KII SSC-0317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472.02"/>
    <n v="-472.02"/>
    <x v="3"/>
    <x v="0"/>
    <s v="PCARD-TREVINO JAMES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37.47"/>
    <n v="-537.47"/>
    <x v="3"/>
    <x v="0"/>
    <s v="PCARD-LEHMANN RONALD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25.63"/>
    <n v="-325.63"/>
    <x v="3"/>
    <x v="0"/>
    <s v="PCARD-LARD C T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49.75"/>
    <n v="-249.75"/>
    <x v="3"/>
    <x v="0"/>
    <s v="PCARD-LEHMANN RONALD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15.6"/>
    <n v="-1615.6"/>
    <x v="3"/>
    <x v="0"/>
    <s v="PCARD-FRITSCHE DAVID J"/>
    <s v="FIRST BANK"/>
    <s v="3/17/00"/>
    <s v="KII SSC-03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552.48"/>
    <n v="-552.48"/>
    <x v="3"/>
    <x v="0"/>
    <s v="PCARD-ORTIZ ROGER P"/>
    <s v="FIRST BANK"/>
    <s v="3/17/00"/>
    <s v="KII SSC-031720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1610"/>
    <n v="-1610"/>
    <x v="3"/>
    <x v="0"/>
    <s v="LEASE RENTAL"/>
    <s v="TEPPCO CRUDE OIL LLC"/>
    <s v="1/14/00"/>
    <s v="14JAN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30"/>
    <n v="-30"/>
    <x v="3"/>
    <x v="0"/>
    <s v="LEASE RENTAL"/>
    <s v="LORENA CHRISTINE SCHERER"/>
    <s v="2/18/00"/>
    <s v="18FEB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2187.5100000000002"/>
    <n v="-2187.5100000000002"/>
    <x v="3"/>
    <x v="0"/>
    <s v="LEASE RENTAL"/>
    <s v="JOHN B SHAW"/>
    <s v="2/18/00"/>
    <s v="18FEB0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16.96"/>
    <n v="-216.96"/>
    <x v="3"/>
    <x v="0"/>
    <s v="SWR 88 RECT"/>
    <s v="VICTORIA ELECTRIC COOPERATIVE"/>
    <s v="2/2/00"/>
    <s v="3394001000202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3"/>
    <x v="0"/>
    <s v="LEASE RENTAL"/>
    <s v="EMILY KOONTZ DIAL"/>
    <s v="2/18/00"/>
    <s v="18FEB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359.1"/>
    <n v="-359.1"/>
    <x v="3"/>
    <x v="0"/>
    <s v="LEASE RENTAL"/>
    <s v="JAMES POWER HEARD ESTATE"/>
    <s v="2/18/00"/>
    <s v="18FEB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3"/>
    <x v="0"/>
    <s v="LEASE RENTAL"/>
    <s v="HENRY CLAY KOONTZ"/>
    <s v="2/18/00"/>
    <s v="18FEB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4"/>
    <n v="-1.84"/>
    <x v="3"/>
    <x v="0"/>
    <s v="FM 141 / CR 430 RECTIFIER E OF DIMEBOX"/>
    <s v="BLUEBONNET ELECTRIC CO-OP"/>
    <s v="3/16/00"/>
    <s v="00677497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17"/>
    <n v="-27.17"/>
    <x v="3"/>
    <x v="0"/>
    <s v="FM 141 / CR 430 RECTIFIER E OF DIMEBOX"/>
    <s v="BLUEBONNET ELECTRIC CO-OP"/>
    <s v="3/16/00"/>
    <s v="0067749700000316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27"/>
    <n v="-227"/>
    <x v="3"/>
    <x v="0"/>
    <s v="PCARD-LANDRY MATTHEW H"/>
    <s v="FIRST BANK"/>
    <s v="3/17/00"/>
    <s v="KII SSC-03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224.56"/>
    <n v="-1224.56"/>
    <x v="3"/>
    <x v="0"/>
    <s v="PCARD-GONZALEZ DAGOBERTO C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.4"/>
    <n v="-56.4"/>
    <x v="3"/>
    <x v="0"/>
    <s v="PCARD-MUMME BENJAMI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33.98"/>
    <n v="-2133.98"/>
    <x v="3"/>
    <x v="0"/>
    <s v="PCARD-BARNETT ROBERT W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05.9"/>
    <n v="-905.9"/>
    <x v="3"/>
    <x v="0"/>
    <s v="PCARD-KANAK STACEY G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42.62"/>
    <n v="-742.62"/>
    <x v="3"/>
    <x v="0"/>
    <s v="PCARD-JUNGHANNS CARTER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4.82"/>
    <n v="-774.82"/>
    <x v="3"/>
    <x v="0"/>
    <s v="PCARD-HUTSELL JOHN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38.15"/>
    <n v="-238.15"/>
    <x v="3"/>
    <x v="0"/>
    <s v="PCARD-FOX WILLIAM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3.98"/>
    <n v="-273.98"/>
    <x v="3"/>
    <x v="0"/>
    <s v="PCARD-DEDONDER THOMAS J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4.84"/>
    <n v="-444.84"/>
    <x v="3"/>
    <x v="0"/>
    <s v="PCARD-BROCK JIMMY W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5.98"/>
    <n v="-225.98"/>
    <x v="3"/>
    <x v="0"/>
    <s v="PCARD-BAKER JASON 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4.63"/>
    <n v="-134.63"/>
    <x v="3"/>
    <x v="0"/>
    <s v="PCARD-DEDONDER THOMAS J"/>
    <s v="FIRST BANK"/>
    <s v="3/17/00"/>
    <s v="KII SSC-03172000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750"/>
    <n v="-750"/>
    <x v="3"/>
    <x v="0"/>
    <s v="R/W &amp; DAMAGES"/>
    <s v="CECIL WRIGHT"/>
    <s v="1/10/00"/>
    <s v="10JAN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80.76"/>
    <n v="-380.76"/>
    <x v="3"/>
    <x v="0"/>
    <s v="PCARD-CALVEZ THOMAS W"/>
    <s v="FIRST BANK"/>
    <s v="3/17/00"/>
    <s v="KII SSC-03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337.57"/>
    <n v="-1337.57"/>
    <x v="3"/>
    <x v="0"/>
    <s v="PCARD-GALLAGHER MARK F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4.02"/>
    <n v="-124.02"/>
    <x v="3"/>
    <x v="0"/>
    <s v="PCARD-KANAK STACEY G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2.03"/>
    <n v="-52.03"/>
    <x v="3"/>
    <x v="0"/>
    <s v="PCARD-BOMMER GREG K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56"/>
    <n v="-10.56"/>
    <x v="3"/>
    <x v="0"/>
    <s v="PCARD-BAKER JASON 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8.92"/>
    <n v="-248.92"/>
    <x v="3"/>
    <x v="0"/>
    <s v="PCARD-BROCK JIMMY W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08"/>
    <n v="-71.08"/>
    <x v="3"/>
    <x v="0"/>
    <s v="PCARD-LUGO GABRIEL A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5.59"/>
    <n v="-185.59"/>
    <x v="3"/>
    <x v="0"/>
    <s v="PCARD-NESLONEY GEORGE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8.64"/>
    <n v="-178.64"/>
    <x v="3"/>
    <x v="0"/>
    <s v="PCARD-RIDGEWAY RICHARD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78.1"/>
    <n v="-3378.1"/>
    <x v="3"/>
    <x v="0"/>
    <s v="PCARD-SCHEER BARRY T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6.71"/>
    <n v="-136.71"/>
    <x v="3"/>
    <x v="0"/>
    <s v="PCARD-SIMMONS JIM A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6.95"/>
    <n v="-336.95"/>
    <x v="3"/>
    <x v="0"/>
    <s v="PCARD-SKINNER DO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.75"/>
    <n v="-21.75"/>
    <x v="3"/>
    <x v="0"/>
    <s v="PCARD-WARE GORDON D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9.72"/>
    <n v="-99.72"/>
    <x v="3"/>
    <x v="0"/>
    <s v="PCARD-MARTIN BOBBY J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2"/>
    <n v="-263.62"/>
    <x v="3"/>
    <x v="0"/>
    <s v="PCARD-SWISHER WILL F"/>
    <s v="FIRST BANK"/>
    <s v="3/17/00"/>
    <s v="KII SSC-03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14.39"/>
    <n v="-514.39"/>
    <x v="3"/>
    <x v="0"/>
    <s v="PCARD-LANDRY MATTHEW H"/>
    <s v="FIRST BANK"/>
    <s v="3/17/00"/>
    <s v="KII SSC-03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120.43"/>
    <n v="-1120.43"/>
    <x v="3"/>
    <x v="0"/>
    <s v="PCARD-CALVEZ THOMAS W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6.98"/>
    <n v="-126.98"/>
    <x v="3"/>
    <x v="0"/>
    <s v="PCARD-RIDGEWAY RICHAR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01.41"/>
    <n v="-201.41"/>
    <x v="3"/>
    <x v="0"/>
    <s v="PCARD-HUTSELL JOHN R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00.32"/>
    <n v="-1500.32"/>
    <x v="3"/>
    <x v="0"/>
    <s v="PCARD-SIMMONS JIM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8.92"/>
    <n v="-778.92"/>
    <x v="3"/>
    <x v="0"/>
    <s v="PCARD-HALLGARTH MICHAEL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5.2"/>
    <n v="-245.2"/>
    <x v="3"/>
    <x v="0"/>
    <s v="PCARD-SWISHER WILL F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9.72"/>
    <n v="-1259.72"/>
    <x v="3"/>
    <x v="0"/>
    <s v="PCARD-WARE GORDON 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92.51"/>
    <n v="-492.51"/>
    <x v="3"/>
    <x v="0"/>
    <s v="PCARD-SCHEER BARRY T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72.64"/>
    <n v="-1472.64"/>
    <x v="3"/>
    <x v="0"/>
    <s v="PCARD-JUNGHANNS CARTER R"/>
    <s v="FIRST BANK"/>
    <s v="3/17/00"/>
    <s v="KII SSC-03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36.549999999999997"/>
    <n v="-36.549999999999997"/>
    <x v="3"/>
    <x v="0"/>
    <s v="PCARD-CARRELL HARLEY E"/>
    <s v="FIRST BANK"/>
    <s v="3/17/00"/>
    <s v="KII SSC-03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4.5"/>
    <n v="-164.5"/>
    <x v="3"/>
    <x v="0"/>
    <s v="PCARD-KASPAREK WILLIAM L"/>
    <s v="FIRST BANK"/>
    <s v="3/17/00"/>
    <s v="KII SSC-03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57.80000000000001"/>
    <n v="-157.80000000000001"/>
    <x v="3"/>
    <x v="0"/>
    <s v="PCARD-GALLAGHER MARK F"/>
    <s v="FIRST BANK"/>
    <s v="3/17/00"/>
    <s v="KII SSC-03172000"/>
    <x v="0"/>
    <x v="0"/>
    <x v="0"/>
  </r>
  <r>
    <x v="0"/>
    <x v="0"/>
    <x v="0"/>
    <x v="26"/>
    <s v="86110300"/>
    <x v="3"/>
    <x v="0"/>
    <x v="0"/>
    <x v="0"/>
    <x v="0"/>
    <s v="O- KPL Duval Station"/>
    <x v="2"/>
    <s v="Benavides (Sweden) System"/>
    <x v="24"/>
    <x v="3"/>
    <x v="0"/>
    <x v="2"/>
    <m/>
    <n v="2118"/>
    <n v="-2118"/>
    <x v="3"/>
    <x v="0"/>
    <s v="DAMAGES"/>
    <s v="TROYS FENCE"/>
    <s v="1/4/00"/>
    <s v="04JAN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6.15"/>
    <n v="-146.15"/>
    <x v="3"/>
    <x v="0"/>
    <s v="PCARD-BRENDALEN MARK A"/>
    <s v="FIRST BANK"/>
    <s v="3/17/00"/>
    <s v="KII SSC-03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59.1"/>
    <n v="-159.1"/>
    <x v="3"/>
    <x v="0"/>
    <s v="PCARD-BRUNGARDT DAVI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4.26"/>
    <n v="-964.26"/>
    <x v="3"/>
    <x v="0"/>
    <s v="PCARD-SKINNER DO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03.87"/>
    <n v="-303.87"/>
    <x v="3"/>
    <x v="0"/>
    <s v="PCARD-BOMMER GREG K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76.78"/>
    <n v="-676.78"/>
    <x v="3"/>
    <x v="0"/>
    <s v="PCARD-BARNETT ROBERT W"/>
    <s v="FIRST BANK"/>
    <s v="3/17/00"/>
    <s v="KII SSC-03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743.33"/>
    <n v="-743.33"/>
    <x v="3"/>
    <x v="0"/>
    <s v="PCARD-LOPEZ SEVERO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423.57"/>
    <n v="-423.57"/>
    <x v="3"/>
    <x v="0"/>
    <s v="PCARD-RUSH JIMMY E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618.33000000000004"/>
    <n v="-618.33000000000004"/>
    <x v="3"/>
    <x v="0"/>
    <s v="PCARD-BRUNGARDT DAVID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96.45"/>
    <n v="-96.45"/>
    <x v="3"/>
    <x v="0"/>
    <s v="PCARD-WATSON TOMMY B"/>
    <s v="FIRST BANK"/>
    <s v="3/17/00"/>
    <s v="KII SSC-03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68.29000000000002"/>
    <n v="-268.29000000000002"/>
    <x v="3"/>
    <x v="0"/>
    <s v="PCARD-GONZALEZ DAGOBERTO C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02"/>
    <n v="-961.02"/>
    <x v="3"/>
    <x v="0"/>
    <s v="PCARD-MUMME BENJAMI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3.9"/>
    <n v="-23.9"/>
    <x v="3"/>
    <x v="0"/>
    <s v="PCARD-BRENDALEN MARK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32.52"/>
    <n v="-2232.52"/>
    <x v="3"/>
    <x v="0"/>
    <s v="PCARD-MARTIN BOBBY J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18"/>
    <n v="-961.18"/>
    <x v="3"/>
    <x v="0"/>
    <s v="PCARD-LUGO GABRIEL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8.75"/>
    <n v="-228.75"/>
    <x v="3"/>
    <x v="0"/>
    <s v="PCARD-NESLONEY GEORGE"/>
    <s v="FIRST BANK"/>
    <s v="3/17/00"/>
    <s v="KII SSC-03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278.01"/>
    <n v="-278.01"/>
    <x v="3"/>
    <x v="0"/>
    <s v="PCARD-RUSH JIMMY E"/>
    <s v="FIRST BANK"/>
    <s v="3/17/00"/>
    <s v="KII SSC-03172000"/>
    <x v="0"/>
    <x v="0"/>
    <x v="0"/>
  </r>
  <r>
    <x v="0"/>
    <x v="0"/>
    <x v="0"/>
    <x v="0"/>
    <s v="86110300"/>
    <x v="15"/>
    <x v="0"/>
    <x v="0"/>
    <x v="0"/>
    <x v="0"/>
    <s v="O- KPL Air Liquids"/>
    <x v="0"/>
    <s v="Air Liquids"/>
    <x v="24"/>
    <x v="15"/>
    <x v="0"/>
    <x v="2"/>
    <m/>
    <n v="960"/>
    <n v="-960"/>
    <x v="3"/>
    <x v="0"/>
    <s v="LABOR"/>
    <s v="AFC LEASE SERVICE INC"/>
    <s v="1/24/00"/>
    <s v="10970"/>
    <x v="0"/>
    <x v="0"/>
    <x v="0"/>
  </r>
  <r>
    <x v="0"/>
    <x v="0"/>
    <x v="0"/>
    <x v="2"/>
    <s v="85510100"/>
    <x v="0"/>
    <x v="0"/>
    <x v="0"/>
    <x v="0"/>
    <x v="0"/>
    <s v="O- KPL Mirando to Agua Dulce Mainline"/>
    <x v="2"/>
    <s v="Benavides (Sweden) System"/>
    <x v="73"/>
    <x v="0"/>
    <x v="0"/>
    <x v="0"/>
    <m/>
    <n v="67.37"/>
    <n v="-67.37"/>
    <x v="3"/>
    <x v="0"/>
    <s v="OTHER"/>
    <s v="GREGORY K BOMMER"/>
    <s v="3/22/00"/>
    <s v="22MAR00"/>
    <x v="0"/>
    <x v="0"/>
    <x v="0"/>
  </r>
  <r>
    <x v="0"/>
    <x v="0"/>
    <x v="0"/>
    <x v="11"/>
    <s v="86310100"/>
    <x v="14"/>
    <x v="0"/>
    <x v="0"/>
    <x v="0"/>
    <x v="0"/>
    <s v="O- KPL Crude South Lines"/>
    <x v="5"/>
    <s v="STX Crude Pipelines"/>
    <x v="78"/>
    <x v="14"/>
    <x v="0"/>
    <x v="3"/>
    <m/>
    <n v="658.19"/>
    <n v="-658.19"/>
    <x v="3"/>
    <x v="0"/>
    <m/>
    <s v="WILSON SUPPLY CO"/>
    <s v="12/31/99"/>
    <s v="010271753001"/>
    <x v="0"/>
    <x v="0"/>
    <x v="0"/>
  </r>
  <r>
    <x v="0"/>
    <x v="0"/>
    <x v="0"/>
    <x v="26"/>
    <s v="85310200"/>
    <x v="5"/>
    <x v="0"/>
    <x v="0"/>
    <x v="0"/>
    <x v="0"/>
    <s v="O- KPL Duval Station"/>
    <x v="2"/>
    <s v="Benavides (Sweden) System"/>
    <x v="17"/>
    <x v="5"/>
    <x v="0"/>
    <x v="0"/>
    <m/>
    <n v="1019.54"/>
    <n v="-1019.54"/>
    <x v="3"/>
    <x v="0"/>
    <m/>
    <s v="TRIPLEX SERVICE &amp; SUPPLY CO"/>
    <s v="1/28/00"/>
    <s v="006948"/>
    <x v="0"/>
    <x v="0"/>
    <x v="0"/>
  </r>
  <r>
    <x v="0"/>
    <x v="0"/>
    <x v="0"/>
    <x v="11"/>
    <s v="85420100"/>
    <x v="3"/>
    <x v="0"/>
    <x v="0"/>
    <x v="0"/>
    <x v="0"/>
    <s v="O- KPL Crude South Lines"/>
    <x v="5"/>
    <s v="STX Crude Pipelines"/>
    <x v="9"/>
    <x v="3"/>
    <x v="0"/>
    <x v="0"/>
    <m/>
    <n v="613.4"/>
    <n v="-613.4"/>
    <x v="3"/>
    <x v="0"/>
    <m/>
    <s v="SCOTT EQUIPMENT CO"/>
    <s v="12/13/99"/>
    <s v="INV0015070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402.42"/>
    <n v="-402.42"/>
    <x v="3"/>
    <x v="0"/>
    <s v="118499"/>
    <s v="MOBILE RELAYS"/>
    <s v="2/29/00"/>
    <s v="R74588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11.38"/>
    <n v="-11.38"/>
    <x v="3"/>
    <x v="0"/>
    <s v="118499"/>
    <s v="MOBILE RELAYS"/>
    <s v="2/29/00"/>
    <s v="T17803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6000"/>
    <n v="-6000"/>
    <x v="3"/>
    <x v="0"/>
    <s v="LABOR"/>
    <s v="AFC LEASE SERVICE INC"/>
    <s v="3/10/00"/>
    <s v="11000"/>
    <x v="0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188.07"/>
    <n v="-188.07"/>
    <x v="3"/>
    <x v="0"/>
    <s v="LABOR"/>
    <s v="AFC LEASE SERVICE INC"/>
    <s v="1/27/00"/>
    <s v="10889"/>
    <x v="0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1341.43"/>
    <n v="-1341.43"/>
    <x v="3"/>
    <x v="0"/>
    <m/>
    <s v="W W GRAINGER INC"/>
    <s v="11/24/99"/>
    <s v="1809563503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260"/>
    <n v="-1260"/>
    <x v="3"/>
    <x v="0"/>
    <s v="LABOR"/>
    <s v="TUBOSCOPE PIPELINE SERVICES"/>
    <s v="12/30/99"/>
    <s v="048990300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6000"/>
    <n v="-16000"/>
    <x v="3"/>
    <x v="0"/>
    <s v="LABOR"/>
    <s v="TUBOSCOPE PIPELINE SERVICES"/>
    <s v="12/30/99"/>
    <s v="048990300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180"/>
    <n v="-180"/>
    <x v="3"/>
    <x v="0"/>
    <s v="LABOR"/>
    <s v="AFC LEASE SERVICE INC"/>
    <s v="3/3/00"/>
    <s v="10985"/>
    <x v="0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2594"/>
    <n v="-2594"/>
    <x v="3"/>
    <x v="0"/>
    <s v="LABOR"/>
    <s v="AFC LEASE SERVICE INC"/>
    <s v="1/27/00"/>
    <s v="10889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2928.08"/>
    <n v="-2928.08"/>
    <x v="3"/>
    <x v="0"/>
    <s v="SUPPLIES"/>
    <s v="CORPUS CHRISTI ELECTRIC CO"/>
    <s v="12/16/99"/>
    <s v="018046100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495"/>
    <n v="-495"/>
    <x v="3"/>
    <x v="0"/>
    <s v="LABOR"/>
    <s v="AFC LEASE SERVICE INC"/>
    <s v="3/10/00"/>
    <s v="11000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241.57"/>
    <n v="-241.57"/>
    <x v="3"/>
    <x v="0"/>
    <s v="SUPPLIES"/>
    <s v="CORPUS CHRISTI ELECTRIC CO"/>
    <s v="12/16/99"/>
    <s v="018046100"/>
    <x v="0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140"/>
    <n v="-140"/>
    <x v="3"/>
    <x v="0"/>
    <s v="LABOR"/>
    <s v="AFC LEASE SERVICE INC"/>
    <s v="1/26/00"/>
    <s v="10882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05.77"/>
    <n v="-105.77"/>
    <x v="3"/>
    <x v="0"/>
    <m/>
    <s v="HI-LINE ELECTRIC &amp; MECHANICAL"/>
    <s v="2/18/00"/>
    <s v="1269384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70.93"/>
    <n v="-170.93"/>
    <x v="3"/>
    <x v="0"/>
    <m/>
    <s v="HI-LINE ELECTRIC &amp; MECHANICAL"/>
    <s v="2/24/00"/>
    <s v="1270919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441.17"/>
    <n v="-441.17"/>
    <x v="3"/>
    <x v="0"/>
    <m/>
    <s v="LINCO-ELECTROMATIC INC"/>
    <s v="2/15/00"/>
    <s v="C1265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9.62"/>
    <n v="-119.62"/>
    <x v="3"/>
    <x v="0"/>
    <s v="TRAYLOR RANCH"/>
    <s v="CENTRAL POWER &amp; LIGHT CO"/>
    <s v="3/13/00"/>
    <s v="006739459940003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"/>
    <n v="-77.8"/>
    <x v="3"/>
    <x v="0"/>
    <s v="P137B TRAYLOR RANCH"/>
    <s v="CENTRAL POWER &amp; LIGHT CO"/>
    <s v="3/13/00"/>
    <s v="006797359930003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239999999999995"/>
    <n v="-81.239999999999995"/>
    <x v="3"/>
    <x v="0"/>
    <s v="LOMA NOVIA"/>
    <s v="CENTRAL POWER &amp; LIGHT CO"/>
    <s v="3/10/00"/>
    <s v="008571879420003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08"/>
    <n v="-8.08"/>
    <x v="3"/>
    <x v="0"/>
    <s v="TRAYLOR RANCH"/>
    <s v="CENTRAL POWER &amp; LIGHT CO"/>
    <s v="3/13/00"/>
    <s v="006739459940003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3"/>
    <x v="0"/>
    <s v="ENCINO"/>
    <s v="CENTRAL POWER &amp; LIGHT CO"/>
    <s v="3/14/00"/>
    <s v="010017579450003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FREER"/>
    <s v="CENTRAL POWER &amp; LIGHT CO"/>
    <s v="3/10/00"/>
    <s v="008598079430003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23"/>
    <n v="-78.23"/>
    <x v="3"/>
    <x v="0"/>
    <s v="FREER"/>
    <s v="CENTRAL POWER &amp; LIGHT CO"/>
    <s v="3/10/00"/>
    <s v="0085958794100031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71.3"/>
    <n v="-471.3"/>
    <x v="3"/>
    <x v="0"/>
    <m/>
    <s v="W T LEASE SERVICES INC"/>
    <s v="2/10/00"/>
    <s v="2770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23.32"/>
    <n v="-123.32"/>
    <x v="3"/>
    <x v="0"/>
    <s v="EDI - DO NOT PAY"/>
    <s v="SOUTHWESTERN BELL"/>
    <s v="3/11/00"/>
    <s v="361526253248500031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94.6"/>
    <n v="-1894.6"/>
    <x v="3"/>
    <x v="0"/>
    <m/>
    <s v="W T LEASE SERVICES INC"/>
    <s v="2/10/00"/>
    <s v="27704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5"/>
    <n v="-165"/>
    <x v="3"/>
    <x v="0"/>
    <m/>
    <s v="TURN AROUND TRUCKING INC"/>
    <s v="2/29/00"/>
    <s v="1012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664.62"/>
    <n v="-1664.62"/>
    <x v="3"/>
    <x v="0"/>
    <s v="EDI - DO NOT PAY"/>
    <s v="SOUTHWESTERN BELL"/>
    <s v="3/11/00"/>
    <s v="361526253248500031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91.19"/>
    <n v="-91.19"/>
    <x v="3"/>
    <x v="0"/>
    <s v="HWY 119, RECTIFIER 9T-12"/>
    <s v="CENTRAL POWER &amp; LIGHT CO"/>
    <s v="3/10/00"/>
    <s v="006816459900003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9.21"/>
    <n v="-249.21"/>
    <x v="3"/>
    <x v="0"/>
    <s v="P157B TRAYLOR RANCH"/>
    <s v="CENTRAL POWER &amp; LIGHT CO"/>
    <s v="3/13/00"/>
    <s v="00680285996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3"/>
    <x v="0"/>
    <s v="SUN RAY RD"/>
    <s v="CENTRAL POWER &amp; LIGHT CO"/>
    <s v="3/13/00"/>
    <s v="00671155992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93.09"/>
    <n v="-1693.09"/>
    <x v="3"/>
    <x v="0"/>
    <s v="SUN RAY RD"/>
    <s v="CENTRAL POWER &amp; LIGHT CO"/>
    <s v="3/13/00"/>
    <s v="00671155992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92.26"/>
    <n v="-692.26"/>
    <x v="3"/>
    <x v="0"/>
    <s v="SUN RAY RD"/>
    <s v="CENTRAL POWER &amp; LIGHT CO"/>
    <s v="3/13/00"/>
    <s v="00671095990000313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B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D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6"/>
    <n v="-87.66"/>
    <x v="3"/>
    <x v="0"/>
    <s v="FM 755"/>
    <s v="CENTRAL POWER &amp; LIGHT CO"/>
    <s v="3/14/00"/>
    <s v="002890379960003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17"/>
    <n v="-73.17"/>
    <x v="3"/>
    <x v="0"/>
    <s v="P980 PLACEDO BLOOM"/>
    <s v="CENTRAL POWER &amp; LIGHT CO"/>
    <s v="3/13/00"/>
    <s v="00679825992000313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2.59"/>
    <n v="-82.59"/>
    <x v="3"/>
    <x v="0"/>
    <s v="300 N SCHOOL RD PE12"/>
    <s v="CENTRAL POWER &amp; LIGHT CO"/>
    <s v="3/14/00"/>
    <s v="006743959910003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55"/>
    <n v="-90.55"/>
    <x v="3"/>
    <x v="0"/>
    <s v="ENCINO"/>
    <s v="CENTRAL POWER &amp; LIGHT CO"/>
    <s v="3/14/00"/>
    <s v="00169067998000314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C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3"/>
    <x v="0"/>
    <s v="FM466 - COST RECTIFIER"/>
    <s v="GUADALUPE VALLEY ELEC COOP INC"/>
    <s v="3/20/00"/>
    <s v="595394201000320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95"/>
    <n v="-95"/>
    <x v="3"/>
    <x v="0"/>
    <s v="LEASE RENTAL"/>
    <s v="UNION PACIFIC RAILROAD CO"/>
    <s v="1/24/00"/>
    <s v="24JAN00A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62.5"/>
    <n v="-62.5"/>
    <x v="3"/>
    <x v="0"/>
    <s v="LEASE RENTAL"/>
    <s v="LARK ELIZABETH JOHNSTON TRUST NO 2"/>
    <s v="1/24/00"/>
    <s v="24JAN00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125"/>
    <n v="-125"/>
    <x v="3"/>
    <x v="0"/>
    <s v="LEASE RENTAL"/>
    <s v="ELOISE SEELIGSON SMITH"/>
    <s v="1/24/00"/>
    <s v="24JAN00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62.5"/>
    <n v="-62.5"/>
    <x v="3"/>
    <x v="0"/>
    <s v="LEASE RENTAL"/>
    <s v="LAMAR SEELIGSON SMITH"/>
    <s v="1/24/00"/>
    <s v="24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0.599999999999994"/>
    <n v="-80.599999999999994"/>
    <x v="3"/>
    <x v="0"/>
    <s v="506 S SCHOOL RD"/>
    <s v="CENTRAL POWER &amp; LIGHT CO"/>
    <s v="3/14/00"/>
    <s v="006723759950003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44"/>
    <n v="-77.44"/>
    <x v="3"/>
    <x v="0"/>
    <s v="P492/PERMIAN CORP"/>
    <s v="CENTRAL POWER &amp; LIGHT CO"/>
    <s v="3/13/00"/>
    <s v="006797859980003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58.77"/>
    <n v="-258.77"/>
    <x v="3"/>
    <x v="0"/>
    <s v="Created By Proration :PLATE"/>
    <s v="CANSCO PIPELINE SERVICES"/>
    <s v="3/13/00"/>
    <s v="20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3136.65"/>
    <n v="-3136.65"/>
    <x v="3"/>
    <x v="0"/>
    <s v="PLATE"/>
    <s v="CANSCO PIPELINE SERVICES"/>
    <s v="3/13/00"/>
    <s v="20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47.42"/>
    <n v="-247.42"/>
    <x v="3"/>
    <x v="0"/>
    <s v="Created By Proration :ARMOR PLATE"/>
    <s v="CANSCO PIPELINE SERVICES"/>
    <s v="3/3/00"/>
    <s v="2005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999"/>
    <n v="-2999"/>
    <x v="3"/>
    <x v="0"/>
    <s v="ARMOR PLATE"/>
    <s v="CANSCO PIPELINE SERVICES"/>
    <s v="3/3/00"/>
    <s v="2005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1839.17"/>
    <n v="-1839.17"/>
    <x v="3"/>
    <x v="0"/>
    <s v="ARMOR PLATE"/>
    <s v="CANSCO PIPELINE SERVICES"/>
    <s v="3/5/00"/>
    <s v="200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64"/>
    <n v="-72.64"/>
    <x v="3"/>
    <x v="0"/>
    <s v="ENCINO"/>
    <s v="CENTRAL POWER &amp; LIGHT CO"/>
    <s v="3/14/00"/>
    <s v="009966579460003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67"/>
    <n v="-69.67"/>
    <x v="3"/>
    <x v="0"/>
    <s v="E HWY 72"/>
    <s v="CENTRAL POWER &amp; LIGHT CO"/>
    <s v="3/14/00"/>
    <s v="00674285994000314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3/10/00"/>
    <s v="0085925794100031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5"/>
    <n v="-10.5"/>
    <x v="3"/>
    <x v="0"/>
    <s v="SWR 95 - PLACEDO GATHERING"/>
    <s v="VICTORIA ELECTRIC COOPERATIVE"/>
    <s v="1/31/00"/>
    <s v="5850001000131A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40"/>
    <n v="-540"/>
    <x v="3"/>
    <x v="0"/>
    <m/>
    <s v="LINCO-ELECTROMATIC INC"/>
    <s v="2/28/00"/>
    <s v="C12723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563.84"/>
    <n v="-1563.84"/>
    <x v="3"/>
    <x v="0"/>
    <m/>
    <s v="YODER FORD INC"/>
    <s v="2/29/00"/>
    <s v="FOCB46109"/>
    <x v="0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170.82"/>
    <n v="-170.82"/>
    <x v="3"/>
    <x v="0"/>
    <m/>
    <s v="JOHNNY BOERJAN INC"/>
    <s v="2/24/00"/>
    <s v="2794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1.47"/>
    <n v="-91.47"/>
    <x v="3"/>
    <x v="0"/>
    <m/>
    <s v="RIO RADIO SUPPLY INC"/>
    <s v="1/10/00"/>
    <s v="C4635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0.590000000000003"/>
    <n v="-40.590000000000003"/>
    <x v="3"/>
    <x v="0"/>
    <m/>
    <s v="RIO RADIO SUPPLY INC"/>
    <s v="1/20/00"/>
    <s v="C46438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3.41"/>
    <n v="-123.41"/>
    <x v="3"/>
    <x v="0"/>
    <m/>
    <s v="RIO RADIO SUPPLY INC"/>
    <s v="1/20/00"/>
    <s v="C4643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7.89"/>
    <n v="-37.89"/>
    <x v="3"/>
    <x v="0"/>
    <m/>
    <s v="RIO RADIO SUPPLY INC"/>
    <s v="1/21/00"/>
    <s v="C4644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9.08"/>
    <n v="-119.08"/>
    <x v="3"/>
    <x v="0"/>
    <m/>
    <s v="RIO RADIO SUPPLY INC"/>
    <s v="1/24/00"/>
    <s v="C4650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40.16999999999996"/>
    <n v="-540.16999999999996"/>
    <x v="3"/>
    <x v="0"/>
    <m/>
    <s v="RIO RADIO SUPPLY INC"/>
    <s v="1/25/00"/>
    <s v="C4651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0.51"/>
    <n v="-20.51"/>
    <x v="3"/>
    <x v="0"/>
    <m/>
    <s v="RIO RADIO SUPPLY INC"/>
    <s v="2/7/00"/>
    <s v="C466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57.5"/>
    <n v="-157.5"/>
    <x v="3"/>
    <x v="0"/>
    <s v="LABOR"/>
    <s v="H &amp; K VACUUM TRUCKS INC"/>
    <s v="2/29/00"/>
    <s v="98583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35.5"/>
    <n v="-335.5"/>
    <x v="3"/>
    <x v="0"/>
    <m/>
    <s v="TURN AROUND TRUCKING INC"/>
    <s v="12/22/99"/>
    <s v="8996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20"/>
    <n v="-220"/>
    <x v="3"/>
    <x v="0"/>
    <s v="LABOR"/>
    <s v="BASE LINE DATA INC"/>
    <s v="3/6/00"/>
    <s v="00034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2/21/00"/>
    <s v="01001552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.06"/>
    <n v="-27.06"/>
    <x v="3"/>
    <x v="0"/>
    <m/>
    <s v="RIO RADIO SUPPLY INC"/>
    <s v="2/15/00"/>
    <s v="C4666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6.930000000000007"/>
    <n v="-76.930000000000007"/>
    <x v="3"/>
    <x v="0"/>
    <m/>
    <s v="RIO RADIO SUPPLY INC"/>
    <s v="1/20/00"/>
    <s v="C46437"/>
    <x v="0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24.86"/>
    <n v="-24.86"/>
    <x v="3"/>
    <x v="0"/>
    <s v="132631-127414 3/17/00"/>
    <s v="CITY OF CORPUS CHRISTI"/>
    <s v="3/17/00"/>
    <s v="132361127414"/>
    <x v="0"/>
    <x v="0"/>
    <x v="0"/>
  </r>
  <r>
    <x v="0"/>
    <x v="0"/>
    <x v="0"/>
    <x v="24"/>
    <s v="85210100"/>
    <x v="5"/>
    <x v="0"/>
    <x v="0"/>
    <x v="0"/>
    <x v="0"/>
    <s v="O- KPL Ingleside (Marine Terminals)"/>
    <x v="9"/>
    <s v="Ingleside System"/>
    <x v="5"/>
    <x v="5"/>
    <x v="0"/>
    <x v="0"/>
    <m/>
    <n v="4156.22"/>
    <n v="-4156.22"/>
    <x v="3"/>
    <x v="0"/>
    <s v="16&quot; INGLESIDE TO VIOLA (MOYO JCT)"/>
    <s v="DANIEL MEASUREMENT &amp; CONTROL"/>
    <s v="7/11/97"/>
    <s v="72579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7"/>
    <n v="-3.37"/>
    <x v="3"/>
    <x v="0"/>
    <s v="KOCH GATHERING SYSTEMS IN"/>
    <s v="KIMBLE ELECTRIC COOPERATIVE IN"/>
    <s v="3/20/00"/>
    <s v="00001860010003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53.64"/>
    <n v="-953.64"/>
    <x v="3"/>
    <x v="0"/>
    <s v="FEB 00"/>
    <s v="TEXAS EXCAVATION SAFETY SYSTEM"/>
    <s v="2/29/00"/>
    <s v="T200031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3"/>
    <x v="0"/>
    <s v="JANITORIAL SERVICES"/>
    <s v="ONE SOURCE FACILITY SERVICES"/>
    <s v="9/1/99"/>
    <s v="976326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86"/>
    <n v="-53.86"/>
    <x v="3"/>
    <x v="0"/>
    <s v="KOCH GATHERING SYSTEMS IN"/>
    <s v="KIMBLE ELECTRIC COOPERATIVE IN"/>
    <s v="3/20/00"/>
    <s v="00001860010003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83.2"/>
    <n v="-83.2"/>
    <x v="3"/>
    <x v="0"/>
    <s v="8606 IH 37 EX"/>
    <s v="CITY OF CORPUS CHRISTI"/>
    <s v="3/22/00"/>
    <s v="13227312732600032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7.77"/>
    <n v="-17.77"/>
    <x v="3"/>
    <x v="0"/>
    <s v="057 825 7114 001 3/7/00"/>
    <s v="AT&amp;T"/>
    <s v="3/7/00"/>
    <s v="0578257114001000307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4"/>
    <n v="-13.4"/>
    <x v="3"/>
    <x v="0"/>
    <s v="057 826 0304 001 3/7/00"/>
    <s v="AT&amp;T"/>
    <s v="3/7/00"/>
    <s v="057826030400100030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S"/>
    <s v="UNIFIRST CORPORATION"/>
    <s v="3/20/00"/>
    <s v="811432470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D"/>
    <s v="UNIFIRST CORPORATION"/>
    <s v="3/13/00"/>
    <s v="811432322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s v="SUPPLIES"/>
    <s v="UNIFIRST CORPORATION"/>
    <s v="3/20/00"/>
    <s v="81143247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3.48"/>
    <n v="-13.48"/>
    <x v="3"/>
    <x v="0"/>
    <s v="057 826 0297 001 3/7/00"/>
    <s v="AT&amp;T"/>
    <s v="3/7/00"/>
    <s v="0578260297001000307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6.23"/>
    <n v="-56.23"/>
    <x v="3"/>
    <x v="0"/>
    <m/>
    <s v="BENNY RODRIGUEZ"/>
    <s v="3/20/00"/>
    <s v="20MAR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38"/>
    <n v="-28.38"/>
    <x v="3"/>
    <x v="0"/>
    <s v="FM 1682 RECTIFIER"/>
    <s v="GUADALUPE VALLEY ELEC COOP INC"/>
    <s v="3/13/00"/>
    <s v="514480614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3"/>
    <n v="-20.3"/>
    <x v="3"/>
    <x v="0"/>
    <s v="HOUSTON OIL MIN-GRIMM"/>
    <s v="BLUEBONNET ELECTRIC CO-OP"/>
    <s v="3/16/00"/>
    <s v="00280453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93"/>
    <n v="-13.93"/>
    <x v="3"/>
    <x v="0"/>
    <s v="GERDES TRUCK STATION"/>
    <s v="BLUEBONNET ELECTRIC CO-OP"/>
    <s v="3/16/00"/>
    <s v="00239418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6.37"/>
    <n v="-206.37"/>
    <x v="3"/>
    <x v="0"/>
    <s v="GERDES TRUCK STATION"/>
    <s v="BLUEBONNET ELECTRIC CO-OP"/>
    <s v="3/16/00"/>
    <s v="00239418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17"/>
    <n v="-60.17"/>
    <x v="3"/>
    <x v="0"/>
    <s v="RR 4 BOX 195 H"/>
    <s v="BLUEBONNET ELECTRIC CO-OP"/>
    <s v="3/16/00"/>
    <s v="00669876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3"/>
    <x v="0"/>
    <s v="FM 1682 RECTIFIER"/>
    <s v="GUADALUPE VALLEY ELEC COOP INC"/>
    <s v="3/13/00"/>
    <s v="514480614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"/>
    <n v="-1.4"/>
    <x v="3"/>
    <x v="0"/>
    <s v="HOUSTON OIL MIN-GRIMM"/>
    <s v="BLUEBONNET ELECTRIC CO-OP"/>
    <s v="3/16/00"/>
    <s v="00280453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8.02"/>
    <n v="-58.02"/>
    <x v="3"/>
    <x v="0"/>
    <s v="RR4 BOX 195H"/>
    <s v="BLUEBONNET ELECTRIC CO-OP"/>
    <s v="3/16/00"/>
    <s v="00669872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3"/>
    <x v="0"/>
    <s v="FM1362/CR338 RECTIFIER"/>
    <s v="BLUEBONNET ELECTRIC CO-OP"/>
    <s v="3/16/00"/>
    <s v="00575282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06"/>
    <n v="-15.06"/>
    <x v="3"/>
    <x v="0"/>
    <s v="FM1362/CR338 RECTIFIER"/>
    <s v="BLUEBONNET ELECTRIC CO-OP"/>
    <s v="3/16/00"/>
    <s v="0057528200000316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4.13"/>
    <n v="-124.13"/>
    <x v="3"/>
    <x v="0"/>
    <s v="GERDES TRUCK STATION 2"/>
    <s v="BLUEBONNET ELECTRIC CO-OP"/>
    <s v="3/16/00"/>
    <s v="0067688200000316"/>
    <x v="0"/>
    <x v="0"/>
    <x v="0"/>
  </r>
  <r>
    <x v="0"/>
    <x v="0"/>
    <x v="0"/>
    <x v="2"/>
    <s v="86110700"/>
    <x v="1"/>
    <x v="0"/>
    <x v="0"/>
    <x v="0"/>
    <x v="0"/>
    <s v="O- KPL Mirando to Agua Dulce Mainline"/>
    <x v="2"/>
    <s v="Benavides (Sweden) System"/>
    <x v="2"/>
    <x v="1"/>
    <x v="0"/>
    <x v="2"/>
    <m/>
    <n v="56"/>
    <n v="-56"/>
    <x v="3"/>
    <x v="0"/>
    <s v="SAMPLE REPORT"/>
    <s v="ANALYSYS INC"/>
    <s v="2/23/00"/>
    <s v="20000273"/>
    <x v="0"/>
    <x v="0"/>
    <x v="0"/>
  </r>
  <r>
    <x v="0"/>
    <x v="0"/>
    <x v="0"/>
    <x v="13"/>
    <s v="86110800"/>
    <x v="3"/>
    <x v="0"/>
    <x v="0"/>
    <x v="0"/>
    <x v="0"/>
    <s v="O- KPL North Meter Bank to Refugio Mnln"/>
    <x v="1"/>
    <s v="North Line System"/>
    <x v="79"/>
    <x v="3"/>
    <x v="0"/>
    <x v="2"/>
    <m/>
    <n v="684.86"/>
    <n v="-684.86"/>
    <x v="3"/>
    <x v="0"/>
    <m/>
    <s v="TRINITY ENGINE &amp; MACHINE WORKS"/>
    <s v="3/13/00"/>
    <s v="456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3"/>
    <x v="0"/>
    <m/>
    <s v="L K JORDAN &amp; ASSOCIATES INC"/>
    <s v="3/16/00"/>
    <s v="14955"/>
    <x v="0"/>
    <x v="0"/>
    <x v="0"/>
  </r>
  <r>
    <x v="1"/>
    <x v="0"/>
    <x v="0"/>
    <x v="37"/>
    <s v="86110500"/>
    <x v="0"/>
    <x v="0"/>
    <x v="1"/>
    <x v="0"/>
    <x v="0"/>
    <s v="O- KPG West Point- Koch Truck"/>
    <x v="6"/>
    <s v="KPG Truck Stations - Caldwell"/>
    <x v="4"/>
    <x v="0"/>
    <x v="0"/>
    <x v="2"/>
    <m/>
    <n v="631.16"/>
    <n v="-631.16"/>
    <x v="3"/>
    <x v="0"/>
    <m/>
    <s v="BIG 3 LEASE &amp; WELL SERVICE"/>
    <s v="3/10/00"/>
    <s v="47907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.93"/>
    <n v="-23.93"/>
    <x v="3"/>
    <x v="0"/>
    <s v="5N065146"/>
    <s v="MCI WORLDCOM"/>
    <s v="3/11/00"/>
    <s v="5N0651460003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0.58"/>
    <n v="-90.58"/>
    <x v="3"/>
    <x v="0"/>
    <s v="31652622134553"/>
    <s v="SOUTHWESTERN BELL"/>
    <s v="3/11/00"/>
    <s v="3165262213455300031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3"/>
    <x v="0"/>
    <s v="979-279-6896-178-7 3/7/00"/>
    <s v="SOUTHWESTERN BELL"/>
    <s v="3/7/00"/>
    <s v="97927968961787000307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6"/>
    <n v="-40.6"/>
    <x v="3"/>
    <x v="0"/>
    <s v="36152645170009"/>
    <s v="SOUTHWESTERN BELL"/>
    <s v="3/11/00"/>
    <s v="3615264517000900031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12"/>
    <n v="-45.12"/>
    <x v="3"/>
    <x v="0"/>
    <s v="34066"/>
    <s v="VALLEY TELEPHONE COOP INC"/>
    <s v="3/1/00"/>
    <s v="3406600030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15"/>
    <n v="-515"/>
    <x v="3"/>
    <x v="0"/>
    <m/>
    <s v="PITNEYWORKS"/>
    <s v="3/14/00"/>
    <s v="0040050600200031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400.32"/>
    <n v="-400.32"/>
    <x v="3"/>
    <x v="0"/>
    <m/>
    <s v="LINCO-ELECTROMATIC MEASUREMENT"/>
    <s v="3/20/00"/>
    <s v="K1119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63"/>
    <n v="-163"/>
    <x v="3"/>
    <x v="0"/>
    <m/>
    <s v="M L WYRICK CUSTOM SERVICES"/>
    <s v="3/9/00"/>
    <s v="077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70"/>
    <n v="-170"/>
    <x v="3"/>
    <x v="0"/>
    <m/>
    <s v="M L WYRICK CUSTOM SERVICES"/>
    <s v="2/28/00"/>
    <s v="0699"/>
    <x v="0"/>
    <x v="0"/>
    <x v="0"/>
  </r>
  <r>
    <x v="0"/>
    <x v="0"/>
    <x v="0"/>
    <x v="6"/>
    <s v="86110300"/>
    <x v="14"/>
    <x v="0"/>
    <x v="0"/>
    <x v="0"/>
    <x v="0"/>
    <s v="O- KPL Sunfield to Viola"/>
    <x v="2"/>
    <s v="Benavides (Sweden) System"/>
    <x v="24"/>
    <x v="14"/>
    <x v="0"/>
    <x v="2"/>
    <m/>
    <n v="750"/>
    <n v="-750"/>
    <x v="3"/>
    <x v="0"/>
    <s v="R/W"/>
    <s v="KING RANCH INC"/>
    <s v="3/17/00"/>
    <s v="17MAR00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315.85000000000002"/>
    <n v="-315.85000000000002"/>
    <x v="3"/>
    <x v="0"/>
    <m/>
    <s v="THE SULTON COMPANY INC"/>
    <s v="3/21/00"/>
    <s v="40320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162.66"/>
    <n v="-162.66"/>
    <x v="3"/>
    <x v="0"/>
    <m/>
    <s v="WILSON SUPPLY CO"/>
    <s v="3/9/00"/>
    <s v="018018309001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190.06"/>
    <n v="-190.06"/>
    <x v="3"/>
    <x v="0"/>
    <m/>
    <s v="WILSON SUPPLY CO"/>
    <s v="3/10/00"/>
    <s v="018018382001"/>
    <x v="0"/>
    <x v="0"/>
    <x v="0"/>
  </r>
  <r>
    <x v="0"/>
    <x v="0"/>
    <x v="0"/>
    <x v="15"/>
    <s v="85210500"/>
    <x v="0"/>
    <x v="0"/>
    <x v="0"/>
    <x v="0"/>
    <x v="0"/>
    <s v="O- KPL South System"/>
    <x v="4"/>
    <s v="South Line System"/>
    <x v="80"/>
    <x v="0"/>
    <x v="0"/>
    <x v="0"/>
    <m/>
    <n v="100.4"/>
    <n v="-100.4"/>
    <x v="3"/>
    <x v="0"/>
    <m/>
    <s v="W L WALKER CO INC"/>
    <s v="3/8/00"/>
    <s v="89668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138.57"/>
    <n v="-138.57"/>
    <x v="3"/>
    <x v="0"/>
    <s v="ABSTRACT FEE"/>
    <s v="CROSSROADS ABSTRACT &amp; TITLE CO"/>
    <s v="3/14/00"/>
    <s v="14MAR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.41"/>
    <n v="-131.41"/>
    <x v="3"/>
    <x v="0"/>
    <s v="SONORA TX"/>
    <s v="WEST TEXAS UTILITIES"/>
    <s v="3/17/00"/>
    <s v="02775359959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3"/>
    <x v="0"/>
    <s v="SONORA TX"/>
    <s v="WEST TEXAS UTILITIES"/>
    <s v="3/17/00"/>
    <s v="02775989953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3"/>
    <x v="0"/>
    <s v="SONORA TX"/>
    <s v="WEST TEXAS UTILITIES"/>
    <s v="3/17/00"/>
    <s v="02775989953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000000000000001"/>
    <n v="-1.1000000000000001"/>
    <x v="3"/>
    <x v="0"/>
    <s v="SONORA TX"/>
    <s v="WEST TEXAS UTILITIES"/>
    <s v="3/17/00"/>
    <s v="02774959957000317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45"/>
    <n v="-145"/>
    <x v="3"/>
    <x v="0"/>
    <m/>
    <s v="AFC LEASE SERVICE INC"/>
    <s v="3/1/00"/>
    <s v="1099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2100000000000009"/>
    <n v="-8.2100000000000009"/>
    <x v="3"/>
    <x v="0"/>
    <s v="SONORA TX"/>
    <s v="WEST TEXAS UTILITIES"/>
    <s v="3/17/00"/>
    <s v="02775359959000317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232"/>
    <n v="-232"/>
    <x v="3"/>
    <x v="0"/>
    <m/>
    <s v="AFC LEASE SERVICE INC"/>
    <s v="3/2/00"/>
    <s v="1099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62"/>
    <n v="-17.62"/>
    <x v="3"/>
    <x v="0"/>
    <s v="SONORA TX"/>
    <s v="WEST TEXAS UTILITIES"/>
    <s v="3/17/00"/>
    <s v="0277495995700031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3"/>
    <x v="0"/>
    <m/>
    <s v="KEY ENERGY SERVICES INC"/>
    <s v="2/29/00"/>
    <s v="40139015748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3"/>
    <x v="0"/>
    <m/>
    <s v="KEY ENERGY SERVICES INC"/>
    <s v="3/9/00"/>
    <s v="40139016303B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40.32"/>
    <n v="-340.32"/>
    <x v="3"/>
    <x v="0"/>
    <m/>
    <s v="COONROD ELECTRIC CO INC"/>
    <s v="3/21/00"/>
    <s v="1233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15.91"/>
    <n v="-1415.91"/>
    <x v="3"/>
    <x v="0"/>
    <m/>
    <s v="COONROD ELECTRIC CO INC"/>
    <s v="3/16/00"/>
    <s v="12326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O ROGER HOLLAN"/>
    <s v="3/14/00"/>
    <s v="14MAR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91.96"/>
    <n v="-91.96"/>
    <x v="3"/>
    <x v="0"/>
    <s v="CLARKWOOD RD"/>
    <s v="CENTRAL POWER &amp; LIGHT CO"/>
    <s v="3/15/00"/>
    <s v="024143859440003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43"/>
    <n v="-86.43"/>
    <x v="3"/>
    <x v="0"/>
    <s v="JOE MIREUR"/>
    <s v="CENTRAL POWER &amp; LIGHT CO"/>
    <s v="3/15/00"/>
    <s v="02410575944000315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300"/>
    <n v="-300"/>
    <x v="3"/>
    <x v="0"/>
    <s v="LEASE RENTAL"/>
    <s v="CHARLES REYNOLDS JR"/>
    <s v="3/1/00"/>
    <s v="01MAR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GUS HOLLAN"/>
    <s v="3/14/00"/>
    <s v="14MAR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J D HOLLAN JR"/>
    <s v="3/14/00"/>
    <s v="14MAR0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3"/>
    <x v="0"/>
    <m/>
    <s v="AFC LEASE SERVICE INC"/>
    <s v="3/6/00"/>
    <s v="10998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232"/>
    <n v="-232"/>
    <x v="3"/>
    <x v="0"/>
    <m/>
    <s v="AFC LEASE SERVICE INC"/>
    <s v="3/7/00"/>
    <s v="10999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96.1"/>
    <n v="-196.1"/>
    <x v="3"/>
    <x v="0"/>
    <m/>
    <s v="W L WALKER CO INC"/>
    <s v="2/25/00"/>
    <s v="89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18.5"/>
    <n v="-518.5"/>
    <x v="3"/>
    <x v="0"/>
    <m/>
    <s v="JAM CONSTRUCTION INC"/>
    <s v="2/23/00"/>
    <s v="10747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900"/>
    <n v="-900"/>
    <x v="3"/>
    <x v="0"/>
    <s v="DAMAGES"/>
    <s v="D H BRAMAN JR"/>
    <s v="3/2/00"/>
    <s v="02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89.44"/>
    <n v="-189.44"/>
    <x v="3"/>
    <x v="0"/>
    <s v="R/W"/>
    <s v="BORDER ABSTRACT &amp; TITLE CO INC"/>
    <s v="3/8/00"/>
    <s v="08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000"/>
    <n v="-1000"/>
    <x v="3"/>
    <x v="0"/>
    <s v="DAMAGES"/>
    <s v="JOHN LEWIS"/>
    <s v="3/16/00"/>
    <s v="16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000"/>
    <n v="-2000"/>
    <x v="3"/>
    <x v="0"/>
    <s v="R/W"/>
    <s v="SAM RUEGG"/>
    <s v="3/17/00"/>
    <s v="17MAR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10"/>
    <n v="-610"/>
    <x v="3"/>
    <x v="0"/>
    <m/>
    <s v="KEY ENERGY SERVICES INC"/>
    <s v="2/29/00"/>
    <s v="40139015749B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13"/>
    <n v="-13"/>
    <x v="3"/>
    <x v="0"/>
    <s v="RECORDING FEE"/>
    <s v="VICTORIA COUNTY"/>
    <s v="3/27/00"/>
    <s v="27MAR00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495"/>
    <n v="-495"/>
    <x v="3"/>
    <x v="0"/>
    <s v="DAMAGES"/>
    <s v="MIKE SELLSTROM"/>
    <s v="3/21/00"/>
    <s v="21MAR00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12"/>
    <n v="-12"/>
    <x v="3"/>
    <x v="0"/>
    <s v="RECORDING FEES"/>
    <s v="JIM WELLS COUNTY"/>
    <s v="3/27/00"/>
    <s v="27MAR00"/>
    <x v="0"/>
    <x v="0"/>
    <x v="0"/>
  </r>
  <r>
    <x v="0"/>
    <x v="0"/>
    <x v="0"/>
    <x v="13"/>
    <s v="85420100"/>
    <x v="3"/>
    <x v="0"/>
    <x v="0"/>
    <x v="0"/>
    <x v="0"/>
    <s v="O- KPL North Meter Bank to Refugio Mnln"/>
    <x v="1"/>
    <s v="North Line System"/>
    <x v="9"/>
    <x v="3"/>
    <x v="0"/>
    <x v="0"/>
    <m/>
    <n v="135.38"/>
    <n v="-135.38"/>
    <x v="3"/>
    <x v="0"/>
    <m/>
    <s v="DANKA"/>
    <s v="3/21/00"/>
    <s v="6999431"/>
    <x v="0"/>
    <x v="0"/>
    <x v="0"/>
  </r>
  <r>
    <x v="0"/>
    <x v="0"/>
    <x v="0"/>
    <x v="73"/>
    <s v="87210100"/>
    <x v="0"/>
    <x v="0"/>
    <x v="0"/>
    <x v="0"/>
    <x v="0"/>
    <s v="O- KPL SW Pipeline - Temple to Marlin"/>
    <x v="8"/>
    <s v="Miscode"/>
    <x v="10"/>
    <x v="0"/>
    <x v="0"/>
    <x v="0"/>
    <m/>
    <n v="27.29"/>
    <n v="-27.29"/>
    <x v="3"/>
    <x v="0"/>
    <s v="08653562043 3/16/00"/>
    <s v="MCI WORLDCOM"/>
    <s v="3/16/00"/>
    <s v="08653562043000316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55"/>
    <n v="-255"/>
    <x v="3"/>
    <x v="0"/>
    <m/>
    <s v="LINCO-ELECTROMATIC INC"/>
    <s v="3/24/00"/>
    <s v="C12858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450"/>
    <n v="-450"/>
    <x v="3"/>
    <x v="0"/>
    <m/>
    <s v="LINCO-ELECTROMATIC INC"/>
    <s v="3/20/00"/>
    <s v="C1282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3"/>
    <x v="0"/>
    <m/>
    <s v="LINCO-ELECTROMATIC INC"/>
    <s v="3/20/00"/>
    <s v="C12829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871.41"/>
    <n v="-871.41"/>
    <x v="3"/>
    <x v="0"/>
    <m/>
    <s v="STEPHENSON INDUSTRIAL ELECTRIC"/>
    <s v="7/19/99"/>
    <s v="2929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95"/>
    <n v="-95"/>
    <x v="3"/>
    <x v="0"/>
    <s v="LEASE RENTAL"/>
    <s v="UNION PACIFIC RAILROAD CO"/>
    <s v="3/23/00"/>
    <s v="23MAR00C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66132.679999999993"/>
    <n v="-66132.679999999993"/>
    <x v="3"/>
    <x v="0"/>
    <s v="LEASE RENTAL"/>
    <s v="THE PORT OF CORPUS CHRISTI"/>
    <s v="3/27/00"/>
    <s v="27MAR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1"/>
    <n v="-43.1"/>
    <x v="3"/>
    <x v="0"/>
    <m/>
    <s v="INTELECOM"/>
    <s v="3/19/00"/>
    <s v="5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3"/>
    <x v="0"/>
    <s v="SEDWICK RD"/>
    <s v="CENTRAL POWER &amp; LIGHT CO"/>
    <s v="3/16/00"/>
    <s v="0250678594400031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3"/>
    <x v="0"/>
    <s v="CR 72"/>
    <s v="CENTRAL POWER &amp; LIGHT CO"/>
    <s v="3/16/00"/>
    <s v="025429459400003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8"/>
    <n v="-79.08"/>
    <x v="3"/>
    <x v="0"/>
    <s v="HWY 16"/>
    <s v="CENTRAL POWER &amp; LIGHT CO"/>
    <s v="3/16/00"/>
    <s v="0110631794200031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7.96"/>
    <n v="-57.96"/>
    <x v="3"/>
    <x v="0"/>
    <s v="5N208201"/>
    <s v="MCI WORLDCOM"/>
    <s v="3/19/00"/>
    <s v="5N2082010003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.03"/>
    <n v="-7.03"/>
    <x v="3"/>
    <x v="0"/>
    <s v="5AQ02562"/>
    <s v="MCI WORLDCOM"/>
    <s v="3/15/00"/>
    <s v="5AQ0256200031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56.19"/>
    <n v="-156.19"/>
    <x v="3"/>
    <x v="0"/>
    <s v="952137078 12MAR00"/>
    <s v="SOUTHWESTERN BELL WIRELESS"/>
    <s v="3/12/00"/>
    <s v="9521370781203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346.5300000000002"/>
    <n v="-2346.5300000000002"/>
    <x v="3"/>
    <x v="0"/>
    <m/>
    <s v="COONROD ELECTRIC CO INC"/>
    <s v="3/16/00"/>
    <s v="12322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81.64"/>
    <n v="-481.64"/>
    <x v="3"/>
    <x v="0"/>
    <m/>
    <s v="COONROD ELECTRIC CO INC"/>
    <s v="3/24/00"/>
    <s v="1233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22.48"/>
    <n v="-422.48"/>
    <x v="3"/>
    <x v="0"/>
    <s v="952137078 12MAR00"/>
    <s v="SOUTHWESTERN BELL WIRELESS"/>
    <s v="3/12/00"/>
    <s v="9521370781203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62.28"/>
    <n v="-962.28"/>
    <x v="3"/>
    <x v="0"/>
    <s v="952137078 12MAR00"/>
    <s v="SOUTHWESTERN BELL WIRELESS"/>
    <s v="3/12/00"/>
    <s v="9521370781203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10"/>
    <n v="-210"/>
    <x v="3"/>
    <x v="0"/>
    <m/>
    <s v="COONROD ELECTRIC CO INC"/>
    <s v="3/16/00"/>
    <s v="1232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43.74"/>
    <n v="-243.74"/>
    <x v="3"/>
    <x v="0"/>
    <s v="Created By Proration :"/>
    <s v="COONROD ELECTRIC CO INC"/>
    <s v="3/16/00"/>
    <s v="1232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846.73"/>
    <n v="-3846.73"/>
    <x v="3"/>
    <x v="0"/>
    <m/>
    <s v="COONROD ELECTRIC CO INC"/>
    <s v="3/16/00"/>
    <s v="123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.58"/>
    <n v="-43.58"/>
    <x v="3"/>
    <x v="0"/>
    <m/>
    <s v="DANKA"/>
    <s v="3/13/00"/>
    <s v="696064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98.12"/>
    <n v="-298.12"/>
    <x v="3"/>
    <x v="0"/>
    <s v="Created By Proration :"/>
    <s v="COONROD ELECTRIC CO INC"/>
    <s v="3/16/00"/>
    <s v="123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81.86"/>
    <n v="-181.86"/>
    <x v="3"/>
    <x v="0"/>
    <s v="Created By Proration :"/>
    <s v="COONROD ELECTRIC CO INC"/>
    <s v="3/16/00"/>
    <s v="12322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3"/>
    <x v="0"/>
    <m/>
    <s v="AMERICAN BUSINESS CREDIT"/>
    <s v="3/8/00"/>
    <s v="5187160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598.39"/>
    <n v="-1598.39"/>
    <x v="3"/>
    <x v="0"/>
    <m/>
    <s v="COONROD ELECTRIC CO INC"/>
    <s v="3/16/00"/>
    <s v="1232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45.4899999999998"/>
    <n v="-2545.4899999999998"/>
    <x v="3"/>
    <x v="0"/>
    <m/>
    <s v="COONROD ELECTRIC CO INC"/>
    <s v="3/16/00"/>
    <s v="1232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3/27/00"/>
    <s v="811432616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677.31"/>
    <n v="-1677.31"/>
    <x v="3"/>
    <x v="0"/>
    <m/>
    <s v="COONROD ELECTRIC CO INC"/>
    <s v="3/16/00"/>
    <s v="1232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145.01"/>
    <n v="-3145.01"/>
    <x v="3"/>
    <x v="0"/>
    <m/>
    <s v="COONROD ELECTRIC CO INC"/>
    <s v="3/16/00"/>
    <s v="12325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95"/>
    <n v="-95"/>
    <x v="3"/>
    <x v="0"/>
    <s v="LEASE RENTAL"/>
    <s v="UNION PACIFIC RAILROAD CO"/>
    <s v="3/23/00"/>
    <s v="23MAR00B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2.44"/>
    <n v="-72.44"/>
    <x v="3"/>
    <x v="0"/>
    <s v="CORN PRODUCTS RD"/>
    <s v="CENTRAL POWER &amp; LIGHT CO"/>
    <s v="3/16/00"/>
    <s v="02508765944000316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400"/>
    <n v="-400"/>
    <x v="3"/>
    <x v="0"/>
    <m/>
    <s v="HORATIO CHRIESMAN CO"/>
    <s v="3/22/00"/>
    <s v="22MAR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6.53"/>
    <n v="-46.53"/>
    <x v="3"/>
    <x v="0"/>
    <s v="20637"/>
    <s v="KARNES ELECTRIC COOP INC"/>
    <s v="2/4/00"/>
    <s v="20637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66"/>
    <n v="-88.66"/>
    <x v="3"/>
    <x v="0"/>
    <s v="20632"/>
    <s v="KARNES ELECTRIC COOP INC"/>
    <s v="1/31/00"/>
    <s v="20632000131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750"/>
    <n v="-750"/>
    <x v="3"/>
    <x v="0"/>
    <s v="SEEDING/CLEANUP"/>
    <s v="TOM MUELLER"/>
    <s v="3/22/00"/>
    <s v="22MAR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34.54"/>
    <n v="-634.54"/>
    <x v="3"/>
    <x v="0"/>
    <m/>
    <s v="COONROD ELECTRIC CO INC"/>
    <s v="3/24/00"/>
    <s v="12334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265.18"/>
    <n v="-1265.18"/>
    <x v="3"/>
    <x v="0"/>
    <m/>
    <s v="W L WALKER CO INC"/>
    <s v="3/13/00"/>
    <s v="89787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1.66"/>
    <n v="-91.66"/>
    <x v="3"/>
    <x v="0"/>
    <s v="952137078 12MAR00"/>
    <s v="SOUTHWESTERN BELL WIRELESS"/>
    <s v="3/12/00"/>
    <s v="9521370781203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910"/>
    <n v="-910"/>
    <x v="3"/>
    <x v="0"/>
    <m/>
    <s v="MO-VAC SERVICE CO INC"/>
    <s v="12/22/99"/>
    <s v="A29143"/>
    <x v="0"/>
    <x v="0"/>
    <x v="0"/>
  </r>
  <r>
    <x v="0"/>
    <x v="0"/>
    <x v="0"/>
    <x v="17"/>
    <s v="86111200"/>
    <x v="0"/>
    <x v="0"/>
    <x v="0"/>
    <x v="0"/>
    <x v="0"/>
    <s v="O- KPL Caldwell/Giddings System"/>
    <x v="6"/>
    <s v="Caldwell Area"/>
    <x v="3"/>
    <x v="0"/>
    <x v="0"/>
    <x v="2"/>
    <m/>
    <n v="264.8"/>
    <n v="-264.8"/>
    <x v="4"/>
    <x v="0"/>
    <m/>
    <s v="ANALYSYS INC"/>
    <s v="3/22/00"/>
    <s v="20000436"/>
    <x v="0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147.47999999999999"/>
    <n v="-147.47999999999999"/>
    <x v="4"/>
    <x v="0"/>
    <m/>
    <s v="CHEMICAL WEED CONTROL"/>
    <s v="3/16/00"/>
    <s v="141198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28.7"/>
    <n v="-228.7"/>
    <x v="4"/>
    <x v="0"/>
    <m/>
    <s v="CHEMICAL WEED CONTROL"/>
    <s v="3/16/00"/>
    <s v="141192"/>
    <x v="0"/>
    <x v="0"/>
    <x v="0"/>
  </r>
  <r>
    <x v="0"/>
    <x v="0"/>
    <x v="0"/>
    <x v="35"/>
    <s v="86110500"/>
    <x v="0"/>
    <x v="0"/>
    <x v="0"/>
    <x v="0"/>
    <x v="0"/>
    <s v="O- KPL Hearne Station"/>
    <x v="6"/>
    <s v="Caldwell Area"/>
    <x v="4"/>
    <x v="0"/>
    <x v="0"/>
    <x v="2"/>
    <m/>
    <n v="725.84"/>
    <n v="-725.84"/>
    <x v="4"/>
    <x v="0"/>
    <m/>
    <s v="CHEMICAL WEED CONTROL"/>
    <s v="3/16/00"/>
    <s v="14119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2.58"/>
    <n v="-112.58"/>
    <x v="4"/>
    <x v="0"/>
    <s v="OAKVILLE"/>
    <s v="CENTRAL POWER &amp; LIGHT CO"/>
    <s v="3/20/00"/>
    <s v="00650555949000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94"/>
    <n v="-75.94"/>
    <x v="4"/>
    <x v="0"/>
    <s v="CR 431A"/>
    <s v="CENTRAL POWER &amp; LIGHT CO"/>
    <s v="3/17/00"/>
    <s v="00287387997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53"/>
    <n v="-80.53"/>
    <x v="4"/>
    <x v="0"/>
    <s v="CR 431"/>
    <s v="CENTRAL POWER &amp; LIGHT CO"/>
    <s v="3/17/00"/>
    <s v="00287367999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4"/>
    <x v="0"/>
    <s v="HWY 281"/>
    <s v="CENTRAL POWER &amp; LIGHT CO"/>
    <s v="3/17/00"/>
    <s v="00287377998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3.1"/>
    <n v="-123.1"/>
    <x v="4"/>
    <x v="0"/>
    <s v="PLEASANTON"/>
    <s v="CENTRAL POWER &amp; LIGHT CO"/>
    <s v="3/20/00"/>
    <s v="002365179420003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HWY 77"/>
    <s v="CENTRAL POWER &amp; LIGHT CO"/>
    <s v="3/20/00"/>
    <s v="02703875944000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934.66"/>
    <n v="-5934.66"/>
    <x v="4"/>
    <x v="0"/>
    <s v="HWY 281"/>
    <s v="CENTRAL POWER &amp; LIGHT CO"/>
    <s v="3/17/00"/>
    <s v="00287377998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4"/>
    <x v="0"/>
    <s v="HWY 281"/>
    <s v="CENTRAL POWER &amp; LIGHT CO"/>
    <s v="3/17/00"/>
    <s v="00287397996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16"/>
    <n v="-78.16"/>
    <x v="4"/>
    <x v="0"/>
    <s v="PLEASANTON"/>
    <s v="CENTRAL POWER &amp; LIGHT CO"/>
    <s v="3/20/00"/>
    <s v="0023649794700032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0.82"/>
    <n v="-140.82"/>
    <x v="4"/>
    <x v="0"/>
    <s v="FM 2725"/>
    <s v="CENTRAL POWER &amp; LIGHT CO"/>
    <s v="3/17/00"/>
    <s v="02649485949000317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90"/>
    <n v="-90"/>
    <x v="4"/>
    <x v="0"/>
    <m/>
    <s v="LINCO-ELECTROMATIC MEASUREMENT"/>
    <s v="3/13/00"/>
    <s v="K11229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679.62"/>
    <n v="-1679.62"/>
    <x v="4"/>
    <x v="0"/>
    <s v="91186 W. HIGHWAY 21"/>
    <s v="BTU"/>
    <s v="3/21/00"/>
    <s v="489176280700032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13.38"/>
    <n v="-113.38"/>
    <x v="4"/>
    <x v="0"/>
    <s v="91186 W. HIGHWAY 21"/>
    <s v="BTU"/>
    <s v="3/21/00"/>
    <s v="4891762807000321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5"/>
    <n v="-91.35"/>
    <x v="4"/>
    <x v="0"/>
    <s v="MOORE FIELD"/>
    <s v="CENTRAL POWER &amp; LIGHT CO"/>
    <s v="3/20/00"/>
    <s v="0144223194800032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6.33"/>
    <n v="-36.33"/>
    <x v="4"/>
    <x v="0"/>
    <s v="BENAVIDES"/>
    <s v="CENTRAL POWER &amp; LIGHT CO"/>
    <s v="3/21/00"/>
    <s v="028241459460003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0.299999999999997"/>
    <n v="-40.299999999999997"/>
    <x v="4"/>
    <x v="0"/>
    <s v="EDI - DO NOT PAY"/>
    <s v="SOUTHWESTERN BELL"/>
    <s v="3/11/00"/>
    <s v="36152642966170003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25"/>
    <n v="-4.25"/>
    <x v="4"/>
    <x v="0"/>
    <s v="EDI - DO NOT PAY"/>
    <s v="SOUTHWESTERN BELL"/>
    <s v="3/11/00"/>
    <s v="361526429661700031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4"/>
    <x v="0"/>
    <s v="PETTUS"/>
    <s v="CENTRAL POWER &amp; LIGHT CO"/>
    <s v="3/21/00"/>
    <s v="00671395994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4"/>
    <x v="0"/>
    <s v="PETTUS"/>
    <s v="CENTRAL POWER &amp; LIGHT CO"/>
    <s v="3/21/00"/>
    <s v="00671385995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6"/>
    <n v="-0.06"/>
    <x v="4"/>
    <x v="0"/>
    <s v="PETTUS TRUNK STA"/>
    <s v="CENTRAL POWER &amp; LIGHT CO"/>
    <s v="3/21/00"/>
    <s v="00671405991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925.48"/>
    <n v="-11925.48"/>
    <x v="4"/>
    <x v="0"/>
    <s v="PETTUS TRUNK STA"/>
    <s v="CENTRAL POWER &amp; LIGHT CO"/>
    <s v="3/21/00"/>
    <s v="00671405991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396.57"/>
    <n v="-1396.57"/>
    <x v="4"/>
    <x v="0"/>
    <s v="PETTUS"/>
    <s v="CENTRAL POWER &amp; LIGHT CO"/>
    <s v="3/21/00"/>
    <s v="006713859950003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2.16"/>
    <n v="-442.16"/>
    <x v="4"/>
    <x v="0"/>
    <s v="HWY 181"/>
    <s v="CENTRAL POWER &amp; LIGHT CO"/>
    <s v="3/21/00"/>
    <s v="0068341594700032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340.89"/>
    <n v="-340.89"/>
    <x v="4"/>
    <x v="0"/>
    <m/>
    <s v="CHEMICAL WEED CONTROL"/>
    <s v="3/16/00"/>
    <s v="14119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79"/>
    <n v="-86.79"/>
    <x v="4"/>
    <x v="0"/>
    <s v="PREMONT"/>
    <s v="CENTRAL POWER &amp; LIGHT CO"/>
    <s v="3/17/00"/>
    <s v="004377079950003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07"/>
    <n v="-86.07"/>
    <x v="4"/>
    <x v="0"/>
    <s v="PREMONT"/>
    <s v="CENTRAL POWER &amp; LIGHT CO"/>
    <s v="3/17/00"/>
    <s v="0043789799400031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94"/>
    <n v="-71.94"/>
    <x v="4"/>
    <x v="0"/>
    <s v="SWR 173   TULSITA"/>
    <s v="CENTRAL POWER &amp; LIGHT CO"/>
    <s v="3/21/00"/>
    <s v="00671415990000321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670.52"/>
    <n v="-670.52"/>
    <x v="4"/>
    <x v="0"/>
    <m/>
    <s v="CHEMICAL WEED CONTROL"/>
    <s v="3/16/00"/>
    <s v="14119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69.33"/>
    <n v="-169.33"/>
    <x v="4"/>
    <x v="0"/>
    <s v="BENAVIDES"/>
    <s v="CENTRAL POWER &amp; LIGHT CO"/>
    <s v="3/21/00"/>
    <s v="0282284594300032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81.81"/>
    <n v="-181.81"/>
    <x v="4"/>
    <x v="0"/>
    <m/>
    <s v="CHEMICAL WEED CONTROL"/>
    <s v="3/16/00"/>
    <s v="14119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.68"/>
    <n v="-5.68"/>
    <x v="4"/>
    <x v="0"/>
    <s v="CR 232"/>
    <s v="CENTRAL POWER &amp; LIGHT CO"/>
    <s v="3/20/00"/>
    <s v="006744759910003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4"/>
    <x v="0"/>
    <s v="BENAVIDES"/>
    <s v="CENTRAL POWER &amp; LIGHT CO"/>
    <s v="3/21/00"/>
    <s v="028241259480003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982.62"/>
    <n v="-2982.62"/>
    <x v="4"/>
    <x v="0"/>
    <s v="BENAVIDES"/>
    <s v="CENTRAL POWER &amp; LIGHT CO"/>
    <s v="3/21/00"/>
    <s v="0282412594800032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62"/>
    <n v="-162"/>
    <x v="4"/>
    <x v="0"/>
    <m/>
    <s v="ALAMO PETROLEUM EXCHANGE"/>
    <s v="10/22/99"/>
    <s v="39397A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13.12"/>
    <n v="-113.12"/>
    <x v="4"/>
    <x v="0"/>
    <m/>
    <s v="CHEMICAL WEED CONTROL"/>
    <s v="3/16/00"/>
    <s v="14119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1.73"/>
    <n v="-91.73"/>
    <x v="4"/>
    <x v="0"/>
    <s v="CR 422"/>
    <s v="CENTRAL POWER &amp; LIGHT CO"/>
    <s v="3/17/00"/>
    <s v="00290167998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22"/>
    <n v="-89.22"/>
    <x v="4"/>
    <x v="0"/>
    <s v="HWY 281"/>
    <s v="CENTRAL POWER &amp; LIGHT CO"/>
    <s v="3/17/00"/>
    <s v="00281607994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69"/>
    <n v="-86.69"/>
    <x v="4"/>
    <x v="0"/>
    <s v="W HWY 141"/>
    <s v="CENTRAL POWER &amp; LIGHT CO"/>
    <s v="3/21/00"/>
    <s v="02755945942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43"/>
    <n v="-84.43"/>
    <x v="4"/>
    <x v="0"/>
    <s v="18 W HWY 141 SWR"/>
    <s v="CENTRAL POWER &amp; LIGHT CO"/>
    <s v="3/21/00"/>
    <s v="02755295942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31"/>
    <n v="-75.31"/>
    <x v="4"/>
    <x v="0"/>
    <s v="W HWY 141"/>
    <s v="CENTRAL POWER &amp; LIGHT CO"/>
    <s v="3/21/00"/>
    <s v="00671165991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1"/>
    <n v="-69.41"/>
    <x v="4"/>
    <x v="0"/>
    <s v="HWY 281"/>
    <s v="CENTRAL POWER &amp; LIGHT CO"/>
    <s v="3/17/00"/>
    <s v="00281617993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99"/>
    <n v="-89.99"/>
    <x v="4"/>
    <x v="0"/>
    <s v="W HWY 141"/>
    <s v="CENTRAL POWER &amp; LIGHT CO"/>
    <s v="3/21/00"/>
    <s v="027556559470003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510000000000005"/>
    <n v="-75.510000000000005"/>
    <x v="4"/>
    <x v="0"/>
    <s v="BENAVIDES"/>
    <s v="CENTRAL POWER &amp; LIGHT CO"/>
    <s v="3/21/00"/>
    <s v="0282262594900032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09.89999999999998"/>
    <n v="-309.89999999999998"/>
    <x v="4"/>
    <x v="0"/>
    <m/>
    <s v="CHEMICAL WEED CONTROL"/>
    <s v="3/16/00"/>
    <s v="141194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72.209999999999994"/>
    <n v="-72.209999999999994"/>
    <x v="4"/>
    <x v="0"/>
    <s v="FM 624"/>
    <s v="CENTRAL POWER &amp; LIGHT CO"/>
    <s v="3/20/00"/>
    <s v="0066120599700032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4.87"/>
    <n v="-4.87"/>
    <x v="4"/>
    <x v="0"/>
    <s v="FM 624"/>
    <s v="CENTRAL POWER &amp; LIGHT CO"/>
    <s v="3/20/00"/>
    <s v="00661205997000320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3617"/>
    <n v="-3617"/>
    <x v="4"/>
    <x v="0"/>
    <m/>
    <s v="AFC LEASE SERVICE INC"/>
    <s v="3/22/00"/>
    <s v="11031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249.62"/>
    <n v="-249.62"/>
    <x v="4"/>
    <x v="0"/>
    <m/>
    <s v="AFC LEASE SERVICE INC"/>
    <s v="3/17/00"/>
    <s v="11018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244.15"/>
    <n v="-244.15"/>
    <x v="4"/>
    <x v="0"/>
    <m/>
    <s v="AFC LEASE SERVICE INC"/>
    <s v="3/22/00"/>
    <s v="11031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475"/>
    <n v="-475"/>
    <x v="4"/>
    <x v="0"/>
    <m/>
    <s v="AFC LEASE SERVICE INC"/>
    <s v="3/7/00"/>
    <s v="10986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3698"/>
    <n v="-3698"/>
    <x v="4"/>
    <x v="0"/>
    <m/>
    <s v="AFC LEASE SERVICE INC"/>
    <s v="3/17/00"/>
    <s v="1101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2.5"/>
    <n v="-112.5"/>
    <x v="4"/>
    <x v="0"/>
    <m/>
    <s v="H &amp; K VACUUM TRUCKS INC"/>
    <s v="3/15/00"/>
    <s v="985953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742.5"/>
    <n v="-742.5"/>
    <x v="4"/>
    <x v="0"/>
    <m/>
    <s v="H &amp; K VACUUM TRUCKS INC"/>
    <s v="3/15/00"/>
    <s v="985955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1450"/>
    <n v="-1450"/>
    <x v="4"/>
    <x v="0"/>
    <m/>
    <s v="AFC LEASE SERVICE INC"/>
    <s v="3/9/00"/>
    <s v="1099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5"/>
    <n v="-31.95"/>
    <x v="4"/>
    <x v="0"/>
    <s v="EDI - DO NOT PAY - ABRACCUS WELDER LACT"/>
    <s v="SOUTHWESTERN BELL"/>
    <s v="3/7/00"/>
    <s v="36136447276160003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4"/>
    <x v="0"/>
    <s v="EDI - DO NOT PAY - ABRACCUS WELDER LACT"/>
    <s v="SOUTHWESTERN BELL"/>
    <s v="3/7/00"/>
    <s v="361364472761600030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3.98"/>
    <n v="-233.98"/>
    <x v="4"/>
    <x v="0"/>
    <s v="EDI - DO NOT PAY"/>
    <s v="SOUTHWESTERN BELL"/>
    <s v="3/5/00"/>
    <s v="36128973018270003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19"/>
    <n v="-28.19"/>
    <x v="4"/>
    <x v="0"/>
    <s v="EDI - DO NOT PAY"/>
    <s v="SOUTHWESTERN BELL"/>
    <s v="3/5/00"/>
    <s v="36128973018270003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4"/>
    <n v="-36.04"/>
    <x v="4"/>
    <x v="0"/>
    <s v="EDI - DO NOT PAY - BENAVIDES"/>
    <s v="SOUTHWESTERN BELL"/>
    <s v="3/1/00"/>
    <s v="36125641061620003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4"/>
    <x v="0"/>
    <s v="EDI - DO NOT PAY - BENAVIDES"/>
    <s v="SOUTHWESTERN BELL"/>
    <s v="3/1/00"/>
    <s v="36125641061620003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774"/>
    <n v="-1774"/>
    <x v="4"/>
    <x v="0"/>
    <m/>
    <s v="AFC LEASE SERVICE INC"/>
    <s v="3/9/00"/>
    <s v="1099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89"/>
    <n v="-289"/>
    <x v="4"/>
    <x v="0"/>
    <m/>
    <s v="AFC LEASE SERVICE INC"/>
    <s v="3/23/00"/>
    <s v="1103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12.5"/>
    <n v="-112.5"/>
    <x v="4"/>
    <x v="0"/>
    <m/>
    <s v="H &amp; K VACUUM TRUCKS INC"/>
    <s v="3/15/00"/>
    <s v="985952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50.76"/>
    <n v="-150.76"/>
    <x v="4"/>
    <x v="0"/>
    <s v="CALDWELL"/>
    <s v="HARVEY-DACO INC"/>
    <s v="3/28/00"/>
    <s v="164706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50.77000000000001"/>
    <n v="-150.77000000000001"/>
    <x v="4"/>
    <x v="0"/>
    <s v="BENAVIDES"/>
    <s v="HARVEY-DACO INC"/>
    <s v="3/28/00"/>
    <s v="164706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50.76"/>
    <n v="-150.76"/>
    <x v="4"/>
    <x v="0"/>
    <s v="TILDEN"/>
    <s v="HARVEY-DACO INC"/>
    <s v="3/28/00"/>
    <s v="164706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103.52"/>
    <n v="-103.52"/>
    <x v="4"/>
    <x v="0"/>
    <s v="INV 43979773 1 030"/>
    <s v="US CELLULAR"/>
    <s v="3/24/00"/>
    <s v="43979773103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50.76"/>
    <n v="-150.76"/>
    <x v="4"/>
    <x v="0"/>
    <s v="SOUTH"/>
    <s v="HARVEY-DACO INC"/>
    <s v="3/28/00"/>
    <s v="16470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24.46"/>
    <n v="-124.46"/>
    <x v="4"/>
    <x v="0"/>
    <s v="INV 43993749 2 030"/>
    <s v="US CELLULAR"/>
    <s v="3/24/00"/>
    <s v="43993749203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2.69"/>
    <n v="-62.69"/>
    <x v="4"/>
    <x v="0"/>
    <s v="INV 45873657 5 030"/>
    <s v="US CELLULAR"/>
    <s v="3/24/00"/>
    <s v="4587365750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16.2"/>
    <n v="-216.2"/>
    <x v="4"/>
    <x v="0"/>
    <s v="INV 45873520 6 030"/>
    <s v="US CELLULAR"/>
    <s v="3/24/00"/>
    <s v="4587352060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0.64"/>
    <n v="-200.64"/>
    <x v="4"/>
    <x v="0"/>
    <s v="INV 43979773 1 030"/>
    <s v="US CELLULAR"/>
    <s v="3/24/00"/>
    <s v="43979773103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97.91"/>
    <n v="-497.91"/>
    <x v="4"/>
    <x v="0"/>
    <m/>
    <s v="COONROD ELECTRIC CO INC"/>
    <s v="3/27/00"/>
    <s v="12342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3/27/00"/>
    <s v="811432616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08.04"/>
    <n v="-108.04"/>
    <x v="4"/>
    <x v="0"/>
    <m/>
    <s v="PITNEY BOWES CREDIT CORP"/>
    <s v="3/24/00"/>
    <s v="64177112403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50.76"/>
    <n v="-150.76"/>
    <x v="4"/>
    <x v="0"/>
    <s v="NORTH"/>
    <s v="HARVEY-DACO INC"/>
    <s v="3/28/00"/>
    <s v="164706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01.97"/>
    <n v="-101.97"/>
    <x v="4"/>
    <x v="0"/>
    <s v="INV 45873657 5 030"/>
    <s v="US CELLULAR"/>
    <s v="3/24/00"/>
    <s v="45873657503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35.229999999999997"/>
    <n v="-35.229999999999997"/>
    <x v="4"/>
    <x v="0"/>
    <s v="105486286211243700 19MAR00"/>
    <s v="GTE SOUTHWEST INC"/>
    <s v="3/19/00"/>
    <s v="1054862862112437001903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4.84"/>
    <n v="-64.84"/>
    <x v="4"/>
    <x v="0"/>
    <s v="INV 45873657 5 030"/>
    <s v="US CELLULAR"/>
    <s v="3/24/00"/>
    <s v="458736575030"/>
    <x v="0"/>
    <x v="0"/>
    <x v="0"/>
  </r>
  <r>
    <x v="0"/>
    <x v="0"/>
    <x v="0"/>
    <x v="4"/>
    <s v="85210100"/>
    <x v="3"/>
    <x v="0"/>
    <x v="0"/>
    <x v="0"/>
    <x v="0"/>
    <s v="O- KPL Refugio Heavy Crude System"/>
    <x v="1"/>
    <s v="North Line System"/>
    <x v="5"/>
    <x v="3"/>
    <x v="0"/>
    <x v="0"/>
    <m/>
    <n v="102.29"/>
    <n v="-102.29"/>
    <x v="4"/>
    <x v="0"/>
    <m/>
    <s v="LINCO-ELECTROMATIC INC"/>
    <s v="3/27/00"/>
    <s v="C12887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347.75"/>
    <n v="-347.75"/>
    <x v="4"/>
    <x v="0"/>
    <m/>
    <s v="LINCO-ELECTROMATIC INC"/>
    <s v="3/28/00"/>
    <s v="C12892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87.24"/>
    <n v="-187.24"/>
    <x v="4"/>
    <x v="0"/>
    <m/>
    <s v="LINCO-ELECTROMATIC INC"/>
    <s v="3/27/00"/>
    <s v="C12888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429.38"/>
    <n v="-429.38"/>
    <x v="4"/>
    <x v="0"/>
    <m/>
    <s v="COONROD ELECTRIC CO INC"/>
    <s v="3/28/00"/>
    <s v="1236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36.159999999999997"/>
    <n v="-36.159999999999997"/>
    <x v="4"/>
    <x v="0"/>
    <s v="105485286208808009 19MAR00"/>
    <s v="GTE SOUTHWEST INC"/>
    <s v="3/19/00"/>
    <s v="1054852862088080091903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50.76"/>
    <n v="-150.76"/>
    <x v="4"/>
    <x v="0"/>
    <s v="CORPUS"/>
    <s v="HARVEY-DACO INC"/>
    <s v="3/28/00"/>
    <s v="164706"/>
    <x v="0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293.73"/>
    <n v="-293.73"/>
    <x v="4"/>
    <x v="0"/>
    <s v="Created By Proration :"/>
    <s v="H &amp; W CONSTRUCTION INC"/>
    <s v="3/30/00"/>
    <s v="104765"/>
    <x v="0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3790"/>
    <n v="-3790"/>
    <x v="4"/>
    <x v="0"/>
    <m/>
    <s v="H &amp; W CONSTRUCTION INC"/>
    <s v="3/30/00"/>
    <s v="104765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336"/>
    <n v="-336"/>
    <x v="4"/>
    <x v="0"/>
    <m/>
    <s v="ANALYSYS INC"/>
    <s v="3/8/00"/>
    <s v="20000350"/>
    <x v="0"/>
    <x v="0"/>
    <x v="0"/>
  </r>
  <r>
    <x v="0"/>
    <x v="0"/>
    <x v="0"/>
    <x v="64"/>
    <s v="86110700"/>
    <x v="1"/>
    <x v="0"/>
    <x v="0"/>
    <x v="0"/>
    <x v="0"/>
    <s v="O- KPL North Tilden Station"/>
    <x v="7"/>
    <s v="Tilden System"/>
    <x v="2"/>
    <x v="1"/>
    <x v="0"/>
    <x v="2"/>
    <m/>
    <n v="103.13"/>
    <n v="-103.13"/>
    <x v="4"/>
    <x v="0"/>
    <m/>
    <s v="DISCOVERY ENVIRONMENTAL"/>
    <s v="3/3/00"/>
    <s v="12366"/>
    <x v="0"/>
    <x v="0"/>
    <x v="0"/>
  </r>
  <r>
    <x v="0"/>
    <x v="0"/>
    <x v="0"/>
    <x v="12"/>
    <s v="85310200"/>
    <x v="3"/>
    <x v="0"/>
    <x v="0"/>
    <x v="0"/>
    <x v="0"/>
    <s v="O- KPL Benavides (Sweden) System"/>
    <x v="2"/>
    <s v="Benavides (Sweden) System"/>
    <x v="17"/>
    <x v="3"/>
    <x v="0"/>
    <x v="0"/>
    <m/>
    <n v="1162.67"/>
    <n v="-1162.67"/>
    <x v="4"/>
    <x v="0"/>
    <m/>
    <s v="TRIPLEX SERVICE &amp; SUPPLY CO"/>
    <s v="3/15/00"/>
    <s v="007009"/>
    <x v="0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1764.07"/>
    <n v="-1764.07"/>
    <x v="4"/>
    <x v="0"/>
    <m/>
    <s v="TRIPLEX SERVICE &amp; SUPPLY CO"/>
    <s v="3/15/00"/>
    <s v="007009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081.1999999999998"/>
    <n v="-2081.1999999999998"/>
    <x v="4"/>
    <x v="0"/>
    <m/>
    <s v="TRIPLEX SERVICE &amp; SUPPLY CO"/>
    <s v="3/2/00"/>
    <s v="007008"/>
    <x v="0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1907.8"/>
    <n v="-1907.8"/>
    <x v="4"/>
    <x v="0"/>
    <m/>
    <s v="TRIPLEX SERVICE &amp; SUPPLY CO"/>
    <s v="3/15/00"/>
    <s v="007010"/>
    <x v="0"/>
    <x v="0"/>
    <x v="0"/>
  </r>
  <r>
    <x v="1"/>
    <x v="0"/>
    <x v="0"/>
    <x v="74"/>
    <s v="86111200"/>
    <x v="0"/>
    <x v="0"/>
    <x v="1"/>
    <x v="0"/>
    <x v="0"/>
    <s v="O- KPG Schulenberg-Koch Truck"/>
    <x v="23"/>
    <s v="Inactive - KPG Schulenberg-Koch Truck"/>
    <x v="3"/>
    <x v="0"/>
    <x v="0"/>
    <x v="2"/>
    <m/>
    <n v="1664.27"/>
    <n v="-1664.27"/>
    <x v="4"/>
    <x v="0"/>
    <m/>
    <s v="SAFETY KLEEN INC"/>
    <s v="12/28/98"/>
    <s v="693812280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47"/>
    <n v="-81.47"/>
    <x v="4"/>
    <x v="0"/>
    <s v="13614 W HWY 141 BORR"/>
    <s v="CENTRAL POWER &amp; LIGHT CO"/>
    <s v="3/22/00"/>
    <s v="006711759900003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1.82"/>
    <n v="-161.82"/>
    <x v="4"/>
    <x v="0"/>
    <s v="CPU LYTLE-IMOGENE C-496"/>
    <s v="KARNES ELECTRIC COOP INC"/>
    <s v="3/8/00"/>
    <s v="20630007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"/>
    <n v="-1.5"/>
    <x v="4"/>
    <x v="0"/>
    <s v="RUTHERFORD"/>
    <s v="KARNES ELECTRIC COOP INC"/>
    <s v="2/22/00"/>
    <s v="20625002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9.22"/>
    <n v="-179.22"/>
    <x v="4"/>
    <x v="0"/>
    <s v="CPU C-416 M.H. BREAZEAL"/>
    <s v="KARNES ELECTRIC COOP INC"/>
    <s v="3/8/00"/>
    <s v="20630003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85"/>
    <n v="-34.85"/>
    <x v="4"/>
    <x v="0"/>
    <s v="CPU IMOGENE-INGLESIDE"/>
    <s v="KARNES ELECTRIC COOP INC"/>
    <s v="3/8/00"/>
    <s v="20630006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89"/>
    <n v="-35.89"/>
    <x v="4"/>
    <x v="0"/>
    <s v="CPU STAT 584 C-495"/>
    <s v="KARNES ELECTRIC COOP INC"/>
    <s v="3/8/00"/>
    <s v="20630008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.82"/>
    <n v="-40.82"/>
    <x v="4"/>
    <x v="0"/>
    <s v="CPU C-385 STAT. 428-49"/>
    <s v="KARNES ELECTRIC COOP INC"/>
    <s v="3/8/00"/>
    <s v="20630002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12"/>
    <n v="-42.12"/>
    <x v="4"/>
    <x v="0"/>
    <s v="CPU LYLTE-INGLESIDE 397"/>
    <s v="KARNES ELECTRIC COOP INC"/>
    <s v="3/8/00"/>
    <s v="20630001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77"/>
    <n v="-29.77"/>
    <x v="4"/>
    <x v="0"/>
    <s v="RUTHERFORD"/>
    <s v="KARNES ELECTRIC COOP INC"/>
    <s v="2/22/00"/>
    <s v="20625002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6.73"/>
    <n v="-46.73"/>
    <x v="4"/>
    <x v="0"/>
    <s v="CPU C-392"/>
    <s v="KARNES ELECTRIC COOP INC"/>
    <s v="3/1/00"/>
    <s v="20627001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.29"/>
    <n v="-11.29"/>
    <x v="4"/>
    <x v="0"/>
    <s v="CPU MP 46.8 C-398"/>
    <s v="KARNES ELECTRIC COOP INC"/>
    <s v="3/8/00"/>
    <s v="20630005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4"/>
    <x v="0"/>
    <s v="RUTHERFORD STATION"/>
    <s v="KARNES ELECTRIC COOP INC"/>
    <s v="2/22/00"/>
    <s v="206250010002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3/23/00"/>
    <s v="1507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4"/>
    <x v="0"/>
    <s v="HOUSE"/>
    <s v="KARNES ELECTRIC COOP INC"/>
    <s v="3/1/00"/>
    <s v="20627005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7"/>
    <n v="-42.7"/>
    <x v="4"/>
    <x v="0"/>
    <s v="CPU C-417 MP 16"/>
    <s v="KARNES ELECTRIC COOP INC"/>
    <s v="3/8/00"/>
    <s v="2063000400030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58.5"/>
    <n v="-258.5"/>
    <x v="4"/>
    <x v="0"/>
    <m/>
    <s v="WAID  ASSOCIATES"/>
    <s v="2/24/00"/>
    <s v="0021688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103.13"/>
    <n v="-103.13"/>
    <x v="4"/>
    <x v="0"/>
    <m/>
    <s v="DISCOVERY ENVIRONMENTAL"/>
    <s v="3/3/00"/>
    <s v="123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1.38"/>
    <n v="-181.38"/>
    <x v="4"/>
    <x v="0"/>
    <m/>
    <s v="TURN AROUND TRUCKING INC"/>
    <s v="2/29/00"/>
    <s v="10386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916.05"/>
    <n v="-1916.05"/>
    <x v="4"/>
    <x v="0"/>
    <m/>
    <s v="COONROD ELECTRIC CO INC"/>
    <s v="3/27/00"/>
    <s v="1234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93.34"/>
    <n v="-93.34"/>
    <x v="4"/>
    <x v="0"/>
    <m/>
    <s v="LINCO-ELECTROMATIC INC"/>
    <s v="3/14/00"/>
    <s v="C12806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294"/>
    <n v="-294"/>
    <x v="4"/>
    <x v="0"/>
    <m/>
    <s v="WAID  ASSOCIATES"/>
    <s v="2/24/00"/>
    <s v="0021687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06.94"/>
    <n v="-206.94"/>
    <x v="4"/>
    <x v="0"/>
    <m/>
    <s v="TURN AROUND TRUCKING INC"/>
    <s v="3/17/00"/>
    <s v="10432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96"/>
    <n v="-196"/>
    <x v="4"/>
    <x v="0"/>
    <m/>
    <s v="MO-VAC SERVICE CO INC"/>
    <s v="9/14/99"/>
    <s v="A02818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06"/>
    <n v="-32.06"/>
    <x v="4"/>
    <x v="0"/>
    <m/>
    <s v="OFFICE DEPOT"/>
    <s v="3/26/00"/>
    <s v="6011564100506558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56.56"/>
    <n v="-256.56"/>
    <x v="4"/>
    <x v="0"/>
    <m/>
    <s v="WAID  ASSOCIATES"/>
    <s v="2/24/00"/>
    <s v="002168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90.07"/>
    <n v="-890.07"/>
    <x v="4"/>
    <x v="0"/>
    <m/>
    <s v="WAID  ASSOCIATES"/>
    <s v="3/24/00"/>
    <s v="002180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33.5"/>
    <n v="-233.5"/>
    <x v="4"/>
    <x v="0"/>
    <m/>
    <s v="WAID  ASSOCIATES"/>
    <s v="2/24/00"/>
    <s v="002168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15.31"/>
    <n v="-115.31"/>
    <x v="4"/>
    <x v="0"/>
    <m/>
    <s v="WAID  ASSOCIATES"/>
    <s v="2/24/00"/>
    <s v="002167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83.5"/>
    <n v="-283.5"/>
    <x v="4"/>
    <x v="0"/>
    <m/>
    <s v="WAID  ASSOCIATES"/>
    <s v="2/24/00"/>
    <s v="002168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34"/>
    <n v="-83.34"/>
    <x v="4"/>
    <x v="0"/>
    <s v="FM 1418"/>
    <s v="CENTRAL POWER &amp; LIGHT CO"/>
    <s v="3/22/00"/>
    <s v="004376779900003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37"/>
    <n v="-81.37"/>
    <x v="4"/>
    <x v="0"/>
    <s v="FM 2191 AND CR 232"/>
    <s v="CENTRAL POWER &amp; LIGHT CO"/>
    <s v="3/22/00"/>
    <s v="004159379940003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 9T - 4"/>
    <s v="KARNES ELECTRIC COOP INC"/>
    <s v="3/7/00"/>
    <s v="20611008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1"/>
    <n v="-12.51"/>
    <x v="4"/>
    <x v="0"/>
    <s v="REC. SWR-202"/>
    <s v="KARNES ELECTRIC COOP INC"/>
    <s v="3/3/00"/>
    <s v="205990010003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 9T - 15"/>
    <s v="KARNES ELECTRIC COOP INC"/>
    <s v="3/7/00"/>
    <s v="20611009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. 9T-17"/>
    <s v="KARNES ELECTRIC COOP INC"/>
    <s v="3/1/00"/>
    <s v="20637003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37"/>
    <n v="-12.37"/>
    <x v="4"/>
    <x v="0"/>
    <s v="RECTIFIER"/>
    <s v="KARNES ELECTRIC COOP INC"/>
    <s v="3/8/00"/>
    <s v="20611011000308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3004.28"/>
    <n v="-3004.28"/>
    <x v="4"/>
    <x v="0"/>
    <m/>
    <s v="LINCO-ELECTROMATIC INC"/>
    <s v="3/10/00"/>
    <s v="C12783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236.59"/>
    <n v="-236.59"/>
    <x v="4"/>
    <x v="0"/>
    <s v="Created By Proration :"/>
    <s v="LINCO-ELECTROMATIC INC"/>
    <s v="3/10/00"/>
    <s v="C1278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72"/>
    <n v="-15.72"/>
    <x v="4"/>
    <x v="0"/>
    <s v="REC. 9T - 106"/>
    <s v="KARNES ELECTRIC COOP INC"/>
    <s v="3/1/00"/>
    <s v="20611006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5"/>
    <n v="-17.5"/>
    <x v="4"/>
    <x v="0"/>
    <s v="REC. 9T - 6"/>
    <s v="KARNES ELECTRIC COOP INC"/>
    <s v="3/7/00"/>
    <s v="20611001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1.27"/>
    <n v="-71.27"/>
    <x v="4"/>
    <x v="0"/>
    <s v="REC. 9T-207"/>
    <s v="KARNES ELECTRIC COOP INC"/>
    <s v="3/1/00"/>
    <s v="20637004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52"/>
    <n v="-18.52"/>
    <x v="4"/>
    <x v="0"/>
    <s v="REC. 9T - 5"/>
    <s v="KARNES ELECTRIC COOP INC"/>
    <s v="3/7/00"/>
    <s v="20611010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8"/>
    <n v="-21.8"/>
    <x v="4"/>
    <x v="0"/>
    <s v="REC. 9T - 21"/>
    <s v="KARNES ELECTRIC COOP INC"/>
    <s v="3/1/00"/>
    <s v="20611007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14"/>
    <n v="-24.14"/>
    <x v="4"/>
    <x v="0"/>
    <s v="REC 9T - 20"/>
    <s v="KARNES ELECTRIC COOP INC"/>
    <s v="3/1/00"/>
    <s v="20611005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27"/>
    <n v="-24.27"/>
    <x v="4"/>
    <x v="0"/>
    <s v="LOC# 770164033"/>
    <s v="KARNES ELECTRIC COOP INC"/>
    <s v="3/1/00"/>
    <s v="20611002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27"/>
    <n v="-29.27"/>
    <x v="4"/>
    <x v="0"/>
    <s v="REC 9T - 28"/>
    <s v="KARNES ELECTRIC COOP INC"/>
    <s v="3/1/00"/>
    <s v="20611004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93"/>
    <n v="-31.93"/>
    <x v="4"/>
    <x v="0"/>
    <s v="REC. 9T-16"/>
    <s v="KARNES ELECTRIC COOP INC"/>
    <s v="3/1/00"/>
    <s v="20637002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29"/>
    <n v="-33.29"/>
    <x v="4"/>
    <x v="0"/>
    <s v="REC. 9T-39"/>
    <s v="KARNES ELECTRIC COOP INC"/>
    <s v="3/1/00"/>
    <s v="20637001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8"/>
    <n v="-16.88"/>
    <x v="4"/>
    <x v="0"/>
    <s v="LOC# 761299031"/>
    <s v="KARNES ELECTRIC COOP INC"/>
    <s v="3/1/00"/>
    <s v="20600001000301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25.48"/>
    <n v="-125.48"/>
    <x v="4"/>
    <x v="0"/>
    <m/>
    <s v="GRAYBAR ELECTRIC CO INC"/>
    <s v="3/28/00"/>
    <s v="1424287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.400000000000006"/>
    <n v="-79.400000000000006"/>
    <x v="4"/>
    <x v="0"/>
    <s v="BENAVIDES"/>
    <s v="CENTRAL POWER &amp; LIGHT CO"/>
    <s v="3/22/00"/>
    <s v="028228459430003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4"/>
    <x v="0"/>
    <s v="FM 1355 289"/>
    <s v="CENTRAL POWER &amp; LIGHT CO"/>
    <s v="3/22/00"/>
    <s v="028409659470003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4"/>
    <x v="0"/>
    <s v="FM 1355 289"/>
    <s v="CENTRAL POWER &amp; LIGHT CO"/>
    <s v="3/22/00"/>
    <s v="02840965947000322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4"/>
    <x v="0"/>
    <s v="LUCIAN URBANCZYK LEASE"/>
    <s v="KARNES ELECTRIC COOP INC"/>
    <s v="3/7/00"/>
    <s v="20605001000307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738.18"/>
    <n v="-738.18"/>
    <x v="4"/>
    <x v="0"/>
    <m/>
    <s v="GRAYBAR ELECTRIC CO INC"/>
    <s v="3/28/00"/>
    <s v="14242847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020000000000003"/>
    <n v="-36.020000000000003"/>
    <x v="4"/>
    <x v="0"/>
    <s v="MAP LOC 770722037"/>
    <s v="KARNES ELECTRIC COOP INC"/>
    <s v="3/1/00"/>
    <s v="20611003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9.52"/>
    <n v="-49.52"/>
    <x v="4"/>
    <x v="0"/>
    <s v="REC 9T-13"/>
    <s v="KARNES ELECTRIC COOP INC"/>
    <s v="3/7/00"/>
    <s v="20612001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56.67"/>
    <n v="-1356.67"/>
    <x v="4"/>
    <x v="0"/>
    <s v="N TILDEN STATION"/>
    <s v="KARNES ELECTRIC COOP INC"/>
    <s v="2/23/00"/>
    <s v="20606002000223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258.5"/>
    <n v="-258.5"/>
    <x v="4"/>
    <x v="0"/>
    <m/>
    <s v="WAID  ASSOCIATES"/>
    <s v="2/24/00"/>
    <s v="0021686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103.13"/>
    <n v="-103.13"/>
    <x v="4"/>
    <x v="0"/>
    <m/>
    <s v="DISCOVERY ENVIRONMENTAL"/>
    <s v="3/3/00"/>
    <s v="12367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73.08"/>
    <n v="-673.08"/>
    <x v="4"/>
    <x v="0"/>
    <m/>
    <s v="WAID  ASSOCIATES"/>
    <s v="3/24/00"/>
    <s v="002180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455.08"/>
    <n v="-2455.08"/>
    <x v="4"/>
    <x v="0"/>
    <m/>
    <s v="COONROD ELECTRIC CO INC"/>
    <s v="3/27/00"/>
    <s v="12347"/>
    <x v="0"/>
    <x v="0"/>
    <x v="0"/>
  </r>
  <r>
    <x v="0"/>
    <x v="0"/>
    <x v="0"/>
    <x v="9"/>
    <s v="85310400"/>
    <x v="16"/>
    <x v="0"/>
    <x v="0"/>
    <x v="0"/>
    <x v="0"/>
    <s v="O- KPL Sunfield Station"/>
    <x v="4"/>
    <s v="South Line System"/>
    <x v="74"/>
    <x v="16"/>
    <x v="0"/>
    <x v="0"/>
    <m/>
    <n v="510.45"/>
    <n v="-510.45"/>
    <x v="4"/>
    <x v="0"/>
    <m/>
    <s v="NUECES FINANCIAL CORPORATION"/>
    <s v="3/14/00"/>
    <s v="272503400003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44"/>
    <n v="-13.44"/>
    <x v="4"/>
    <x v="0"/>
    <s v="SWR 87: CATHODIC UNIT"/>
    <s v="VICTORIA ELECTRIC COOPERATIVE"/>
    <s v="3/30/00"/>
    <s v="3392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059999999999999"/>
    <n v="-16.059999999999999"/>
    <x v="4"/>
    <x v="0"/>
    <s v="KR-33 (HEYSER GATHERING)"/>
    <s v="VICTORIA ELECTRIC COOPERATIVE"/>
    <s v="3/30/00"/>
    <s v="14463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4"/>
    <x v="0"/>
    <s v="KR-31HEYSER FIELD (HEYSER GATHERING)"/>
    <s v="VICTORIA ELECTRIC COOPERATIVE"/>
    <s v="3/30/00"/>
    <s v="14465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4"/>
    <x v="0"/>
    <s v="KR-30 SHERIFF FIELD"/>
    <s v="VICTORIA ELECTRIC COOPERATIVE"/>
    <s v="3/30/00"/>
    <s v="14462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56"/>
    <n v="-24.56"/>
    <x v="4"/>
    <x v="0"/>
    <s v="9006"/>
    <s v="BANDERA ELECTRIC COOPERATIVE"/>
    <s v="3/31/00"/>
    <s v="08K180209006C0003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32"/>
    <n v="-232"/>
    <x v="4"/>
    <x v="0"/>
    <m/>
    <s v="AFC LEASE SERVICE INC"/>
    <s v="3/28/00"/>
    <s v="110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"/>
    <n v="-10.5"/>
    <x v="4"/>
    <x v="0"/>
    <s v="KR - 27 - HEYSER GATHERING"/>
    <s v="VICTORIA ELECTRIC COOPERATIVE"/>
    <s v="3/30/00"/>
    <s v="14461001000330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473.73"/>
    <n v="-473.73"/>
    <x v="4"/>
    <x v="0"/>
    <s v="WEST POINT STATION"/>
    <s v="FAYETTE ELECTRIC COOP"/>
    <s v="3/31/00"/>
    <s v="383980000033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8"/>
    <n v="-78"/>
    <x v="4"/>
    <x v="0"/>
    <s v="33228/012586 4/1/00"/>
    <s v="VALLEY TELEPHONE COOP INC"/>
    <s v="4/1/00"/>
    <s v="3322801258600040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491.71"/>
    <n v="-491.71"/>
    <x v="4"/>
    <x v="0"/>
    <m/>
    <s v="WAID  ASSOCIATES"/>
    <s v="3/24/00"/>
    <s v="00218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3/00"/>
    <s v="811432768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00.88"/>
    <n v="-400.88"/>
    <x v="4"/>
    <x v="0"/>
    <m/>
    <s v="COONROD ELECTRIC CO INC"/>
    <s v="3/31/00"/>
    <s v="1237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06"/>
    <n v="-27.06"/>
    <x v="4"/>
    <x v="0"/>
    <s v="23165/012609 4/1/00"/>
    <s v="VALLEY TELEPHONE COOP INC"/>
    <s v="4/1/00"/>
    <s v="23165012609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8.89"/>
    <n v="-38.89"/>
    <x v="4"/>
    <x v="0"/>
    <s v="27124/012603 4/1/00"/>
    <s v="VALLEY TELEPHONE COOP INC"/>
    <s v="4/1/00"/>
    <s v="27124012603000401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324.57"/>
    <n v="-324.57"/>
    <x v="4"/>
    <x v="0"/>
    <m/>
    <s v="THE PIPELINE GROUP"/>
    <s v="1/27/00"/>
    <s v="15513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4.18"/>
    <n v="-214.18"/>
    <x v="4"/>
    <x v="0"/>
    <s v="105410284505249903 3/22/00"/>
    <s v="GTE SOUTHWEST INC"/>
    <s v="3/22/00"/>
    <s v="105410284505249903000322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9.83"/>
    <n v="-39.83"/>
    <x v="4"/>
    <x v="0"/>
    <s v="22943/012606 4/1/00"/>
    <s v="VALLEY TELEPHONE COOP INC"/>
    <s v="4/1/00"/>
    <s v="2294301260600040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3/00"/>
    <s v="811432767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57.51"/>
    <n v="-357.51"/>
    <x v="4"/>
    <x v="0"/>
    <m/>
    <s v="COONROD ELECTRIC CO INC"/>
    <s v="3/31/00"/>
    <s v="1237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1.19"/>
    <n v="-101.19"/>
    <x v="4"/>
    <x v="0"/>
    <s v="SWR 88 RECT"/>
    <s v="VICTORIA ELECTRIC COOPERATIVE"/>
    <s v="3/30/00"/>
    <s v="3394001000330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950"/>
    <n v="-950"/>
    <x v="4"/>
    <x v="0"/>
    <m/>
    <s v="AFC LEASE SERVICE INC"/>
    <s v="3/29/00"/>
    <s v="1105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6.11"/>
    <n v="-26.11"/>
    <x v="4"/>
    <x v="0"/>
    <s v="9093"/>
    <s v="BANDERA ELECTRIC COOPERATIVE"/>
    <s v="3/31/00"/>
    <s v="03K180209093C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25"/>
    <n v="-33.25"/>
    <x v="4"/>
    <x v="0"/>
    <s v="SWR 80 - PLACEDO TO TIVOLI"/>
    <s v="VICTORIA ELECTRIC COOPERATIVE"/>
    <s v="3/30/00"/>
    <s v="339300100033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360"/>
    <n v="-360"/>
    <x v="4"/>
    <x v="0"/>
    <m/>
    <s v="AFC LEASE SERVICE INC"/>
    <s v="3/22/00"/>
    <s v="1104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4"/>
    <x v="0"/>
    <s v="KOCH PIPELINE CO LP"/>
    <s v="FAYETTE ELECTRIC COOP"/>
    <s v="3/31/00"/>
    <s v="1329770000033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4"/>
    <x v="0"/>
    <m/>
    <s v="AFC LEASE SERVICE INC"/>
    <s v="3/21/00"/>
    <s v="1104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4"/>
    <x v="0"/>
    <s v="KOCH PIPELINE CO LP"/>
    <s v="FAYETTE ELECTRIC COOP"/>
    <s v="3/31/00"/>
    <s v="13297700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4"/>
    <n v="-84.4"/>
    <x v="4"/>
    <x v="0"/>
    <s v="7 FM 1581 PUMP STA"/>
    <s v="CENTRAL POWER &amp; LIGHT CO"/>
    <s v="3/23/00"/>
    <s v="0029126799500032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.01"/>
    <n v="-14.01"/>
    <x v="4"/>
    <x v="0"/>
    <s v="SWR 95 - PLACEDO GATHERING"/>
    <s v="VICTORIA ELECTRIC COOPERATIVE"/>
    <s v="3/30/00"/>
    <s v="585000100033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19"/>
    <n v="-1019"/>
    <x v="4"/>
    <x v="0"/>
    <m/>
    <s v="COASTAL FLOW MEASUREMENT INC"/>
    <s v="3/28/00"/>
    <s v="7267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4"/>
    <x v="0"/>
    <m/>
    <s v="CHAMPION TECHNOLOGIES INC"/>
    <s v="3/17/00"/>
    <s v="01002412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810"/>
    <n v="-810"/>
    <x v="4"/>
    <x v="0"/>
    <m/>
    <s v="LINCO-ELECTROMATIC INC"/>
    <s v="3/13/00"/>
    <s v="C12796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2077.83"/>
    <n v="-2077.83"/>
    <x v="4"/>
    <x v="0"/>
    <m/>
    <s v="WAID  ASSOCIATES"/>
    <s v="2/24/00"/>
    <s v="0021680"/>
    <x v="0"/>
    <x v="0"/>
    <x v="0"/>
  </r>
  <r>
    <x v="0"/>
    <x v="0"/>
    <x v="0"/>
    <x v="11"/>
    <s v="85350300"/>
    <x v="3"/>
    <x v="0"/>
    <x v="0"/>
    <x v="0"/>
    <x v="0"/>
    <s v="O- KPL Crude South Lines"/>
    <x v="5"/>
    <s v="STX Crude Pipelines"/>
    <x v="66"/>
    <x v="3"/>
    <x v="0"/>
    <x v="0"/>
    <m/>
    <n v="75.760000000000005"/>
    <n v="-75.760000000000005"/>
    <x v="4"/>
    <x v="0"/>
    <m/>
    <s v="YODER FORD INC"/>
    <s v="3/29/00"/>
    <s v="FOCS6472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85.03"/>
    <n v="-1285.03"/>
    <x v="4"/>
    <x v="0"/>
    <m/>
    <s v="COONROD ELECTRIC CO INC"/>
    <s v="3/31/00"/>
    <s v="12383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594.78"/>
    <n v="-594.78"/>
    <x v="4"/>
    <x v="0"/>
    <m/>
    <s v="COONROD ELECTRIC CO INC"/>
    <s v="3/31/00"/>
    <s v="12376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414.02"/>
    <n v="-414.02"/>
    <x v="4"/>
    <x v="0"/>
    <m/>
    <s v="MAINTECH INTERNATIONAL LLC"/>
    <s v="3/1/00"/>
    <s v="4509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5018.46"/>
    <n v="-5018.46"/>
    <x v="4"/>
    <x v="0"/>
    <m/>
    <s v="MAINTECH INTERNATIONAL LLC"/>
    <s v="3/1/00"/>
    <s v="4509"/>
    <x v="0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180.55"/>
    <n v="-180.55"/>
    <x v="4"/>
    <x v="0"/>
    <s v="Created By Proration :"/>
    <s v="COONROD ELECTRIC CO INC"/>
    <s v="3/31/00"/>
    <s v="12381"/>
    <x v="0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2329.64"/>
    <n v="-2329.64"/>
    <x v="4"/>
    <x v="0"/>
    <m/>
    <s v="COONROD ELECTRIC CO INC"/>
    <s v="3/31/00"/>
    <s v="12381"/>
    <x v="0"/>
    <x v="0"/>
    <x v="0"/>
  </r>
  <r>
    <x v="0"/>
    <x v="0"/>
    <x v="0"/>
    <x v="75"/>
    <s v="86110100"/>
    <x v="3"/>
    <x v="0"/>
    <x v="0"/>
    <x v="0"/>
    <x v="0"/>
    <s v="N- KPL Cosmo-Leased Pipelines (Invest)"/>
    <x v="8"/>
    <s v="Miscode"/>
    <x v="15"/>
    <x v="3"/>
    <x v="0"/>
    <x v="2"/>
    <m/>
    <n v="926.06"/>
    <n v="-926.06"/>
    <x v="4"/>
    <x v="0"/>
    <m/>
    <s v="COONROD ELECTRIC CO INC"/>
    <s v="4/4/00"/>
    <s v="12392"/>
    <x v="0"/>
    <x v="0"/>
    <x v="1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44"/>
    <n v="-104.44"/>
    <x v="4"/>
    <x v="0"/>
    <s v="SUNTIDE RD"/>
    <s v="CENTRAL POWER &amp; LIGHT CO"/>
    <s v="3/24/00"/>
    <s v="03104745942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HWY 136"/>
    <s v="CENTRAL POWER &amp; LIGHT CO"/>
    <s v="3/27/00"/>
    <s v="00679375998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66"/>
    <n v="-25.66"/>
    <x v="4"/>
    <x v="0"/>
    <s v="STATE HWY 361"/>
    <s v="CENTRAL POWER &amp; LIGHT CO"/>
    <s v="4/3/00"/>
    <s v="01612915940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CR 98"/>
    <s v="CENTRAL POWER &amp; LIGHT CO"/>
    <s v="3/27/00"/>
    <s v="00671275998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MIDWAY"/>
    <s v="CENTRAL POWER &amp; LIGHT CO"/>
    <s v="3/27/00"/>
    <s v="03139665941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4"/>
    <x v="0"/>
    <s v="STATE HWY 361"/>
    <s v="CENTRAL POWER &amp; LIGHT CO"/>
    <s v="4/3/00"/>
    <s v="01612915940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04.63"/>
    <n v="-1404.63"/>
    <x v="4"/>
    <x v="0"/>
    <s v="8606 HWY 37"/>
    <s v="CENTRAL POWER &amp; LIGHT CO"/>
    <s v="3/24/00"/>
    <s v="03108865944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0.69"/>
    <n v="-110.69"/>
    <x v="4"/>
    <x v="0"/>
    <s v="8606 HWY 37"/>
    <s v="CENTRAL POWER &amp; LIGHT CO"/>
    <s v="3/24/00"/>
    <s v="0310886594400032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5"/>
    <n v="-7.05"/>
    <x v="4"/>
    <x v="0"/>
    <s v="SUNTIDE RD"/>
    <s v="CENTRAL POWER &amp; LIGHT CO"/>
    <s v="3/24/00"/>
    <s v="03104745942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49999999999997"/>
    <n v="-35.049999999999997"/>
    <x v="4"/>
    <x v="0"/>
    <s v="0037498301"/>
    <s v="BLUEBONNET ELECTRIC CO-OP"/>
    <s v="3/30/00"/>
    <s v="00374983010003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70000000000003"/>
    <n v="-34.770000000000003"/>
    <x v="4"/>
    <x v="0"/>
    <s v="EDI - DO NOT PAY - SW METER FAX"/>
    <s v="SOUTHWESTERN BELL"/>
    <s v="3/21/00"/>
    <s v="361887732836300032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04.29"/>
    <n v="-204.29"/>
    <x v="4"/>
    <x v="0"/>
    <s v="EDI - DO NOT PAY -  FREER"/>
    <s v="SOUTHWESTERN BELL"/>
    <s v="3/19/00"/>
    <s v="36139479615440003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0.56"/>
    <n v="-20.56"/>
    <x v="4"/>
    <x v="0"/>
    <s v="EDI - DO NOT PAY -  FREER"/>
    <s v="SOUTHWESTERN BELL"/>
    <s v="3/19/00"/>
    <s v="36139479615440003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4"/>
    <x v="0"/>
    <s v="EDI - DO NOT PAY - SW METER FAX"/>
    <s v="SOUTHWESTERN BELL"/>
    <s v="3/21/00"/>
    <s v="36188773283630003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21"/>
    <n v="-38.21"/>
    <x v="4"/>
    <x v="0"/>
    <s v="EDI - DO NOT PAY - FREER"/>
    <s v="SOUTHWESTERN BELL"/>
    <s v="3/19/00"/>
    <s v="36139452494160003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03"/>
    <n v="-39.03"/>
    <x v="4"/>
    <x v="0"/>
    <s v="ACCT # 32265/012581"/>
    <s v="VALLEY TELEPHONE COOP INC"/>
    <s v="4/1/00"/>
    <s v="36127433340004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4"/>
    <x v="0"/>
    <s v="CR 67"/>
    <s v="CENTRAL POWER &amp; LIGHT CO"/>
    <s v="3/28/00"/>
    <s v="03317145948000328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43.36"/>
    <n v="-343.36"/>
    <x v="4"/>
    <x v="0"/>
    <s v="LACT UNIT"/>
    <s v="MAGIC VALLEY ELECTRIC COOP INC"/>
    <s v="3/30/00"/>
    <s v="3378900200033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4"/>
    <n v="-4.04"/>
    <x v="4"/>
    <x v="0"/>
    <s v="EDI - DO NOT PAY - FREER"/>
    <s v="SOUTHWESTERN BELL"/>
    <s v="3/19/00"/>
    <s v="36139452494160003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96"/>
    <n v="-696"/>
    <x v="4"/>
    <x v="0"/>
    <m/>
    <s v="KEY ENERGY SERVICES INC"/>
    <s v="2/17/00"/>
    <s v="40456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24"/>
    <n v="-23.24"/>
    <x v="4"/>
    <x v="0"/>
    <s v="ACCT # 24324/012625"/>
    <s v="VALLEY TELEPHONE COOP INC"/>
    <s v="4/1/00"/>
    <s v="95648134680004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4"/>
    <x v="0"/>
    <s v="ACCT # 22521/012584"/>
    <s v="VALLEY TELEPHONE COOP INC"/>
    <s v="4/1/00"/>
    <s v="36127435770004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4.4"/>
    <n v="-34.4"/>
    <x v="4"/>
    <x v="0"/>
    <s v="521-009118-14"/>
    <s v="METROCALL"/>
    <s v="3/11/00"/>
    <s v="632028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4"/>
    <x v="0"/>
    <s v="ACCT # 34068/012628"/>
    <s v="VALLEY TELEPHONE COOP INC"/>
    <s v="4/1/00"/>
    <s v="9564813737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14.89"/>
    <n v="-214.89"/>
    <x v="4"/>
    <x v="0"/>
    <s v="ACCT # 32158/012595"/>
    <s v="VALLEY TELEPHONE COOP INC"/>
    <s v="4/1/00"/>
    <s v="3615864405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79.69"/>
    <n v="-79.69"/>
    <x v="4"/>
    <x v="0"/>
    <s v="ACCT # 35592/012590"/>
    <s v="VALLEY TELEPHONE COOP INC"/>
    <s v="4/1/00"/>
    <s v="361586417000040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4"/>
    <x v="0"/>
    <m/>
    <s v="KEY ENERGY SERVICES INC"/>
    <s v="3/21/00"/>
    <s v="4013901652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0"/>
    <n v="-290"/>
    <x v="4"/>
    <x v="0"/>
    <m/>
    <s v="KEY ENERGY SERVICES INC"/>
    <s v="2/18/00"/>
    <s v="4046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64.23"/>
    <n v="-564.23"/>
    <x v="4"/>
    <x v="0"/>
    <s v="106693"/>
    <s v="BOWDEN FORD LM CO"/>
    <s v="3/15/00"/>
    <s v="10669300031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4.44"/>
    <n v="-54.44"/>
    <x v="4"/>
    <x v="0"/>
    <s v="ACCT # 34066/012622"/>
    <s v="VALLEY TELEPHONE COOP INC"/>
    <s v="4/1/00"/>
    <s v="95648134580004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8.12"/>
    <n v="-48.12"/>
    <x v="4"/>
    <x v="0"/>
    <s v="057 333-2408 001"/>
    <s v="AT&amp;T"/>
    <s v="3/22/00"/>
    <s v="0573332408001000322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36.56"/>
    <n v="-136.56"/>
    <x v="4"/>
    <x v="0"/>
    <s v="ACCT # 24253/012615"/>
    <s v="VALLEY TELEPHONE COOP INC"/>
    <s v="4/1/00"/>
    <s v="95648133950004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158.14"/>
    <n v="-2158.14"/>
    <x v="4"/>
    <x v="0"/>
    <m/>
    <s v="COONROD ELECTRIC CO INC"/>
    <s v="3/31/00"/>
    <s v="1238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88"/>
    <n v="-3.88"/>
    <x v="4"/>
    <x v="0"/>
    <s v="N FM 631"/>
    <s v="CENTRAL POWER &amp; LIGHT CO"/>
    <s v="3/27/00"/>
    <s v="031408759430003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4"/>
    <x v="0"/>
    <s v="ROOKE RANCH SWR 70"/>
    <s v="CENTRAL POWER &amp; LIGHT CO"/>
    <s v="3/28/00"/>
    <s v="006712659990003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77"/>
    <n v="-77.77"/>
    <x v="4"/>
    <x v="0"/>
    <s v="CR 69"/>
    <s v="CENTRAL POWER &amp; LIGHT CO"/>
    <s v="3/28/00"/>
    <s v="006814859910003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2.12"/>
    <n v="-62.12"/>
    <x v="4"/>
    <x v="0"/>
    <s v="N FM 631"/>
    <s v="CENTRAL POWER &amp; LIGHT CO"/>
    <s v="3/27/00"/>
    <s v="0314087594300032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81"/>
    <n v="-83.81"/>
    <x v="4"/>
    <x v="0"/>
    <s v="UP RIVER ROAD"/>
    <s v="CENTRAL POWER &amp; LIGHT CO"/>
    <s v="3/24/00"/>
    <s v="0310993594400032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040000000000006"/>
    <n v="-76.040000000000006"/>
    <x v="4"/>
    <x v="0"/>
    <s v="FM 631"/>
    <s v="CENTRAL POWER &amp; LIGHT CO"/>
    <s v="3/27/00"/>
    <s v="031394659460003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03"/>
    <n v="-87.03"/>
    <x v="4"/>
    <x v="0"/>
    <s v="ARCO RD"/>
    <s v="CENTRAL POWER &amp; LIGHT CO"/>
    <s v="3/28/00"/>
    <s v="00674135991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63.46"/>
    <n v="-2463.46"/>
    <x v="4"/>
    <x v="0"/>
    <s v="TIVOLI TRUCK STA - HWY 239"/>
    <s v="CENTRAL POWER &amp; LIGHT CO"/>
    <s v="3/27/00"/>
    <s v="00671215994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4"/>
    <x v="0"/>
    <s v="N FM 631"/>
    <s v="CENTRAL POWER &amp; LIGHT CO"/>
    <s v="3/27/00"/>
    <s v="03140855945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88"/>
    <n v="-286.88"/>
    <x v="4"/>
    <x v="0"/>
    <s v="BONNIEVIEW"/>
    <s v="CENTRAL POWER &amp; LIGHT CO"/>
    <s v="3/27/00"/>
    <s v="008912059400003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4"/>
    <x v="0"/>
    <s v="TIVOLI TRUCK STA - HWY 239"/>
    <s v="CENTRAL POWER &amp; LIGHT CO"/>
    <s v="3/27/00"/>
    <s v="00671215994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3.27"/>
    <n v="-113.27"/>
    <x v="4"/>
    <x v="0"/>
    <s v="WOODSBORO"/>
    <s v="CENTRAL POWER &amp; LIGHT CO"/>
    <s v="3/27/00"/>
    <s v="00895855948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09"/>
    <n v="-104.09"/>
    <x v="4"/>
    <x v="0"/>
    <s v="SHAW RD"/>
    <s v="CENTRAL POWER &amp; LIGHT CO"/>
    <s v="3/24/00"/>
    <s v="008571859460003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25"/>
    <n v="-77.25"/>
    <x v="4"/>
    <x v="0"/>
    <s v="BAYSIDE"/>
    <s v="CENTRAL POWER &amp; LIGHT CO"/>
    <s v="3/28/00"/>
    <s v="00891015943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739999999999995"/>
    <n v="-70.739999999999995"/>
    <x v="4"/>
    <x v="0"/>
    <s v="SWR - 83 TIVOLI"/>
    <s v="CENTRAL POWER &amp; LIGHT CO"/>
    <s v="3/27/00"/>
    <s v="00671225993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8"/>
    <n v="-69.48"/>
    <x v="4"/>
    <x v="0"/>
    <s v="WOODSBORO"/>
    <s v="CENTRAL POWER &amp; LIGHT CO"/>
    <s v="3/27/00"/>
    <s v="00894875947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4"/>
    <x v="0"/>
    <s v="WOODSBORO"/>
    <s v="CENTRAL POWER &amp; LIGHT CO"/>
    <s v="3/27/00"/>
    <s v="00895865947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6.69"/>
    <n v="-96.69"/>
    <x v="4"/>
    <x v="0"/>
    <s v="FORD RANCH"/>
    <s v="CENTRAL POWER &amp; LIGHT CO"/>
    <s v="3/28/00"/>
    <s v="00894455948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4"/>
    <x v="0"/>
    <s v="COMPRESSOR"/>
    <s v="VICTORIA ELECTRIC COOPERATIVE"/>
    <s v="3/30/00"/>
    <s v="7218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1.88"/>
    <n v="-71.88"/>
    <x v="4"/>
    <x v="0"/>
    <s v="FM 1360 551"/>
    <s v="CENTRAL POWER &amp; LIGHT CO"/>
    <s v="3/27/00"/>
    <s v="00671305993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36"/>
    <n v="-90.36"/>
    <x v="4"/>
    <x v="0"/>
    <s v="FM 882"/>
    <s v="CENTRAL POWER &amp; LIGHT CO"/>
    <s v="3/24/00"/>
    <s v="00674545991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53"/>
    <n v="-91.53"/>
    <x v="4"/>
    <x v="0"/>
    <s v="TAFT"/>
    <s v="CENTRAL POWER &amp; LIGHT CO"/>
    <s v="3/27/00"/>
    <s v="00680845997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08"/>
    <n v="-93.08"/>
    <x v="4"/>
    <x v="0"/>
    <s v="S HWY 281"/>
    <s v="CENTRAL POWER &amp; LIGHT CO"/>
    <s v="3/27/00"/>
    <s v="006762459960003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3"/>
    <n v="-0.03"/>
    <x v="4"/>
    <x v="0"/>
    <s v="SUNTIDE RD"/>
    <s v="CENTRAL POWER &amp; LIGHT CO"/>
    <s v="3/24/00"/>
    <s v="03104895945000324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218.94"/>
    <n v="-9218.94"/>
    <x v="4"/>
    <x v="0"/>
    <s v="SUNFIELD STATION"/>
    <s v="MAGIC VALLEY ELECTRIC COOP INC"/>
    <s v="3/30/00"/>
    <s v="337890010003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97.74"/>
    <n v="-7497.74"/>
    <x v="4"/>
    <x v="0"/>
    <s v="SUNTIDE RD"/>
    <s v="CENTRAL POWER &amp; LIGHT CO"/>
    <s v="3/24/00"/>
    <s v="031048959450003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5"/>
    <n v="-7.5"/>
    <x v="4"/>
    <x v="0"/>
    <s v="S HWY 281 #RET# C493A"/>
    <s v="CENTRAL POWER &amp; LIGHT CO"/>
    <s v="3/28/00"/>
    <s v="01180735993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1.12"/>
    <n v="-111.12"/>
    <x v="4"/>
    <x v="0"/>
    <s v="S HWY 281 #RET# C493A"/>
    <s v="CENTRAL POWER &amp; LIGHT CO"/>
    <s v="3/28/00"/>
    <s v="01180735993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49"/>
    <n v="-6.49"/>
    <x v="4"/>
    <x v="0"/>
    <s v="LEOPARD ST"/>
    <s v="CENTRAL POWER &amp; LIGHT CO"/>
    <s v="3/28/00"/>
    <s v="03289955944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43"/>
    <n v="-82.43"/>
    <x v="4"/>
    <x v="0"/>
    <s v="LEOPARD ST"/>
    <s v="CENTRAL POWER &amp; LIGHT CO"/>
    <s v="3/28/00"/>
    <s v="0328995594400032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1.26"/>
    <n v="-121.26"/>
    <x v="4"/>
    <x v="0"/>
    <s v="SUNTIDE RD"/>
    <s v="CENTRAL POWER &amp; LIGHT CO"/>
    <s v="3/24/00"/>
    <s v="03104955947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3"/>
    <n v="-73"/>
    <x v="4"/>
    <x v="0"/>
    <s v="PAWNEE"/>
    <s v="CENTRAL POWER &amp; LIGHT CO"/>
    <s v="3/24/00"/>
    <s v="00675235998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2.9"/>
    <n v="-102.9"/>
    <x v="4"/>
    <x v="0"/>
    <s v="BAYSIDE"/>
    <s v="CENTRAL POWER &amp; LIGHT CO"/>
    <s v="3/27/00"/>
    <s v="00894375948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43"/>
    <n v="-6.43"/>
    <x v="4"/>
    <x v="0"/>
    <s v="BAYSIDE"/>
    <s v="CENTRAL POWER &amp; LIGHT CO"/>
    <s v="3/27/00"/>
    <s v="00894375948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2.43"/>
    <n v="-222.43"/>
    <x v="4"/>
    <x v="0"/>
    <s v="LA GRULLA"/>
    <s v="CENTRAL POWER &amp; LIGHT CO"/>
    <s v="3/27/00"/>
    <s v="00574781993000327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3.74"/>
    <n v="-23.74"/>
    <x v="4"/>
    <x v="0"/>
    <s v="1-04-00640-00 (1)"/>
    <s v="FREER WATER CONTROL"/>
    <s v="4/1/00"/>
    <s v="10400640001000401"/>
    <x v="0"/>
    <x v="0"/>
    <x v="0"/>
  </r>
  <r>
    <x v="0"/>
    <x v="0"/>
    <x v="0"/>
    <x v="23"/>
    <s v="86110500"/>
    <x v="3"/>
    <x v="0"/>
    <x v="0"/>
    <x v="0"/>
    <x v="0"/>
    <s v="N- KSI Serv Trucking Activity (Invest)"/>
    <x v="8"/>
    <s v="Miscode"/>
    <x v="4"/>
    <x v="3"/>
    <x v="0"/>
    <x v="2"/>
    <m/>
    <n v="986"/>
    <n v="-986"/>
    <x v="4"/>
    <x v="0"/>
    <m/>
    <s v="KEY ENERGY SERVICES INC"/>
    <s v="3/11/00"/>
    <s v="82163"/>
    <x v="0"/>
    <x v="0"/>
    <x v="1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17"/>
    <n v="-117"/>
    <x v="4"/>
    <x v="0"/>
    <m/>
    <s v="LITTLEPAGE OPTICAL COMPANY"/>
    <s v="2/29/00"/>
    <s v="163572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17"/>
    <n v="-117"/>
    <x v="4"/>
    <x v="0"/>
    <m/>
    <s v="LITTLEPAGE OPTICAL COMPANY"/>
    <s v="2/29/00"/>
    <s v="16357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2.79"/>
    <n v="-22.79"/>
    <x v="4"/>
    <x v="0"/>
    <s v="UTILEDI"/>
    <s v="SAN PATRICIO ELECTRIC COOP"/>
    <s v="3/31/00"/>
    <s v="1568726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4.17"/>
    <n v="-64.17"/>
    <x v="4"/>
    <x v="0"/>
    <s v="UTILEDI"/>
    <s v="SAN PATRICIO ELECTRIC COOP"/>
    <s v="3/31/00"/>
    <s v="1568730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01"/>
    <n v="-4.01"/>
    <x v="4"/>
    <x v="0"/>
    <s v="UTILEDI"/>
    <s v="SAN PATRICIO ELECTRIC COOP"/>
    <s v="3/31/00"/>
    <s v="1568730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799999999999997"/>
    <n v="-32.799999999999997"/>
    <x v="4"/>
    <x v="0"/>
    <s v="UTILEDI"/>
    <s v="SAN PATRICIO ELECTRIC COOP"/>
    <s v="3/31/00"/>
    <s v="156871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"/>
    <n v="-1.7"/>
    <x v="4"/>
    <x v="0"/>
    <s v="UTILEDI"/>
    <s v="SAN PATRICIO ELECTRIC COOP"/>
    <s v="3/31/00"/>
    <s v="156873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16"/>
    <n v="-27.16"/>
    <x v="4"/>
    <x v="0"/>
    <s v="UTILEDI"/>
    <s v="SAN PATRICIO ELECTRIC COOP"/>
    <s v="3/31/00"/>
    <s v="156873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41"/>
    <n v="-71.41"/>
    <x v="4"/>
    <x v="0"/>
    <s v="UTILEDI"/>
    <s v="SAN PATRICIO ELECTRIC COOP"/>
    <s v="3/31/00"/>
    <s v="1568705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6"/>
    <n v="-55.76"/>
    <x v="4"/>
    <x v="0"/>
    <s v="UTILEDI"/>
    <s v="SAN PATRICIO ELECTRIC COOP"/>
    <s v="3/31/00"/>
    <s v="1568725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09"/>
    <n v="-2.09"/>
    <x v="4"/>
    <x v="0"/>
    <s v="UTILEDI"/>
    <s v="SAN PATRICIO ELECTRIC COOP"/>
    <s v="3/31/00"/>
    <s v="1568732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39"/>
    <n v="-33.39"/>
    <x v="4"/>
    <x v="0"/>
    <s v="UTILEDI"/>
    <s v="SAN PATRICIO ELECTRIC COOP"/>
    <s v="3/31/00"/>
    <s v="1568732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4"/>
    <x v="0"/>
    <s v="UTILEDI"/>
    <s v="SAN PATRICIO ELECTRIC COOP"/>
    <s v="3/31/00"/>
    <s v="156870700033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4"/>
    <x v="0"/>
    <s v="HWY 77/ WATER ONLY"/>
    <s v="REFUGIO WATER WORKS"/>
    <s v="3/29/00"/>
    <s v="0330500003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4"/>
    <x v="0"/>
    <s v="8606 IH 37"/>
    <s v="MAGIC VALLEY ELECTRIC COOP INC"/>
    <s v="3/30/00"/>
    <s v="33789018000330R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5.9"/>
    <n v="-105.9"/>
    <x v="4"/>
    <x v="0"/>
    <s v="UTILEDI"/>
    <s v="SAN PATRICIO ELECTRIC COOP"/>
    <s v="3/31/00"/>
    <s v="1568716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09"/>
    <n v="-73.09"/>
    <x v="4"/>
    <x v="0"/>
    <s v="UTILEDI"/>
    <s v="SAN PATRICIO ELECTRIC COOP"/>
    <s v="3/31/00"/>
    <s v="1568723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4"/>
    <x v="0"/>
    <s v="UTILEDI"/>
    <s v="SAN PATRICIO ELECTRIC COOP"/>
    <s v="3/31/00"/>
    <s v="1568722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1.62"/>
    <n v="-31.62"/>
    <x v="4"/>
    <x v="0"/>
    <s v="UTILEDI"/>
    <s v="SAN PATRICIO ELECTRIC COOP"/>
    <s v="3/31/00"/>
    <s v="1568710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.78"/>
    <n v="-21.78"/>
    <x v="4"/>
    <x v="0"/>
    <s v="UTILEDI"/>
    <s v="SAN PATRICIO ELECTRIC COOP"/>
    <s v="3/31/00"/>
    <s v="1568709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8.82"/>
    <n v="-88.82"/>
    <x v="4"/>
    <x v="0"/>
    <s v="UTILEDI"/>
    <s v="SAN PATRICIO ELECTRIC COOP"/>
    <s v="3/31/00"/>
    <s v="1568719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7.95"/>
    <n v="-57.95"/>
    <x v="4"/>
    <x v="0"/>
    <s v="UTILEDI"/>
    <s v="SAN PATRICIO ELECTRIC COOP"/>
    <s v="3/31/00"/>
    <s v="1568724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4"/>
    <x v="0"/>
    <s v="UTILEDI"/>
    <s v="SAN PATRICIO ELECTRIC COOP"/>
    <s v="3/31/00"/>
    <s v="1568721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.03"/>
    <n v="-48.03"/>
    <x v="4"/>
    <x v="0"/>
    <s v="HPL 90501003-L @ PENNZOIL"/>
    <s v="VICTORIA ELECTRIC COOPERATIVE"/>
    <s v="3/30/00"/>
    <s v="21344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"/>
    <n v="-3"/>
    <x v="4"/>
    <x v="0"/>
    <s v="HPL 90501003-L @ PENNZOIL"/>
    <s v="VICTORIA ELECTRIC COOPERATIVE"/>
    <s v="3/30/00"/>
    <s v="21344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34"/>
    <n v="-11.34"/>
    <x v="4"/>
    <x v="0"/>
    <s v="HPL 90501005"/>
    <s v="VICTORIA ELECTRIC COOPERATIVE"/>
    <s v="3/30/00"/>
    <s v="21342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1"/>
    <n v="-0.71"/>
    <x v="4"/>
    <x v="0"/>
    <s v="HPL 90501005"/>
    <s v="VICTORIA ELECTRIC COOPERATIVE"/>
    <s v="3/30/00"/>
    <s v="21342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4"/>
    <x v="0"/>
    <s v="UTILEDI"/>
    <s v="SAN PATRICIO ELECTRIC COOP"/>
    <s v="3/31/00"/>
    <s v="1568706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3.18"/>
    <n v="-83.18"/>
    <x v="4"/>
    <x v="0"/>
    <s v="UTILEDI"/>
    <s v="SAN PATRICIO ELECTRIC COOP"/>
    <s v="3/31/00"/>
    <s v="156871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0.79"/>
    <n v="-40.79"/>
    <x v="4"/>
    <x v="0"/>
    <s v="UTILEDI"/>
    <s v="SAN PATRICIO ELECTRIC COOP"/>
    <s v="3/31/00"/>
    <s v="156870300033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7452.26"/>
    <n v="-7452.26"/>
    <x v="4"/>
    <x v="0"/>
    <s v="GERDES PIPELINE STATION"/>
    <s v="BLUEBONNET ELECTRIC CO-OP"/>
    <s v="3/30/00"/>
    <s v="00239376000003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5.98"/>
    <n v="-25.98"/>
    <x v="4"/>
    <x v="0"/>
    <s v="UTILEDI"/>
    <s v="SAN PATRICIO ELECTRIC COOP"/>
    <s v="3/31/00"/>
    <s v="1568714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78"/>
    <n v="-4.78"/>
    <x v="4"/>
    <x v="0"/>
    <s v="UTILEDI"/>
    <s v="SAN PATRICIO ELECTRIC COOP"/>
    <s v="3/31/00"/>
    <s v="1568728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0.09"/>
    <n v="-20.09"/>
    <x v="4"/>
    <x v="0"/>
    <s v="UTILEDI"/>
    <s v="SAN PATRICIO ELECTRIC COOP"/>
    <s v="3/31/00"/>
    <s v="156871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.98"/>
    <n v="-25.98"/>
    <x v="4"/>
    <x v="0"/>
    <s v="UTILEDI"/>
    <s v="SAN PATRICIO ELECTRIC COOP"/>
    <s v="3/31/00"/>
    <s v="1568713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3.7"/>
    <n v="-13.7"/>
    <x v="4"/>
    <x v="0"/>
    <s v="UTILEDI"/>
    <s v="SAN PATRICIO ELECTRIC COOP"/>
    <s v="3/31/00"/>
    <s v="1568712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30.8"/>
    <n v="-3730.8"/>
    <x v="4"/>
    <x v="0"/>
    <s v="UTILEDI"/>
    <s v="SAN PATRICIO ELECTRIC COOP"/>
    <s v="3/31/00"/>
    <s v="1568702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5.8"/>
    <n v="-15.8"/>
    <x v="4"/>
    <x v="0"/>
    <s v="UTILEDI"/>
    <s v="SAN PATRICIO ELECTRIC COOP"/>
    <s v="3/31/00"/>
    <s v="1568720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6.45"/>
    <n v="-76.45"/>
    <x v="4"/>
    <x v="0"/>
    <s v="UTILEDI"/>
    <s v="SAN PATRICIO ELECTRIC COOP"/>
    <s v="3/31/00"/>
    <s v="15687280003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37.21"/>
    <n v="-1137.21"/>
    <x v="4"/>
    <x v="0"/>
    <s v="CALDWELL STATION"/>
    <s v="BLUEBONNET ELECTRIC CO-OP"/>
    <s v="3/30/00"/>
    <s v="0021813100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07"/>
    <n v="-4.07"/>
    <x v="4"/>
    <x v="0"/>
    <s v="UTILEDI"/>
    <s v="SAN PATRICIO ELECTRIC COOP"/>
    <s v="3/31/00"/>
    <s v="15687330003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7.47"/>
    <n v="-47.47"/>
    <x v="4"/>
    <x v="0"/>
    <s v="RECTIFIER 438-A"/>
    <s v="NUECES ELECTRIC COOP INC"/>
    <s v="4/4/00"/>
    <s v="2632930000040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3.46"/>
    <n v="-83.46"/>
    <x v="4"/>
    <x v="0"/>
    <s v="RECTIFIER C-621A"/>
    <s v="NUECES ELECTRIC COOP INC"/>
    <s v="4/4/00"/>
    <s v="2633270000040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8.96"/>
    <n v="-48.96"/>
    <x v="4"/>
    <x v="0"/>
    <s v="LINDA LEASE"/>
    <s v="BLUEBONNET ELECTRIC CO-OP"/>
    <s v="3/30/00"/>
    <s v="00587592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8"/>
    <n v="-102.38"/>
    <x v="4"/>
    <x v="0"/>
    <s v="WINCHESTER STATION"/>
    <s v="BLUEBONNET ELECTRIC CO-OP"/>
    <s v="3/30/00"/>
    <s v="00351783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3"/>
    <n v="-3.3"/>
    <x v="4"/>
    <x v="0"/>
    <s v="LINDA LEASE"/>
    <s v="BLUEBONNET ELECTRIC CO-OP"/>
    <s v="3/30/00"/>
    <s v="00587592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8.75"/>
    <n v="-38.75"/>
    <x v="4"/>
    <x v="0"/>
    <s v="KOEHLER GROUND BED"/>
    <s v="BLUEBONNET ELECTRIC CO-OP"/>
    <s v="3/30/00"/>
    <s v="00220814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4"/>
    <x v="0"/>
    <s v="SWR 97 (PLACEDO TO TIVOLI)"/>
    <s v="VICTORIA ELECTRIC COOPERATIVE"/>
    <s v="3/30/00"/>
    <s v="16291001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5.180000000000007"/>
    <n v="-65.180000000000007"/>
    <x v="4"/>
    <x v="0"/>
    <s v="UTILEDI"/>
    <s v="SAN PATRICIO ELECTRIC COOP"/>
    <s v="3/31/00"/>
    <s v="1568733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190000000000001"/>
    <n v="-20.190000000000001"/>
    <x v="4"/>
    <x v="0"/>
    <s v="CR 205 / FM 1362 RECTIFIER, N CALDWELL"/>
    <s v="BLUEBONNET ELECTRIC CO-OP"/>
    <s v="3/30/00"/>
    <s v="00677498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78"/>
    <n v="-21.78"/>
    <x v="4"/>
    <x v="0"/>
    <s v="UTILEDI"/>
    <s v="SAN PATRICIO ELECTRIC COOP"/>
    <s v="3/31/00"/>
    <s v="1568704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3.45"/>
    <n v="-63.45"/>
    <x v="4"/>
    <x v="0"/>
    <s v="CO RD 292 RECITIFER"/>
    <s v="BLUEBONNET ELECTRIC CO-OP"/>
    <s v="3/30/00"/>
    <s v="00669874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8.6"/>
    <n v="-38.6"/>
    <x v="4"/>
    <x v="0"/>
    <s v="UTILEDI"/>
    <s v="SAN PATRICIO ELECTRIC COOP"/>
    <s v="3/31/00"/>
    <s v="1568708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3"/>
    <n v="-61.3"/>
    <x v="4"/>
    <x v="0"/>
    <s v="GRAHAM/FM975 RECTIFIER"/>
    <s v="BLUEBONNET ELECTRIC CO-OP"/>
    <s v="3/30/00"/>
    <s v="0058502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4"/>
    <x v="0"/>
    <s v="GRAHAM/FM975 RECTIFIER"/>
    <s v="BLUEBONNET ELECTRIC CO-OP"/>
    <s v="3/30/00"/>
    <s v="0058502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020000000000003"/>
    <n v="-33.020000000000003"/>
    <x v="4"/>
    <x v="0"/>
    <s v="TX 95 RECTIFIER"/>
    <s v="BLUEBONNET ELECTRIC CO-OP"/>
    <s v="3/30/00"/>
    <s v="00669875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0.29"/>
    <n v="-50.29"/>
    <x v="4"/>
    <x v="0"/>
    <s v="UTILEDI"/>
    <s v="SAN PATRICIO ELECTRIC COOP"/>
    <s v="3/31/00"/>
    <s v="1568715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49"/>
    <n v="-37.49"/>
    <x v="4"/>
    <x v="0"/>
    <s v="US 290 RECTIFIER"/>
    <s v="BLUEBONNET ELECTRIC CO-OP"/>
    <s v="3/30/00"/>
    <s v="0067749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29"/>
    <n v="-4.29"/>
    <x v="4"/>
    <x v="0"/>
    <s v="CO RD 292 RECITIFER"/>
    <s v="BLUEBONNET ELECTRIC CO-OP"/>
    <s v="3/30/00"/>
    <s v="00669874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78"/>
    <n v="-69.78"/>
    <x v="4"/>
    <x v="0"/>
    <s v="DEANVILLE STA III-RECT"/>
    <s v="BLUEBONNET ELECTRIC CO-OP"/>
    <s v="3/30/00"/>
    <s v="00669378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23"/>
    <n v="-2.23"/>
    <x v="4"/>
    <x v="0"/>
    <s v="TX 95 RECTIFIER"/>
    <s v="BLUEBONNET ELECTRIC CO-OP"/>
    <s v="3/30/00"/>
    <s v="0066987500000330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28"/>
    <n v="-428"/>
    <x v="4"/>
    <x v="0"/>
    <m/>
    <s v="MO-VAC SERVICE CO INC"/>
    <s v="12/22/99"/>
    <s v="A02910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260"/>
    <n v="-260"/>
    <x v="4"/>
    <x v="0"/>
    <m/>
    <s v="MO-VAC SERVICE CO INC"/>
    <s v="12/9/99"/>
    <s v="A02900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176"/>
    <n v="-176"/>
    <x v="4"/>
    <x v="0"/>
    <m/>
    <s v="MO-VAC SERVICE CO INC"/>
    <s v="12/22/99"/>
    <s v="A029107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51"/>
    <n v="-451"/>
    <x v="4"/>
    <x v="0"/>
    <m/>
    <s v="MO-VAC SERVICE CO INC"/>
    <s v="12/15/99"/>
    <s v="A029034"/>
    <x v="0"/>
    <x v="0"/>
    <x v="0"/>
  </r>
  <r>
    <x v="0"/>
    <x v="0"/>
    <x v="0"/>
    <x v="14"/>
    <s v="85510100"/>
    <x v="0"/>
    <x v="0"/>
    <x v="0"/>
    <x v="0"/>
    <x v="0"/>
    <s v="O- KPL Rosanky Station"/>
    <x v="6"/>
    <s v="Caldwell Area"/>
    <x v="73"/>
    <x v="0"/>
    <x v="0"/>
    <x v="0"/>
    <m/>
    <n v="49"/>
    <n v="-49"/>
    <x v="4"/>
    <x v="0"/>
    <m/>
    <s v="ROBERT BARNETT"/>
    <s v="4/3/00"/>
    <s v="03APR00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1066.25"/>
    <n v="-1066.25"/>
    <x v="4"/>
    <x v="0"/>
    <m/>
    <s v="ROBERT BARNETT"/>
    <s v="4/3/00"/>
    <s v="03APR0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545.37"/>
    <n v="-545.37"/>
    <x v="4"/>
    <x v="0"/>
    <s v="Created By Proration :"/>
    <s v="HMT TANK SERVICE INC"/>
    <s v="3/28/00"/>
    <s v="P6026A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90"/>
    <n v="-90"/>
    <x v="4"/>
    <x v="0"/>
    <m/>
    <s v="LINCO-ELECTROMATIC INC"/>
    <s v="2/29/00"/>
    <s v="C12737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1400"/>
    <n v="-1400"/>
    <x v="4"/>
    <x v="0"/>
    <m/>
    <s v="ONYX INDUSTRIAL SERVICES INC"/>
    <s v="3/24/00"/>
    <s v="578563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328.69"/>
    <n v="-328.69"/>
    <x v="4"/>
    <x v="0"/>
    <m/>
    <s v="ONYX INDUSTRIAL SERVICES INC"/>
    <s v="1/21/00"/>
    <s v="578304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15"/>
    <n v="-204.15"/>
    <x v="4"/>
    <x v="0"/>
    <m/>
    <s v="WILSON SUPPLY CO"/>
    <s v="3/21/00"/>
    <s v="018018489001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5259.08"/>
    <n v="-5259.08"/>
    <x v="4"/>
    <x v="0"/>
    <m/>
    <s v="ONYX INDUSTRIAL SERVICES INC"/>
    <s v="1/21/00"/>
    <s v="578304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250"/>
    <n v="-250"/>
    <x v="4"/>
    <x v="0"/>
    <m/>
    <s v="TEXAS COMPU QUEST"/>
    <s v="3/19/00"/>
    <s v="00151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870"/>
    <n v="-870"/>
    <x v="4"/>
    <x v="0"/>
    <m/>
    <s v="TEXAS COMPU QUEST"/>
    <s v="3/12/00"/>
    <s v="00141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245"/>
    <n v="-245"/>
    <x v="4"/>
    <x v="0"/>
    <m/>
    <s v="TEXAS COMPU QUEST"/>
    <s v="3/26/00"/>
    <s v="0016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.36"/>
    <n v="-48.36"/>
    <x v="4"/>
    <x v="0"/>
    <s v="LOPEZ 2# RECTIFIER"/>
    <s v="CENTRAL POWER &amp; LIGHT CO"/>
    <s v="3/29/00"/>
    <s v="00287267991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95.03"/>
    <n v="-495.03"/>
    <x v="4"/>
    <x v="0"/>
    <s v="FREER"/>
    <s v="CENTRAL POWER &amp; LIGHT CO"/>
    <s v="3/29/00"/>
    <s v="0163339794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52"/>
    <n v="-90.52"/>
    <x v="4"/>
    <x v="0"/>
    <s v="146 MP 144 1 1434"/>
    <s v="CENTRAL POWER &amp; LIGHT CO"/>
    <s v="3/29/00"/>
    <s v="01633957947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17"/>
    <n v="-89.17"/>
    <x v="4"/>
    <x v="0"/>
    <s v="FREER"/>
    <s v="CENTRAL POWER &amp; LIGHT CO"/>
    <s v="3/29/00"/>
    <s v="00287257992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02"/>
    <n v="-3.02"/>
    <x v="4"/>
    <x v="0"/>
    <s v="LOPEZ 2# RECTIFIER"/>
    <s v="CENTRAL POWER &amp; LIGHT CO"/>
    <s v="3/29/00"/>
    <s v="002872679910003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8.13"/>
    <n v="-88.13"/>
    <x v="4"/>
    <x v="0"/>
    <s v="N HWY 359"/>
    <s v="CENTRAL POWER &amp; LIGHT CO"/>
    <s v="3/29/00"/>
    <s v="0339396594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36"/>
    <n v="-80.36"/>
    <x v="4"/>
    <x v="0"/>
    <s v="1/2 M W HWY 59 #GATE"/>
    <s v="CENTRAL POWER &amp; LIGHT CO"/>
    <s v="3/29/00"/>
    <s v="01633307945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99999999999996"/>
    <n v="-5.0199999999999996"/>
    <x v="4"/>
    <x v="0"/>
    <s v="CR 83"/>
    <s v="CENTRAL POWER &amp; LIGHT CO"/>
    <s v="3/29/00"/>
    <s v="0067228599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44"/>
    <n v="-74.44"/>
    <x v="4"/>
    <x v="0"/>
    <s v="CR 83"/>
    <s v="CENTRAL POWER &amp; LIGHT CO"/>
    <s v="3/29/00"/>
    <s v="00672285996000329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8.67"/>
    <n v="-218.67"/>
    <x v="4"/>
    <x v="0"/>
    <s v="FREER"/>
    <s v="CENTRAL POWER &amp; LIGHT CO"/>
    <s v="3/29/00"/>
    <s v="01633377948000329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923.85"/>
    <n v="-923.85"/>
    <x v="4"/>
    <x v="0"/>
    <m/>
    <s v="COONROD ELECTRIC CO INC"/>
    <s v="3/31/00"/>
    <s v="12372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04.15"/>
    <n v="-204.15"/>
    <x v="4"/>
    <x v="0"/>
    <m/>
    <s v="WILSON SUPPLY CO"/>
    <s v="3/21/00"/>
    <s v="018018489001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1275"/>
    <n v="-1275"/>
    <x v="4"/>
    <x v="0"/>
    <m/>
    <s v="LINCO-ELECTROMATIC INC"/>
    <s v="3/30/00"/>
    <s v="C1290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46"/>
    <n v="-246"/>
    <x v="4"/>
    <x v="0"/>
    <m/>
    <s v="W T LEASE SERVICES INC"/>
    <s v="3/31/00"/>
    <s v="27922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4"/>
    <x v="0"/>
    <s v="EDI - DO NOT PAY"/>
    <s v="SOUTHWESTERN BELL"/>
    <s v="3/23/00"/>
    <s v="3615296414011000323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197.1"/>
    <n v="-197.1"/>
    <x v="4"/>
    <x v="0"/>
    <s v="Created By Proration :"/>
    <s v="CATHODIC RECTIFIERS INC"/>
    <s v="1/27/00"/>
    <s v="015042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2389"/>
    <n v="-2389"/>
    <x v="4"/>
    <x v="0"/>
    <m/>
    <s v="CATHODIC RECTIFIERS INC"/>
    <s v="1/27/00"/>
    <s v="015042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4"/>
    <x v="0"/>
    <s v="EDI - DO NOT PAY"/>
    <s v="SOUTHWESTERN BELL"/>
    <s v="3/23/00"/>
    <s v="361529641401100032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7.63"/>
    <n v="-157.63"/>
    <x v="4"/>
    <x v="0"/>
    <s v="FREER"/>
    <s v="CENTRAL POWER &amp; LIGHT CO"/>
    <s v="3/29/00"/>
    <s v="016333879470003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4"/>
    <x v="0"/>
    <s v="FREER"/>
    <s v="CENTRAL POWER &amp; LIGHT CO"/>
    <s v="3/29/00"/>
    <s v="01633647944000329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544.05999999999995"/>
    <n v="-544.05999999999995"/>
    <x v="4"/>
    <x v="0"/>
    <m/>
    <s v="UNIVERSAL RECTIFIER COMPANY"/>
    <s v="1/10/00"/>
    <s v="4729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4"/>
    <x v="0"/>
    <s v="FREER"/>
    <s v="CENTRAL POWER &amp; LIGHT CO"/>
    <s v="3/29/00"/>
    <s v="016342779490003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02.48"/>
    <n v="-102.48"/>
    <x v="4"/>
    <x v="0"/>
    <s v="FREER"/>
    <s v="CENTRAL POWER &amp; LIGHT CO"/>
    <s v="3/29/00"/>
    <s v="016334079430003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87"/>
    <n v="-84.87"/>
    <x v="4"/>
    <x v="0"/>
    <s v="E HWY 44"/>
    <s v="CENTRAL POWER &amp; LIGHT CO"/>
    <s v="3/29/00"/>
    <s v="03389405949000329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544.05999999999995"/>
    <n v="-544.05999999999995"/>
    <x v="4"/>
    <x v="0"/>
    <m/>
    <s v="UNIVERSAL RECTIFIER COMPANY"/>
    <s v="1/10/00"/>
    <s v="4729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62"/>
    <n v="-115.62"/>
    <x v="4"/>
    <x v="0"/>
    <s v="CR 69"/>
    <s v="CENTRAL POWER &amp; LIGHT CO"/>
    <s v="3/29/00"/>
    <s v="03320775947000329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869.14"/>
    <n v="-869.14"/>
    <x v="4"/>
    <x v="0"/>
    <m/>
    <s v="AFC LEASE SERVICE INC"/>
    <s v="3/31/00"/>
    <s v="1104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17.5"/>
    <n v="-917.5"/>
    <x v="4"/>
    <x v="0"/>
    <m/>
    <s v="TEXAS COMPU QUEST"/>
    <s v="4/2/00"/>
    <s v="00181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220"/>
    <n v="-220"/>
    <x v="4"/>
    <x v="0"/>
    <m/>
    <s v="BASE LINE DATA INC"/>
    <s v="3/28/00"/>
    <s v="000459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99.53"/>
    <n v="-99.53"/>
    <x v="4"/>
    <x v="0"/>
    <m/>
    <s v="VALLEN SAFETY SUPPLY CO"/>
    <s v="3/28/00"/>
    <s v="3406844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409.39"/>
    <n v="-409.39"/>
    <x v="4"/>
    <x v="0"/>
    <s v="059542"/>
    <s v="GREEN COUNTRY SUPPLY INC"/>
    <s v="3/30/00"/>
    <s v="05954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4"/>
    <x v="0"/>
    <s v="EPL#19501306"/>
    <s v="CENTRAL POWER &amp; LIGHT CO"/>
    <s v="3/30/00"/>
    <s v="00010577948000330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170.38"/>
    <n v="-170.38"/>
    <x v="4"/>
    <x v="0"/>
    <m/>
    <s v="VALLEN SAFETY SUPPLY CO"/>
    <s v="3/28/00"/>
    <s v="340684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1 2 MI S HWY 16-P"/>
    <s v="CENTRAL POWER &amp; LIGHT CO"/>
    <s v="3/30/00"/>
    <s v="004942979480003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4.78"/>
    <n v="-104.78"/>
    <x v="4"/>
    <x v="0"/>
    <s v="GOVT WELLS STATION"/>
    <s v="CENTRAL POWER &amp; LIGHT CO"/>
    <s v="3/30/00"/>
    <s v="004942879490003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SURVEY 58 #C-469"/>
    <s v="CENTRAL POWER &amp; LIGHT CO"/>
    <s v="3/30/00"/>
    <s v="004943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4"/>
    <x v="0"/>
    <s v="P49A4 NAVIGATION #VS"/>
    <s v="CENTRAL POWER &amp; LIGHT CO"/>
    <s v="3/30/00"/>
    <s v="00680995990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4"/>
    <x v="0"/>
    <s v="P49A4 NAVIGATION #VS"/>
    <s v="CENTRAL POWER &amp; LIGHT CO"/>
    <s v="3/30/00"/>
    <s v="00680995990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4"/>
    <x v="0"/>
    <s v="HP-19501033"/>
    <s v="CENTRAL POWER &amp; LIGHT CO"/>
    <s v="3/30/00"/>
    <s v="000105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4"/>
    <x v="0"/>
    <s v="HP-19501033"/>
    <s v="CENTRAL POWER &amp; LIGHT CO"/>
    <s v="3/30/00"/>
    <s v="000105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28"/>
    <n v="-57.28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28"/>
    <n v="-57.28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53"/>
    <n v="-12.53"/>
    <x v="4"/>
    <x v="0"/>
    <s v="9463100 4/4/00"/>
    <s v="NUECES ELECTRIC COOP INC"/>
    <s v="4/4/00"/>
    <s v="946310000040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35.58"/>
    <n v="-335.58"/>
    <x v="4"/>
    <x v="0"/>
    <m/>
    <s v="SUNLAND CONSTRUCTION INC"/>
    <s v="3/31/00"/>
    <s v="161358"/>
    <x v="0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2548"/>
    <n v="-2548"/>
    <x v="4"/>
    <x v="0"/>
    <s v="059548"/>
    <s v="GREEN COUNTRY SUPPLY INC"/>
    <s v="3/30/00"/>
    <s v="059548"/>
    <x v="0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159.25"/>
    <n v="-159.25"/>
    <x v="4"/>
    <x v="0"/>
    <s v="Created By Proration :059548"/>
    <s v="GREEN COUNTRY SUPPLY INC"/>
    <s v="3/30/00"/>
    <s v="059548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2.53"/>
    <n v="-12.53"/>
    <x v="4"/>
    <x v="0"/>
    <s v="9463100 4/4/00"/>
    <s v="NUECES ELECTRIC COOP INC"/>
    <s v="4/4/00"/>
    <s v="9463100000404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45.93"/>
    <n v="-2045.93"/>
    <x v="4"/>
    <x v="0"/>
    <m/>
    <s v="Q V SERVICE INC"/>
    <s v="3/24/00"/>
    <s v="65225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5"/>
    <n v="-0.05"/>
    <x v="4"/>
    <x v="0"/>
    <s v="940 NAVIGATION"/>
    <s v="CENTRAL POWER &amp; LIGHT CO"/>
    <s v="3/30/00"/>
    <s v="0136676594700033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378.61"/>
    <n v="-2378.61"/>
    <x v="4"/>
    <x v="0"/>
    <m/>
    <s v="Q V SERVICE INC"/>
    <s v="3/28/00"/>
    <s v="651017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4"/>
    <x v="0"/>
    <s v="P211 1-2 940 NAVIGATION"/>
    <s v="CENTRAL POWER &amp; LIGHT CO"/>
    <s v="3/30/00"/>
    <s v="0136677594600033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28.15"/>
    <n v="-428.15"/>
    <x v="4"/>
    <x v="0"/>
    <s v="940 NAVIGATION"/>
    <s v="CENTRAL POWER &amp; LIGHT CO"/>
    <s v="3/30/00"/>
    <s v="013667659470003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2.54"/>
    <n v="-12.54"/>
    <x v="4"/>
    <x v="0"/>
    <s v="9463100 4/4/00"/>
    <s v="NUECES ELECTRIC COOP INC"/>
    <s v="4/4/00"/>
    <s v="946310000040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437.14"/>
    <n v="-437.14"/>
    <x v="4"/>
    <x v="0"/>
    <s v="059543"/>
    <s v="GREEN COUNTRY SUPPLY INC"/>
    <s v="3/30/00"/>
    <s v="05954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38.78"/>
    <n v="-138.78"/>
    <x v="4"/>
    <x v="0"/>
    <s v="059541"/>
    <s v="GREEN COUNTRY SUPPLY INC"/>
    <s v="3/30/00"/>
    <s v="05954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351.81"/>
    <n v="-351.81"/>
    <x v="4"/>
    <x v="0"/>
    <m/>
    <s v="SUNLAND CONSTRUCTION INC"/>
    <s v="3/31/00"/>
    <s v="161356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332.5"/>
    <n v="-332.5"/>
    <x v="4"/>
    <x v="0"/>
    <m/>
    <s v="GALBRAITH CONTRACTING INC"/>
    <s v="3/28/00"/>
    <s v="4234"/>
    <x v="0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522.5"/>
    <n v="-522.5"/>
    <x v="4"/>
    <x v="0"/>
    <m/>
    <s v="M L WYRICK CUSTOM SERVICES"/>
    <s v="3/20/00"/>
    <s v="0781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4"/>
    <x v="0"/>
    <s v="SPL557"/>
    <s v="ALICE K EAST"/>
    <s v="4/15/00"/>
    <s v="SPL557-APR 15-00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28.45"/>
    <n v="-228.45"/>
    <x v="4"/>
    <x v="0"/>
    <m/>
    <s v="NOVOSAD ENTERPRISES INC"/>
    <s v="3/23/00"/>
    <s v="51161"/>
    <x v="0"/>
    <x v="0"/>
    <x v="0"/>
  </r>
  <r>
    <x v="0"/>
    <x v="0"/>
    <x v="0"/>
    <x v="12"/>
    <s v="86110300"/>
    <x v="12"/>
    <x v="0"/>
    <x v="0"/>
    <x v="0"/>
    <x v="0"/>
    <s v="O- KPL Benavides (Sweden) System"/>
    <x v="2"/>
    <s v="Benavides (Sweden) System"/>
    <x v="24"/>
    <x v="12"/>
    <x v="0"/>
    <x v="2"/>
    <m/>
    <n v="30"/>
    <n v="-30"/>
    <x v="4"/>
    <x v="0"/>
    <s v="R/W"/>
    <s v=".KLEBERG COUNTY"/>
    <s v="4/6/00"/>
    <s v="06APR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4"/>
    <x v="0"/>
    <s v="HWY 774"/>
    <s v="CENTRAL POWER &amp; LIGHT CO"/>
    <s v="3/31/00"/>
    <s v="006712859970003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4"/>
    <x v="0"/>
    <s v="8600 IH 37"/>
    <s v="BROWNING FERRIS INDUSTRIES INC"/>
    <s v="3/31/00"/>
    <s v="01022930003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4"/>
    <x v="0"/>
    <s v="8600 IH 37"/>
    <s v="BROWNING FERRIS INDUSTRIES INC"/>
    <s v="3/31/00"/>
    <s v="0102293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3.67"/>
    <n v="-113.67"/>
    <x v="4"/>
    <x v="0"/>
    <s v="P6 FM RD 893"/>
    <s v="CENTRAL POWER &amp; LIGHT CO"/>
    <s v="3/31/00"/>
    <s v="01450145949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4"/>
    <x v="0"/>
    <s v="1300 OAK PARK AVE SWOIL"/>
    <s v="CENTRAL POWER &amp; LIGHT CO"/>
    <s v="4/3/00"/>
    <s v="015889459470004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7.75"/>
    <n v="-107.75"/>
    <x v="4"/>
    <x v="0"/>
    <m/>
    <s v="INTELECOM"/>
    <s v="4/10/00"/>
    <s v="5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3/30/00"/>
    <s v="152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4"/>
    <x v="0"/>
    <s v="P6 FM RD 893"/>
    <s v="CENTRAL POWER &amp; LIGHT CO"/>
    <s v="3/31/00"/>
    <s v="01450145949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4"/>
    <x v="0"/>
    <s v="1300 OAK PARK AVE SWOIL"/>
    <s v="CENTRAL POWER &amp; LIGHT CO"/>
    <s v="4/3/00"/>
    <s v="01588945947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8.66"/>
    <n v="-88.66"/>
    <x v="4"/>
    <x v="0"/>
    <s v="P31 CO RD 72"/>
    <s v="CENTRAL POWER &amp; LIGHT CO"/>
    <s v="3/31/00"/>
    <s v="014505859460003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709999999999994"/>
    <n v="-71.709999999999994"/>
    <x v="4"/>
    <x v="0"/>
    <s v="950 MANCHESTER A"/>
    <s v="CENTRAL POWER &amp; LIGHT CO"/>
    <s v="4/3/00"/>
    <s v="015841859440004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27"/>
    <n v="-70.27"/>
    <x v="4"/>
    <x v="0"/>
    <s v="4802 UP RIVER RD R"/>
    <s v="CENTRAL POWER &amp; LIGHT CO"/>
    <s v="4/3/00"/>
    <s v="01587685940000403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4"/>
    <x v="0"/>
    <s v="HWY 77"/>
    <s v="CENTRAL POWER &amp; LIGHT CO"/>
    <s v="3/31/00"/>
    <s v="0003862594300033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2.85"/>
    <n v="-212.85"/>
    <x v="4"/>
    <x v="0"/>
    <s v="HWY 77"/>
    <s v="CENTRAL POWER &amp; LIGHT CO"/>
    <s v="3/31/00"/>
    <s v="0003862594300033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6.38"/>
    <n v="-2336.38"/>
    <x v="4"/>
    <x v="0"/>
    <s v="EDI - DO NOT PAY - DIVISION OFFICE"/>
    <s v="SOUTHWESTERN BELL"/>
    <s v="3/27/00"/>
    <s v="36124156245930003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67"/>
    <n v="-265.67"/>
    <x v="4"/>
    <x v="0"/>
    <s v="EDI - DO NOT PAY - DIVISION OFFICE"/>
    <s v="SOUTHWESTERN BELL"/>
    <s v="3/27/00"/>
    <s v="36124156245930003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0.36"/>
    <n v="-30.36"/>
    <x v="4"/>
    <x v="0"/>
    <s v="01-00039729231-01691  APR 1"/>
    <s v="MCI WORLDCOM"/>
    <s v="4/1/00"/>
    <s v="01000397292310169100040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200000000000003"/>
    <n v="-37.200000000000003"/>
    <x v="4"/>
    <x v="0"/>
    <s v="512-237-3649-476-6 3/29/00"/>
    <s v="SOUTHWESTERN BELL"/>
    <s v="3/29/00"/>
    <s v="5122373649476600032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10/00"/>
    <s v="811432915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.12"/>
    <n v="-28.12"/>
    <x v="4"/>
    <x v="0"/>
    <s v="361-241-2914-111-9  MAR 27"/>
    <s v="SOUTHWESTERN BELL"/>
    <s v="3/27/00"/>
    <s v="36124129141119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4"/>
    <x v="0"/>
    <s v="REFUGIO"/>
    <s v="CENTRAL POWER &amp; LIGHT CO"/>
    <s v="3/31/00"/>
    <s v="00036095941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4.45"/>
    <n v="-264.45"/>
    <x v="4"/>
    <x v="0"/>
    <s v="REFUGIO"/>
    <s v="CENTRAL POWER &amp; LIGHT CO"/>
    <s v="3/31/00"/>
    <s v="0003609594100033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1.88"/>
    <n v="-461.88"/>
    <x v="4"/>
    <x v="0"/>
    <m/>
    <s v="BIG 3 LEASE &amp; WELL SERVICE"/>
    <s v="4/6/00"/>
    <s v="4804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8.82"/>
    <n v="-338.82"/>
    <x v="4"/>
    <x v="0"/>
    <s v="REFUGIO"/>
    <s v="CENTRAL POWER &amp; LIGHT CO"/>
    <s v="4/3/00"/>
    <s v="00038485942000403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73.67"/>
    <n v="-1073.67"/>
    <x v="4"/>
    <x v="0"/>
    <m/>
    <s v="JOHN CRANE INC"/>
    <s v="3/13/00"/>
    <s v="14029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12.66"/>
    <n v="-712.66"/>
    <x v="4"/>
    <x v="0"/>
    <m/>
    <s v="JOHN CRANE INC"/>
    <s v="3/24/00"/>
    <s v="1487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786.77"/>
    <n v="-3786.77"/>
    <x v="4"/>
    <x v="0"/>
    <s v="HWY 77"/>
    <s v="CENTRAL POWER &amp; LIGHT CO"/>
    <s v="3/31/00"/>
    <s v="0003865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4"/>
    <n v="-0.34"/>
    <x v="4"/>
    <x v="0"/>
    <s v="HWY 77"/>
    <s v="CENTRAL POWER &amp; LIGHT CO"/>
    <s v="3/31/00"/>
    <s v="00038655940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75"/>
    <n v="-3.75"/>
    <x v="4"/>
    <x v="0"/>
    <s v="CO RD 69 &amp; 72"/>
    <s v="CENTRAL POWER &amp; LIGHT CO"/>
    <s v="3/31/00"/>
    <s v="006817159910003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319999999999993"/>
    <n v="-72.319999999999993"/>
    <x v="4"/>
    <x v="0"/>
    <s v="CANTWELL"/>
    <s v="CENTRAL POWER &amp; LIGHT CO"/>
    <s v="4/3/00"/>
    <s v="015874259410004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489999999999995"/>
    <n v="-74.489999999999995"/>
    <x v="4"/>
    <x v="0"/>
    <s v="3 CO 74 89 E CO 75"/>
    <s v="CENTRAL POWER &amp; LIGHT CO"/>
    <s v="3/31/00"/>
    <s v="014506159410003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6.05"/>
    <n v="-26.05"/>
    <x v="4"/>
    <x v="0"/>
    <s v="33789 023"/>
    <s v="MAGIC VALLEY ELECTRIC COOP INC"/>
    <s v="3/30/00"/>
    <s v="33789023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4"/>
    <x v="0"/>
    <s v="REFUGIO"/>
    <s v="CENTRAL POWER &amp; LIGHT CO"/>
    <s v="3/31/00"/>
    <s v="0003856594100033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4"/>
    <x v="0"/>
    <s v="EL OSO CATTLE CO"/>
    <s v="CENTRAL POWER &amp; LIGHT CO"/>
    <s v="3/31/00"/>
    <s v="0067137599600033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498.2000000000007"/>
    <n v="-8498.2000000000007"/>
    <x v="4"/>
    <x v="0"/>
    <s v="ROSANKY TRUCK STATION"/>
    <s v="BLUEBONNET ELECTRIC CO-OP"/>
    <s v="3/30/00"/>
    <s v="00389940000003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4"/>
    <x v="0"/>
    <s v="OCONNOR LEASE-PAN AMER"/>
    <s v="CENTRAL POWER &amp; LIGHT CO"/>
    <s v="3/31/00"/>
    <s v="00671365997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9.33"/>
    <n v="-59.33"/>
    <x v="4"/>
    <x v="0"/>
    <s v="CO RD 69 &amp; 72"/>
    <s v="CENTRAL POWER &amp; LIGHT CO"/>
    <s v="3/31/00"/>
    <s v="00681715991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4"/>
    <x v="0"/>
    <s v="HWY 77"/>
    <s v="CENTRAL POWER &amp; LIGHT CO"/>
    <s v="3/31/00"/>
    <s v="0003843594700033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6.83000000000001"/>
    <n v="-146.83000000000001"/>
    <x v="4"/>
    <x v="0"/>
    <s v="FM 893 &amp; CO 72"/>
    <s v="CENTRAL POWER &amp; LIGHT CO"/>
    <s v="3/31/00"/>
    <s v="00681795993000331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450"/>
    <n v="-450"/>
    <x v="4"/>
    <x v="0"/>
    <s v="LEASE RENTAL"/>
    <s v="KANSAS CITY SOUTHERN RAILROAD"/>
    <s v="4/7/00"/>
    <s v="07APR20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4"/>
    <x v="0"/>
    <s v="FM 893 &amp; CO 72"/>
    <s v="CENTRAL POWER &amp; LIGHT CO"/>
    <s v="3/31/00"/>
    <s v="00681795993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01"/>
    <n v="-93.01"/>
    <x v="4"/>
    <x v="0"/>
    <s v="H &amp; DS TK BATT #A"/>
    <s v="CENTRAL POWER &amp; LIGHT CO"/>
    <s v="3/31/00"/>
    <s v="0067135599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11"/>
    <n v="-93.11"/>
    <x v="4"/>
    <x v="0"/>
    <s v="BOYKIN RD 3 PE TOLAN"/>
    <s v="CENTRAL POWER &amp; LIGHT CO"/>
    <s v="3/31/00"/>
    <s v="00671325991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5.64"/>
    <n v="-55.64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835.7900000000009"/>
    <n v="-8835.7900000000009"/>
    <x v="4"/>
    <x v="0"/>
    <s v="HWY 77"/>
    <s v="CENTRAL POWER &amp; LIGHT CO"/>
    <s v="3/31/00"/>
    <s v="00038655940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6.7"/>
    <n v="-26.7"/>
    <x v="4"/>
    <x v="0"/>
    <s v="HWY 77"/>
    <s v="CENTRAL POWER &amp; LIGHT CO"/>
    <s v="3/31/00"/>
    <s v="0003859594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11"/>
    <n v="-76.11"/>
    <x v="4"/>
    <x v="0"/>
    <s v="1 BOYKIN RD  16P E CO75"/>
    <s v="CENTRAL POWER &amp; LIGHT CO"/>
    <s v="3/31/00"/>
    <s v="00671315992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FM 631"/>
    <s v="CENTRAL POWER &amp; LIGHT CO"/>
    <s v="3/31/00"/>
    <s v="00671205995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4"/>
    <x v="0"/>
    <s v="OCONNER - SHELLY B LSE"/>
    <s v="CENTRAL POWER &amp; LIGHT CO"/>
    <s v="3/31/00"/>
    <s v="00671295996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679615997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5.63"/>
    <n v="-55.63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81"/>
    <n v="-0.81"/>
    <x v="4"/>
    <x v="0"/>
    <s v="HWY 77"/>
    <s v="CENTRAL POWER &amp; LIGHT CO"/>
    <s v="3/31/00"/>
    <s v="0003865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9955943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857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4"/>
    <x v="0"/>
    <s v="HWY 77"/>
    <s v="CENTRAL POWER &amp; LIGHT CO"/>
    <s v="3/31/00"/>
    <s v="00038435947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5585942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489999999999995"/>
    <n v="-74.489999999999995"/>
    <x v="4"/>
    <x v="0"/>
    <s v="REFUGIO"/>
    <s v="CENTRAL POWER &amp; LIGHT CO"/>
    <s v="3/31/00"/>
    <s v="00038475943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12"/>
    <n v="-79.12"/>
    <x v="4"/>
    <x v="0"/>
    <s v="FM 1944"/>
    <s v="CENTRAL POWER &amp; LIGHT CO"/>
    <s v="3/31/00"/>
    <s v="00671185999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4"/>
    <x v="0"/>
    <s v="UNIO PROD CO BATT B"/>
    <s v="CENTRAL POWER &amp; LIGHT CO"/>
    <s v="3/31/00"/>
    <s v="00671345999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7"/>
    <n v="-1.67"/>
    <x v="4"/>
    <x v="0"/>
    <s v="HWY 77"/>
    <s v="CENTRAL POWER &amp; LIGHT CO"/>
    <s v="3/31/00"/>
    <s v="00038595948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4"/>
    <x v="0"/>
    <s v="BOYKIN RD &amp; CR 7"/>
    <s v="CENTRAL POWER &amp; LIGHT CO"/>
    <s v="3/31/00"/>
    <s v="00680795994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4"/>
    <x v="0"/>
    <s v="HWY 183"/>
    <s v="GUADALUPE VALLEY ELEC COOP INC"/>
    <s v="4/10/00"/>
    <s v="51448180100041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4"/>
    <x v="0"/>
    <s v="2500 SUNTIDE"/>
    <s v="BROWNING FERRIS INDUSTRIES INC"/>
    <s v="3/31/00"/>
    <s v="01555150003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4"/>
    <x v="0"/>
    <s v="2500 SUNTIDE"/>
    <s v="BROWNING FERRIS INDUSTRIES INC"/>
    <s v="3/31/00"/>
    <s v="01555150003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7.53"/>
    <n v="-37.53"/>
    <x v="4"/>
    <x v="0"/>
    <s v="18703901,19035501,26455600"/>
    <s v="NUECES ELECTRIC COOP INC"/>
    <s v="4/4/00"/>
    <s v="033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6"/>
    <n v="-61.6"/>
    <x v="4"/>
    <x v="0"/>
    <s v="VICTORY HILLS RECTIFIER"/>
    <s v="BLUEBONNET ELECTRIC CO-OP"/>
    <s v="3/30/00"/>
    <s v="00429035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7"/>
    <n v="-4.57"/>
    <x v="4"/>
    <x v="0"/>
    <s v="FM304/CR151 RECTIFIER"/>
    <s v="BLUEBONNET ELECTRIC CO-OP"/>
    <s v="3/30/00"/>
    <s v="0045029600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16"/>
    <n v="-92.16"/>
    <x v="4"/>
    <x v="0"/>
    <s v="CR 75"/>
    <s v="CENTRAL POWER &amp; LIGHT CO"/>
    <s v="3/31/00"/>
    <s v="00680725991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54"/>
    <n v="-32.54"/>
    <x v="4"/>
    <x v="0"/>
    <s v="SH87 - NIXON RECTIFIER"/>
    <s v="GUADALUPE VALLEY ELEC COOP INC"/>
    <s v="4/10/00"/>
    <s v="514481803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"/>
    <n v="-1.4"/>
    <x v="4"/>
    <x v="0"/>
    <s v="SONS OF HERMANN RECTIFIER"/>
    <s v="BLUEBONNET ELECTRIC CO-OP"/>
    <s v="3/30/00"/>
    <s v="005262930000033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95"/>
    <n v="-595"/>
    <x v="4"/>
    <x v="0"/>
    <m/>
    <s v="BIG 3 LEASE &amp; WELL SERVICE"/>
    <s v="4/5/00"/>
    <s v="4803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354.41"/>
    <n v="-354.41"/>
    <x v="4"/>
    <x v="0"/>
    <m/>
    <s v="NOVOSAD ENTERPRISES INC"/>
    <s v="3/23/00"/>
    <s v="5116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3"/>
    <n v="-27.3"/>
    <x v="4"/>
    <x v="0"/>
    <s v="SONS OF HERMANN RECTIFIER"/>
    <s v="BLUEBONNET ELECTRIC CO-OP"/>
    <s v="3/30/00"/>
    <s v="00526293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28"/>
    <n v="-17.28"/>
    <x v="4"/>
    <x v="0"/>
    <s v="FM 794 RECTIFIER"/>
    <s v="GUADALUPE VALLEY ELEC COOP INC"/>
    <s v="4/10/00"/>
    <s v="10000119010004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47.74"/>
    <n v="-1147.74"/>
    <x v="4"/>
    <x v="0"/>
    <s v="18703901,19035501,26455600"/>
    <s v="NUECES ELECTRIC COOP INC"/>
    <s v="4/4/00"/>
    <s v="033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4"/>
    <x v="0"/>
    <s v="HWY 183"/>
    <s v="GUADALUPE VALLEY ELEC COOP INC"/>
    <s v="4/10/00"/>
    <s v="51448180100041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534.28"/>
    <n v="-534.28"/>
    <x v="4"/>
    <x v="0"/>
    <m/>
    <s v="GREEN COUNTRY SUPPLY INC"/>
    <s v="3/30/00"/>
    <s v="059546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400"/>
    <n v="-400"/>
    <x v="4"/>
    <x v="0"/>
    <s v="DAMAGES"/>
    <s v="B &amp; R WRIGHT FARMS"/>
    <s v="4/12/00"/>
    <s v="12APR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1.67"/>
    <n v="-121.67"/>
    <x v="4"/>
    <x v="0"/>
    <m/>
    <s v="COONROD ELECTRIC CO INC"/>
    <s v="3/31/00"/>
    <s v="12385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12.7"/>
    <n v="-212.7"/>
    <x v="4"/>
    <x v="0"/>
    <m/>
    <s v="COONROD ELECTRIC CO INC"/>
    <s v="3/31/00"/>
    <s v="12371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216.51"/>
    <n v="-216.51"/>
    <x v="4"/>
    <x v="0"/>
    <m/>
    <s v="HOLIDAY INN"/>
    <s v="4/10/00"/>
    <s v="1604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14.21"/>
    <n v="-214.21"/>
    <x v="4"/>
    <x v="0"/>
    <m/>
    <s v="COONROD ELECTRIC CO INC"/>
    <s v="3/31/00"/>
    <s v="12384"/>
    <x v="0"/>
    <x v="0"/>
    <x v="0"/>
  </r>
  <r>
    <x v="0"/>
    <x v="0"/>
    <x v="0"/>
    <x v="16"/>
    <s v="86110900"/>
    <x v="3"/>
    <x v="0"/>
    <x v="0"/>
    <x v="0"/>
    <x v="0"/>
    <s v="O- KPL Tilden System"/>
    <x v="7"/>
    <s v="Tilden System"/>
    <x v="67"/>
    <x v="3"/>
    <x v="0"/>
    <x v="2"/>
    <m/>
    <n v="417.2"/>
    <n v="-417.2"/>
    <x v="4"/>
    <x v="0"/>
    <m/>
    <s v="BASIN INDUSTRIAL X-RAY INC"/>
    <s v="3/25/00"/>
    <s v="3199"/>
    <x v="0"/>
    <x v="0"/>
    <x v="0"/>
  </r>
  <r>
    <x v="0"/>
    <x v="0"/>
    <x v="0"/>
    <x v="20"/>
    <s v="85310100"/>
    <x v="0"/>
    <x v="0"/>
    <x v="0"/>
    <x v="0"/>
    <x v="0"/>
    <s v="O- KPL Placedo Station"/>
    <x v="1"/>
    <s v="North Line System"/>
    <x v="25"/>
    <x v="0"/>
    <x v="0"/>
    <x v="0"/>
    <m/>
    <n v="1202.1300000000001"/>
    <n v="-1202.1300000000001"/>
    <x v="4"/>
    <x v="0"/>
    <m/>
    <s v="BRADLEYS INC"/>
    <s v="4/5/00"/>
    <s v="0005293"/>
    <x v="0"/>
    <x v="0"/>
    <x v="0"/>
  </r>
  <r>
    <x v="0"/>
    <x v="0"/>
    <x v="0"/>
    <x v="7"/>
    <s v="85210500"/>
    <x v="0"/>
    <x v="0"/>
    <x v="0"/>
    <x v="0"/>
    <x v="0"/>
    <s v="O- KPL Viola Station"/>
    <x v="2"/>
    <s v="Benavides (Sweden) System"/>
    <x v="80"/>
    <x v="0"/>
    <x v="0"/>
    <x v="0"/>
    <m/>
    <n v="43.47"/>
    <n v="-43.47"/>
    <x v="4"/>
    <x v="0"/>
    <m/>
    <s v="W L WALKER CO INC"/>
    <s v="4/3/00"/>
    <s v="9029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572.01"/>
    <n v="-572.01"/>
    <x v="4"/>
    <x v="0"/>
    <m/>
    <s v="TEPPCO CRUDE PIPELINE LLC"/>
    <s v="3/8/00"/>
    <s v="KOCHR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8474.15"/>
    <n v="-8474.15"/>
    <x v="4"/>
    <x v="0"/>
    <m/>
    <s v="TEPPCO CRUDE PIPELINE LLC"/>
    <s v="3/8/00"/>
    <s v="KOCHR1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838"/>
    <n v="-838"/>
    <x v="4"/>
    <x v="0"/>
    <m/>
    <s v="AFC LEASE SERVICE INC"/>
    <s v="3/17/00"/>
    <s v="11027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571.29"/>
    <n v="-571.29"/>
    <x v="4"/>
    <x v="0"/>
    <m/>
    <s v="LEE COUNTY WATER SUPPLY CORP"/>
    <s v="3/20/00"/>
    <s v="00014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41"/>
    <n v="-841"/>
    <x v="4"/>
    <x v="0"/>
    <m/>
    <s v="AFC LEASE SERVICE INC"/>
    <s v="3/17/00"/>
    <s v="11025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398.53"/>
    <n v="-398.53"/>
    <x v="4"/>
    <x v="0"/>
    <s v="944-9 3/25/00"/>
    <s v="TEXAS COMMERCIAL WASTE"/>
    <s v="3/25/00"/>
    <s v="25MAR0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630.36"/>
    <n v="-630.36"/>
    <x v="4"/>
    <x v="0"/>
    <m/>
    <s v="W T LEASE SERVICES INC"/>
    <s v="3/31/00"/>
    <s v="2792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94.94"/>
    <n v="-1294.94"/>
    <x v="4"/>
    <x v="0"/>
    <m/>
    <s v="COONROD ELECTRIC CO INC"/>
    <s v="4/12/00"/>
    <s v="12413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089.92"/>
    <n v="-1089.92"/>
    <x v="4"/>
    <x v="0"/>
    <m/>
    <s v="W T LEASE SERVICES INC"/>
    <s v="3/31/00"/>
    <s v="27924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4"/>
    <x v="0"/>
    <s v="90131697704 4/5/00"/>
    <s v="AMERICAN BUSINESS CREDIT"/>
    <s v="4/5/00"/>
    <s v="5196414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82.5"/>
    <n v="-382.5"/>
    <x v="4"/>
    <x v="0"/>
    <m/>
    <s v="H &amp; K VACUUM TRUCKS INC"/>
    <s v="3/31/00"/>
    <s v="986074"/>
    <x v="0"/>
    <x v="0"/>
    <x v="0"/>
  </r>
  <r>
    <x v="0"/>
    <x v="0"/>
    <x v="0"/>
    <x v="1"/>
    <s v="87350100"/>
    <x v="0"/>
    <x v="0"/>
    <x v="0"/>
    <x v="0"/>
    <x v="0"/>
    <s v="O- KPL Pettus Station"/>
    <x v="1"/>
    <s v="North Line System"/>
    <x v="12"/>
    <x v="0"/>
    <x v="0"/>
    <x v="1"/>
    <m/>
    <n v="23.12"/>
    <n v="-23.12"/>
    <x v="4"/>
    <x v="0"/>
    <s v="4/1/00"/>
    <s v="PETTUS MUNICIPAL UTILITY"/>
    <s v="4/1/00"/>
    <s v="01APR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60.86000000000001"/>
    <n v="-160.86000000000001"/>
    <x v="4"/>
    <x v="0"/>
    <s v="320454470"/>
    <s v="MEDINA ELECTRIC COOP INC"/>
    <s v="4/1/00"/>
    <s v="3204544700004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63.59"/>
    <n v="-1463.59"/>
    <x v="4"/>
    <x v="0"/>
    <s v="320454470"/>
    <s v="MEDINA ELECTRIC COOP INC"/>
    <s v="4/1/00"/>
    <s v="3204544700004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18.28"/>
    <n v="-218.28"/>
    <x v="4"/>
    <x v="0"/>
    <s v="320454470"/>
    <s v="MEDINA ELECTRIC COOP INC"/>
    <s v="4/1/00"/>
    <s v="3204544700004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74"/>
    <n v="-22.74"/>
    <x v="4"/>
    <x v="0"/>
    <s v="320454470"/>
    <s v="MEDINA ELECTRIC COOP INC"/>
    <s v="4/1/00"/>
    <s v="3204544700004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7"/>
    <n v="-37"/>
    <x v="4"/>
    <x v="0"/>
    <s v="320454470"/>
    <s v="MEDINA ELECTRIC COOP INC"/>
    <s v="4/1/00"/>
    <s v="320454470000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17.64"/>
    <n v="-217.64"/>
    <x v="4"/>
    <x v="0"/>
    <s v="Created By Proration :"/>
    <s v="COONROD ELECTRIC CO INC"/>
    <s v="4/7/00"/>
    <s v="1240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808.26"/>
    <n v="-2808.26"/>
    <x v="4"/>
    <x v="0"/>
    <m/>
    <s v="COONROD ELECTRIC CO INC"/>
    <s v="4/7/00"/>
    <s v="1240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308.97000000000003"/>
    <n v="-308.97000000000003"/>
    <x v="4"/>
    <x v="0"/>
    <s v="Created By Proration :"/>
    <s v="COONROD ELECTRIC CO INC"/>
    <s v="4/7/00"/>
    <s v="1240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3986.66"/>
    <n v="-3986.66"/>
    <x v="4"/>
    <x v="0"/>
    <m/>
    <s v="COONROD ELECTRIC CO INC"/>
    <s v="4/7/00"/>
    <s v="12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56"/>
    <n v="-83.56"/>
    <x v="4"/>
    <x v="0"/>
    <s v="SEVEN SISTERS"/>
    <s v="CENTRAL POWER &amp; LIGHT CO"/>
    <s v="4/4/00"/>
    <s v="00622447944000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15"/>
    <n v="-122.15"/>
    <x v="4"/>
    <x v="0"/>
    <s v="13614 W HWY 141 BORR"/>
    <s v="CENTRAL POWER &amp; LIGHT CO"/>
    <s v="4/4/00"/>
    <s v="00671175990000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67"/>
    <n v="-80.67"/>
    <x v="4"/>
    <x v="0"/>
    <s v="SEVEN SISTERS"/>
    <s v="CENTRAL POWER &amp; LIGHT CO"/>
    <s v="4/4/00"/>
    <s v="006222879440004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319999999999993"/>
    <n v="-71.319999999999993"/>
    <x v="4"/>
    <x v="0"/>
    <s v="4908 UP RIVER RD"/>
    <s v="CENTRAL POWER &amp; LIGHT CO"/>
    <s v="4/4/00"/>
    <s v="0158763594500040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65.07"/>
    <n v="-265.07"/>
    <x v="4"/>
    <x v="0"/>
    <m/>
    <s v="COONROD ELECTRIC CO INC"/>
    <s v="4/14/00"/>
    <s v="124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.75"/>
    <n v="-538.75"/>
    <x v="4"/>
    <x v="0"/>
    <m/>
    <s v="COONROD ELECTRIC CO INC"/>
    <s v="4/14/00"/>
    <s v="124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5.31"/>
    <n v="-135.31"/>
    <x v="4"/>
    <x v="0"/>
    <s v="W HWY 141"/>
    <s v="CENTRAL POWER &amp; LIGHT CO"/>
    <s v="4/4/00"/>
    <s v="027556559470004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55"/>
    <n v="-77.55"/>
    <x v="4"/>
    <x v="0"/>
    <s v="855 SAVAGE LN 1@"/>
    <s v="CENTRAL POWER &amp; LIGHT CO"/>
    <s v="4/4/00"/>
    <s v="0170260594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82"/>
    <n v="-17.82"/>
    <x v="4"/>
    <x v="0"/>
    <s v="RR 4 BOX 195TH"/>
    <s v="GUADALUPE VALLEY ELEC COOP INC"/>
    <s v="4/10/00"/>
    <s v="514480615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4"/>
    <x v="0"/>
    <s v="RR 4 BOX 195TH"/>
    <s v="GUADALUPE VALLEY ELEC COOP INC"/>
    <s v="4/10/00"/>
    <s v="514480615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07"/>
    <n v="-43.07"/>
    <x v="4"/>
    <x v="0"/>
    <s v="FM 208"/>
    <s v="ENTERGY"/>
    <s v="4/6/00"/>
    <s v="1362155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78"/>
    <n v="-2.78"/>
    <x v="4"/>
    <x v="0"/>
    <s v="FM 208"/>
    <s v="ENTERGY"/>
    <s v="4/6/00"/>
    <s v="1362155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7.96"/>
    <n v="-87.96"/>
    <x v="4"/>
    <x v="0"/>
    <s v="FM 1682 RECTIFIER"/>
    <s v="GUADALUPE VALLEY ELEC COOP INC"/>
    <s v="4/10/00"/>
    <s v="514480614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4"/>
    <x v="0"/>
    <s v="FM 1682 RECTIFIER"/>
    <s v="GUADALUPE VALLEY ELEC COOP INC"/>
    <s v="4/10/00"/>
    <s v="5144806140004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4"/>
    <x v="0"/>
    <s v="SEVEN SISTERS"/>
    <s v="CENTRAL POWER &amp; LIGHT CO"/>
    <s v="4/4/00"/>
    <s v="0062403794100040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13.49"/>
    <n v="-813.49"/>
    <x v="4"/>
    <x v="0"/>
    <m/>
    <s v="COONROD ELECTRIC CO INC"/>
    <s v="4/14/00"/>
    <s v="124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4"/>
    <x v="0"/>
    <s v="CHARLOTTE"/>
    <s v="CENTRAL POWER &amp; LIGHT CO"/>
    <s v="4/5/00"/>
    <s v="00082687948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9"/>
    <n v="-0.09"/>
    <x v="4"/>
    <x v="0"/>
    <s v="MIRANDO CITY"/>
    <s v="CENTRAL POWER &amp; LIGHT CO"/>
    <s v="4/5/00"/>
    <s v="00282137991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03"/>
    <n v="-95.03"/>
    <x v="4"/>
    <x v="0"/>
    <s v="W HWY 97"/>
    <s v="CENTRAL POWER &amp; LIGHT CO"/>
    <s v="4/5/00"/>
    <s v="00081877946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3197945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O RD 422"/>
    <s v="CENTRAL POWER &amp; LIGHT CO"/>
    <s v="4/5/00"/>
    <s v="00092877943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2817949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2767946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2"/>
    <n v="-1.82"/>
    <x v="4"/>
    <x v="0"/>
    <s v="CO RD 422"/>
    <s v="CENTRAL POWER &amp; LIGHT CO"/>
    <s v="4/5/00"/>
    <s v="00091847947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01"/>
    <n v="-27.01"/>
    <x v="4"/>
    <x v="0"/>
    <s v="CO RD 422"/>
    <s v="CENTRAL POWER &amp; LIGHT CO"/>
    <s v="4/5/00"/>
    <s v="00091847947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89999999999995"/>
    <n v="-72.989999999999995"/>
    <x v="4"/>
    <x v="0"/>
    <s v="MIRANDO CITY"/>
    <s v="CENTRAL POWER &amp; LIGHT CO"/>
    <s v="4/5/00"/>
    <s v="00281707992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1.3"/>
    <n v="-1141.3"/>
    <x v="4"/>
    <x v="0"/>
    <s v="MIRANDO CITY"/>
    <s v="CENTRAL POWER &amp; LIGHT CO"/>
    <s v="4/5/00"/>
    <s v="00282137991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4"/>
    <x v="0"/>
    <s v="MIRANDO CITY"/>
    <s v="CENTRAL POWER &amp; LIGHT CO"/>
    <s v="4/5/00"/>
    <s v="00650137946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7.12"/>
    <n v="-127.12"/>
    <x v="4"/>
    <x v="0"/>
    <s v="MIRANDO CITY"/>
    <s v="CENTRAL POWER &amp; LIGHT CO"/>
    <s v="4/5/00"/>
    <s v="00282847995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099999999999994"/>
    <n v="-74.099999999999994"/>
    <x v="4"/>
    <x v="0"/>
    <s v="OILTON"/>
    <s v="CENTRAL POWER &amp; LIGHT CO"/>
    <s v="4/5/00"/>
    <s v="00282967991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8.76"/>
    <n v="-188.76"/>
    <x v="4"/>
    <x v="0"/>
    <s v="CHARLOTTE"/>
    <s v="CENTRAL POWER &amp; LIGHT CO"/>
    <s v="4/5/00"/>
    <s v="000826879480004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8.94"/>
    <n v="-78.94"/>
    <x v="4"/>
    <x v="0"/>
    <s v="5901 LEOPARD ST TS"/>
    <s v="CENTRAL POWER &amp; LIGHT CO"/>
    <s v="4/5/00"/>
    <s v="017967259410004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4"/>
    <x v="0"/>
    <s v="HWY 881"/>
    <s v="CENTRAL POWER &amp; LIGHT CO"/>
    <s v="4/5/00"/>
    <s v="006808659950004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72"/>
    <n v="-108.72"/>
    <x v="4"/>
    <x v="0"/>
    <s v="HWY 881"/>
    <s v="CENTRAL POWER &amp; LIGHT CO"/>
    <s v="4/5/00"/>
    <s v="006808659950004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4"/>
    <x v="0"/>
    <s v="MIRANDO CITY"/>
    <s v="CENTRAL POWER &amp; LIGHT CO"/>
    <s v="4/5/00"/>
    <s v="006508079440004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97"/>
    <n v="-38.97"/>
    <x v="4"/>
    <x v="0"/>
    <s v="MIRANDO CITY"/>
    <s v="CENTRAL POWER &amp; LIGHT CO"/>
    <s v="4/5/00"/>
    <s v="00650807944000405"/>
    <x v="0"/>
    <x v="0"/>
    <x v="0"/>
  </r>
  <r>
    <x v="0"/>
    <x v="0"/>
    <x v="0"/>
    <x v="16"/>
    <s v="87320100"/>
    <x v="1"/>
    <x v="0"/>
    <x v="0"/>
    <x v="0"/>
    <x v="0"/>
    <s v="O- KPL Tilden System"/>
    <x v="7"/>
    <s v="Tilden System"/>
    <x v="82"/>
    <x v="1"/>
    <x v="0"/>
    <x v="3"/>
    <m/>
    <n v="2000"/>
    <n v="-2000"/>
    <x v="4"/>
    <x v="0"/>
    <s v="PETTY CASH"/>
    <s v="KOCH PIPELINE COMPANY LP"/>
    <s v="4/20/00"/>
    <s v="20APR00"/>
    <x v="0"/>
    <x v="0"/>
    <x v="0"/>
  </r>
  <r>
    <x v="0"/>
    <x v="0"/>
    <x v="0"/>
    <x v="26"/>
    <s v="87320100"/>
    <x v="1"/>
    <x v="0"/>
    <x v="0"/>
    <x v="0"/>
    <x v="0"/>
    <s v="O- KPL Duval Station"/>
    <x v="2"/>
    <s v="Benavides (Sweden) System"/>
    <x v="82"/>
    <x v="1"/>
    <x v="0"/>
    <x v="3"/>
    <m/>
    <n v="400"/>
    <n v="-400"/>
    <x v="4"/>
    <x v="0"/>
    <s v="PETTY CASH"/>
    <s v="KOCH PIPELINE COMPANY LP"/>
    <s v="4/20/00"/>
    <s v="20APR0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28.59"/>
    <n v="-528.59"/>
    <x v="4"/>
    <x v="0"/>
    <s v="PETTY CASH"/>
    <s v="KOCH PIPELINE COMPANY LP"/>
    <s v="4/20/00"/>
    <s v="20APR00"/>
    <x v="0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2000"/>
    <n v="-2000"/>
    <x v="4"/>
    <x v="0"/>
    <s v="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099999999999994"/>
    <n v="-81.099999999999994"/>
    <x v="4"/>
    <x v="0"/>
    <s v="HWY 359"/>
    <s v="CENTRAL POWER &amp; LIGHT CO"/>
    <s v="4/6/00"/>
    <s v="0067626794100040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2.8"/>
    <n v="-52.8"/>
    <x v="4"/>
    <x v="0"/>
    <s v="CORPUS/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FREER"/>
    <s v="CENTRAL POWER &amp; LIGHT CO"/>
    <s v="4/10/00"/>
    <s v="008598079430004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2"/>
    <n v="-78.72"/>
    <x v="4"/>
    <x v="0"/>
    <s v="FREER"/>
    <s v="CENTRAL POWER &amp; LIGHT CO"/>
    <s v="4/10/00"/>
    <s v="00859587941000410"/>
    <x v="0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109.95"/>
    <n v="-109.95"/>
    <x v="4"/>
    <x v="0"/>
    <s v="TILDEN/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6.65"/>
    <n v="-86.65"/>
    <x v="4"/>
    <x v="0"/>
    <s v="LOMA NOVIA"/>
    <s v="CENTRAL POWER &amp; LIGHT CO"/>
    <s v="4/10/00"/>
    <s v="0085718794200041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72"/>
    <n v="-27.72"/>
    <x v="4"/>
    <x v="0"/>
    <s v="EDI - DO NOT PAY"/>
    <s v="SOUTHWESTERN BELL"/>
    <s v="4/5/00"/>
    <s v="36128973018270004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9.46"/>
    <n v="-229.46"/>
    <x v="4"/>
    <x v="0"/>
    <s v="EDI - DO NOT PAY"/>
    <s v="SOUTHWESTERN BELL"/>
    <s v="4/5/00"/>
    <s v="36128973018270004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4"/>
    <n v="-4"/>
    <x v="4"/>
    <x v="0"/>
    <s v="EDI - DO NOT PAY - BENAVIDES"/>
    <s v="SOUTHWESTERN BELL"/>
    <s v="4/1/00"/>
    <s v="36125641061620004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9.659999999999997"/>
    <n v="-39.659999999999997"/>
    <x v="4"/>
    <x v="0"/>
    <s v="EDI - DO NOT PAY - BENAVIDES"/>
    <s v="SOUTHWESTERN BELL"/>
    <s v="4/1/00"/>
    <s v="36125641061620004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0"/>
    <n v="-650"/>
    <x v="4"/>
    <x v="0"/>
    <s v="PETTY CASH"/>
    <s v="KOCH PIPELINE COMPANY LP"/>
    <s v="4/20/00"/>
    <s v="20APR0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1.65"/>
    <n v="-91.65"/>
    <x v="4"/>
    <x v="0"/>
    <s v="GREGORY"/>
    <s v="CENTRAL POWER &amp; LIGHT CO"/>
    <s v="4/6/00"/>
    <s v="006712559900004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02"/>
    <n v="-80.02"/>
    <x v="4"/>
    <x v="0"/>
    <s v="HWY 285"/>
    <s v="CENTRAL POWER &amp; LIGHT CO"/>
    <s v="4/6/00"/>
    <s v="001686779950004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4"/>
    <x v="0"/>
    <s v="HWY 285"/>
    <s v="CENTRAL POWER &amp; LIGHT CO"/>
    <s v="4/6/00"/>
    <s v="001687079900004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4"/>
    <x v="0"/>
    <s v="CR 95"/>
    <s v="CENTRAL POWER &amp; LIGHT CO"/>
    <s v="4/6/00"/>
    <s v="019190259480004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19"/>
    <n v="-86.19"/>
    <x v="4"/>
    <x v="0"/>
    <s v="CR 91"/>
    <s v="CENTRAL POWER &amp; LIGHT CO"/>
    <s v="4/6/00"/>
    <s v="01918435940000406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4"/>
    <x v="0"/>
    <s v="FREER"/>
    <s v="CENTRAL POWER &amp; LIGHT CO"/>
    <s v="4/10/00"/>
    <s v="008592579410004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57"/>
    <n v="-96.57"/>
    <x v="4"/>
    <x v="0"/>
    <s v="CR 95"/>
    <s v="CENTRAL POWER &amp; LIGHT CO"/>
    <s v="4/6/00"/>
    <s v="01919025948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4"/>
    <x v="0"/>
    <s v="FM466 - COST RECT"/>
    <s v="GUADALUPE VALLEY ELEC COOP INC"/>
    <s v="4/17/00"/>
    <s v="59539420100041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6.67"/>
    <n v="-116.67"/>
    <x v="4"/>
    <x v="0"/>
    <s v="CR 95"/>
    <s v="CENTRAL POWER &amp; LIGHT CO"/>
    <s v="4/6/00"/>
    <s v="01919075943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4"/>
    <x v="0"/>
    <s v="CR 95"/>
    <s v="CENTRAL POWER &amp; LIGHT CO"/>
    <s v="4/6/00"/>
    <s v="01919075943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7.86"/>
    <n v="-117.86"/>
    <x v="4"/>
    <x v="0"/>
    <s v="CR 93 - MIRANDO TO AGULA DULCE MAINLINE"/>
    <s v="CENTRAL POWER &amp; LIGHT CO"/>
    <s v="4/6/00"/>
    <s v="01156025999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7"/>
    <n v="-7.97"/>
    <x v="4"/>
    <x v="0"/>
    <s v="CR 93 - MIRANDO TO AGULA DULCE MAINLINE"/>
    <s v="CENTRAL POWER &amp; LIGHT CO"/>
    <s v="4/6/00"/>
    <s v="01156025999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1.65"/>
    <n v="-21.65"/>
    <x v="4"/>
    <x v="0"/>
    <s v="PETTY CASH"/>
    <s v="KOCH PIPELINE COMPANY LP"/>
    <s v="4/20/00"/>
    <s v="20APR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0"/>
    <n v="-100"/>
    <x v="4"/>
    <x v="0"/>
    <s v="PETTY CASH"/>
    <s v="KOCH PIPELINE COMPANY LP"/>
    <s v="4/20/00"/>
    <s v="20APR00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936"/>
    <n v="-936"/>
    <x v="4"/>
    <x v="0"/>
    <m/>
    <s v="INTER-MOUNTAIN LABS INC"/>
    <s v="1/31/00"/>
    <s v="0054065IN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80.040000000000006"/>
    <n v="-80.040000000000006"/>
    <x v="4"/>
    <x v="0"/>
    <s v="8606 IH 37 EX"/>
    <s v="CITY OF CORPUS CHRISTI"/>
    <s v="4/20/00"/>
    <s v="13227312732600042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32.79999999999995"/>
    <n v="-532.79999999999995"/>
    <x v="4"/>
    <x v="0"/>
    <s v="PCARD-WRIGHT MICHAEL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7.11"/>
    <n v="-527.11"/>
    <x v="4"/>
    <x v="0"/>
    <s v="PCARD-BRINKMAN DOUGLAS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61"/>
    <n v="-261"/>
    <x v="4"/>
    <x v="0"/>
    <s v="PCARD-LARD C T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79.11"/>
    <n v="-279.11"/>
    <x v="4"/>
    <x v="0"/>
    <s v="PCARD-FRITSCHE DAVID J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3"/>
    <n v="-343"/>
    <x v="4"/>
    <x v="0"/>
    <s v="PCARD-BRINKMAN DOUGLAS"/>
    <s v="FIRST BANK"/>
    <s v="4/18/00"/>
    <s v="KII SSC-0418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1159.6099999999999"/>
    <n v="-1159.6099999999999"/>
    <x v="4"/>
    <x v="0"/>
    <s v="PCARD-TREVINO JAMES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68.2"/>
    <n v="-368.2"/>
    <x v="4"/>
    <x v="0"/>
    <s v="PCARD-SWANER KEVIN R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.23"/>
    <n v="-19.23"/>
    <x v="4"/>
    <x v="0"/>
    <s v="PCARD-LEHMANN RONALD"/>
    <s v="FIRST BANK"/>
    <s v="4/18/00"/>
    <s v="KII SSC-0418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30.57000000000005"/>
    <n v="-530.57000000000005"/>
    <x v="4"/>
    <x v="0"/>
    <s v="PCARD-TREVINO JAMES"/>
    <s v="FIRST BANK"/>
    <s v="4/18/00"/>
    <s v="KII SSC-04182000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33"/>
    <n v="-36.33"/>
    <x v="4"/>
    <x v="0"/>
    <s v="979-279-6896-178-7  07APR00"/>
    <s v="SOUTHWESTERN BELL"/>
    <s v="4/7/00"/>
    <s v="97927968961787000407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92.71"/>
    <n v="-492.71"/>
    <x v="4"/>
    <x v="0"/>
    <s v="PCARD-WRIGHT MICHAEL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60.24"/>
    <n v="-360.24"/>
    <x v="4"/>
    <x v="0"/>
    <s v="PCARD-LEHMANN RONALD"/>
    <s v="FIRST BANK"/>
    <s v="4/18/00"/>
    <s v="KII SSC-04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633.03"/>
    <n v="-633.03"/>
    <x v="4"/>
    <x v="0"/>
    <s v="PCARD-ORTIZ ROGER P"/>
    <s v="FIRST BANK"/>
    <s v="4/18/00"/>
    <s v="KII SSC-0418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718.87"/>
    <n v="-718.87"/>
    <x v="4"/>
    <x v="0"/>
    <s v="PCARD-LOPEZ SEVERO"/>
    <s v="FIRST BANK"/>
    <s v="4/18/00"/>
    <s v="KII SSC-04182000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413.8"/>
    <n v="-413.8"/>
    <x v="4"/>
    <x v="0"/>
    <m/>
    <s v="MOBILE RELAYS"/>
    <s v="4/3/00"/>
    <s v="11849903APR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35.19"/>
    <n v="-435.19"/>
    <x v="4"/>
    <x v="0"/>
    <s v="PCARD-PAGE JERRY V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88.1"/>
    <n v="-188.1"/>
    <x v="4"/>
    <x v="0"/>
    <s v="PCARD-RODRIGUEZ BENNIE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9.54"/>
    <n v="-369.54"/>
    <x v="4"/>
    <x v="0"/>
    <s v="PCARD-STOUT LUTHER C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9.87"/>
    <n v="-519.87"/>
    <x v="4"/>
    <x v="0"/>
    <s v="PCARD-JASKINIA IVAN G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8.62"/>
    <n v="-378.62"/>
    <x v="4"/>
    <x v="0"/>
    <s v="PCARD-JASKINIA IVAN G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86.78"/>
    <n v="-1286.78"/>
    <x v="4"/>
    <x v="0"/>
    <s v="PCARD-FRITSCHE DAVID J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98.93"/>
    <n v="-198.93"/>
    <x v="4"/>
    <x v="0"/>
    <s v="PCARD-STOUT LUTHER C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85.77"/>
    <n v="-585.77"/>
    <x v="4"/>
    <x v="0"/>
    <s v="PCARD-PAGE JERRY V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4.16"/>
    <n v="-344.16"/>
    <x v="4"/>
    <x v="0"/>
    <s v="PCARD-RODRIGUEZ BENNIE"/>
    <s v="FIRST BANK"/>
    <s v="4/18/00"/>
    <s v="KII SSC-04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4.04"/>
    <n v="-184.04"/>
    <x v="4"/>
    <x v="0"/>
    <s v="PCARD-ORTIZ ROGER P"/>
    <s v="FIRST BANK"/>
    <s v="4/18/00"/>
    <s v="KII SSC-041820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00"/>
    <n v="-1000"/>
    <x v="4"/>
    <x v="0"/>
    <m/>
    <s v="GULF COAST VALVE INC"/>
    <s v="4/14/00"/>
    <s v="2040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28.6400000000001"/>
    <n v="-1128.6400000000001"/>
    <x v="4"/>
    <x v="0"/>
    <s v="PCARD-SCHEER BARRY T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3.32"/>
    <n v="-463.32"/>
    <x v="4"/>
    <x v="0"/>
    <s v="PCARD-NESLONEY GEORGE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.55"/>
    <n v="-57.55"/>
    <x v="4"/>
    <x v="0"/>
    <s v="PCARD-MUMME BENJAMIN"/>
    <s v="FIRST BANK"/>
    <s v="4/18/00"/>
    <s v="KII SSC-04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737.32"/>
    <n v="-737.32"/>
    <x v="4"/>
    <x v="0"/>
    <s v="PCARD-BRUNGARDT DAVID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95.98"/>
    <n v="-595.98"/>
    <x v="4"/>
    <x v="0"/>
    <s v="PCARD-LUGO GABRIEL A"/>
    <s v="FIRST BANK"/>
    <s v="4/18/00"/>
    <s v="KII SSC-0418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891.64"/>
    <n v="-891.64"/>
    <x v="4"/>
    <x v="0"/>
    <s v="PCARD-LANDRY MATTHEW H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62.63"/>
    <n v="-662.63"/>
    <x v="4"/>
    <x v="0"/>
    <s v="PCARD-KANAK STACEY G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09.04"/>
    <n v="-2709.04"/>
    <x v="4"/>
    <x v="0"/>
    <s v="PCARD-SIMMONS JIM A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7.61"/>
    <n v="-747.61"/>
    <x v="4"/>
    <x v="0"/>
    <s v="PCARD-SKINNER DON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99.33"/>
    <n v="-499.33"/>
    <x v="4"/>
    <x v="0"/>
    <s v="PCARD-HALLGARTH MICHAEL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24.07"/>
    <n v="-924.07"/>
    <x v="4"/>
    <x v="0"/>
    <s v="PCARD-HUTSELL JOHN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80.1600000000001"/>
    <n v="-1280.1600000000001"/>
    <x v="4"/>
    <x v="0"/>
    <s v="PCARD-MARTIN BOBBY J"/>
    <s v="FIRST BANK"/>
    <s v="4/18/00"/>
    <s v="KII SSC-0418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21.78"/>
    <n v="-421.78"/>
    <x v="4"/>
    <x v="0"/>
    <s v="PCARD-CALVEZ THOMAS W"/>
    <s v="FIRST BANK"/>
    <s v="4/18/00"/>
    <s v="KII SSC-04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42.5"/>
    <n v="-242.5"/>
    <x v="4"/>
    <x v="0"/>
    <s v="PCARD-LANDRY MATTHEW H"/>
    <s v="FIRST BANK"/>
    <s v="4/18/00"/>
    <s v="KII SSC-04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450.57"/>
    <n v="-450.57"/>
    <x v="4"/>
    <x v="0"/>
    <s v="PCARD-RUSH JIMMY E"/>
    <s v="FIRST BANK"/>
    <s v="4/18/00"/>
    <s v="KII SSC-04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06.08"/>
    <n v="-1006.08"/>
    <x v="4"/>
    <x v="0"/>
    <s v="PCARD-LOPEZ SEVERO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5.16"/>
    <n v="-135.16"/>
    <x v="4"/>
    <x v="0"/>
    <s v="PCARD-BRUNGARDT DAVID"/>
    <s v="FIRST BANK"/>
    <s v="4/18/00"/>
    <s v="KII SSC-04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.989999999999998"/>
    <n v="-16.989999999999998"/>
    <x v="4"/>
    <x v="0"/>
    <s v="PCARD-KASPAREK WILLIAM L"/>
    <s v="FIRST BANK"/>
    <s v="4/18/00"/>
    <s v="KII SSC-04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7.5"/>
    <n v="-167.5"/>
    <x v="4"/>
    <x v="0"/>
    <s v="PCARD-CARRELL HARLEY E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50.8"/>
    <n v="-450.8"/>
    <x v="4"/>
    <x v="0"/>
    <s v="PCARD-RUSH JIMMY E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126.54"/>
    <n v="126.54"/>
    <x v="4"/>
    <x v="0"/>
    <s v="PCARD-WATSON TOMMY B"/>
    <s v="FIRST BANK"/>
    <s v="4/18/00"/>
    <s v="KII SSC-041820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80"/>
    <n v="-180"/>
    <x v="4"/>
    <x v="0"/>
    <m/>
    <s v="LINCO-ELECTROMATIC INC"/>
    <s v="3/29/00"/>
    <s v="C12897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3.45"/>
    <n v="-893.45"/>
    <x v="4"/>
    <x v="0"/>
    <s v="PCARD-RIDGEWAY RICHARD"/>
    <s v="FIRST BANK"/>
    <s v="4/18/00"/>
    <s v="KII SSC-04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44.43"/>
    <n v="-144.43"/>
    <x v="4"/>
    <x v="0"/>
    <s v="PCARD-GALLAGHER MARK F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2.2"/>
    <n v="-342.2"/>
    <x v="4"/>
    <x v="0"/>
    <s v="PCARD-BOMMER GREG K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7.79"/>
    <n v="-127.79"/>
    <x v="4"/>
    <x v="0"/>
    <s v="PCARD-BOMMER GREG K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9.38"/>
    <n v="-299.38"/>
    <x v="4"/>
    <x v="0"/>
    <s v="PCARD-BROCK JIMMY W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7.67"/>
    <n v="-727.67"/>
    <x v="4"/>
    <x v="0"/>
    <s v="PCARD-FOX WILLIAM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5"/>
    <n v="-45"/>
    <x v="4"/>
    <x v="0"/>
    <s v="PCARD-HALLGARTH MICHAEL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94.21"/>
    <n v="-394.21"/>
    <x v="4"/>
    <x v="0"/>
    <s v="PCARD-HUTSELL JOHN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42.27"/>
    <n v="-942.27"/>
    <x v="4"/>
    <x v="0"/>
    <s v="PCARD-JUNGHANNS CARTER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85.81"/>
    <n v="-785.81"/>
    <x v="4"/>
    <x v="0"/>
    <s v="PCARD-SWISHER WILL F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9.59"/>
    <n v="-1629.59"/>
    <x v="4"/>
    <x v="0"/>
    <s v="PCARD-JUNGHANNS CARTER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1.42"/>
    <n v="-171.42"/>
    <x v="4"/>
    <x v="0"/>
    <s v="PCARD-FOX WILLIAM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8.14999999999998"/>
    <n v="-278.14999999999998"/>
    <x v="4"/>
    <x v="0"/>
    <s v="PCARD-MARTIN BOBBY J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4.43"/>
    <n v="-124.43"/>
    <x v="4"/>
    <x v="0"/>
    <s v="PCARD-WARE GORDON D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41.30999999999995"/>
    <n v="-641.30999999999995"/>
    <x v="4"/>
    <x v="0"/>
    <s v="PCARD-BROCK JIMMY W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9.91"/>
    <n v="-449.91"/>
    <x v="4"/>
    <x v="0"/>
    <s v="PCARD-BARNETT ROBERT W"/>
    <s v="FIRST BANK"/>
    <s v="4/18/00"/>
    <s v="KII SSC-04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51.26"/>
    <n v="-151.26"/>
    <x v="4"/>
    <x v="0"/>
    <s v="PCARD-GALLAGHER MARK F"/>
    <s v="FIRST BANK"/>
    <s v="4/18/00"/>
    <s v="KII SSC-04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117.53"/>
    <n v="-1117.53"/>
    <x v="4"/>
    <x v="0"/>
    <s v="PCARD-CARRELL HARLEY E"/>
    <s v="FIRST BANK"/>
    <s v="4/18/00"/>
    <s v="KII SSC-04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784.66"/>
    <n v="-784.66"/>
    <x v="4"/>
    <x v="0"/>
    <s v="PCARD-GONZALEZ DAGOBERTO C"/>
    <s v="FIRST BANK"/>
    <s v="4/18/00"/>
    <s v="KII SSC-04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30.86"/>
    <n v="-330.86"/>
    <x v="4"/>
    <x v="0"/>
    <s v="PCARD-GONZALEZ DAGOBERTO C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6.16"/>
    <n v="-526.16"/>
    <x v="4"/>
    <x v="0"/>
    <s v="PCARD-LARD C T"/>
    <s v="FIRST BANK"/>
    <s v="4/18/00"/>
    <s v="KII SSC-04182000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4"/>
    <x v="0"/>
    <m/>
    <s v="CHAMPION TECHNOLOGIES INC"/>
    <s v="2/21/00"/>
    <s v="010014923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4"/>
    <x v="0"/>
    <m/>
    <s v="CHAMPION TECHNOLOGIES INC"/>
    <s v="3/27/00"/>
    <s v="010026572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503.17"/>
    <n v="-503.17"/>
    <x v="4"/>
    <x v="0"/>
    <s v="PCARD-CALVEZ THOMAS W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.47999999999999"/>
    <n v="-162.47999999999999"/>
    <x v="4"/>
    <x v="0"/>
    <s v="PCARD-DEDONDER THOMAS J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.25"/>
    <n v="-31.25"/>
    <x v="4"/>
    <x v="0"/>
    <s v="PCARD-RIDGEWAY RICHARD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51"/>
    <n v="-10.51"/>
    <x v="4"/>
    <x v="0"/>
    <s v="PCARD-SWISHER WILL F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81.5"/>
    <n v="-1781.5"/>
    <x v="4"/>
    <x v="0"/>
    <s v="PCARD-KANAK STACEY G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3.45"/>
    <n v="-53.45"/>
    <x v="4"/>
    <x v="0"/>
    <s v="PCARD-SKINNER DON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.92"/>
    <n v="-205.92"/>
    <x v="4"/>
    <x v="0"/>
    <s v="PCARD-WARE GORDON D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2.87"/>
    <n v="-92.87"/>
    <x v="4"/>
    <x v="0"/>
    <s v="PCARD-LUGO GABRIEL A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45.51"/>
    <n v="-1945.51"/>
    <x v="4"/>
    <x v="0"/>
    <s v="PCARD-SCHEER BARRY T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4.21"/>
    <n v="-724.21"/>
    <x v="4"/>
    <x v="0"/>
    <s v="PCARD-NESLONEY GEORGE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5.71"/>
    <n v="-1115.71"/>
    <x v="4"/>
    <x v="0"/>
    <s v="PCARD-MUMME BENJAMIN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32.98"/>
    <n v="-832.98"/>
    <x v="4"/>
    <x v="0"/>
    <s v="PCARD-BARNETT ROBERT W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7.32"/>
    <n v="-367.32"/>
    <x v="4"/>
    <x v="0"/>
    <s v="PCARD-SIMMONS JIM A"/>
    <s v="FIRST BANK"/>
    <s v="4/18/00"/>
    <s v="KII SSC-04182000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254.8"/>
    <n v="-254.8"/>
    <x v="4"/>
    <x v="0"/>
    <m/>
    <s v="VALLEN SAFETY SUPPLY CO"/>
    <s v="4/12/00"/>
    <s v="3464374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70.82"/>
    <n v="-170.82"/>
    <x v="4"/>
    <x v="0"/>
    <m/>
    <s v="JOHNNY BOERJAN INC"/>
    <s v="3/31/00"/>
    <s v="31MAR00"/>
    <x v="0"/>
    <x v="0"/>
    <x v="0"/>
  </r>
  <r>
    <x v="0"/>
    <x v="0"/>
    <x v="0"/>
    <x v="13"/>
    <s v="85310200"/>
    <x v="17"/>
    <x v="0"/>
    <x v="0"/>
    <x v="0"/>
    <x v="0"/>
    <s v="O- KPL North Meter Bank to Refugio Mnln"/>
    <x v="1"/>
    <s v="North Line System"/>
    <x v="17"/>
    <x v="17"/>
    <x v="0"/>
    <x v="0"/>
    <m/>
    <n v="1259.28"/>
    <n v="-1259.28"/>
    <x v="4"/>
    <x v="0"/>
    <m/>
    <s v="JOHN CRANE INC"/>
    <s v="4/11/00"/>
    <s v="159942"/>
    <x v="0"/>
    <x v="0"/>
    <x v="0"/>
  </r>
  <r>
    <x v="0"/>
    <x v="0"/>
    <x v="0"/>
    <x v="6"/>
    <s v="85210400"/>
    <x v="7"/>
    <x v="0"/>
    <x v="0"/>
    <x v="0"/>
    <x v="0"/>
    <s v="O- KPL Sunfield to Viola"/>
    <x v="2"/>
    <s v="Benavides (Sweden) System"/>
    <x v="44"/>
    <x v="7"/>
    <x v="0"/>
    <x v="0"/>
    <m/>
    <n v="254.8"/>
    <n v="-254.8"/>
    <x v="4"/>
    <x v="0"/>
    <m/>
    <s v="VALLEN SAFETY SUPPLY CO"/>
    <s v="4/12/00"/>
    <s v="346437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90"/>
    <n v="-90"/>
    <x v="4"/>
    <x v="0"/>
    <m/>
    <s v="W T LEASE SERVICES INC"/>
    <s v="3/31/00"/>
    <s v="2793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61"/>
    <n v="-261"/>
    <x v="4"/>
    <x v="0"/>
    <m/>
    <s v="KEY ENERGY SERVICES INC"/>
    <s v="3/13/00"/>
    <s v="40139016393B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58"/>
    <n v="-258"/>
    <x v="4"/>
    <x v="0"/>
    <m/>
    <s v="W T LEASE SERVICES INC"/>
    <s v="3/31/00"/>
    <s v="2793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4"/>
    <x v="0"/>
    <m/>
    <s v="WASTE MANAGEMENT"/>
    <s v="4/1/00"/>
    <s v="04420068945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37.19"/>
    <n v="-337.19"/>
    <x v="4"/>
    <x v="0"/>
    <m/>
    <s v="TURN AROUND TRUCKING INC"/>
    <s v="4/6/00"/>
    <s v="06APR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553.7600000000002"/>
    <n v="-2553.7600000000002"/>
    <x v="4"/>
    <x v="0"/>
    <m/>
    <s v="Q V SERVICE INC"/>
    <s v="4/13/00"/>
    <s v="6510507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421.28"/>
    <n v="-421.28"/>
    <x v="4"/>
    <x v="0"/>
    <m/>
    <s v="GREEN COUNTRY SUPPLY INC"/>
    <s v="3/30/00"/>
    <s v="059544"/>
    <x v="0"/>
    <x v="0"/>
    <x v="0"/>
  </r>
  <r>
    <x v="0"/>
    <x v="0"/>
    <x v="0"/>
    <x v="9"/>
    <s v="85350300"/>
    <x v="3"/>
    <x v="0"/>
    <x v="0"/>
    <x v="0"/>
    <x v="0"/>
    <s v="O- KPL Sunfield Station"/>
    <x v="4"/>
    <s v="South Line System"/>
    <x v="66"/>
    <x v="3"/>
    <x v="0"/>
    <x v="0"/>
    <m/>
    <n v="275.22000000000003"/>
    <n v="-275.22000000000003"/>
    <x v="4"/>
    <x v="0"/>
    <m/>
    <s v="SOUTH TEXAS SMALL ENGINE SERVICE"/>
    <s v="4/12/00"/>
    <s v="82269"/>
    <x v="0"/>
    <x v="0"/>
    <x v="0"/>
  </r>
  <r>
    <x v="0"/>
    <x v="0"/>
    <x v="0"/>
    <x v="9"/>
    <s v="85210500"/>
    <x v="3"/>
    <x v="0"/>
    <x v="0"/>
    <x v="0"/>
    <x v="0"/>
    <s v="O- KPL Sunfield Station"/>
    <x v="4"/>
    <s v="South Line System"/>
    <x v="80"/>
    <x v="3"/>
    <x v="0"/>
    <x v="0"/>
    <m/>
    <n v="223.31"/>
    <n v="-223.31"/>
    <x v="4"/>
    <x v="0"/>
    <m/>
    <s v="PALM VALLEY SUPPLY"/>
    <s v="4/10/00"/>
    <s v="15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49"/>
    <n v="-8.49"/>
    <x v="4"/>
    <x v="0"/>
    <s v="TRAYLOR RANCH"/>
    <s v="CENTRAL POWER &amp; LIGHT CO"/>
    <s v="4/11/00"/>
    <s v="006739459940004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59"/>
    <n v="-76.59"/>
    <x v="4"/>
    <x v="0"/>
    <s v="P137B TRAYLOR RANCH"/>
    <s v="CENTRAL POWER &amp; LIGHT CO"/>
    <s v="4/11/00"/>
    <s v="006797359930004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"/>
    <n v="-31.9"/>
    <x v="4"/>
    <x v="0"/>
    <s v="EDI - DO NOT PAY - ABRACCUS WELDER LACT"/>
    <s v="SOUTHWESTERN BELL"/>
    <s v="4/7/00"/>
    <s v="36136447276160004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4"/>
    <x v="0"/>
    <s v="EDI - DO NOT PAY - ABRACCUS WELDER LACT"/>
    <s v="SOUTHWESTERN BELL"/>
    <s v="4/7/00"/>
    <s v="3613644727616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4.06"/>
    <n v="-124.06"/>
    <x v="4"/>
    <x v="0"/>
    <s v="TRAYLOR RANCH"/>
    <s v="CENTRAL POWER &amp; LIGHT CO"/>
    <s v="4/11/00"/>
    <s v="00673945994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2"/>
    <n v="-0.02"/>
    <x v="4"/>
    <x v="0"/>
    <s v="P157B TRAYLOR RANCH"/>
    <s v="CENTRAL POWER &amp; LIGHT CO"/>
    <s v="4/11/00"/>
    <s v="00680285996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6"/>
    <n v="-0.16"/>
    <x v="4"/>
    <x v="0"/>
    <s v="SUN RAY RD"/>
    <s v="CENTRAL POWER &amp; LIGHT CO"/>
    <s v="4/11/00"/>
    <s v="00671155992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510000000000005"/>
    <n v="-73.510000000000005"/>
    <x v="4"/>
    <x v="0"/>
    <s v="P980 PLACEDO BLOOM"/>
    <s v="CENTRAL POWER &amp; LIGHT CO"/>
    <s v="4/11/00"/>
    <s v="00679825992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80.16"/>
    <n v="-1580.16"/>
    <x v="4"/>
    <x v="0"/>
    <s v="SUN RAY RD"/>
    <s v="CENTRAL POWER &amp; LIGHT CO"/>
    <s v="4/11/00"/>
    <s v="00671155992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4"/>
    <x v="0"/>
    <s v="SUN RAY RD"/>
    <s v="CENTRAL POWER &amp; LIGHT CO"/>
    <s v="4/11/00"/>
    <s v="00671095990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9.21"/>
    <n v="-179.21"/>
    <x v="4"/>
    <x v="0"/>
    <s v="P157B TRAYLOR RANCH"/>
    <s v="CENTRAL POWER &amp; LIGHT CO"/>
    <s v="4/11/00"/>
    <s v="00680285996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86.9"/>
    <n v="-686.9"/>
    <x v="4"/>
    <x v="0"/>
    <s v="SUN RAY RD"/>
    <s v="CENTRAL POWER &amp; LIGHT CO"/>
    <s v="4/11/00"/>
    <s v="006710959900004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.4"/>
    <n v="-11.4"/>
    <x v="4"/>
    <x v="0"/>
    <s v="GERDES TRUCK STATION"/>
    <s v="BLUEBONNET ELECTRIC CO-OP"/>
    <s v="4/17/00"/>
    <s v="00239418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8.93"/>
    <n v="-168.93"/>
    <x v="4"/>
    <x v="0"/>
    <s v="GERDES TRUCK STATION"/>
    <s v="BLUEBONNET ELECTRIC CO-OP"/>
    <s v="4/17/00"/>
    <s v="00239418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06"/>
    <n v="-56.06"/>
    <x v="4"/>
    <x v="0"/>
    <s v="RR 4 BOX 195 H"/>
    <s v="BLUEBONNET ELECTRIC CO-OP"/>
    <s v="4/17/00"/>
    <s v="00669876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88"/>
    <n v="-25.88"/>
    <x v="4"/>
    <x v="0"/>
    <s v="FM 141 / CR 430 RECT E OF DIMEBOX"/>
    <s v="BLUEBONNET ELECTRIC CO-OP"/>
    <s v="4/17/00"/>
    <s v="00677497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5"/>
    <n v="-1.75"/>
    <x v="4"/>
    <x v="0"/>
    <s v="FM 141 / CR 430 RECT E OF DIMEBOX"/>
    <s v="BLUEBONNET ELECTRIC CO-OP"/>
    <s v="4/17/00"/>
    <s v="00677497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34"/>
    <n v="-1.34"/>
    <x v="4"/>
    <x v="0"/>
    <s v="HOUSTON OIL MIN-GRIMM"/>
    <s v="BLUEBONNET ELECTRIC CO-OP"/>
    <s v="4/17/00"/>
    <s v="00280453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309999999999999"/>
    <n v="-20.309999999999999"/>
    <x v="4"/>
    <x v="0"/>
    <s v="HOUSTON OIL MIN-GRIMM"/>
    <s v="BLUEBONNET ELECTRIC CO-OP"/>
    <s v="4/17/00"/>
    <s v="00280453000004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22"/>
    <n v="-78.22"/>
    <x v="4"/>
    <x v="0"/>
    <s v="P492/PERMIAN CORP"/>
    <s v="CENTRAL POWER &amp; LIGHT CO"/>
    <s v="4/11/00"/>
    <s v="006797859980004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4"/>
    <x v="0"/>
    <s v="FM1362/CR338 RECT"/>
    <s v="BLUEBONNET ELECTRIC CO-OP"/>
    <s v="4/17/00"/>
    <s v="00575282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4.760000000000005"/>
    <n v="-64.760000000000005"/>
    <x v="4"/>
    <x v="0"/>
    <s v="RR4 BOX 195H"/>
    <s v="BLUEBONNET ELECTRIC CO-OP"/>
    <s v="4/17/00"/>
    <s v="00669872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"/>
    <n v="-15"/>
    <x v="4"/>
    <x v="0"/>
    <s v="FM1362/CR338 RECT"/>
    <s v="BLUEBONNET ELECTRIC CO-OP"/>
    <s v="4/17/00"/>
    <s v="0057528200000417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83.73"/>
    <n v="-83.73"/>
    <x v="4"/>
    <x v="0"/>
    <m/>
    <s v="XPECT FIRST AID"/>
    <s v="4/13/00"/>
    <s v="005833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5.96"/>
    <n v="-115.96"/>
    <x v="4"/>
    <x v="0"/>
    <s v="GERDES TRUCK STATION 2"/>
    <s v="BLUEBONNET ELECTRIC CO-OP"/>
    <s v="4/17/00"/>
    <s v="0067688200000417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750.25"/>
    <n v="-750.25"/>
    <x v="4"/>
    <x v="0"/>
    <m/>
    <s v="DISCOVERY ENVIRONMENTAL"/>
    <s v="4/14/00"/>
    <s v="12473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1.45"/>
    <n v="-11.45"/>
    <x v="4"/>
    <x v="0"/>
    <m/>
    <s v="DISCOVERY ENVIRONMENTAL"/>
    <s v="4/14/00"/>
    <s v="12478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276.39999999999998"/>
    <n v="-276.39999999999998"/>
    <x v="4"/>
    <x v="0"/>
    <m/>
    <s v="DISCOVERY ENVIRONMENTAL"/>
    <s v="4/14/00"/>
    <s v="12476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22"/>
    <s v="85310400"/>
    <x v="0"/>
    <x v="0"/>
    <x v="0"/>
    <x v="0"/>
    <x v="0"/>
    <s v="O- KPL Mirando Station"/>
    <x v="2"/>
    <s v="Benavides (Sweden) System"/>
    <x v="74"/>
    <x v="0"/>
    <x v="0"/>
    <x v="0"/>
    <m/>
    <n v="510.45"/>
    <n v="-510.45"/>
    <x v="4"/>
    <x v="0"/>
    <m/>
    <s v="NUECES FINANCIAL CORPORATION"/>
    <s v="4/18/00"/>
    <s v="27250340000418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500"/>
    <n v="-500"/>
    <x v="4"/>
    <x v="0"/>
    <s v="DAMAGES"/>
    <s v="WALTER PRIESTLY"/>
    <s v="4/24/00"/>
    <s v="24APR00"/>
    <x v="0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380.8"/>
    <n v="-380.8"/>
    <x v="4"/>
    <x v="0"/>
    <m/>
    <s v="ANALYSYS INC"/>
    <s v="4/7/00"/>
    <s v="20000539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80"/>
    <n v="-80"/>
    <x v="4"/>
    <x v="0"/>
    <m/>
    <s v="ANALYSYS INC"/>
    <s v="4/7/00"/>
    <s v="2000054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349.2"/>
    <n v="-349.2"/>
    <x v="4"/>
    <x v="0"/>
    <m/>
    <s v="ANALYSYS INC"/>
    <s v="3/29/00"/>
    <s v="2000049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92.15"/>
    <n v="-492.15"/>
    <x v="4"/>
    <x v="0"/>
    <m/>
    <s v="DISCOVERY ENVIRONMENTAL"/>
    <s v="4/14/00"/>
    <s v="1247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4"/>
    <x v="0"/>
    <s v="ENCINO"/>
    <s v="CENTRAL POWER &amp; LIGHT CO"/>
    <s v="4/12/00"/>
    <s v="010017579450004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KARNES CITY ACC"/>
    <s v="CENTRAL POWER &amp; LIGHT CO"/>
    <s v="4/7/00"/>
    <s v="00671045995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7"/>
    <n v="-3.47"/>
    <x v="4"/>
    <x v="0"/>
    <s v="KOCH GATHERING SYSTEMS IN"/>
    <s v="KIMBLE ELECTRIC COOPERATIVE IN"/>
    <s v="4/20/00"/>
    <s v="00001860010004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4/5/00"/>
    <s v="1534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4"/>
    <x v="0"/>
    <m/>
    <s v="COASTAL BEND COFFEE SERVICE"/>
    <s v="4/19/00"/>
    <s v="8251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232"/>
    <n v="-232"/>
    <x v="4"/>
    <x v="0"/>
    <m/>
    <s v="AFC LEASE SERVICE INC"/>
    <s v="4/7/00"/>
    <s v="11074"/>
    <x v="0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119.55"/>
    <n v="-119.55"/>
    <x v="4"/>
    <x v="0"/>
    <s v="LEASE RENTAL"/>
    <s v="UNION PACIFIC RAILROAD COMPANY"/>
    <s v="4/25/00"/>
    <s v="25APR00A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4/12/00"/>
    <s v="1546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1.78"/>
    <n v="-51.78"/>
    <x v="4"/>
    <x v="0"/>
    <m/>
    <s v="A10 IN SAFES &amp; LOCKS"/>
    <s v="4/20/00"/>
    <s v="213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59"/>
    <n v="-55.59"/>
    <x v="4"/>
    <x v="0"/>
    <s v="KOCH GATHERING SYSTEMS IN"/>
    <s v="KIMBLE ELECTRIC COOPERATIVE IN"/>
    <s v="4/20/00"/>
    <s v="00001860010004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9.9"/>
    <n v="-49.9"/>
    <x v="4"/>
    <x v="0"/>
    <m/>
    <s v="COASTAL BEND COFFEE SERVICE"/>
    <s v="4/12/00"/>
    <s v="82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19.010000000000002"/>
    <n v="-19.010000000000002"/>
    <x v="4"/>
    <x v="0"/>
    <s v="5AQ02562  361 274-3334 APR"/>
    <s v="MCI WORLDCOM"/>
    <s v="4/15/00"/>
    <s v="5AQ0256200041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2.38"/>
    <n v="-12.38"/>
    <x v="4"/>
    <x v="0"/>
    <s v="057 826-2408 001"/>
    <s v="AT&amp;T"/>
    <s v="4/6/00"/>
    <s v="0578262408001000406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89.14"/>
    <n v="-89.14"/>
    <x v="4"/>
    <x v="0"/>
    <s v="91186 W HWY 21"/>
    <s v="BTU"/>
    <s v="4/19/00"/>
    <s v="4891762807000419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20.58"/>
    <n v="-1320.58"/>
    <x v="4"/>
    <x v="0"/>
    <s v="91186 W HWY 21"/>
    <s v="BTU"/>
    <s v="4/19/00"/>
    <s v="4891762807000419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90.70999999999998"/>
    <n v="-290.70999999999998"/>
    <x v="4"/>
    <x v="0"/>
    <m/>
    <s v="DANKA"/>
    <s v="3/30/00"/>
    <s v="7047928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56"/>
    <n v="-40.56"/>
    <x v="4"/>
    <x v="0"/>
    <s v="361-526-7517-000-9"/>
    <s v="SOUTHWESTERN BELL"/>
    <s v="4/11/00"/>
    <s v="3615264517000900041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0.14"/>
    <n v="-30.14"/>
    <x v="4"/>
    <x v="0"/>
    <s v="521-003247-14"/>
    <s v="METROCALL"/>
    <s v="4/8/00"/>
    <s v="719268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10/00"/>
    <s v="8114329159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48.37"/>
    <n v="-48.37"/>
    <x v="4"/>
    <x v="0"/>
    <s v="105485286208872206 4/7/00"/>
    <s v="GTE SOUTHWEST INC"/>
    <s v="4/7/00"/>
    <s v="1054852862088722060004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17/00"/>
    <s v="811433064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2.98"/>
    <n v="-92.98"/>
    <x v="4"/>
    <x v="0"/>
    <s v="361-526-2213-455-3"/>
    <s v="SOUTHWESTERN BELL"/>
    <s v="4/11/00"/>
    <s v="361526221345530004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3.7"/>
    <n v="-93.7"/>
    <x v="4"/>
    <x v="0"/>
    <s v="105486286211003508 4/7/00"/>
    <s v="GTE SOUTHWEST INC"/>
    <s v="4/7/00"/>
    <s v="10548628621100350800040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17/00"/>
    <s v="811433064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0.16999999999999"/>
    <n v="-140.16999999999999"/>
    <x v="4"/>
    <x v="0"/>
    <s v="105471285909799608 4/7/00"/>
    <s v="GTE SOUTHWEST INC"/>
    <s v="4/7/00"/>
    <s v="105471285909799608000704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24/00"/>
    <s v="811433210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.46"/>
    <n v="-13.46"/>
    <x v="4"/>
    <x v="0"/>
    <s v="057 337-59555 001"/>
    <s v="AT&amp;T"/>
    <s v="4/4/00"/>
    <s v="0573375955001000404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4"/>
    <x v="0"/>
    <s v="LEASE RENTAL"/>
    <s v="JACK DAVID&amp;JESSIE LEM WARDLAW"/>
    <s v="4/25/00"/>
    <s v="25APR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00"/>
    <n v="-200"/>
    <x v="4"/>
    <x v="0"/>
    <s v="LEASE RENTAL"/>
    <s v="MARY W RIDGEWAY"/>
    <s v="4/25/00"/>
    <s v="25APR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138.32"/>
    <n v="-1138.32"/>
    <x v="4"/>
    <x v="0"/>
    <s v="LEASE RENTAL"/>
    <s v="JACK DAVID WARDLAW III"/>
    <s v="4/25/00"/>
    <s v="25APR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66"/>
    <n v="-92.66"/>
    <x v="4"/>
    <x v="0"/>
    <s v="ENCINO"/>
    <s v="CENTRAL POWER &amp; LIGHT CO"/>
    <s v="4/12/00"/>
    <s v="00169067998000412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4"/>
    <x v="0"/>
    <s v="LEASE RENTAL"/>
    <s v="JACK DAVID&amp;JESSIE LEM WARDLAW"/>
    <s v="4/25/00"/>
    <s v="25APR00A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00"/>
    <n v="-200"/>
    <x v="4"/>
    <x v="0"/>
    <s v="LEASE RENTAL"/>
    <s v="21 WEST INC"/>
    <s v="4/25/00"/>
    <s v="25APR0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80"/>
    <n v="-180"/>
    <x v="4"/>
    <x v="0"/>
    <m/>
    <s v="H &amp; K VACUUM TRUCKS INC"/>
    <s v="3/31/00"/>
    <s v="98607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4.569999999999993"/>
    <n v="-74.569999999999993"/>
    <x v="4"/>
    <x v="0"/>
    <s v="HWY 119, RECT 9T-12"/>
    <s v="CENTRAL POWER &amp; LIGHT CO"/>
    <s v="4/7/00"/>
    <s v="0068164599000040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6.65"/>
    <n v="-86.65"/>
    <x v="4"/>
    <x v="0"/>
    <s v="300 N SCHOOL RD PE12"/>
    <s v="CENTRAL POWER &amp; LIGHT CO"/>
    <s v="4/12/00"/>
    <s v="00674395991000412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180"/>
    <n v="-180"/>
    <x v="4"/>
    <x v="0"/>
    <m/>
    <s v="H &amp; K VACUUM TRUCKS INC"/>
    <s v="3/31/00"/>
    <s v="98607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4.71"/>
    <n v="-94.71"/>
    <x v="4"/>
    <x v="0"/>
    <s v="FM 755"/>
    <s v="CENTRAL POWER &amp; LIGHT CO"/>
    <s v="4/12/00"/>
    <s v="00289037996000412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50"/>
    <n v="-50"/>
    <x v="4"/>
    <x v="0"/>
    <s v="LEASE RENTAL"/>
    <s v="PATRICK WELDER"/>
    <s v="4/25/00"/>
    <s v="25APR00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716.29"/>
    <n v="-716.29"/>
    <x v="4"/>
    <x v="0"/>
    <m/>
    <s v="AFC LEASE SERVICE INC"/>
    <s v="4/18/00"/>
    <s v="1108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03"/>
    <n v="-73.03"/>
    <x v="4"/>
    <x v="0"/>
    <s v="ENCINO"/>
    <s v="CENTRAL POWER &amp; LIGHT CO"/>
    <s v="4/12/00"/>
    <s v="00996657946000412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74.76"/>
    <n v="-174.76"/>
    <x v="4"/>
    <x v="0"/>
    <m/>
    <s v="W W GRAINGER INC"/>
    <s v="4/19/00"/>
    <s v="1807162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18.87"/>
    <n v="-418.87"/>
    <x v="4"/>
    <x v="0"/>
    <s v="195089 4/10/00"/>
    <s v="GUADALUPE VALLEY ELEC COOP INC"/>
    <s v="4/10/00"/>
    <s v="195089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90"/>
    <n v="-490"/>
    <x v="4"/>
    <x v="0"/>
    <m/>
    <s v="AFC LEASE SERVICE INC"/>
    <s v="4/17/00"/>
    <s v="1109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02"/>
    <n v="-84.02"/>
    <x v="4"/>
    <x v="0"/>
    <s v="506 S SCHOOL RD"/>
    <s v="CENTRAL POWER &amp; LIGHT CO"/>
    <s v="4/12/00"/>
    <s v="006723759950004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77"/>
    <n v="-69.77"/>
    <x v="4"/>
    <x v="0"/>
    <s v="E HWY 72"/>
    <s v="CENTRAL POWER &amp; LIGHT CO"/>
    <s v="4/12/00"/>
    <s v="0067428599400041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00"/>
    <n v="-900"/>
    <x v="4"/>
    <x v="0"/>
    <m/>
    <s v="LINCO-ELECTROMATIC INC"/>
    <s v="4/13/00"/>
    <s v="C12948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87.7"/>
    <n v="-1087.7"/>
    <x v="4"/>
    <x v="0"/>
    <m/>
    <s v="TEXAS EXCAVATION SAFETY SYSTEM"/>
    <s v="3/31/00"/>
    <s v="T2000872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400"/>
    <n v="-400"/>
    <x v="4"/>
    <x v="0"/>
    <s v="DAMAGES"/>
    <s v="LATTAS CATTLE CO"/>
    <s v="4/24/00"/>
    <s v="24APR00"/>
    <x v="0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688"/>
    <n v="-688"/>
    <x v="4"/>
    <x v="0"/>
    <m/>
    <s v="ANALYSYS INC"/>
    <s v="4/18/00"/>
    <s v="20000607"/>
    <x v="0"/>
    <x v="0"/>
    <x v="0"/>
  </r>
  <r>
    <x v="0"/>
    <x v="0"/>
    <x v="0"/>
    <x v="11"/>
    <s v="85210100"/>
    <x v="17"/>
    <x v="0"/>
    <x v="0"/>
    <x v="0"/>
    <x v="0"/>
    <s v="O- KPL Crude South Lines"/>
    <x v="5"/>
    <s v="STX Crude Pipelines"/>
    <x v="5"/>
    <x v="17"/>
    <x v="0"/>
    <x v="0"/>
    <m/>
    <n v="1028.7"/>
    <n v="-1028.7"/>
    <x v="4"/>
    <x v="0"/>
    <m/>
    <s v="TRIPLEX SERVICE &amp; SUPPLY CO"/>
    <s v="4/3/00"/>
    <s v="007031"/>
    <x v="0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192"/>
    <n v="-192"/>
    <x v="4"/>
    <x v="0"/>
    <m/>
    <s v="ANALYSYS INC"/>
    <s v="4/18/00"/>
    <s v="20000609"/>
    <x v="0"/>
    <x v="0"/>
    <x v="0"/>
  </r>
  <r>
    <x v="0"/>
    <x v="0"/>
    <x v="0"/>
    <x v="1"/>
    <s v="86111200"/>
    <x v="1"/>
    <x v="0"/>
    <x v="0"/>
    <x v="0"/>
    <x v="0"/>
    <s v="O- KPL Pettus Station"/>
    <x v="1"/>
    <s v="North Line System"/>
    <x v="3"/>
    <x v="1"/>
    <x v="0"/>
    <x v="2"/>
    <m/>
    <n v="96"/>
    <n v="-96"/>
    <x v="4"/>
    <x v="0"/>
    <m/>
    <s v="ANALYSYS INC"/>
    <s v="4/18/00"/>
    <s v="20000610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28"/>
    <n v="-128"/>
    <x v="4"/>
    <x v="0"/>
    <m/>
    <s v="ANALYSYS INC"/>
    <s v="4/18/00"/>
    <s v="2000060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4"/>
    <x v="0"/>
    <m/>
    <s v="TEPPCO CRUDE PIPELINE LLC"/>
    <s v="4/6/00"/>
    <s v="KOCH4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67.59"/>
    <n v="-67.59"/>
    <x v="4"/>
    <x v="0"/>
    <s v="952137078 12APR00"/>
    <s v="SOUTHWESTERN BELL WIRELESS"/>
    <s v="4/12/00"/>
    <s v="95213707800041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41.25"/>
    <n v="-541.25"/>
    <x v="4"/>
    <x v="0"/>
    <m/>
    <s v="STEPHENSON INDUSTRIAL ELECTRIC"/>
    <s v="4/4/00"/>
    <s v="351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33.25"/>
    <n v="-633.25"/>
    <x v="4"/>
    <x v="0"/>
    <m/>
    <s v="JAM CONSTRUCTION INC"/>
    <s v="4/19/00"/>
    <s v="10825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633.25"/>
    <n v="-633.25"/>
    <x v="4"/>
    <x v="0"/>
    <m/>
    <s v="JAM CONSTRUCTION INC"/>
    <s v="4/19/00"/>
    <s v="1083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6.69"/>
    <n v="-776.69"/>
    <x v="4"/>
    <x v="0"/>
    <m/>
    <s v="JAM CONSTRUCTION INC"/>
    <s v="4/19/00"/>
    <s v="108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43.44"/>
    <n v="-143.44"/>
    <x v="4"/>
    <x v="0"/>
    <m/>
    <s v="JAM CONSTRUCTION INC"/>
    <s v="4/19/00"/>
    <s v="10832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12.67"/>
    <n v="-112.67"/>
    <x v="4"/>
    <x v="0"/>
    <s v="952137078 12APR00"/>
    <s v="SOUTHWESTERN BELL WIRELESS"/>
    <s v="4/12/00"/>
    <s v="9521370780004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5.33"/>
    <n v="-225.33"/>
    <x v="4"/>
    <x v="0"/>
    <s v="952137078 12APR00"/>
    <s v="SOUTHWESTERN BELL WIRELESS"/>
    <s v="4/12/00"/>
    <s v="9521370780004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45.07"/>
    <n v="-45.07"/>
    <x v="4"/>
    <x v="0"/>
    <s v="952137078 12APR00"/>
    <s v="SOUTHWESTERN BELL WIRELESS"/>
    <s v="4/12/00"/>
    <s v="95213707800041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275"/>
    <n v="-1275"/>
    <x v="4"/>
    <x v="0"/>
    <m/>
    <s v="LINCO-ELECTROMATIC INC"/>
    <s v="4/14/00"/>
    <s v="C12956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609.79"/>
    <n v="-1609.79"/>
    <x v="4"/>
    <x v="0"/>
    <m/>
    <s v="GREEN COUNTRY SUPPLY INC"/>
    <s v="3/30/00"/>
    <s v="05954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505.71"/>
    <n v="-1505.71"/>
    <x v="4"/>
    <x v="0"/>
    <m/>
    <s v="GREEN COUNTRY SUPPLY INC"/>
    <s v="3/30/00"/>
    <s v="059547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43.44"/>
    <n v="-143.44"/>
    <x v="4"/>
    <x v="0"/>
    <m/>
    <s v="JAM CONSTRUCTION INC"/>
    <s v="4/19/00"/>
    <s v="10826"/>
    <x v="0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1078.5"/>
    <n v="-1078.5"/>
    <x v="4"/>
    <x v="0"/>
    <m/>
    <s v="IDEAL SYSTEM SOLUTIONS"/>
    <s v="4/6/00"/>
    <s v="101558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28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5"/>
    <n v="-78.75"/>
    <x v="5"/>
    <x v="0"/>
    <s v="HWY 16"/>
    <s v="CENTRAL POWER &amp; LIGHT CO"/>
    <s v="4/14/00"/>
    <s v="011063179420004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4499999999999993"/>
    <n v="-8.4499999999999993"/>
    <x v="5"/>
    <x v="0"/>
    <s v="SONORA TX"/>
    <s v="WEST TEXAS UTILITIES"/>
    <s v="4/17/00"/>
    <s v="02775359959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3"/>
    <n v="-0.63"/>
    <x v="5"/>
    <x v="0"/>
    <s v="HWY 281"/>
    <s v="CENTRAL POWER &amp; LIGHT CO"/>
    <s v="4/17/00"/>
    <s v="00287377998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849.39"/>
    <n v="-5849.39"/>
    <x v="5"/>
    <x v="0"/>
    <s v="HWY 281"/>
    <s v="CENTRAL POWER &amp; LIGHT CO"/>
    <s v="4/17/00"/>
    <s v="00287377998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459999999999994"/>
    <n v="-80.459999999999994"/>
    <x v="5"/>
    <x v="0"/>
    <s v="CR 431"/>
    <s v="CENTRAL POWER &amp; LIGHT CO"/>
    <s v="4/17/00"/>
    <s v="00287367999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88"/>
    <n v="-76.88"/>
    <x v="5"/>
    <x v="0"/>
    <s v="CR 431A"/>
    <s v="CENTRAL POWER &amp; LIGHT CO"/>
    <s v="4/17/00"/>
    <s v="00287387997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HWY 281"/>
    <s v="CENTRAL POWER &amp; LIGHT CO"/>
    <s v="4/17/00"/>
    <s v="00287397996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5"/>
    <x v="0"/>
    <s v="SONORA TX"/>
    <s v="WEST TEXAS UTILITIES"/>
    <s v="4/17/00"/>
    <s v="02775989953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5"/>
    <x v="0"/>
    <s v="SONORA TX"/>
    <s v="WEST TEXAS UTILITIES"/>
    <s v="4/17/00"/>
    <s v="02775989953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.61"/>
    <n v="-18.61"/>
    <x v="5"/>
    <x v="0"/>
    <s v="SONORA TX"/>
    <s v="WEST TEXAS UTILITIES"/>
    <s v="4/17/00"/>
    <s v="02774959957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7"/>
    <n v="-1.17"/>
    <x v="5"/>
    <x v="0"/>
    <s v="SONORA TX"/>
    <s v="WEST TEXAS UTILITIES"/>
    <s v="4/17/00"/>
    <s v="02774959957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5.29"/>
    <n v="-135.29"/>
    <x v="5"/>
    <x v="0"/>
    <s v="SONORA TX"/>
    <s v="WEST TEXAS UTILITIES"/>
    <s v="4/17/00"/>
    <s v="0277535995900041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2"/>
    <n v="-69.42"/>
    <x v="5"/>
    <x v="0"/>
    <s v="CR 72"/>
    <s v="CENTRAL POWER &amp; LIGHT CO"/>
    <s v="4/14/00"/>
    <s v="025429459400004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5"/>
    <x v="0"/>
    <s v="SEDWICK RD"/>
    <s v="CENTRAL POWER &amp; LIGHT CO"/>
    <s v="4/14/00"/>
    <s v="02506785944000414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5"/>
    <n v="-0.05"/>
    <x v="5"/>
    <x v="0"/>
    <s v="FM 2725"/>
    <s v="CENTRAL POWER &amp; LIGHT CO"/>
    <s v="4/17/00"/>
    <s v="0264948594900041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1.06"/>
    <n v="-141.06"/>
    <x v="5"/>
    <x v="0"/>
    <s v="FM 2725"/>
    <s v="CENTRAL POWER &amp; LIGHT CO"/>
    <s v="4/17/00"/>
    <s v="026494859490004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5"/>
    <x v="0"/>
    <s v="MOORE FIELD"/>
    <s v="CENTRAL POWER &amp; LIGHT CO"/>
    <s v="4/17/00"/>
    <s v="014422319480004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2.43"/>
    <n v="-92.43"/>
    <x v="5"/>
    <x v="0"/>
    <s v="MOORE FIELD"/>
    <s v="CENTRAL POWER &amp; LIGHT CO"/>
    <s v="4/17/00"/>
    <s v="0144223194800041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0.26"/>
    <n v="-500.26"/>
    <x v="5"/>
    <x v="0"/>
    <s v="EDI - DO NOT PAY"/>
    <s v="SOUTHWESTERN BELL"/>
    <s v="4/11/00"/>
    <s v="3615262532485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9.66"/>
    <n v="-49.66"/>
    <x v="5"/>
    <x v="0"/>
    <s v="EDI - DO NOT PAY"/>
    <s v="SOUTHWESTERN BELL"/>
    <s v="4/11/00"/>
    <s v="3615262532485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3"/>
    <n v="-4.3"/>
    <x v="5"/>
    <x v="0"/>
    <s v="EDI - DO NOT PAY"/>
    <s v="SOUTHWESTERN BELL"/>
    <s v="4/11/00"/>
    <s v="3615264296617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3.68"/>
    <n v="-43.68"/>
    <x v="5"/>
    <x v="0"/>
    <s v="EDI - DO NOT PAY"/>
    <s v="SOUTHWESTERN BELL"/>
    <s v="4/11/00"/>
    <s v="36152642966170004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5"/>
    <n v="-86.85"/>
    <x v="5"/>
    <x v="0"/>
    <s v="JOE MIREUR"/>
    <s v="CENTRAL POWER &amp; LIGHT CO"/>
    <s v="4/13/00"/>
    <s v="024105759440004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04"/>
    <n v="-88.04"/>
    <x v="5"/>
    <x v="0"/>
    <s v="PREMONT"/>
    <s v="CENTRAL POWER &amp; LIGHT CO"/>
    <s v="4/17/00"/>
    <s v="004378979940004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9.49"/>
    <n v="-89.49"/>
    <x v="5"/>
    <x v="0"/>
    <s v="PREMONT"/>
    <s v="CENTRAL POWER &amp; LIGHT CO"/>
    <s v="4/17/00"/>
    <s v="0043770799500041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66.62"/>
    <n v="-566.62"/>
    <x v="5"/>
    <x v="0"/>
    <s v="HWY 181"/>
    <s v="CENTRAL POWER &amp; LIGHT CO"/>
    <s v="4/19/00"/>
    <s v="006834159470004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8.04"/>
    <n v="-88.04"/>
    <x v="5"/>
    <x v="0"/>
    <s v="CLARKWOOD RD"/>
    <s v="CENTRAL POWER &amp; LIGHT CO"/>
    <s v="4/13/00"/>
    <s v="0241438594400041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5"/>
    <x v="0"/>
    <s v="HWY 181"/>
    <s v="CENTRAL POWER &amp; LIGHT CO"/>
    <s v="4/19/00"/>
    <s v="006834159470004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2"/>
    <n v="-69.42"/>
    <x v="5"/>
    <x v="0"/>
    <s v="HWY 281"/>
    <s v="CENTRAL POWER &amp; LIGHT CO"/>
    <s v="4/17/00"/>
    <s v="00281617993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8"/>
    <n v="-90.28"/>
    <x v="5"/>
    <x v="0"/>
    <s v="HWY 281"/>
    <s v="CENTRAL POWER &amp; LIGHT CO"/>
    <s v="4/17/00"/>
    <s v="00281607994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29"/>
    <n v="-95.29"/>
    <x v="5"/>
    <x v="0"/>
    <s v="CR 422"/>
    <s v="CENTRAL POWER &amp; LIGHT CO"/>
    <s v="4/17/00"/>
    <s v="00290167998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8.19"/>
    <n v="-78.19"/>
    <x v="5"/>
    <x v="0"/>
    <s v="CORN PRODUCTS RD"/>
    <s v="CENTRAL POWER &amp; LIGHT CO"/>
    <s v="4/14/00"/>
    <s v="02508765944000414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87.03"/>
    <n v="-87.03"/>
    <x v="5"/>
    <x v="0"/>
    <m/>
    <s v="THE WILSON BOHANNAN COMPANY"/>
    <s v="1/31/00"/>
    <s v="92540"/>
    <x v="0"/>
    <x v="0"/>
    <x v="0"/>
  </r>
  <r>
    <x v="0"/>
    <x v="0"/>
    <x v="0"/>
    <x v="17"/>
    <s v="86110700"/>
    <x v="4"/>
    <x v="0"/>
    <x v="0"/>
    <x v="0"/>
    <x v="0"/>
    <s v="O- KPL Caldwell/Giddings System"/>
    <x v="6"/>
    <s v="Caldwell Area"/>
    <x v="2"/>
    <x v="4"/>
    <x v="0"/>
    <x v="2"/>
    <m/>
    <n v="774.61"/>
    <n v="-774.61"/>
    <x v="5"/>
    <x v="0"/>
    <m/>
    <s v="B-T OIL FIELD SUPPLY INC"/>
    <s v="4/14/00"/>
    <s v="7465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4/7/00"/>
    <s v="020134459410004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.6"/>
    <n v="-90.6"/>
    <x v="5"/>
    <x v="0"/>
    <m/>
    <s v="COASTAL BEND COFFEE SERVICE"/>
    <s v="4/27/00"/>
    <s v="83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.9"/>
    <n v="-40.9"/>
    <x v="5"/>
    <x v="0"/>
    <m/>
    <s v="COASTAL BEND COFFEE SERVICE"/>
    <s v="4/27/00"/>
    <s v="8305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1.88"/>
    <n v="-31.88"/>
    <x v="5"/>
    <x v="0"/>
    <s v="BENAVIDES"/>
    <s v="CENTRAL POWER &amp; LIGHT CO"/>
    <s v="4/19/00"/>
    <s v="028241459460004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2.94"/>
    <n v="-82.94"/>
    <x v="5"/>
    <x v="0"/>
    <s v="5N208201"/>
    <s v="MCI WORLDCOM"/>
    <s v="4/19/00"/>
    <s v="5N2082010004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5"/>
    <x v="0"/>
    <s v="BENAVIDES"/>
    <s v="CENTRAL POWER &amp; LIGHT CO"/>
    <s v="4/19/00"/>
    <s v="028241459460004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5"/>
    <x v="0"/>
    <s v="HWY 77/ WATER ONLY"/>
    <s v="REFUGIO WATER WORKS"/>
    <s v="4/27/00"/>
    <s v="0330500004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.58"/>
    <n v="-43.58"/>
    <x v="5"/>
    <x v="0"/>
    <m/>
    <s v="DANKA"/>
    <s v="4/13/00"/>
    <s v="712955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05.28"/>
    <n v="-805.28"/>
    <x v="5"/>
    <x v="0"/>
    <m/>
    <s v="RABALAIS I &amp; E CONSTRUCTOR"/>
    <s v="4/20/00"/>
    <s v="2191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40.07"/>
    <n v="-240.07"/>
    <x v="5"/>
    <x v="0"/>
    <s v="361-526-4113-486-5 4/11/00"/>
    <s v="SOUTHWESTERN BELL"/>
    <s v="4/11/00"/>
    <s v="3615264113486500041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78"/>
    <n v="-0.78"/>
    <x v="5"/>
    <x v="0"/>
    <s v="PETTUS TRUNK STA"/>
    <s v="CENTRAL POWER &amp; LIGHT CO"/>
    <s v="4/19/00"/>
    <s v="00671405991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5"/>
    <x v="0"/>
    <s v="PETTUS"/>
    <s v="CENTRAL POWER &amp; LIGHT CO"/>
    <s v="4/19/00"/>
    <s v="00671395994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8867.26"/>
    <n v="-8867.26"/>
    <x v="5"/>
    <x v="0"/>
    <s v="PETTUS TRUNK STA"/>
    <s v="CENTRAL POWER &amp; LIGHT CO"/>
    <s v="4/19/00"/>
    <s v="00671405991000419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-200"/>
    <n v="200"/>
    <x v="5"/>
    <x v="0"/>
    <s v="LEASE RENTAL"/>
    <s v="MARY W RIDGEWAY"/>
    <s v="4/25/00"/>
    <s v="25APR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28"/>
    <n v="-72.28"/>
    <x v="5"/>
    <x v="0"/>
    <s v="SWR 173   TULSITA"/>
    <s v="CENTRAL POWER &amp; LIGHT CO"/>
    <s v="4/19/00"/>
    <s v="006714159900004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5"/>
    <n v="-0.25"/>
    <x v="5"/>
    <x v="0"/>
    <s v="BENAVIDES"/>
    <s v="CENTRAL POWER &amp; LIGHT CO"/>
    <s v="4/19/00"/>
    <s v="028241259480004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260000000000005"/>
    <n v="-76.260000000000005"/>
    <x v="5"/>
    <x v="0"/>
    <s v="BENAVIDES"/>
    <s v="CENTRAL POWER &amp; LIGHT CO"/>
    <s v="4/19/00"/>
    <s v="028226259490004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09"/>
    <n v="-57.09"/>
    <x v="5"/>
    <x v="0"/>
    <m/>
    <s v="KARNES ELECTRIC COOP INC"/>
    <s v="4/4/00"/>
    <s v="20637005000404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635.25"/>
    <n v="-635.25"/>
    <x v="5"/>
    <x v="0"/>
    <m/>
    <s v="GOETZ SERVICES INC"/>
    <s v="4/25/00"/>
    <s v="274834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92.6999999999998"/>
    <n v="-2592.6999999999998"/>
    <x v="5"/>
    <x v="0"/>
    <s v="BENAVIDES"/>
    <s v="CENTRAL POWER &amp; LIGHT CO"/>
    <s v="4/19/00"/>
    <s v="028241259480004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3.86"/>
    <n v="-83.86"/>
    <x v="5"/>
    <x v="0"/>
    <s v="20632-001"/>
    <s v="KARNES ELECTRIC COOP INC"/>
    <s v="3/29/00"/>
    <s v="20632001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46"/>
    <n v="-51.46"/>
    <x v="5"/>
    <x v="0"/>
    <s v="MAP LOC 770722037"/>
    <s v="KARNES ELECTRIC COOP INC"/>
    <s v="3/29/00"/>
    <s v="206110030003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61"/>
    <n v="-84.61"/>
    <x v="5"/>
    <x v="0"/>
    <s v="18 W HWY 141 SWR"/>
    <s v="CENTRAL POWER &amp; LIGHT CO"/>
    <s v="4/19/00"/>
    <s v="027552959420004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36"/>
    <n v="-95.36"/>
    <x v="5"/>
    <x v="0"/>
    <s v="W HWY 141"/>
    <s v="CENTRAL POWER &amp; LIGHT CO"/>
    <s v="4/19/00"/>
    <s v="0275594594200041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60.11"/>
    <n v="-60.11"/>
    <x v="5"/>
    <x v="0"/>
    <m/>
    <s v="CON WAY TRANSPORT SERVICES INC"/>
    <s v="1/28/00"/>
    <s v="76453796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HWY 77"/>
    <s v="CENTRAL POWER &amp; LIGHT CO"/>
    <s v="4/18/00"/>
    <s v="02703875944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PLEASANTON"/>
    <s v="CENTRAL POWER &amp; LIGHT CO"/>
    <s v="4/18/00"/>
    <s v="00236517942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3.86000000000001"/>
    <n v="-133.86000000000001"/>
    <x v="5"/>
    <x v="0"/>
    <s v="PLEASANTON"/>
    <s v="CENTRAL POWER &amp; LIGHT CO"/>
    <s v="4/18/00"/>
    <s v="00236517942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OAKVILLE"/>
    <s v="CENTRAL POWER &amp; LIGHT CO"/>
    <s v="4/18/00"/>
    <s v="00650555949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48"/>
    <n v="-79.48"/>
    <x v="5"/>
    <x v="0"/>
    <s v="PLEASANTON"/>
    <s v="CENTRAL POWER &amp; LIGHT CO"/>
    <s v="4/18/00"/>
    <s v="00236497947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2.85"/>
    <n v="-112.85"/>
    <x v="5"/>
    <x v="0"/>
    <s v="OAKVILLE"/>
    <s v="CENTRAL POWER &amp; LIGHT CO"/>
    <s v="4/18/00"/>
    <s v="0065055594900041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07.75"/>
    <n v="-107.75"/>
    <x v="5"/>
    <x v="0"/>
    <m/>
    <s v="COONROD ELECTRIC CO INC"/>
    <s v="4/27/00"/>
    <s v="1244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71"/>
    <n v="-85.71"/>
    <x v="5"/>
    <x v="0"/>
    <s v="FM 1418"/>
    <s v="CENTRAL POWER &amp; LIGHT CO"/>
    <s v="4/20/00"/>
    <s v="00437677990000420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27.72"/>
    <n v="-427.72"/>
    <x v="5"/>
    <x v="0"/>
    <m/>
    <s v="W W GRAINGER INC"/>
    <s v="4/14/00"/>
    <s v="967405868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9"/>
    <n v="-87.69"/>
    <x v="5"/>
    <x v="0"/>
    <s v="FM 2191 AND CR 232"/>
    <s v="CENTRAL POWER &amp; LIGHT CO"/>
    <s v="4/20/00"/>
    <s v="004159379940004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CR 232"/>
    <s v="CENTRAL POWER &amp; LIGHT CO"/>
    <s v="4/18/00"/>
    <s v="00674475991000418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650.49"/>
    <n v="-1650.49"/>
    <x v="5"/>
    <x v="0"/>
    <m/>
    <s v="W W GRAINGER INC"/>
    <s v="4/14/00"/>
    <s v="973183615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5"/>
    <x v="0"/>
    <s v="FM 1355 289"/>
    <s v="CENTRAL POWER &amp; LIGHT CO"/>
    <s v="4/20/00"/>
    <s v="028409659470004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5"/>
    <x v="0"/>
    <s v="FM 1355 289"/>
    <s v="CENTRAL POWER &amp; LIGHT CO"/>
    <s v="4/20/00"/>
    <s v="0284096594700042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50.85"/>
    <n v="-150.85"/>
    <x v="5"/>
    <x v="0"/>
    <m/>
    <s v="COONROD ELECTRIC CO INC"/>
    <s v="4/25/00"/>
    <s v="12445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56"/>
    <n v="-6.56"/>
    <x v="5"/>
    <x v="0"/>
    <s v="FM 624"/>
    <s v="CENTRAL POWER &amp; LIGHT CO"/>
    <s v="4/18/00"/>
    <s v="006612059970004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7.07"/>
    <n v="-97.07"/>
    <x v="5"/>
    <x v="0"/>
    <s v="FM 624"/>
    <s v="CENTRAL POWER &amp; LIGHT CO"/>
    <s v="4/18/00"/>
    <s v="00661205997000418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46.6199999999999"/>
    <n v="-1146.6199999999999"/>
    <x v="5"/>
    <x v="0"/>
    <m/>
    <s v="COONROD ELECTRIC CO INC"/>
    <s v="4/27/00"/>
    <s v="1245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04"/>
    <n v="-27.04"/>
    <x v="5"/>
    <x v="0"/>
    <s v="9006"/>
    <s v="BANDERA ELECTRIC COOPERATIVE"/>
    <s v="4/28/00"/>
    <s v="08K180209006C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13"/>
    <n v="-17.13"/>
    <x v="5"/>
    <x v="0"/>
    <s v="KR-33 (HEYSER GATHERING)"/>
    <s v="VICTORIA ELECTRIC COOPERATIVE"/>
    <s v="4/28/00"/>
    <s v="14463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46"/>
    <n v="-13.46"/>
    <x v="5"/>
    <x v="0"/>
    <s v="3376"/>
    <s v="BANDERA ELECTRIC COOPERATIVE"/>
    <s v="4/28/00"/>
    <s v="03K180203376C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96"/>
    <n v="-12.96"/>
    <x v="5"/>
    <x v="0"/>
    <s v="SWR 87: CATHODIC UNIT"/>
    <s v="VICTORIA ELECTRIC COOPERATIVE"/>
    <s v="4/28/00"/>
    <s v="3392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9"/>
    <n v="-10.59"/>
    <x v="5"/>
    <x v="0"/>
    <s v="KR-30 SHERIFF FIELD"/>
    <s v="VICTORIA ELECTRIC COOPERATIVE"/>
    <s v="4/28/00"/>
    <s v="14462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3"/>
    <n v="-10.53"/>
    <x v="5"/>
    <x v="0"/>
    <s v="KR-31HEYSER FIELD (HEYSER GATHERING)"/>
    <s v="VICTORIA ELECTRIC COOPERATIVE"/>
    <s v="4/28/00"/>
    <s v="14465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5"/>
    <x v="0"/>
    <s v="KR - 27 - HEYSER GATHERING"/>
    <s v="VICTORIA ELECTRIC COOPERATIVE"/>
    <s v="4/28/00"/>
    <s v="1446100100042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0.7"/>
    <n v="-30.7"/>
    <x v="5"/>
    <x v="0"/>
    <s v="SWR 80 - PLACEDO TO TIVOLI"/>
    <s v="VICTORIA ELECTRIC COOPERATIVE"/>
    <s v="4/28/00"/>
    <s v="33930010004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5"/>
    <x v="0"/>
    <s v="COMPRESSOR"/>
    <s v="VICTORIA ELECTRIC COOPERATIVE"/>
    <s v="4/28/00"/>
    <s v="721800100042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44"/>
    <n v="-100.44"/>
    <x v="5"/>
    <x v="0"/>
    <s v="SWR 88 RECT"/>
    <s v="VICTORIA ELECTRIC COOPERATIVE"/>
    <s v="4/28/00"/>
    <s v="33940010004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14000000000000001"/>
    <n v="-0.14000000000000001"/>
    <x v="5"/>
    <x v="0"/>
    <s v="PETTUS"/>
    <s v="CENTRAL POWER &amp; LIGHT CO"/>
    <s v="4/19/00"/>
    <s v="00671385995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84.93"/>
    <n v="-1284.93"/>
    <x v="5"/>
    <x v="0"/>
    <s v="PETTUS"/>
    <s v="CENTRAL POWER &amp; LIGHT CO"/>
    <s v="4/19/00"/>
    <s v="006713859950004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67"/>
    <n v="-27.67"/>
    <x v="5"/>
    <x v="0"/>
    <s v="9093"/>
    <s v="BANDERA ELECTRIC COOPERATIVE"/>
    <s v="4/28/00"/>
    <s v="03K180209093C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7.239999999999998"/>
    <n v="-17.239999999999998"/>
    <x v="5"/>
    <x v="0"/>
    <s v="SWR 95 - PLACEDO GATHERING"/>
    <s v="VICTORIA ELECTRIC COOPERATIVE"/>
    <s v="4/28/00"/>
    <s v="5850001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17"/>
    <n v="-10.17"/>
    <x v="5"/>
    <x v="0"/>
    <s v="SWR 97 (PLACEDO TO TIVOLI)"/>
    <s v="VICTORIA ELECTRIC COOPERATIVE"/>
    <s v="4/28/00"/>
    <s v="162910010004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9"/>
    <n v="-85.9"/>
    <x v="5"/>
    <x v="0"/>
    <s v="7 FM 1581 PUMP STA"/>
    <s v="CENTRAL POWER &amp; LIGHT CO"/>
    <s v="4/24/00"/>
    <s v="0029126799500042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319999999999993"/>
    <n v="-75.319999999999993"/>
    <x v="5"/>
    <x v="0"/>
    <s v="W HWY 141"/>
    <s v="CENTRAL POWER &amp; LIGHT CO"/>
    <s v="4/19/00"/>
    <s v="00671165991000419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95.67"/>
    <n v="-95.67"/>
    <x v="5"/>
    <x v="0"/>
    <s v="43979773"/>
    <s v="US CELLULAR"/>
    <s v="4/24/00"/>
    <s v="43979773104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07.4"/>
    <n v="-1507.4"/>
    <x v="5"/>
    <x v="0"/>
    <s v="8606 HWY 37"/>
    <s v="CENTRAL POWER &amp; LIGHT CO"/>
    <s v="4/25/00"/>
    <s v="03108865944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5"/>
    <x v="0"/>
    <s v="UTILEDI"/>
    <s v="SAN PATRICIO ELECTRIC COOP"/>
    <s v="4/30/00"/>
    <s v="1568732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81"/>
    <n v="-25.81"/>
    <x v="5"/>
    <x v="0"/>
    <s v="UTILEDI"/>
    <s v="SAN PATRICIO ELECTRIC COOP"/>
    <s v="4/30/00"/>
    <s v="1568732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5"/>
    <x v="0"/>
    <s v="CPU STAT 584 C-495 FM 476 ROSSVILLE"/>
    <s v="KARNES ELECTRIC COOP INC"/>
    <s v="3/30/00"/>
    <s v="2063000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57"/>
    <n v="-43.57"/>
    <x v="5"/>
    <x v="0"/>
    <s v="CPU C-392 FM 1091"/>
    <s v="KARNES ELECTRIC COOP INC"/>
    <s v="3/29/00"/>
    <s v="206270010003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5"/>
    <n v="-43.5"/>
    <x v="5"/>
    <x v="0"/>
    <s v="CPU LYLTE-INGLESIDE 397 FM 791"/>
    <s v="KARNES ELECTRIC COOP INC"/>
    <s v="3/31/00"/>
    <s v="2063000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46"/>
    <n v="-41.46"/>
    <x v="5"/>
    <x v="0"/>
    <s v="CPU C-417 MP 16"/>
    <s v="KARNES ELECTRIC COOP INC"/>
    <s v="4/4/00"/>
    <s v="206300040004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69"/>
    <n v="-30.69"/>
    <x v="5"/>
    <x v="0"/>
    <s v="UTILEDI"/>
    <s v="SAN PATRICIO ELECTRIC COOP"/>
    <s v="4/30/00"/>
    <s v="15687110004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69"/>
    <n v="-21.69"/>
    <x v="5"/>
    <x v="0"/>
    <s v="UTILEDI"/>
    <s v="SAN PATRICIO ELECTRIC COOP"/>
    <s v="4/30/00"/>
    <s v="1568726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59"/>
    <n v="-120.59"/>
    <x v="5"/>
    <x v="0"/>
    <s v="8606 HWY 37"/>
    <s v="CENTRAL POWER &amp; LIGHT CO"/>
    <s v="4/25/00"/>
    <s v="03108865944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5"/>
    <x v="0"/>
    <s v="CPU MP 46.8 C-398 CR 433"/>
    <s v="KARNES ELECTRIC COOP INC"/>
    <s v="4/3/00"/>
    <s v="20630005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47"/>
    <n v="-30.47"/>
    <x v="5"/>
    <x v="0"/>
    <s v="RUTHERFORD FM 99 AND HWY 72"/>
    <s v="KARNES ELECTRIC COOP INC"/>
    <s v="3/21/00"/>
    <s v="206250020003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21"/>
    <n v="-4.21"/>
    <x v="5"/>
    <x v="0"/>
    <s v="UTILEDI"/>
    <s v="SAN PATRICIO ELECTRIC COOP"/>
    <s v="4/30/00"/>
    <s v="1568730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9"/>
    <n v="-1.49"/>
    <x v="5"/>
    <x v="0"/>
    <s v="RUTHERFORD FM 99 AND HWY 72"/>
    <s v="KARNES ELECTRIC COOP INC"/>
    <s v="3/21/00"/>
    <s v="2062500200032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3"/>
    <n v="-7.3"/>
    <x v="5"/>
    <x v="0"/>
    <s v="SUNTIDE RD"/>
    <s v="CENTRAL POWER &amp; LIGHT CO"/>
    <s v="4/25/00"/>
    <s v="0310474594200042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8.18"/>
    <n v="-108.18"/>
    <x v="5"/>
    <x v="0"/>
    <s v="SUNTIDE RD"/>
    <s v="CENTRAL POWER &amp; LIGHT CO"/>
    <s v="4/25/00"/>
    <s v="03104745942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5"/>
    <x v="0"/>
    <s v="RUTHERFORD STATION FM 99 &amp; HWY 72"/>
    <s v="KARNES ELECTRIC COOP INC"/>
    <s v="3/21/00"/>
    <s v="206250010003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61"/>
    <n v="-35.61"/>
    <x v="5"/>
    <x v="0"/>
    <s v="CPU IMOGENE-INGLESIDE CR 427"/>
    <s v="KARNES ELECTRIC COOP INC"/>
    <s v="3/31/00"/>
    <s v="20630006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2.41"/>
    <n v="-192.41"/>
    <x v="5"/>
    <x v="0"/>
    <s v="CPU C-416 MH BREAZEAL OFF FM 2504"/>
    <s v="KARNES ELECTRIC COOP INC"/>
    <s v="3/30/00"/>
    <s v="20630003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74"/>
    <n v="-31.74"/>
    <x v="5"/>
    <x v="0"/>
    <s v="0037498301"/>
    <s v="BLUEBONNET ELECTRIC CO-OP"/>
    <s v="4/28/00"/>
    <s v="00374983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31"/>
    <n v="-52.31"/>
    <x v="5"/>
    <x v="0"/>
    <s v="UTILEDI"/>
    <s v="SAN PATRICIO ELECTRIC COOP"/>
    <s v="4/30/00"/>
    <s v="1568725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8.64"/>
    <n v="-38.64"/>
    <x v="5"/>
    <x v="0"/>
    <s v="CPU C-385 STAT 428-49 ON FM 2049"/>
    <s v="KARNES ELECTRIC COOP INC"/>
    <s v="3/29/00"/>
    <s v="206300020003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5"/>
    <x v="0"/>
    <m/>
    <s v="ONE SOURCE FACILITY SERVICES"/>
    <s v="5/1/00"/>
    <s v="996051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4/19/00"/>
    <s v="155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8.78"/>
    <n v="-98.78"/>
    <x v="5"/>
    <x v="0"/>
    <s v="UTILEDI"/>
    <s v="SAN PATRICIO ELECTRIC COOP"/>
    <s v="4/30/00"/>
    <s v="1568705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5"/>
    <x v="0"/>
    <s v="UTILEDI"/>
    <s v="SAN PATRICIO ELECTRIC COOP"/>
    <s v="4/30/00"/>
    <s v="1568707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5"/>
    <x v="0"/>
    <s v="UTILEDI"/>
    <s v="SAN PATRICIO ELECTRIC COOP"/>
    <s v="4/30/00"/>
    <s v="1568731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099999999999994"/>
    <n v="-80.099999999999994"/>
    <x v="5"/>
    <x v="0"/>
    <s v="UTILEDI"/>
    <s v="SAN PATRICIO ELECTRIC COOP"/>
    <s v="4/30/00"/>
    <s v="1568731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5"/>
    <x v="0"/>
    <s v="HOUSE PARK RD DAUGHERTY"/>
    <s v="KARNES ELECTRIC COOP INC"/>
    <s v="3/27/00"/>
    <s v="20627005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1"/>
    <n v="-181"/>
    <x v="5"/>
    <x v="0"/>
    <s v="CPU LYTLE-IMOGENE C-496 NEAR ATASCOSA RIVER"/>
    <s v="KARNES ELECTRIC COOP INC"/>
    <s v="4/7/00"/>
    <s v="20630007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290000000000006"/>
    <n v="-67.290000000000006"/>
    <x v="5"/>
    <x v="0"/>
    <s v="UTILEDI"/>
    <s v="SAN PATRICIO ELECTRIC COOP"/>
    <s v="4/30/00"/>
    <s v="15687300004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96.64"/>
    <n v="-96.64"/>
    <x v="5"/>
    <x v="0"/>
    <s v="45873520"/>
    <s v="US CELLULAR"/>
    <s v="4/24/00"/>
    <s v="45873520604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5"/>
    <x v="0"/>
    <s v="8606 IH 37"/>
    <s v="MAGIC VALLEY ELECTRIC COOP INC"/>
    <s v="4/28/00"/>
    <s v="3378901800042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81"/>
    <n v="-36.81"/>
    <x v="5"/>
    <x v="0"/>
    <s v="45873657"/>
    <s v="US CELLULAR"/>
    <s v="4/24/00"/>
    <s v="45873657504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20.57"/>
    <n v="-220.57"/>
    <x v="5"/>
    <x v="0"/>
    <s v="EDI - DO NOT PAY -  FREER"/>
    <s v="SOUTHWESTERN BELL"/>
    <s v="4/19/00"/>
    <s v="36139479615440004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2.11"/>
    <n v="-22.11"/>
    <x v="5"/>
    <x v="0"/>
    <s v="EDI - DO NOT PAY -  FREER"/>
    <s v="SOUTHWESTERN BELL"/>
    <s v="4/19/00"/>
    <s v="361394796154400041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501.92"/>
    <n v="-501.92"/>
    <x v="5"/>
    <x v="0"/>
    <s v="WEST POINT STATION"/>
    <s v="FAYETTE ELECTRIC COOP"/>
    <s v="4/28/00"/>
    <s v="38398000004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159999999999997"/>
    <n v="-38.159999999999997"/>
    <x v="5"/>
    <x v="0"/>
    <s v="EDI - DO NOT PAY - FREER"/>
    <s v="SOUTHWESTERN BELL"/>
    <s v="4/19/00"/>
    <s v="36139452494160004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3"/>
    <n v="-4.03"/>
    <x v="5"/>
    <x v="0"/>
    <s v="EDI - DO NOT PAY - FREER"/>
    <s v="SOUTHWESTERN BELL"/>
    <s v="4/19/00"/>
    <s v="36139452494160004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4.47"/>
    <n v="-74.47"/>
    <x v="5"/>
    <x v="0"/>
    <s v="33228"/>
    <s v="VALLEY TELEPHONE COOP INC"/>
    <s v="5/1/00"/>
    <s v="332280005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0.55"/>
    <n v="-30.55"/>
    <x v="5"/>
    <x v="0"/>
    <s v="32265"/>
    <s v="VALLEY TELEPHONE COOP INC"/>
    <s v="5/1/00"/>
    <s v="322650005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67.12"/>
    <n v="-467.12"/>
    <x v="5"/>
    <x v="0"/>
    <s v="43979773"/>
    <s v="US CELLULAR"/>
    <s v="4/24/00"/>
    <s v="43979773104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39.96"/>
    <n v="-639.96"/>
    <x v="5"/>
    <x v="0"/>
    <m/>
    <s v="R &amp; R CONTRACTORS INC"/>
    <s v="4/4/00"/>
    <s v="2783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5"/>
    <x v="0"/>
    <s v="22521"/>
    <s v="VALLEY TELEPHONE COOP INC"/>
    <s v="5/1/00"/>
    <s v="225210005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57.41"/>
    <n v="-157.41"/>
    <x v="5"/>
    <x v="0"/>
    <s v="105410284505249903"/>
    <s v="GTE SOUTHWEST INC"/>
    <s v="4/22/00"/>
    <s v="10541028450524990300042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17.45"/>
    <n v="-117.45"/>
    <x v="5"/>
    <x v="0"/>
    <s v="105486286211243700"/>
    <s v="GTE SOUTHWEST INC"/>
    <s v="4/19/00"/>
    <s v="10548628621124370000041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1/00"/>
    <s v="811433359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6.099999999999994"/>
    <n v="-66.099999999999994"/>
    <x v="5"/>
    <x v="0"/>
    <s v="45873657"/>
    <s v="US CELLULAR"/>
    <s v="4/24/00"/>
    <s v="45873657504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3.22"/>
    <n v="-143.22"/>
    <x v="5"/>
    <x v="0"/>
    <s v="32158"/>
    <s v="VALLEY TELEPHONE COOP INC"/>
    <s v="5/1/00"/>
    <s v="321580005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9.38"/>
    <n v="-29.38"/>
    <x v="5"/>
    <x v="0"/>
    <s v="35592"/>
    <s v="VALLEY TELEPHONE COOP INC"/>
    <s v="5/1/00"/>
    <s v="355920005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69.709999999999994"/>
    <n v="-69.709999999999994"/>
    <x v="5"/>
    <x v="0"/>
    <s v="45873657"/>
    <s v="US CELLULAR"/>
    <s v="4/24/00"/>
    <s v="45873657504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5"/>
    <x v="0"/>
    <s v="UTILEDI"/>
    <s v="SAN PATRICIO ELECTRIC COOP"/>
    <s v="4/30/00"/>
    <s v="1568721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SHAW RD"/>
    <s v="CENTRAL POWER &amp; LIGHT CO"/>
    <s v="4/25/00"/>
    <s v="008571859460004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9.9"/>
    <n v="-109.9"/>
    <x v="5"/>
    <x v="0"/>
    <s v="SHAW RD"/>
    <s v="CENTRAL POWER &amp; LIGHT CO"/>
    <s v="4/25/00"/>
    <s v="008571859460004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9.01"/>
    <n v="-29.01"/>
    <x v="5"/>
    <x v="0"/>
    <s v="UTILEDI"/>
    <s v="SAN PATRICIO ELECTRIC COOP"/>
    <s v="4/30/00"/>
    <s v="1568710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5"/>
    <x v="0"/>
    <s v="UTILEDI"/>
    <s v="SAN PATRICIO ELECTRIC COOP"/>
    <s v="4/30/00"/>
    <s v="1568706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5.55"/>
    <n v="-15.55"/>
    <x v="5"/>
    <x v="0"/>
    <s v="UTILEDI"/>
    <s v="SAN PATRICIO ELECTRIC COOP"/>
    <s v="4/30/00"/>
    <s v="1568712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1.64"/>
    <n v="-51.64"/>
    <x v="5"/>
    <x v="0"/>
    <s v="UTILEDI"/>
    <s v="SAN PATRICIO ELECTRIC COOP"/>
    <s v="4/30/00"/>
    <s v="1568703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83"/>
    <n v="-80.83"/>
    <x v="5"/>
    <x v="0"/>
    <s v="UTILEDI"/>
    <s v="SAN PATRICIO ELECTRIC COOP"/>
    <s v="4/30/00"/>
    <s v="1568719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70"/>
    <n v="-170"/>
    <x v="5"/>
    <x v="0"/>
    <s v="UTILEDI"/>
    <s v="SAN PATRICIO ELECTRIC COOP"/>
    <s v="4/30/00"/>
    <s v="1568724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9.44"/>
    <n v="-39.44"/>
    <x v="5"/>
    <x v="0"/>
    <s v="UTILEDI"/>
    <s v="SAN PATRICIO ELECTRIC COOP"/>
    <s v="4/30/00"/>
    <s v="1568709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8.82"/>
    <n v="-48.82"/>
    <x v="5"/>
    <x v="0"/>
    <s v="UTILEDI"/>
    <s v="SAN PATRICIO ELECTRIC COOP"/>
    <s v="4/30/00"/>
    <s v="15687230004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9"/>
    <n v="-84.9"/>
    <x v="5"/>
    <x v="0"/>
    <s v="UP RIVER RD"/>
    <s v="CENTRAL POWER &amp; LIGHT CO"/>
    <s v="4/25/00"/>
    <s v="031099359440004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5"/>
    <x v="0"/>
    <s v="UTILEDI"/>
    <s v="SAN PATRICIO ELECTRIC COOP"/>
    <s v="4/30/00"/>
    <s v="1568722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8.57"/>
    <n v="-168.57"/>
    <x v="5"/>
    <x v="0"/>
    <s v="UTILEDI"/>
    <s v="SAN PATRICIO ELECTRIC COOP"/>
    <s v="4/30/00"/>
    <s v="1568716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41.76"/>
    <n v="-141.76"/>
    <x v="5"/>
    <x v="0"/>
    <s v="UTILEDI"/>
    <s v="SAN PATRICIO ELECTRIC COOP"/>
    <s v="4/30/00"/>
    <s v="1568718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9.35"/>
    <n v="-29.35"/>
    <x v="5"/>
    <x v="0"/>
    <s v="UTILEDI"/>
    <s v="SAN PATRICIO ELECTRIC COOP"/>
    <s v="4/30/00"/>
    <s v="1568713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4.98"/>
    <n v="-164.98"/>
    <x v="5"/>
    <x v="0"/>
    <s v="UTILEDI"/>
    <s v="SAN PATRICIO ELECTRIC COOP"/>
    <s v="4/30/00"/>
    <s v="1568720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30.8"/>
    <n v="-3730.8"/>
    <x v="5"/>
    <x v="0"/>
    <s v="UTILEDI"/>
    <s v="SAN PATRICIO ELECTRIC COOP"/>
    <s v="4/30/00"/>
    <s v="1568702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6.82"/>
    <n v="-26.82"/>
    <x v="5"/>
    <x v="0"/>
    <s v="UTILEDI"/>
    <s v="SAN PATRICIO ELECTRIC COOP"/>
    <s v="4/30/00"/>
    <s v="1568714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.04"/>
    <n v="-5.04"/>
    <x v="5"/>
    <x v="0"/>
    <s v="UTILEDI"/>
    <s v="SAN PATRICIO ELECTRIC COOP"/>
    <s v="4/30/00"/>
    <s v="1568728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0.66"/>
    <n v="-80.66"/>
    <x v="5"/>
    <x v="0"/>
    <s v="UTILEDI"/>
    <s v="SAN PATRICIO ELECTRIC COOP"/>
    <s v="4/30/00"/>
    <s v="1568728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 - 15 ON FM 887"/>
    <s v="KARNES ELECTRIC COOP INC"/>
    <s v="4/4/00"/>
    <s v="20611009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 - 4 ON CR 231"/>
    <s v="KARNES ELECTRIC COOP INC"/>
    <s v="4/4/00"/>
    <s v="20611008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.89"/>
    <n v="-1.89"/>
    <x v="5"/>
    <x v="0"/>
    <s v="UTILEDI"/>
    <s v="SAN PATRICIO ELECTRIC COOP"/>
    <s v="4/30/00"/>
    <s v="1568729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-17 FM 2102"/>
    <s v="KARNES ELECTRIC COOP INC"/>
    <s v="3/29/00"/>
    <s v="20637003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7.86"/>
    <n v="-27.86"/>
    <x v="5"/>
    <x v="0"/>
    <s v="REC 9T - 28 ON FM 882"/>
    <s v="KARNES ELECTRIC COOP INC"/>
    <s v="3/29/00"/>
    <s v="20611004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9"/>
    <n v="-0.09"/>
    <x v="5"/>
    <x v="0"/>
    <s v="UTILEDI"/>
    <s v="SAN PATRICIO ELECTRIC COOP"/>
    <s v="4/30/00"/>
    <s v="1568729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4"/>
    <n v="-16.84"/>
    <x v="5"/>
    <x v="0"/>
    <s v="CR 171"/>
    <s v="KARNES ELECTRIC COOP INC"/>
    <s v="3/29/00"/>
    <s v="2060000100032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55.77"/>
    <n v="-7255.77"/>
    <x v="5"/>
    <x v="0"/>
    <s v="SUNTIDE RD"/>
    <s v="CENTRAL POWER &amp; LIGHT CO"/>
    <s v="4/25/00"/>
    <s v="031048959450004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5"/>
    <n v="-0.5"/>
    <x v="5"/>
    <x v="0"/>
    <s v="SUNTIDE RD"/>
    <s v="CENTRAL POWER &amp; LIGHT CO"/>
    <s v="4/25/00"/>
    <s v="03104895945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37"/>
    <n v="-17.37"/>
    <x v="5"/>
    <x v="0"/>
    <s v="REC 9T - 6 S OF FM 81"/>
    <s v="KARNES ELECTRIC COOP INC"/>
    <s v="4/3/00"/>
    <s v="206110010004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03"/>
    <n v="-19.03"/>
    <x v="5"/>
    <x v="0"/>
    <s v="REC 9T - 5 NEAR CIBOLO CREEK"/>
    <s v="KARNES ELECTRIC COOP INC"/>
    <s v="4/4/00"/>
    <s v="20611010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41"/>
    <n v="-21.41"/>
    <x v="5"/>
    <x v="0"/>
    <s v="ON HWY 181"/>
    <s v="KARNES ELECTRIC COOP INC"/>
    <s v="3/31/00"/>
    <s v="20611002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6"/>
    <n v="-12.56"/>
    <x v="5"/>
    <x v="0"/>
    <s v="REC SWR-202 CR 138"/>
    <s v="KARNES ELECTRIC COOP INC"/>
    <s v="3/30/00"/>
    <s v="20599001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07"/>
    <n v="-23.07"/>
    <x v="5"/>
    <x v="0"/>
    <s v="REC 9T - 20 ON FM 3192"/>
    <s v="KARNES ELECTRIC COOP INC"/>
    <s v="3/29/00"/>
    <s v="20611005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4"/>
    <n v="-12.44"/>
    <x v="5"/>
    <x v="0"/>
    <s v="RECT ON CR 266"/>
    <s v="KARNES ELECTRIC COOP INC"/>
    <s v="4/4/00"/>
    <s v="20611011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33"/>
    <n v="-30.33"/>
    <x v="5"/>
    <x v="0"/>
    <s v="REC 9T-16 ON FM 626"/>
    <s v="KARNES ELECTRIC COOP INC"/>
    <s v="3/29/00"/>
    <s v="20637002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1"/>
    <n v="-31.1"/>
    <x v="5"/>
    <x v="0"/>
    <s v="REC 9T-39 ON FM 444"/>
    <s v="KARNES ELECTRIC COOP INC"/>
    <s v="3/29/00"/>
    <s v="20637001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21"/>
    <n v="-59.21"/>
    <x v="5"/>
    <x v="0"/>
    <s v="REC 9T-13 ON CR 454"/>
    <s v="KARNES ELECTRIC COOP INC"/>
    <s v="4/4/00"/>
    <s v="20612001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04"/>
    <n v="-59.04"/>
    <x v="5"/>
    <x v="0"/>
    <s v="UTILEDI"/>
    <s v="SAN PATRICIO ELECTRIC COOP"/>
    <s v="4/30/00"/>
    <s v="1568733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9"/>
    <n v="-3.69"/>
    <x v="5"/>
    <x v="0"/>
    <s v="UTILEDI"/>
    <s v="SAN PATRICIO ELECTRIC COOP"/>
    <s v="4/30/00"/>
    <s v="1568733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79"/>
    <n v="-63.79"/>
    <x v="5"/>
    <x v="0"/>
    <s v="REC 9T-207 W OF FM 2049"/>
    <s v="KARNES ELECTRIC COOP INC"/>
    <s v="3/29/00"/>
    <s v="20637004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75"/>
    <n v="-72.75"/>
    <x v="5"/>
    <x v="0"/>
    <s v="PAWNEE"/>
    <s v="CENTRAL POWER &amp; LIGHT CO"/>
    <s v="4/25/00"/>
    <s v="00675235998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85"/>
    <n v="-94.85"/>
    <x v="5"/>
    <x v="0"/>
    <s v="FM 882"/>
    <s v="CENTRAL POWER &amp; LIGHT CO"/>
    <s v="4/25/00"/>
    <s v="00674545991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51.07"/>
    <n v="-1351.07"/>
    <x v="5"/>
    <x v="0"/>
    <s v="N TILDEN STATION"/>
    <s v="KARNES ELECTRIC COOP INC"/>
    <s v="3/21/00"/>
    <s v="206060020003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5"/>
    <x v="0"/>
    <s v="SUNTIDE RD"/>
    <s v="CENTRAL POWER &amp; LIGHT CO"/>
    <s v="4/25/00"/>
    <s v="03104955947000425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42.61000000000001"/>
    <n v="-142.61000000000001"/>
    <x v="5"/>
    <x v="0"/>
    <s v="SUNTIDE RD"/>
    <s v="CENTRAL POWER &amp; LIGHT CO"/>
    <s v="4/25/00"/>
    <s v="03104955947000425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8693.6200000000008"/>
    <n v="-8693.6200000000008"/>
    <x v="5"/>
    <x v="0"/>
    <s v="SUNFIELD STATION"/>
    <s v="MAGIC VALLEY ELECTRIC COOP INC"/>
    <s v="4/28/00"/>
    <s v="337890010004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94"/>
    <n v="-21.94"/>
    <x v="5"/>
    <x v="0"/>
    <s v="REC 9T - 21 ON FM 2049"/>
    <s v="KARNES ELECTRIC COOP INC"/>
    <s v="3/29/00"/>
    <s v="206110070003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0.99"/>
    <n v="-200.99"/>
    <x v="5"/>
    <x v="0"/>
    <s v="UTILEDI"/>
    <s v="SAN PATRICIO ELECTRIC COOP"/>
    <s v="4/30/00"/>
    <s v="1568704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1.6"/>
    <n v="-141.6"/>
    <x v="5"/>
    <x v="0"/>
    <s v="UTILEDI"/>
    <s v="SAN PATRICIO ELECTRIC COOP"/>
    <s v="4/30/00"/>
    <s v="1568708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5"/>
    <n v="-45.5"/>
    <x v="5"/>
    <x v="0"/>
    <s v="UTILEDI"/>
    <s v="SAN PATRICIO ELECTRIC COOP"/>
    <s v="4/30/00"/>
    <s v="1568715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5"/>
    <x v="0"/>
    <s v="3 WAY TRAP"/>
    <s v="FAYETTE ELECTRIC COOP"/>
    <s v="4/28/00"/>
    <s v="132977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5"/>
    <x v="0"/>
    <s v="3 WAY TRAP"/>
    <s v="FAYETTE ELECTRIC COOP"/>
    <s v="4/28/00"/>
    <s v="13297700000428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5"/>
    <x v="0"/>
    <s v="LUCIAN URBANCZYK LEASE"/>
    <s v="KARNES ELECTRIC COOP INC"/>
    <s v="4/3/00"/>
    <s v="206050010004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87"/>
    <n v="-15.87"/>
    <x v="5"/>
    <x v="0"/>
    <s v="REC 9T - 106 ON FM 3192"/>
    <s v="KARNES ELECTRIC COOP INC"/>
    <s v="3/29/00"/>
    <s v="20611006000329"/>
    <x v="0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955"/>
    <n v="-955"/>
    <x v="5"/>
    <x v="0"/>
    <m/>
    <s v="GALBRAITH CONTRACTING INC"/>
    <s v="4/21/00"/>
    <s v="4260"/>
    <x v="0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715"/>
    <n v="-715"/>
    <x v="5"/>
    <x v="0"/>
    <m/>
    <s v="GALBRAITH CONTRACTING INC"/>
    <s v="4/20/00"/>
    <s v="4259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5"/>
    <x v="0"/>
    <s v="105485286208808009"/>
    <s v="GTE SOUTHWEST INC"/>
    <s v="4/19/00"/>
    <s v="105485286208808009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R 98"/>
    <s v="CENTRAL POWER &amp; LIGHT CO"/>
    <s v="4/26/00"/>
    <s v="0067127599800042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626"/>
    <n v="-17626"/>
    <x v="5"/>
    <x v="0"/>
    <s v="REF: PIPELINE SALVAGE PURCHASE &amp; SALE AGREEMENT DATED MARCH 20, 2000"/>
    <s v="PIPE REMOVAL WORKS INC"/>
    <s v="5/3/00"/>
    <s v="03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MIDWAY"/>
    <s v="CENTRAL POWER &amp; LIGHT CO"/>
    <s v="4/26/00"/>
    <s v="0313966594100042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0.02"/>
    <n v="-110.02"/>
    <x v="5"/>
    <x v="0"/>
    <s v="43993749"/>
    <s v="US CELLULAR"/>
    <s v="4/24/00"/>
    <s v="43993749204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2"/>
    <n v="-34.72"/>
    <x v="5"/>
    <x v="0"/>
    <s v="EDI - DO NOT PAY - SW METER FAX"/>
    <s v="SOUTHWESTERN BELL"/>
    <s v="4/21/00"/>
    <s v="36188773283630004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5"/>
    <x v="0"/>
    <s v="EDI - DO NOT PAY - SW METER FAX"/>
    <s v="SOUTHWESTERN BELL"/>
    <s v="4/21/00"/>
    <s v="361887732836300042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77.8"/>
    <n v="-177.8"/>
    <x v="5"/>
    <x v="0"/>
    <s v="43993749"/>
    <s v="US CELLULAR"/>
    <s v="4/24/00"/>
    <s v="43993749204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N FM 631"/>
    <s v="CENTRAL POWER &amp; LIGHT CO"/>
    <s v="4/26/00"/>
    <s v="03140855945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WOODSBORO"/>
    <s v="CENTRAL POWER &amp; LIGHT CO"/>
    <s v="4/26/00"/>
    <s v="00895865947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34"/>
    <n v="-70.34"/>
    <x v="5"/>
    <x v="0"/>
    <s v="WOODSBORO"/>
    <s v="CENTRAL POWER &amp; LIGHT CO"/>
    <s v="4/26/00"/>
    <s v="00894875947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599999999999994"/>
    <n v="-77.599999999999994"/>
    <x v="5"/>
    <x v="0"/>
    <s v="BAYSIDE"/>
    <s v="CENTRAL POWER &amp; LIGHT CO"/>
    <s v="4/26/00"/>
    <s v="00891015943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8.54"/>
    <n v="-88.54"/>
    <x v="5"/>
    <x v="0"/>
    <s v="FM 1360 551"/>
    <s v="CENTRAL POWER &amp; LIGHT CO"/>
    <s v="4/26/00"/>
    <s v="00671305993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WOODSBORO"/>
    <s v="CENTRAL POWER &amp; LIGHT CO"/>
    <s v="4/26/00"/>
    <s v="00895855948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87"/>
    <n v="-70.87"/>
    <x v="5"/>
    <x v="0"/>
    <s v="SWR - 83 TIVOLI"/>
    <s v="CENTRAL POWER &amp; LIGHT CO"/>
    <s v="4/26/00"/>
    <s v="00671225993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156.52"/>
    <n v="-2156.52"/>
    <x v="5"/>
    <x v="0"/>
    <s v="TIVOLI TRUCK STA - HWY 239"/>
    <s v="CENTRAL POWER &amp; LIGHT CO"/>
    <s v="4/26/00"/>
    <s v="00671215994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21.27"/>
    <n v="-121.27"/>
    <x v="5"/>
    <x v="0"/>
    <s v="WOODSBORO"/>
    <s v="CENTRAL POWER &amp; LIGHT CO"/>
    <s v="4/26/00"/>
    <s v="0089585594800042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260000000000005"/>
    <n v="-76.260000000000005"/>
    <x v="5"/>
    <x v="0"/>
    <s v="FM 631"/>
    <s v="CENTRAL POWER &amp; LIGHT CO"/>
    <s v="4/26/00"/>
    <s v="03139465946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2"/>
    <n v="-69.42"/>
    <x v="5"/>
    <x v="0"/>
    <s v="ROOKE RANCH SWR 70"/>
    <s v="CENTRAL POWER &amp; LIGHT CO"/>
    <s v="4/26/00"/>
    <s v="00671265999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96"/>
    <n v="-3.96"/>
    <x v="5"/>
    <x v="0"/>
    <s v="N FM 631"/>
    <s v="CENTRAL POWER &amp; LIGHT CO"/>
    <s v="4/26/00"/>
    <s v="03140875943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2.7"/>
    <n v="-62.7"/>
    <x v="5"/>
    <x v="0"/>
    <s v="N FM 631"/>
    <s v="CENTRAL POWER &amp; LIGHT CO"/>
    <s v="4/26/00"/>
    <s v="03140875943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15"/>
    <n v="-0.15"/>
    <x v="5"/>
    <x v="0"/>
    <s v="TIVOLI TRUCK STA - HWY 239"/>
    <s v="CENTRAL POWER &amp; LIGHT CO"/>
    <s v="4/26/00"/>
    <s v="00671215994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45"/>
    <n v="-286.45"/>
    <x v="5"/>
    <x v="0"/>
    <s v="BONNIEVIEW"/>
    <s v="CENTRAL POWER &amp; LIGHT CO"/>
    <s v="4/26/00"/>
    <s v="00891205940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6.73"/>
    <n v="-106.73"/>
    <x v="5"/>
    <x v="0"/>
    <s v="BAYSIDE"/>
    <s v="CENTRAL POWER &amp; LIGHT CO"/>
    <s v="4/26/00"/>
    <s v="00894375948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69"/>
    <n v="-6.69"/>
    <x v="5"/>
    <x v="0"/>
    <s v="BAYSIDE"/>
    <s v="CENTRAL POWER &amp; LIGHT CO"/>
    <s v="4/26/00"/>
    <s v="00894375948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29"/>
    <n v="-86.29"/>
    <x v="5"/>
    <x v="0"/>
    <s v="S HWY 281"/>
    <s v="CENTRAL POWER &amp; LIGHT CO"/>
    <s v="4/26/00"/>
    <s v="00676245996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23"/>
    <n v="-92.23"/>
    <x v="5"/>
    <x v="0"/>
    <s v="TAFT"/>
    <s v="CENTRAL POWER &amp; LIGHT CO"/>
    <s v="4/26/00"/>
    <s v="00680845997000426"/>
    <x v="0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182.5"/>
    <n v="-182.5"/>
    <x v="5"/>
    <x v="0"/>
    <m/>
    <s v="BASIN INDUSTRIAL X-RAY INC"/>
    <s v="12/21/99"/>
    <s v="297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"/>
    <n v="-69.45"/>
    <x v="5"/>
    <x v="0"/>
    <s v="HWY 136"/>
    <s v="CENTRAL POWER &amp; LIGHT CO"/>
    <s v="4/27/00"/>
    <s v="00679375998000427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8"/>
    <n v="-115.8"/>
    <x v="5"/>
    <x v="0"/>
    <s v="CR 67"/>
    <s v="CENTRAL POWER &amp; LIGHT CO"/>
    <s v="4/27/00"/>
    <s v="033171459480004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05.35"/>
    <n v="-505.35"/>
    <x v="5"/>
    <x v="0"/>
    <m/>
    <s v="BASIN INDUSTRIAL X-RAY INC"/>
    <s v="11/9/99"/>
    <s v="2902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05"/>
    <n v="-80.05"/>
    <x v="5"/>
    <x v="0"/>
    <s v="CR 69"/>
    <s v="CENTRAL POWER &amp; LIGHT CO"/>
    <s v="4/27/00"/>
    <s v="006814859910004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3.4"/>
    <n v="-93.4"/>
    <x v="5"/>
    <x v="0"/>
    <s v="ARCO RD"/>
    <s v="CENTRAL POWER &amp; LIGHT CO"/>
    <s v="4/27/00"/>
    <s v="00674135991000427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6151.99"/>
    <n v="-6151.99"/>
    <x v="5"/>
    <x v="0"/>
    <s v="GERDES PIPELINE STATION"/>
    <s v="BLUEBONNET ELECTRIC CO-OP"/>
    <s v="4/28/00"/>
    <s v="0023937600000428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764.63"/>
    <n v="-6764.63"/>
    <x v="5"/>
    <x v="0"/>
    <s v="ROSANKY TRUCK STATION"/>
    <s v="BLUEBONNET ELECTRIC CO-OP"/>
    <s v="4/28/00"/>
    <s v="00389940000004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9.51"/>
    <n v="-99.51"/>
    <x v="5"/>
    <x v="0"/>
    <s v="FORD RANCH"/>
    <s v="CENTRAL POWER &amp; LIGHT CO"/>
    <s v="4/27/00"/>
    <s v="008944559480004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FORD RANCH"/>
    <s v="CENTRAL POWER &amp; LIGHT CO"/>
    <s v="4/27/00"/>
    <s v="008944559480004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1"/>
    <n v="-102.31"/>
    <x v="5"/>
    <x v="0"/>
    <s v="WINCHESTER STATION"/>
    <s v="BLUEBONNET ELECTRIC CO-OP"/>
    <s v="4/28/00"/>
    <s v="0035178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690000000000001"/>
    <n v="-19.690000000000001"/>
    <x v="5"/>
    <x v="0"/>
    <s v="CR 205 / FM 1362 RECT, N CALDWELL"/>
    <s v="BLUEBONNET ELECTRIC CO-OP"/>
    <s v="4/28/00"/>
    <s v="00677498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42"/>
    <n v="-35.42"/>
    <x v="5"/>
    <x v="0"/>
    <s v="US 290 RECT"/>
    <s v="BLUEBONNET ELECTRIC CO-OP"/>
    <s v="4/28/00"/>
    <s v="00677496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01"/>
    <n v="-37.01"/>
    <x v="5"/>
    <x v="0"/>
    <s v="SONS OF HERMANN RECT"/>
    <s v="BLUEBONNET ELECTRIC CO-OP"/>
    <s v="4/28/00"/>
    <s v="0052629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0699999999999998"/>
    <n v="-2.0699999999999998"/>
    <x v="5"/>
    <x v="0"/>
    <s v="SONS OF HERMANN RECT"/>
    <s v="BLUEBONNET ELECTRIC CO-OP"/>
    <s v="4/28/00"/>
    <s v="0052629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03"/>
    <n v="-59.03"/>
    <x v="5"/>
    <x v="0"/>
    <s v="VICTORY HILLS RECT"/>
    <s v="BLUEBONNET ELECTRIC CO-OP"/>
    <s v="4/28/00"/>
    <s v="00429035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98"/>
    <n v="-60.98"/>
    <x v="5"/>
    <x v="0"/>
    <s v="DEANVILLE STA III-RECT"/>
    <s v="BLUEBONNET ELECTRIC CO-OP"/>
    <s v="4/28/00"/>
    <s v="00669378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5"/>
    <x v="0"/>
    <s v="CO RD 292 RECITIFER"/>
    <s v="BLUEBONNET ELECTRIC CO-OP"/>
    <s v="4/28/00"/>
    <s v="00669874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01"/>
    <n v="-4.01"/>
    <x v="5"/>
    <x v="0"/>
    <s v="GRAHAM/FM975 RECT"/>
    <s v="BLUEBONNET ELECTRIC CO-OP"/>
    <s v="4/28/00"/>
    <s v="00585026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850000000000001"/>
    <n v="-16.850000000000001"/>
    <x v="5"/>
    <x v="0"/>
    <s v="FM RD 3058 RECT"/>
    <s v="BLUEBONNET ELECTRIC CO-OP"/>
    <s v="4/28/00"/>
    <s v="0066987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41"/>
    <n v="-59.41"/>
    <x v="5"/>
    <x v="0"/>
    <s v="GRAHAM/FM975 RECT"/>
    <s v="BLUEBONNET ELECTRIC CO-OP"/>
    <s v="4/28/00"/>
    <s v="00585026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6"/>
    <n v="-2.96"/>
    <x v="5"/>
    <x v="0"/>
    <s v="LINDA LEASE"/>
    <s v="BLUEBONNET ELECTRIC CO-OP"/>
    <s v="4/28/00"/>
    <s v="00587592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14"/>
    <n v="-34.14"/>
    <x v="5"/>
    <x v="0"/>
    <s v="FM304/CR151 RECT"/>
    <s v="BLUEBONNET ELECTRIC CO-OP"/>
    <s v="4/28/00"/>
    <s v="00450296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22.99"/>
    <n v="-1122.99"/>
    <x v="5"/>
    <x v="0"/>
    <s v="CALDWELL STATION"/>
    <s v="BLUEBONNET ELECTRIC CO-OP"/>
    <s v="4/28/00"/>
    <s v="00218131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.26"/>
    <n v="-10.26"/>
    <x v="5"/>
    <x v="0"/>
    <s v="CO RD 292 RECITIFER"/>
    <s v="BLUEBONNET ELECTRIC CO-OP"/>
    <s v="4/28/00"/>
    <s v="00669874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79"/>
    <n v="-43.79"/>
    <x v="5"/>
    <x v="0"/>
    <s v="LINDA LEASE"/>
    <s v="BLUEBONNET ELECTRIC CO-OP"/>
    <s v="4/28/00"/>
    <s v="00587592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9.94"/>
    <n v="-39.94"/>
    <x v="5"/>
    <x v="0"/>
    <s v="KOEHLER GROUND BED"/>
    <s v="BLUEBONNET ELECTRIC CO-OP"/>
    <s v="4/28/00"/>
    <s v="0022081400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55"/>
    <n v="-7.55"/>
    <x v="5"/>
    <x v="0"/>
    <s v="S HWY 281 #RET# C493A"/>
    <s v="CENTRAL POWER &amp; LIGHT CO"/>
    <s v="4/27/00"/>
    <s v="01180735993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0.6"/>
    <n v="-110.6"/>
    <x v="5"/>
    <x v="0"/>
    <s v="S HWY 281 #RET# C493A"/>
    <s v="CENTRAL POWER &amp; LIGHT CO"/>
    <s v="4/27/00"/>
    <s v="01180735993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64"/>
    <n v="-6.64"/>
    <x v="5"/>
    <x v="0"/>
    <s v="LEOPARD ST"/>
    <s v="CENTRAL POWER &amp; LIGHT CO"/>
    <s v="4/27/00"/>
    <s v="03289955944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32"/>
    <n v="-84.32"/>
    <x v="5"/>
    <x v="0"/>
    <s v="LEOPARD ST"/>
    <s v="CENTRAL POWER &amp; LIGHT CO"/>
    <s v="4/27/00"/>
    <s v="03289955944000427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5"/>
    <x v="0"/>
    <m/>
    <s v="LINCO-ELECTROMATIC INC"/>
    <s v="4/24/00"/>
    <s v="C13016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135"/>
    <n v="-135"/>
    <x v="5"/>
    <x v="0"/>
    <s v="R/W"/>
    <s v="STATE OF TEXAS"/>
    <s v="4/26/00"/>
    <s v="26APR00"/>
    <x v="0"/>
    <x v="0"/>
    <x v="0"/>
  </r>
  <r>
    <x v="1"/>
    <x v="0"/>
    <x v="0"/>
    <x v="70"/>
    <s v="85210400"/>
    <x v="7"/>
    <x v="0"/>
    <x v="1"/>
    <x v="0"/>
    <x v="0"/>
    <s v="O- KPG Beeville PS TPL1"/>
    <x v="8"/>
    <s v="Miscode"/>
    <x v="44"/>
    <x v="7"/>
    <x v="0"/>
    <x v="0"/>
    <m/>
    <n v="608.48"/>
    <n v="-608.48"/>
    <x v="5"/>
    <x v="0"/>
    <m/>
    <s v="BRAZOS VALLEY FIRE &amp; SAFETY"/>
    <s v="5/2/00"/>
    <s v="007827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500"/>
    <n v="-500"/>
    <x v="5"/>
    <x v="0"/>
    <s v="DAMAGES"/>
    <s v="LUCILE DAMMANN"/>
    <s v="4/26/00"/>
    <s v="26APR00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90"/>
    <n v="-90"/>
    <x v="5"/>
    <x v="0"/>
    <m/>
    <s v="LINCO-ELECTROMATIC INC"/>
    <s v="4/21/00"/>
    <s v="C1301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39.44"/>
    <n v="-139.44"/>
    <x v="5"/>
    <x v="0"/>
    <m/>
    <s v="DANKA"/>
    <s v="4/26/00"/>
    <s v="7192529"/>
    <x v="0"/>
    <x v="0"/>
    <x v="0"/>
  </r>
  <r>
    <x v="0"/>
    <x v="0"/>
    <x v="0"/>
    <x v="12"/>
    <s v="86110300"/>
    <x v="7"/>
    <x v="0"/>
    <x v="0"/>
    <x v="0"/>
    <x v="0"/>
    <s v="O- KPL Benavides (Sweden) System"/>
    <x v="2"/>
    <s v="Benavides (Sweden) System"/>
    <x v="24"/>
    <x v="7"/>
    <x v="0"/>
    <x v="2"/>
    <m/>
    <n v="1606.06"/>
    <n v="-1606.06"/>
    <x v="5"/>
    <x v="0"/>
    <s v="R/W"/>
    <s v="PRECISION PHOTO INC"/>
    <s v="5/4/00"/>
    <s v="04MAY00"/>
    <x v="0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2172.13"/>
    <n v="-2172.13"/>
    <x v="5"/>
    <x v="0"/>
    <s v="R/W"/>
    <s v="KING &amp; PETRUS INC"/>
    <s v="5/9/00"/>
    <s v="09MAY00"/>
    <x v="0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400"/>
    <n v="-400"/>
    <x v="5"/>
    <x v="0"/>
    <s v="DAMAGES"/>
    <s v="CHARLES MILLER"/>
    <s v="5/4/00"/>
    <s v="04MAY00"/>
    <x v="0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500"/>
    <n v="-500"/>
    <x v="5"/>
    <x v="0"/>
    <s v="DAMAGES"/>
    <s v="FRANKLIN STECK"/>
    <s v="5/2/00"/>
    <s v="02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78"/>
    <n v="-2.78"/>
    <x v="5"/>
    <x v="0"/>
    <s v="LOPEZ 2# RECT"/>
    <s v="CENTRAL POWER &amp; LIGHT CO"/>
    <s v="4/28/00"/>
    <s v="00287267991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1100000000000003"/>
    <n v="-5.1100000000000003"/>
    <x v="5"/>
    <x v="0"/>
    <s v="CR 83"/>
    <s v="CENTRAL POWER &amp; LIGHT CO"/>
    <s v="4/28/00"/>
    <s v="0067228599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5"/>
    <x v="0"/>
    <s v="FREER"/>
    <s v="CENTRAL POWER &amp; LIGHT CO"/>
    <s v="4/28/00"/>
    <s v="0163339794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80000000000007"/>
    <n v="-75.680000000000007"/>
    <x v="5"/>
    <x v="0"/>
    <s v="CR 83"/>
    <s v="CENTRAL POWER &amp; LIGHT CO"/>
    <s v="4/28/00"/>
    <s v="0067228599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3.96"/>
    <n v="-43.96"/>
    <x v="5"/>
    <x v="0"/>
    <s v="LOPEZ 2# RECT"/>
    <s v="CENTRAL POWER &amp; LIGHT CO"/>
    <s v="4/28/00"/>
    <s v="0028726799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13"/>
    <n v="-95.13"/>
    <x v="5"/>
    <x v="0"/>
    <s v="N HWY 359"/>
    <s v="CENTRAL POWER &amp; LIGHT CO"/>
    <s v="4/28/00"/>
    <s v="0339396594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41"/>
    <n v="-81.41"/>
    <x v="5"/>
    <x v="0"/>
    <s v="1/2 M W HWY 59 #GATE"/>
    <s v="CENTRAL POWER &amp; LIGHT CO"/>
    <s v="4/28/00"/>
    <s v="01633307945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7.3"/>
    <n v="-87.3"/>
    <x v="5"/>
    <x v="0"/>
    <s v="FREER"/>
    <s v="CENTRAL POWER &amp; LIGHT CO"/>
    <s v="4/28/00"/>
    <s v="00287257992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08"/>
    <n v="-89.08"/>
    <x v="5"/>
    <x v="0"/>
    <s v="146 MP 144 1 1434"/>
    <s v="CENTRAL POWER &amp; LIGHT CO"/>
    <s v="4/28/00"/>
    <s v="01633957947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9.20000000000005"/>
    <n v="-539.20000000000005"/>
    <x v="5"/>
    <x v="0"/>
    <s v="FREER"/>
    <s v="CENTRAL POWER &amp; LIGHT CO"/>
    <s v="4/28/00"/>
    <s v="016333979460004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5"/>
    <x v="0"/>
    <s v="FREER"/>
    <s v="CENTRAL POWER &amp; LIGHT CO"/>
    <s v="4/28/00"/>
    <s v="016333779480004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2.27"/>
    <n v="-212.27"/>
    <x v="5"/>
    <x v="0"/>
    <s v="FREER"/>
    <s v="CENTRAL POWER &amp; LIGHT CO"/>
    <s v="4/28/00"/>
    <s v="01633377948000428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41.37"/>
    <n v="-441.37"/>
    <x v="5"/>
    <x v="0"/>
    <s v="LACT UNIT"/>
    <s v="MAGIC VALLEY ELECTRIC COOP INC"/>
    <s v="4/28/00"/>
    <s v="3378900200042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5"/>
    <x v="0"/>
    <m/>
    <s v="UNIFIRST CORPORATION"/>
    <s v="5/1/00"/>
    <s v="8114333596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88.54"/>
    <n v="-88.54"/>
    <x v="5"/>
    <x v="0"/>
    <s v="057 333-2408 001"/>
    <s v="AT&amp;T"/>
    <s v="4/22/00"/>
    <s v="0573332408000100042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245"/>
    <n v="-2245"/>
    <x v="5"/>
    <x v="0"/>
    <m/>
    <s v="H &amp; K VACUUM TRUCKS INC"/>
    <s v="4/15/00"/>
    <s v="98619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5"/>
    <x v="0"/>
    <m/>
    <s v="DANKA"/>
    <s v="4/21/00"/>
    <s v="716902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5.82"/>
    <n v="-85.82"/>
    <x v="5"/>
    <x v="0"/>
    <s v="24253/013319"/>
    <s v="VALLEY TELEPHONE COOP INC"/>
    <s v="5/1/00"/>
    <s v="24253011319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8.81"/>
    <n v="-48.81"/>
    <x v="5"/>
    <x v="0"/>
    <s v="34066/013324"/>
    <s v="VALLEY TELEPHONE COOP INC"/>
    <s v="5/1/00"/>
    <s v="34066013324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4.11"/>
    <n v="-24.11"/>
    <x v="5"/>
    <x v="0"/>
    <s v="24324/013327"/>
    <s v="VALLEY TELEPHONE COOP INC"/>
    <s v="5/1/00"/>
    <s v="24324013327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5"/>
    <x v="0"/>
    <s v="34068/013330"/>
    <s v="VALLEY TELEPHONE COOP INC"/>
    <s v="5/1/00"/>
    <s v="3406801333000050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5"/>
    <x v="0"/>
    <s v="EDI - DO NOT PAY"/>
    <s v="SOUTHWESTERN BELL"/>
    <s v="4/23/00"/>
    <s v="3615296414011000423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276.64"/>
    <n v="-2276.64"/>
    <x v="5"/>
    <x v="0"/>
    <s v="LEASE RENTAL"/>
    <s v="ROBERT GLENN TRUSTEE OF"/>
    <s v="4/25/00"/>
    <s v="25APR00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5"/>
    <x v="0"/>
    <s v="EDI - DO NOT PAY"/>
    <s v="SOUTHWESTERN BELL"/>
    <s v="4/23/00"/>
    <s v="361529641401100042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1.21"/>
    <n v="-51.21"/>
    <x v="5"/>
    <x v="0"/>
    <s v="33789023"/>
    <s v="MAGIC VALLEY ELECTRIC COOP INC"/>
    <s v="4/28/00"/>
    <s v="33789023000428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6.58"/>
    <n v="-6.58"/>
    <x v="5"/>
    <x v="0"/>
    <s v="HEARNE STATION"/>
    <s v="ENTERGY"/>
    <s v="4/28/00"/>
    <s v="456424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3"/>
    <n v="-0.03"/>
    <x v="5"/>
    <x v="0"/>
    <s v="FREER"/>
    <s v="CENTRAL POWER &amp; LIGHT CO"/>
    <s v="4/28/00"/>
    <s v="01633387947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71.2"/>
    <n v="-171.2"/>
    <x v="5"/>
    <x v="0"/>
    <s v="FREER"/>
    <s v="CENTRAL POWER &amp; LIGHT CO"/>
    <s v="4/28/00"/>
    <s v="01633387947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5"/>
    <x v="0"/>
    <s v="CR 69"/>
    <s v="CENTRAL POWER &amp; LIGHT CO"/>
    <s v="4/28/00"/>
    <s v="03320775947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32.4"/>
    <n v="-132.4"/>
    <x v="5"/>
    <x v="0"/>
    <s v="CR 69"/>
    <s v="CENTRAL POWER &amp; LIGHT CO"/>
    <s v="4/28/00"/>
    <s v="03320775947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5"/>
    <x v="0"/>
    <s v="FREER"/>
    <s v="CENTRAL POWER &amp; LIGHT CO"/>
    <s v="4/28/00"/>
    <s v="01633407943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18.61"/>
    <n v="-118.61"/>
    <x v="5"/>
    <x v="0"/>
    <s v="FREER"/>
    <s v="CENTRAL POWER &amp; LIGHT CO"/>
    <s v="4/28/00"/>
    <s v="01633407943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4/28/00"/>
    <s v="01634277949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4/28/00"/>
    <s v="016336479440004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61"/>
    <n v="-84.61"/>
    <x v="5"/>
    <x v="0"/>
    <s v="E HWY 44"/>
    <s v="CENTRAL POWER &amp; LIGHT CO"/>
    <s v="4/28/00"/>
    <s v="0338940594900042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797.96"/>
    <n v="-797.96"/>
    <x v="5"/>
    <x v="0"/>
    <m/>
    <s v="GREEN COUNTRY SUPPLY INC"/>
    <s v="4/30/00"/>
    <s v="06124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5"/>
    <x v="0"/>
    <m/>
    <s v="H &amp; K VACUUM TRUCKS INC"/>
    <s v="4/15/00"/>
    <s v="98618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95"/>
    <n v="-595"/>
    <x v="5"/>
    <x v="0"/>
    <m/>
    <s v="LINCO-ELECTROMATIC INC"/>
    <s v="4/25/00"/>
    <s v="C13034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9.39"/>
    <n v="-69.39"/>
    <x v="5"/>
    <x v="0"/>
    <m/>
    <s v="GREEN COUNTRY SUPPLY INC"/>
    <s v="4/30/00"/>
    <s v="06124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93.47"/>
    <n v="-1193.47"/>
    <x v="5"/>
    <x v="0"/>
    <m/>
    <s v="GREEN COUNTRY SUPPLY INC"/>
    <s v="4/30/00"/>
    <s v="06124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5"/>
    <x v="0"/>
    <s v="EPL#19501306"/>
    <s v="CENTRAL POWER &amp; LIGHT CO"/>
    <s v="5/1/00"/>
    <s v="00010577948000501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500"/>
    <n v="-500"/>
    <x v="5"/>
    <x v="0"/>
    <s v="DAMAGES"/>
    <s v="RAYMOND HOVORAK"/>
    <s v="5/1/00"/>
    <s v="01MAY00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5"/>
    <x v="0"/>
    <m/>
    <s v="CHAMPION TECHNOLOGIES INC"/>
    <s v="3/31/00"/>
    <s v="010030826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471.02"/>
    <n v="-1471.02"/>
    <x v="5"/>
    <x v="0"/>
    <m/>
    <s v="GREEN COUNTRY SUPPLY INC"/>
    <s v="4/30/00"/>
    <s v="061244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500"/>
    <n v="-500"/>
    <x v="5"/>
    <x v="0"/>
    <s v="DAMAGES"/>
    <s v="BRAD ELY"/>
    <s v="5/9/00"/>
    <s v="09MAY00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699.3"/>
    <n v="-699.3"/>
    <x v="5"/>
    <x v="0"/>
    <m/>
    <s v="CHAMPION TECHNOLOGIES INC"/>
    <s v="3/31/00"/>
    <s v="0100308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8"/>
    <n v="-58.8"/>
    <x v="5"/>
    <x v="0"/>
    <s v="EPL#19501306"/>
    <s v="CENTRAL POWER &amp; LIGHT CO"/>
    <s v="5/1/00"/>
    <s v="00010577948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EPL#19501306"/>
    <s v="CENTRAL POWER &amp; LIGHT CO"/>
    <s v="5/1/00"/>
    <s v="0001057794800050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66.3"/>
    <n v="-166.3"/>
    <x v="5"/>
    <x v="0"/>
    <s v="320454470"/>
    <s v="MEDINA ELECTRIC COOP INC"/>
    <s v="5/1/00"/>
    <s v="32045447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5"/>
    <x v="0"/>
    <s v="P49A4 NAVIGATION #VS"/>
    <s v="CENTRAL POWER &amp; LIGHT CO"/>
    <s v="5/1/00"/>
    <s v="0068099599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5"/>
    <x v="0"/>
    <s v="P49A4 NAVIGATION #VS"/>
    <s v="CENTRAL POWER &amp; LIGHT CO"/>
    <s v="5/1/00"/>
    <s v="0068099599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64"/>
    <n v="-27.64"/>
    <x v="5"/>
    <x v="0"/>
    <s v="STATE HWY 361"/>
    <s v="CENTRAL POWER &amp; LIGHT CO"/>
    <s v="5/3/00"/>
    <s v="016129159400005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4"/>
    <n v="-1.74"/>
    <x v="5"/>
    <x v="0"/>
    <s v="STATE HWY 361"/>
    <s v="CENTRAL POWER &amp; LIGHT CO"/>
    <s v="5/3/00"/>
    <s v="01612915940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SURVEY 58 #C-469"/>
    <s v="CENTRAL POWER &amp; LIGHT CO"/>
    <s v="5/1/00"/>
    <s v="00494367949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3.07"/>
    <n v="-103.07"/>
    <x v="5"/>
    <x v="0"/>
    <s v="GOVT WELLS STATION"/>
    <s v="CENTRAL POWER &amp; LIGHT CO"/>
    <s v="5/1/00"/>
    <s v="00494287949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79"/>
    <n v="-58.79"/>
    <x v="5"/>
    <x v="0"/>
    <s v="EPL#19501306"/>
    <s v="CENTRAL POWER &amp; LIGHT CO"/>
    <s v="5/1/00"/>
    <s v="00010577948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5"/>
    <x v="0"/>
    <s v="HP-19501033"/>
    <s v="CENTRAL POWER &amp; LIGHT CO"/>
    <s v="5/1/00"/>
    <s v="00010567949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5"/>
    <x v="0"/>
    <s v="HP-19501033"/>
    <s v="CENTRAL POWER &amp; LIGHT CO"/>
    <s v="5/1/00"/>
    <s v="00010567949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5.41"/>
    <n v="-485.41"/>
    <x v="5"/>
    <x v="0"/>
    <s v="320454470"/>
    <s v="MEDINA ELECTRIC COOP INC"/>
    <s v="5/1/00"/>
    <s v="320454470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1/2 MI S HWY 16-P"/>
    <s v="CENTRAL POWER &amp; LIGHT CO"/>
    <s v="5/1/00"/>
    <s v="0049429794800050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5"/>
    <x v="0"/>
    <m/>
    <s v="JAM CONSTRUCTION INC"/>
    <s v="4/28/00"/>
    <s v="10849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9.04"/>
    <n v="-219.04"/>
    <x v="5"/>
    <x v="0"/>
    <m/>
    <s v="W T LEASE SERVICES INC"/>
    <s v="2/24/00"/>
    <s v="277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245"/>
    <n v="-3245"/>
    <x v="5"/>
    <x v="0"/>
    <m/>
    <s v="W T LEASE SERVICES INC"/>
    <s v="2/24/00"/>
    <s v="277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5"/>
    <x v="0"/>
    <m/>
    <s v="JAM CONSTRUCTION INC"/>
    <s v="4/28/00"/>
    <s v="1085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776.69"/>
    <n v="-776.69"/>
    <x v="5"/>
    <x v="0"/>
    <m/>
    <s v="JAM CONSTRUCTION INC"/>
    <s v="4/28/00"/>
    <s v="1085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80"/>
    <n v="-280"/>
    <x v="5"/>
    <x v="0"/>
    <m/>
    <s v="W T LEASE SERVICES INC"/>
    <s v="2/24/00"/>
    <s v="27765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338.95"/>
    <n v="-338.95"/>
    <x v="5"/>
    <x v="0"/>
    <m/>
    <s v="THE SULTON COMPANY INC"/>
    <s v="4/27/00"/>
    <s v="290754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26.34"/>
    <n v="-1426.34"/>
    <x v="5"/>
    <x v="0"/>
    <s v="320454470"/>
    <s v="MEDINA ELECTRIC COOP INC"/>
    <s v="5/1/00"/>
    <s v="320454470000501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172.5"/>
    <n v="-172.5"/>
    <x v="5"/>
    <x v="0"/>
    <m/>
    <s v="BASIN INDUSTRIAL X-RAY INC"/>
    <s v="5/5/00"/>
    <s v="3313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364"/>
    <n v="-364"/>
    <x v="5"/>
    <x v="0"/>
    <m/>
    <s v="AFC LEASE SERVICE INC"/>
    <s v="4/27/00"/>
    <s v="1112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5"/>
    <x v="0"/>
    <s v="P211 1-2 940 NAVIGATION"/>
    <s v="CENTRAL POWER &amp; LIGHT CO"/>
    <s v="5/1/00"/>
    <s v="013667759460005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30.9"/>
    <n v="-430.9"/>
    <x v="5"/>
    <x v="0"/>
    <s v="940 NAVIGATION"/>
    <s v="CENTRAL POWER &amp; LIGHT CO"/>
    <s v="5/1/00"/>
    <s v="013667659470005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5"/>
    <n v="-0.05"/>
    <x v="5"/>
    <x v="0"/>
    <s v="940 NAVIGATION"/>
    <s v="CENTRAL POWER &amp; LIGHT CO"/>
    <s v="5/1/00"/>
    <s v="01366765947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7.85"/>
    <n v="-47.85"/>
    <x v="5"/>
    <x v="0"/>
    <s v="320454470"/>
    <s v="MEDINA ELECTRIC COOP INC"/>
    <s v="5/1/00"/>
    <s v="320454470000501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195"/>
    <n v="-195"/>
    <x v="5"/>
    <x v="0"/>
    <m/>
    <s v="BASIN INDUSTRIAL X-RAY INC"/>
    <s v="5/5/00"/>
    <s v="33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0.91"/>
    <n v="-30.91"/>
    <x v="5"/>
    <x v="0"/>
    <s v="320454470"/>
    <s v="MEDINA ELECTRIC COOP INC"/>
    <s v="5/1/00"/>
    <s v="3204544700005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94"/>
    <n v="-894"/>
    <x v="5"/>
    <x v="0"/>
    <m/>
    <s v="COASTAL FLOW MEASUREMENT INC"/>
    <s v="4/30/00"/>
    <s v="74198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12"/>
    <n v="-812"/>
    <x v="5"/>
    <x v="0"/>
    <m/>
    <s v="AFC LEASE SERVICE INC"/>
    <s v="4/25/00"/>
    <s v="1111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81.22"/>
    <n v="-881.22"/>
    <x v="5"/>
    <x v="0"/>
    <m/>
    <s v="GREEN COUNTRY SUPPLY INC"/>
    <s v="4/30/00"/>
    <s v="061243"/>
    <x v="0"/>
    <x v="0"/>
    <x v="0"/>
  </r>
  <r>
    <x v="0"/>
    <x v="0"/>
    <x v="0"/>
    <x v="20"/>
    <s v="85120100"/>
    <x v="4"/>
    <x v="0"/>
    <x v="0"/>
    <x v="0"/>
    <x v="0"/>
    <s v="O- KPL Placedo Station"/>
    <x v="1"/>
    <s v="North Line System"/>
    <x v="19"/>
    <x v="4"/>
    <x v="0"/>
    <x v="0"/>
    <m/>
    <n v="367.75"/>
    <n v="-367.75"/>
    <x v="5"/>
    <x v="0"/>
    <m/>
    <s v="GREEN COUNTRY SUPPLY INC"/>
    <s v="4/30/00"/>
    <s v="06124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03.76"/>
    <n v="-503.76"/>
    <x v="5"/>
    <x v="0"/>
    <m/>
    <s v="JAM CONSTRUCTION INC"/>
    <s v="4/28/00"/>
    <s v="1085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693.34"/>
    <n v="-693.34"/>
    <x v="5"/>
    <x v="0"/>
    <m/>
    <s v="SUNLAND CONSTRUCTION INC"/>
    <s v="4/28/00"/>
    <s v="161409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53.16"/>
    <n v="-153.16"/>
    <x v="5"/>
    <x v="0"/>
    <s v="Created By Proration :"/>
    <s v="GREEN COUNTRY SUPPLY INC"/>
    <s v="4/30/00"/>
    <s v="06125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50.5"/>
    <n v="-2450.5"/>
    <x v="5"/>
    <x v="0"/>
    <m/>
    <s v="GREEN COUNTRY SUPPLY INC"/>
    <s v="4/30/00"/>
    <s v="06125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37.09"/>
    <n v="-437.09"/>
    <x v="5"/>
    <x v="0"/>
    <m/>
    <s v="JAM CONSTRUCTION INC"/>
    <s v="4/28/00"/>
    <s v="1085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64.39"/>
    <n v="-464.39"/>
    <x v="5"/>
    <x v="0"/>
    <m/>
    <s v="SUNLAND CONSTRUCTION INC"/>
    <s v="4/28/00"/>
    <s v="161408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1068.1600000000001"/>
    <n v="-1068.1600000000001"/>
    <x v="5"/>
    <x v="0"/>
    <m/>
    <s v="ODESSA PUMPS &amp; EQPT INC"/>
    <s v="4/14/00"/>
    <s v="C414464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5"/>
    <x v="0"/>
    <s v="8600 IH 37"/>
    <s v="BROWNING FERRIS INDUSTRIES INC"/>
    <s v="4/30/00"/>
    <s v="0102293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5"/>
    <x v="0"/>
    <s v="HWY 774"/>
    <s v="CENTRAL POWER &amp; LIGHT CO"/>
    <s v="5/2/00"/>
    <s v="00671285997000502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316.81"/>
    <n v="-2316.81"/>
    <x v="5"/>
    <x v="0"/>
    <m/>
    <s v="TRIPLEX SERVICE &amp; SUPPLY CO"/>
    <s v="5/1/00"/>
    <s v="007040"/>
    <x v="0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1089.08"/>
    <n v="-1089.08"/>
    <x v="5"/>
    <x v="0"/>
    <m/>
    <s v="TRIPLEX SERVICE &amp; SUPPLY CO"/>
    <s v="5/1/00"/>
    <s v="007039"/>
    <x v="0"/>
    <x v="0"/>
    <x v="0"/>
  </r>
  <r>
    <x v="0"/>
    <x v="0"/>
    <x v="0"/>
    <x v="22"/>
    <s v="85310400"/>
    <x v="7"/>
    <x v="0"/>
    <x v="0"/>
    <x v="0"/>
    <x v="0"/>
    <s v="O- KPL Mirando Station"/>
    <x v="2"/>
    <s v="Benavides (Sweden) System"/>
    <x v="74"/>
    <x v="7"/>
    <x v="0"/>
    <x v="0"/>
    <m/>
    <n v="222.33"/>
    <n v="-222.33"/>
    <x v="5"/>
    <x v="0"/>
    <m/>
    <s v="VALLEN SAFETY SUPPLY CO"/>
    <s v="4/26/00"/>
    <s v="351319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5"/>
    <x v="0"/>
    <s v="8600 IH 37"/>
    <s v="BROWNING FERRIS INDUSTRIES INC"/>
    <s v="4/30/00"/>
    <s v="0102293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P6 FM RD 893"/>
    <s v="CENTRAL POWER &amp; LIGHT CO"/>
    <s v="5/2/00"/>
    <s v="014501459490005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9.69"/>
    <n v="-119.69"/>
    <x v="5"/>
    <x v="0"/>
    <s v="P6 FM RD 893"/>
    <s v="CENTRAL POWER &amp; LIGHT CO"/>
    <s v="5/2/00"/>
    <s v="014501459490005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5"/>
    <x v="0"/>
    <s v="SPL557"/>
    <s v="ALICE K EAST"/>
    <s v="5/15/00"/>
    <s v="SPL557-MAY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1.4"/>
    <n v="-91.4"/>
    <x v="5"/>
    <x v="0"/>
    <s v="P31 CO RD 72"/>
    <s v="CENTRAL POWER &amp; LIGHT CO"/>
    <s v="5/2/00"/>
    <s v="014505859460005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5"/>
    <x v="0"/>
    <s v="HWY 77"/>
    <s v="CENTRAL POWER &amp; LIGHT CO"/>
    <s v="5/2/00"/>
    <s v="000386259430005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3.01"/>
    <n v="-213.01"/>
    <x v="5"/>
    <x v="0"/>
    <s v="HWY 77"/>
    <s v="CENTRAL POWER &amp; LIGHT CO"/>
    <s v="5/2/00"/>
    <s v="0003862594300050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15.39"/>
    <n v="-215.39"/>
    <x v="5"/>
    <x v="0"/>
    <m/>
    <s v="COONROD ELECTRIC CO INC"/>
    <s v="5/3/00"/>
    <s v="12469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93.95"/>
    <n v="-193.95"/>
    <x v="5"/>
    <x v="0"/>
    <m/>
    <s v="COONROD ELECTRIC CO INC"/>
    <s v="5/3/00"/>
    <s v="1246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261.1300000000001"/>
    <n v="-1261.1300000000001"/>
    <x v="5"/>
    <x v="0"/>
    <m/>
    <s v="COONROD ELECTRIC CO INC"/>
    <s v="5/3/00"/>
    <s v="1247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71"/>
    <n v="-0.71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24.89"/>
    <n v="-7424.89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5"/>
    <x v="0"/>
    <s v="HWY 774"/>
    <s v="CENTRAL POWER &amp; LIGHT CO"/>
    <s v="5/2/00"/>
    <s v="0067128599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5"/>
    <x v="0"/>
    <s v="REFUGIO"/>
    <s v="CENTRAL POWER &amp; LIGHT CO"/>
    <s v="5/2/00"/>
    <s v="000385659410005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5"/>
    <x v="0"/>
    <s v="FM 893 &amp; CO 72"/>
    <s v="CENTRAL POWER &amp; LIGHT CO"/>
    <s v="5/2/00"/>
    <s v="006817959930005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58.51"/>
    <n v="-158.51"/>
    <x v="5"/>
    <x v="0"/>
    <s v="FM 893 &amp; CO 72"/>
    <s v="CENTRAL POWER &amp; LIGHT CO"/>
    <s v="5/2/00"/>
    <s v="0068179599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5"/>
    <x v="0"/>
    <s v="REFUGIO"/>
    <s v="CENTRAL POWER &amp; LIGHT CO"/>
    <s v="5/2/00"/>
    <s v="0003609594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7.73"/>
    <n v="-57.73"/>
    <x v="5"/>
    <x v="0"/>
    <s v="HWY 774"/>
    <s v="CENTRAL POWER &amp; LIGHT CO"/>
    <s v="5/2/00"/>
    <s v="00671285997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5"/>
    <x v="0"/>
    <s v="BOYKIN RD 3 PE TOLAN"/>
    <s v="CENTRAL POWER &amp; LIGHT CO"/>
    <s v="5/2/00"/>
    <s v="0067132599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66"/>
    <n v="-92.66"/>
    <x v="5"/>
    <x v="0"/>
    <s v="H &amp; DS TK BATT #A"/>
    <s v="CENTRAL POWER &amp; LIGHT CO"/>
    <s v="5/2/00"/>
    <s v="00671355998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5"/>
    <x v="0"/>
    <s v="1 BOYKIN RD  16P E CO75"/>
    <s v="CENTRAL POWER &amp; LIGHT CO"/>
    <s v="5/2/00"/>
    <s v="00671315992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0.83999999999997"/>
    <n v="-260.83999999999997"/>
    <x v="5"/>
    <x v="0"/>
    <s v="REFUGIO"/>
    <s v="CENTRAL POWER &amp; LIGHT CO"/>
    <s v="5/2/00"/>
    <s v="00036095941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7.72"/>
    <n v="-57.72"/>
    <x v="5"/>
    <x v="0"/>
    <s v="HWY 774"/>
    <s v="CENTRAL POWER &amp; LIGHT CO"/>
    <s v="5/2/00"/>
    <s v="00671285997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46"/>
    <n v="-100.46"/>
    <x v="5"/>
    <x v="0"/>
    <s v="BOYKIN RD 3 PE TOLAN"/>
    <s v="CENTRAL POWER &amp; LIGHT CO"/>
    <s v="5/2/00"/>
    <s v="00671325991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995594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09"/>
    <n v="-75.09"/>
    <x v="5"/>
    <x v="0"/>
    <s v="REFUGIO"/>
    <s v="CENTRAL POWER &amp; LIGHT CO"/>
    <s v="5/2/00"/>
    <s v="0003847594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5585942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0.459999999999994"/>
    <n v="-80.459999999999994"/>
    <x v="5"/>
    <x v="0"/>
    <s v="FM 1944"/>
    <s v="CENTRAL POWER &amp; LIGHT CO"/>
    <s v="5/2/00"/>
    <s v="00671185999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182.1"/>
    <n v="-3182.1"/>
    <x v="5"/>
    <x v="0"/>
    <s v="HWY 77"/>
    <s v="CENTRAL POWER &amp; LIGHT CO"/>
    <s v="5/2/00"/>
    <s v="00038655940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FM 631"/>
    <s v="CENTRAL POWER &amp; LIGHT CO"/>
    <s v="5/2/00"/>
    <s v="00671205995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1"/>
    <n v="-28.1"/>
    <x v="5"/>
    <x v="0"/>
    <s v="HWY 77"/>
    <s v="CENTRAL POWER &amp; LIGHT CO"/>
    <s v="5/2/00"/>
    <s v="00038595948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5"/>
    <x v="0"/>
    <s v="UNIO PROD CO BATT B"/>
    <s v="CENTRAL POWER &amp; LIGHT CO"/>
    <s v="5/2/00"/>
    <s v="00671345999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6"/>
    <n v="-1.76"/>
    <x v="5"/>
    <x v="0"/>
    <s v="HWY 77"/>
    <s v="CENTRAL POWER &amp; LIGHT CO"/>
    <s v="5/2/00"/>
    <s v="00038595948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1"/>
    <n v="-0.31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67961599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857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5"/>
    <x v="0"/>
    <s v="HWY 77"/>
    <s v="CENTRAL POWER &amp; LIGHT CO"/>
    <s v="5/2/00"/>
    <s v="0003843594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5"/>
    <x v="0"/>
    <s v="HWY 77"/>
    <s v="CENTRAL POWER &amp; LIGHT CO"/>
    <s v="5/2/00"/>
    <s v="000384359470005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5"/>
    <x v="0"/>
    <s v="OCONNOR LEASE-PAN AMER"/>
    <s v="CENTRAL POWER &amp; LIGHT CO"/>
    <s v="5/2/00"/>
    <s v="006713659970005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5"/>
    <x v="0"/>
    <s v="EL OSO CATTLE CO"/>
    <s v="CENTRAL POWER &amp; LIGHT CO"/>
    <s v="5/2/00"/>
    <s v="006713759960005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239999999999995"/>
    <n v="-75.239999999999995"/>
    <x v="5"/>
    <x v="0"/>
    <s v="3 CO 74 89 E CO 75"/>
    <s v="CENTRAL POWER &amp; LIGHT CO"/>
    <s v="5/2/00"/>
    <s v="0145061594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5"/>
    <x v="0"/>
    <s v="OCONNER - SHELLY B LSE"/>
    <s v="CENTRAL POWER &amp; LIGHT CO"/>
    <s v="5/2/00"/>
    <s v="006712959960005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"/>
    <n v="-69"/>
    <x v="5"/>
    <x v="0"/>
    <s v="CO RD 69 &amp; 72"/>
    <s v="CENTRAL POWER &amp; LIGHT CO"/>
    <s v="5/2/00"/>
    <s v="006817159910005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3499999999999996"/>
    <n v="-4.3499999999999996"/>
    <x v="5"/>
    <x v="0"/>
    <s v="CO RD 69 &amp; 72"/>
    <s v="CENTRAL POWER &amp; LIGHT CO"/>
    <s v="5/2/00"/>
    <s v="0068171599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BOYKIN RD &amp; CR 7"/>
    <s v="CENTRAL POWER &amp; LIGHT CO"/>
    <s v="5/2/00"/>
    <s v="006807959940005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770000000000003"/>
    <n v="-32.770000000000003"/>
    <x v="5"/>
    <x v="0"/>
    <s v="FM 1682 RECT"/>
    <s v="GUADALUPE VALLEY ELEC COOP INC"/>
    <s v="5/8/00"/>
    <s v="5144806140005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21"/>
    <n v="-95.21"/>
    <x v="5"/>
    <x v="0"/>
    <s v="CR 75"/>
    <s v="CENTRAL POWER &amp; LIGHT CO"/>
    <s v="5/2/00"/>
    <s v="0068072599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3.95"/>
    <n v="-163.95"/>
    <x v="5"/>
    <x v="0"/>
    <s v="LA GRULLA"/>
    <s v="CENTRAL POWER &amp; LIGHT CO"/>
    <s v="5/2/00"/>
    <s v="00574781993000502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5"/>
    <x v="0"/>
    <s v="2500 SUNTIDE"/>
    <s v="BROWNING FERRIS INDUSTRIES INC"/>
    <s v="4/30/00"/>
    <s v="0155515000430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671.61"/>
    <n v="-671.61"/>
    <x v="5"/>
    <x v="0"/>
    <m/>
    <s v="DUKE CONTROLS INC"/>
    <s v="5/8/00"/>
    <s v="SI4266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5"/>
    <x v="0"/>
    <s v="2500 SUNTIDE"/>
    <s v="BROWNING FERRIS INDUSTRIES INC"/>
    <s v="4/30/00"/>
    <s v="01555150004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6.4"/>
    <n v="-56.4"/>
    <x v="5"/>
    <x v="0"/>
    <s v="RECT 438-A"/>
    <s v="NUECES ELECTRIC COOP INC"/>
    <s v="5/2/00"/>
    <s v="263293000005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2.59"/>
    <n v="-92.59"/>
    <x v="5"/>
    <x v="0"/>
    <s v="RECT C-621A"/>
    <s v="NUECES ELECTRIC COOP INC"/>
    <s v="5/2/00"/>
    <s v="263327000005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7.47"/>
    <n v="-117.47"/>
    <x v="5"/>
    <x v="0"/>
    <s v="SH87 - NIXON RECT"/>
    <s v="GUADALUPE VALLEY ELEC COOP INC"/>
    <s v="5/8/00"/>
    <s v="514481803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5"/>
    <x v="0"/>
    <s v="HWY 183"/>
    <s v="GUADALUPE VALLEY ELEC COOP INC"/>
    <s v="5/8/00"/>
    <s v="514481801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5"/>
    <x v="0"/>
    <s v="FM 1682 RECT"/>
    <s v="GUADALUPE VALLEY ELEC COOP INC"/>
    <s v="5/8/00"/>
    <s v="514480614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5"/>
    <x v="0"/>
    <s v="HWY 183"/>
    <s v="GUADALUPE VALLEY ELEC COOP INC"/>
    <s v="5/8/00"/>
    <s v="514481801000508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467.1"/>
    <n v="-467.1"/>
    <x v="5"/>
    <x v="0"/>
    <m/>
    <s v="COONROD ELECTRIC CO INC"/>
    <s v="5/3/00"/>
    <s v="12472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14.82000000000005"/>
    <n v="-614.82000000000005"/>
    <x v="5"/>
    <x v="0"/>
    <m/>
    <s v="COONROD ELECTRIC CO INC"/>
    <s v="5/4/00"/>
    <s v="12477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193.95"/>
    <n v="-193.95"/>
    <x v="5"/>
    <x v="0"/>
    <m/>
    <s v="COONROD ELECTRIC CO INC"/>
    <s v="5/3/00"/>
    <s v="12468"/>
    <x v="0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67515.8"/>
    <n v="-67515.8"/>
    <x v="5"/>
    <x v="0"/>
    <s v="95367R"/>
    <s v="DOT PIPELINE SAFETY PROGRAM"/>
    <s v="12/9/99"/>
    <s v="95367R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5"/>
    <x v="0"/>
    <s v="1300 OAK PARK AVE SWOIL"/>
    <s v="CENTRAL POWER &amp; LIGHT CO"/>
    <s v="5/3/00"/>
    <s v="015889459470005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83"/>
    <n v="-71.83"/>
    <x v="5"/>
    <x v="0"/>
    <s v="950 MANCHESTER A"/>
    <s v="CENTRAL POWER &amp; LIGHT CO"/>
    <s v="5/3/00"/>
    <s v="015841859440005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5/9/00"/>
    <s v="020134459410005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5"/>
    <x v="0"/>
    <s v="1300 OAK PARK AVE SWOIL"/>
    <s v="CENTRAL POWER &amp; LIGHT CO"/>
    <s v="5/3/00"/>
    <s v="01588945947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9.39"/>
    <n v="-99.39"/>
    <x v="5"/>
    <x v="0"/>
    <s v="4802 UP RIVER RD R"/>
    <s v="CENTRAL POWER &amp; LIGHT CO"/>
    <s v="5/3/00"/>
    <s v="01587685940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5"/>
    <x v="0"/>
    <s v="4802 UP RIVER RD R"/>
    <s v="CENTRAL POWER &amp; LIGHT CO"/>
    <s v="5/3/00"/>
    <s v="0158768594000050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4.1"/>
    <n v="-2334.1"/>
    <x v="5"/>
    <x v="0"/>
    <s v="EDI - DO NOT PAY - DIVISION OFFICE"/>
    <s v="SOUTHWESTERN BELL"/>
    <s v="4/27/00"/>
    <s v="36124156245930004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57"/>
    <n v="-265.57"/>
    <x v="5"/>
    <x v="0"/>
    <s v="EDI - DO NOT PAY - DIVISION OFFICE"/>
    <s v="SOUTHWESTERN BELL"/>
    <s v="4/27/00"/>
    <s v="36124156245930004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78"/>
    <n v="-72.78"/>
    <x v="5"/>
    <x v="0"/>
    <s v="CANTWELL"/>
    <s v="CENTRAL POWER &amp; LIGHT CO"/>
    <s v="5/3/00"/>
    <s v="0158742594100050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276.95"/>
    <n v="-1276.95"/>
    <x v="5"/>
    <x v="0"/>
    <m/>
    <s v="COONROD ELECTRIC CO INC"/>
    <s v="5/9/00"/>
    <s v="12485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99"/>
    <n v="-99"/>
    <x v="5"/>
    <x v="0"/>
    <m/>
    <s v="JORDAN LABORATORIES INC"/>
    <s v="5/8/00"/>
    <s v="74600"/>
    <x v="0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4891.25"/>
    <n v="-4891.25"/>
    <x v="5"/>
    <x v="0"/>
    <m/>
    <s v="H &amp; W CONSTRUCTION INC"/>
    <s v="3/31/00"/>
    <s v="104778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340.26"/>
    <n v="-340.26"/>
    <x v="5"/>
    <x v="0"/>
    <m/>
    <s v="WILSON SUPPLY CO"/>
    <s v="4/26/00"/>
    <s v="018019350001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15"/>
    <n v="-315"/>
    <x v="5"/>
    <x v="0"/>
    <m/>
    <s v="H &amp; K VACUUM TRUCKS INC"/>
    <s v="3/31/00"/>
    <s v="986073"/>
    <x v="0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379.07"/>
    <n v="-379.07"/>
    <x v="5"/>
    <x v="0"/>
    <s v="Created By Proration :"/>
    <s v="H &amp; W CONSTRUCTION INC"/>
    <s v="3/31/00"/>
    <s v="104778"/>
    <x v="0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17480"/>
    <n v="-17480"/>
    <x v="5"/>
    <x v="0"/>
    <m/>
    <s v="H &amp; W CONSTRUCTION INC"/>
    <s v="3/31/00"/>
    <s v="104780"/>
    <x v="0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1376.55"/>
    <n v="-1376.55"/>
    <x v="5"/>
    <x v="0"/>
    <m/>
    <s v="H &amp; W CONSTRUCTION INC"/>
    <s v="3/31/00"/>
    <s v="104780"/>
    <x v="0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85.4"/>
    <n v="-85.4"/>
    <x v="5"/>
    <x v="0"/>
    <m/>
    <s v="TEXAS COMMERCIAL WASTE"/>
    <s v="4/25/00"/>
    <s v="94490400"/>
    <x v="0"/>
    <x v="0"/>
    <x v="0"/>
  </r>
  <r>
    <x v="0"/>
    <x v="0"/>
    <x v="0"/>
    <x v="24"/>
    <s v="85210100"/>
    <x v="3"/>
    <x v="0"/>
    <x v="0"/>
    <x v="0"/>
    <x v="0"/>
    <s v="O- KPL Ingleside (Marine Terminals)"/>
    <x v="9"/>
    <s v="Ingleside System"/>
    <x v="5"/>
    <x v="3"/>
    <x v="0"/>
    <x v="0"/>
    <m/>
    <n v="370.01"/>
    <n v="-370.01"/>
    <x v="5"/>
    <x v="0"/>
    <m/>
    <s v="ALTEX ELECTRONICS INC"/>
    <s v="3/28/00"/>
    <s v="I1249679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1423.65"/>
    <n v="-1423.65"/>
    <x v="5"/>
    <x v="0"/>
    <m/>
    <s v="JIM A SIMMONS"/>
    <s v="5/8/00"/>
    <s v="0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19"/>
    <n v="-83.19"/>
    <x v="5"/>
    <x v="0"/>
    <s v="SEVEN SISTERS"/>
    <s v="CENTRAL POWER &amp; LIGHT CO"/>
    <s v="5/4/00"/>
    <s v="006222879440005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51"/>
    <n v="-83.51"/>
    <x v="5"/>
    <x v="0"/>
    <s v="SEVEN SISTERS"/>
    <s v="CENTRAL POWER &amp; LIGHT CO"/>
    <s v="5/4/00"/>
    <s v="006224479440005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28"/>
    <n v="-73.28"/>
    <x v="5"/>
    <x v="0"/>
    <s v="4908 UP RIVER RD"/>
    <s v="CENTRAL POWER &amp; LIGHT CO"/>
    <s v="5/4/00"/>
    <s v="01587635945000504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14"/>
    <n v="-37.14"/>
    <x v="5"/>
    <x v="0"/>
    <s v="512-237-3649-476-6  29APR00"/>
    <s v="SOUTHWESTERN BELL"/>
    <s v="4/29/00"/>
    <s v="5122373649476600042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40.25"/>
    <n v="-340.25"/>
    <x v="5"/>
    <x v="0"/>
    <m/>
    <s v="WILSON SUPPLY CO"/>
    <s v="4/26/00"/>
    <s v="018019350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6.7"/>
    <n v="-336.7"/>
    <x v="5"/>
    <x v="0"/>
    <s v="REFUGIO"/>
    <s v="CENTRAL POWER &amp; LIGHT CO"/>
    <s v="5/4/00"/>
    <s v="000384859420005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1.3"/>
    <n v="-111.3"/>
    <x v="5"/>
    <x v="0"/>
    <s v="FM 794 RECT"/>
    <s v="GUADALUPE VALLEY ELEC COOP INC"/>
    <s v="5/8/00"/>
    <s v="10000119010005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SEVEN SISTERS"/>
    <s v="CENTRAL POWER &amp; LIGHT CO"/>
    <s v="5/4/00"/>
    <s v="006240379410005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25"/>
    <n v="-79.25"/>
    <x v="5"/>
    <x v="0"/>
    <s v="855 SAVAGE LN 1@"/>
    <s v="CENTRAL POWER &amp; LIGHT CO"/>
    <s v="5/4/00"/>
    <s v="0170260594800050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74.56"/>
    <n v="-174.56"/>
    <x v="5"/>
    <x v="0"/>
    <m/>
    <s v="COONROD ELECTRIC CO INC"/>
    <s v="5/9/00"/>
    <s v="1248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2.5"/>
    <n v="-202.5"/>
    <x v="5"/>
    <x v="0"/>
    <m/>
    <s v="H &amp; K VACUUM TRUCKS INC"/>
    <s v="3/31/00"/>
    <s v="986072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20.49"/>
    <n v="-220.49"/>
    <x v="5"/>
    <x v="0"/>
    <m/>
    <s v="WILSON SUPPLY CO"/>
    <s v="4/6/00"/>
    <s v="018019025001"/>
    <x v="0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540"/>
    <n v="-540"/>
    <x v="5"/>
    <x v="0"/>
    <m/>
    <s v="S W JOHNSON CONST CO INC"/>
    <s v="7/14/99"/>
    <s v="3920"/>
    <x v="0"/>
    <x v="0"/>
    <x v="0"/>
  </r>
  <r>
    <x v="0"/>
    <x v="0"/>
    <x v="0"/>
    <x v="25"/>
    <s v="85120100"/>
    <x v="3"/>
    <x v="0"/>
    <x v="0"/>
    <x v="0"/>
    <x v="0"/>
    <s v="O- KPL Tilden Mainline"/>
    <x v="7"/>
    <s v="Tilden System"/>
    <x v="19"/>
    <x v="3"/>
    <x v="0"/>
    <x v="0"/>
    <m/>
    <n v="400.56"/>
    <n v="-400.56"/>
    <x v="5"/>
    <x v="0"/>
    <m/>
    <s v="GREEN COUNTRY SUPPLY INC"/>
    <s v="4/30/00"/>
    <s v="0612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67"/>
    <n v="-28.67"/>
    <x v="5"/>
    <x v="0"/>
    <s v="CO RD 422"/>
    <s v="CENTRAL POWER &amp; LIGHT CO"/>
    <s v="5/5/00"/>
    <s v="00091847947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5"/>
    <x v="0"/>
    <s v="CHARLOTTE"/>
    <s v="CENTRAL POWER &amp; LIGHT CO"/>
    <s v="5/5/00"/>
    <s v="00082687948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46"/>
    <n v="-124.46"/>
    <x v="5"/>
    <x v="0"/>
    <s v="MIRANDO CITY"/>
    <s v="CENTRAL POWER &amp; LIGHT CO"/>
    <s v="5/5/00"/>
    <s v="00282847995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75"/>
    <n v="-73.75"/>
    <x v="5"/>
    <x v="0"/>
    <s v="OILTON"/>
    <s v="CENTRAL POWER &amp; LIGHT CO"/>
    <s v="5/5/00"/>
    <s v="00282967991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"/>
    <n v="-73"/>
    <x v="5"/>
    <x v="0"/>
    <s v="MIRANDO CITY"/>
    <s v="CENTRAL POWER &amp; LIGHT CO"/>
    <s v="5/5/00"/>
    <s v="00281707992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86.3900000000001"/>
    <n v="-1086.3900000000001"/>
    <x v="5"/>
    <x v="0"/>
    <s v="MIRANDO CITY"/>
    <s v="CENTRAL POWER &amp; LIGHT CO"/>
    <s v="5/5/00"/>
    <s v="00282137991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2767946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81.14999999999998"/>
    <n v="-281.14999999999998"/>
    <x v="5"/>
    <x v="0"/>
    <s v="MIRANDO CITY"/>
    <s v="CENTRAL POWER &amp; LIGHT CO"/>
    <s v="5/5/00"/>
    <s v="00650137946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9"/>
    <n v="-0.09"/>
    <x v="5"/>
    <x v="0"/>
    <s v="MIRANDO CITY"/>
    <s v="CENTRAL POWER &amp; LIGHT CO"/>
    <s v="5/5/00"/>
    <s v="00282137991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4"/>
    <n v="-1.94"/>
    <x v="5"/>
    <x v="0"/>
    <s v="CO RD 422"/>
    <s v="CENTRAL POWER &amp; LIGHT CO"/>
    <s v="5/5/00"/>
    <s v="00091847947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2817949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3197945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O RD 422"/>
    <s v="CENTRAL POWER &amp; LIGHT CO"/>
    <s v="5/5/00"/>
    <s v="000928779430005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50.6"/>
    <n v="-850.6"/>
    <x v="5"/>
    <x v="0"/>
    <m/>
    <s v="H &amp; W CONSTRUCTION INC"/>
    <s v="5/11/00"/>
    <s v="1048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1.27"/>
    <n v="-101.27"/>
    <x v="5"/>
    <x v="0"/>
    <s v="W HWY 97"/>
    <s v="CENTRAL POWER &amp; LIGHT CO"/>
    <s v="5/5/00"/>
    <s v="00081877946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W HWY 97"/>
    <s v="CENTRAL POWER &amp; LIGHT CO"/>
    <s v="5/5/00"/>
    <s v="00081877946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1.48"/>
    <n v="-201.48"/>
    <x v="5"/>
    <x v="0"/>
    <s v="CHARLOTTE"/>
    <s v="CENTRAL POWER &amp; LIGHT CO"/>
    <s v="5/5/00"/>
    <s v="000826879480005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5"/>
    <x v="0"/>
    <s v="EDI - DO NOT PAY - BENAVIDES"/>
    <s v="SOUTHWESTERN BELL"/>
    <s v="5/1/00"/>
    <s v="36125641061620005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1"/>
    <n v="-36.01"/>
    <x v="5"/>
    <x v="0"/>
    <s v="EDI - DO NOT PAY - BENAVIDES"/>
    <s v="SOUTHWESTERN BELL"/>
    <s v="5/1/00"/>
    <s v="36125641061620005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5"/>
    <x v="0"/>
    <s v="0442007205101MAY00"/>
    <s v="WASTE MANAGEMENT"/>
    <s v="5/1/00"/>
    <s v="044200720510005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9.55"/>
    <n v="-109.55"/>
    <x v="5"/>
    <x v="0"/>
    <s v="HWY 881"/>
    <s v="CENTRAL POWER &amp; LIGHT CO"/>
    <s v="5/5/00"/>
    <s v="006808659950005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80.25"/>
    <n v="-80.25"/>
    <x v="5"/>
    <x v="0"/>
    <s v="5901 LEOPARD ST TS"/>
    <s v="CENTRAL POWER &amp; LIGHT CO"/>
    <s v="5/5/00"/>
    <s v="017967259410005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5"/>
    <x v="0"/>
    <s v="HWY 881"/>
    <s v="CENTRAL POWER &amp; LIGHT CO"/>
    <s v="5/5/00"/>
    <s v="006808659950005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9"/>
    <n v="-1.89"/>
    <x v="5"/>
    <x v="0"/>
    <s v="FM 208"/>
    <s v="ENTERGY"/>
    <s v="5/4/00"/>
    <s v="13621550005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08"/>
    <n v="-30.08"/>
    <x v="5"/>
    <x v="0"/>
    <s v="FM 208"/>
    <s v="ENTERGY"/>
    <s v="5/4/00"/>
    <s v="1362155000504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395.54"/>
    <n v="-2395.54"/>
    <x v="5"/>
    <x v="0"/>
    <m/>
    <s v="ALLAN EDWARDS INC"/>
    <s v="4/28/00"/>
    <s v="1000281IN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97"/>
    <n v="-38.97"/>
    <x v="5"/>
    <x v="0"/>
    <s v="MIRANDO CITY"/>
    <s v="CENTRAL POWER &amp; LIGHT CO"/>
    <s v="5/5/00"/>
    <s v="006508079440005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5"/>
    <x v="0"/>
    <s v="MIRANDO CITY"/>
    <s v="CENTRAL POWER &amp; LIGHT CO"/>
    <s v="5/5/00"/>
    <s v="00650807944000505"/>
    <x v="0"/>
    <x v="0"/>
    <x v="0"/>
  </r>
  <r>
    <x v="1"/>
    <x v="0"/>
    <x v="0"/>
    <x v="45"/>
    <s v="86110500"/>
    <x v="3"/>
    <x v="0"/>
    <x v="1"/>
    <x v="0"/>
    <x v="0"/>
    <s v="O- KPG Schaft-Koch Truck"/>
    <x v="6"/>
    <s v="KPG Truck Stations - Caldwell"/>
    <x v="4"/>
    <x v="3"/>
    <x v="0"/>
    <x v="2"/>
    <m/>
    <n v="854"/>
    <n v="-854"/>
    <x v="5"/>
    <x v="0"/>
    <m/>
    <s v="NOVOSAD ENTERPRISES INC"/>
    <s v="4/28/00"/>
    <s v="51257"/>
    <x v="0"/>
    <x v="0"/>
    <x v="0"/>
  </r>
  <r>
    <x v="0"/>
    <x v="0"/>
    <x v="0"/>
    <x v="62"/>
    <s v="74810100"/>
    <x v="5"/>
    <x v="0"/>
    <x v="0"/>
    <x v="0"/>
    <x v="0"/>
    <s v="O- KPL Giddings"/>
    <x v="19"/>
    <s v="Inactive - KPL Giddings"/>
    <x v="18"/>
    <x v="5"/>
    <x v="0"/>
    <x v="3"/>
    <m/>
    <n v="50.36"/>
    <n v="-50.36"/>
    <x v="5"/>
    <x v="0"/>
    <m/>
    <s v="COMMERCIAL ELECTRIC CO"/>
    <s v="5/10/00"/>
    <s v="104305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4163.84"/>
    <n v="-4163.84"/>
    <x v="5"/>
    <x v="0"/>
    <m/>
    <s v="WILSON SUPPLY CO"/>
    <s v="3/29/00"/>
    <s v="013954119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-257.79000000000002"/>
    <n v="257.79000000000002"/>
    <x v="5"/>
    <x v="0"/>
    <s v="Created By Proration :"/>
    <s v="WILSON SUPPLY CO"/>
    <s v="4/20/00"/>
    <s v="018018944001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2607.4"/>
    <n v="-2607.4"/>
    <x v="5"/>
    <x v="0"/>
    <m/>
    <s v="GALBRAITH CONTRACTING INC"/>
    <s v="5/3/00"/>
    <s v="4297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1635.76"/>
    <n v="-1635.76"/>
    <x v="5"/>
    <x v="0"/>
    <m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371.25"/>
    <n v="-371.25"/>
    <x v="5"/>
    <x v="0"/>
    <m/>
    <s v="BRAD &amp; SONS CONSTRUCTION"/>
    <s v="4/17/00"/>
    <s v="122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257.79000000000002"/>
    <n v="-257.79000000000002"/>
    <x v="5"/>
    <x v="0"/>
    <s v="Created By Proration :"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4500"/>
    <n v="-4500"/>
    <x v="5"/>
    <x v="0"/>
    <m/>
    <s v="BRAD &amp; SONS CONSTRUCTION"/>
    <s v="4/17/00"/>
    <s v="122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134.94999999999999"/>
    <n v="-134.94999999999999"/>
    <x v="5"/>
    <x v="0"/>
    <m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343.52"/>
    <n v="-343.52"/>
    <x v="5"/>
    <x v="0"/>
    <s v="Created By Proration :"/>
    <s v="WILSON SUPPLY CO"/>
    <s v="3/29/00"/>
    <s v="013954119001"/>
    <x v="0"/>
    <x v="0"/>
    <x v="0"/>
  </r>
  <r>
    <x v="1"/>
    <x v="0"/>
    <x v="0"/>
    <x v="44"/>
    <s v="86110500"/>
    <x v="7"/>
    <x v="0"/>
    <x v="1"/>
    <x v="0"/>
    <x v="0"/>
    <s v="O- KPG Gerdes-Koch Truck"/>
    <x v="6"/>
    <s v="KPG Truck Stations - Caldwell"/>
    <x v="4"/>
    <x v="7"/>
    <x v="0"/>
    <x v="2"/>
    <m/>
    <n v="177.21"/>
    <n v="-177.21"/>
    <x v="5"/>
    <x v="0"/>
    <m/>
    <s v="NOVOSAD ENTERPRISES INC"/>
    <s v="4/28/00"/>
    <s v="5125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33"/>
    <n v="-85.33"/>
    <x v="5"/>
    <x v="0"/>
    <s v="INV GRP # 0040 5/2/00"/>
    <s v="NUECES ELECTRIC COOP INC"/>
    <s v="5/2/00"/>
    <s v="101071000005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84.7"/>
    <n v="-284.7"/>
    <x v="5"/>
    <x v="0"/>
    <m/>
    <s v="L K JORDAN &amp; ASSOCIATES INC"/>
    <s v="4/26/00"/>
    <s v="157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55"/>
    <n v="-77.55"/>
    <x v="5"/>
    <x v="0"/>
    <s v="HWY 359"/>
    <s v="CENTRAL POWER &amp; LIGHT CO"/>
    <s v="5/8/00"/>
    <s v="0067626794100050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8/00"/>
    <s v="811433505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08"/>
    <n v="-79.08"/>
    <x v="5"/>
    <x v="0"/>
    <s v="HWY 285"/>
    <s v="CENTRAL POWER &amp; LIGHT CO"/>
    <s v="5/8/00"/>
    <s v="0016867799500050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5"/>
    <x v="0"/>
    <s v="HWY 285"/>
    <s v="CENTRAL POWER &amp; LIGHT CO"/>
    <s v="5/8/00"/>
    <s v="0016870799000050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2.57"/>
    <n v="-92.57"/>
    <x v="5"/>
    <x v="0"/>
    <s v="GREGORY"/>
    <s v="CENTRAL POWER &amp; LIGHT CO"/>
    <s v="5/8/00"/>
    <s v="00671255990000508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52.65"/>
    <n v="-52.65"/>
    <x v="5"/>
    <x v="0"/>
    <s v="INV GRP # 0040 5/2/00"/>
    <s v="NUECES ELECTRIC COOP INC"/>
    <s v="5/2/00"/>
    <s v="101071000005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1.03"/>
    <n v="-101.03"/>
    <x v="5"/>
    <x v="0"/>
    <s v="CR 95"/>
    <s v="CENTRAL POWER &amp; LIGHT CO"/>
    <s v="5/8/00"/>
    <s v="01919025948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91"/>
    <s v="CENTRAL POWER &amp; LIGHT CO"/>
    <s v="5/8/00"/>
    <s v="01918435940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7.22"/>
    <n v="-97.22"/>
    <x v="5"/>
    <x v="0"/>
    <s v="CR 91"/>
    <s v="CENTRAL POWER &amp; LIGHT CO"/>
    <s v="5/8/00"/>
    <s v="01918435940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4.44"/>
    <n v="-124.44"/>
    <x v="5"/>
    <x v="0"/>
    <s v="CR 95"/>
    <s v="CENTRAL POWER &amp; LIGHT CO"/>
    <s v="5/8/00"/>
    <s v="01919075943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52.08"/>
    <n v="-52.08"/>
    <x v="5"/>
    <x v="0"/>
    <s v="INV GRP # 0338 5/2/00"/>
    <s v="NUECES ELECTRIC COOP INC"/>
    <s v="5/2/00"/>
    <s v="187039010005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50.6099999999999"/>
    <n v="-1250.6099999999999"/>
    <x v="5"/>
    <x v="0"/>
    <s v="INV GRP # 0338 5/2/00"/>
    <s v="NUECES ELECTRIC COOP INC"/>
    <s v="5/2/00"/>
    <s v="18703901000502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135"/>
    <n v="-135"/>
    <x v="5"/>
    <x v="0"/>
    <m/>
    <s v="H &amp; K VACUUM TRUCKS INC"/>
    <s v="4/30/00"/>
    <s v="9863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7.85"/>
    <n v="-87.85"/>
    <x v="5"/>
    <x v="0"/>
    <s v="CR 93 - MIRANDO TO AGULA DULCE MAINLINE"/>
    <s v="CENTRAL POWER &amp; LIGHT CO"/>
    <s v="5/8/00"/>
    <s v="01156025999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92"/>
    <n v="-5.92"/>
    <x v="5"/>
    <x v="0"/>
    <s v="CR 93 - MIRANDO TO AGULA DULCE MAINLINE"/>
    <s v="CENTRAL POWER &amp; LIGHT CO"/>
    <s v="5/8/00"/>
    <s v="01156025999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95"/>
    <s v="CENTRAL POWER &amp; LIGHT CO"/>
    <s v="5/8/00"/>
    <s v="01919025948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5"/>
    <x v="0"/>
    <s v="CR 95"/>
    <s v="CENTRAL POWER &amp; LIGHT CO"/>
    <s v="5/8/00"/>
    <s v="01919075943000508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375"/>
    <n v="-375"/>
    <x v="5"/>
    <x v="0"/>
    <m/>
    <s v="GALBRAITH CONTRACTING INC"/>
    <s v="5/8/00"/>
    <s v="429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917.5"/>
    <n v="-917.5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190"/>
    <n v="-1190"/>
    <x v="5"/>
    <x v="0"/>
    <m/>
    <s v="H &amp; K VACUUM TRUCKS INC"/>
    <s v="4/15/00"/>
    <s v="98618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5.69"/>
    <n v="-75.69"/>
    <x v="5"/>
    <x v="0"/>
    <m/>
    <s v="BRAD &amp; SONS CONSTRUCTION"/>
    <s v="4/17/00"/>
    <s v="124"/>
    <x v="0"/>
    <x v="0"/>
    <x v="0"/>
  </r>
  <r>
    <x v="0"/>
    <x v="0"/>
    <x v="0"/>
    <x v="13"/>
    <s v="85210100"/>
    <x v="5"/>
    <x v="0"/>
    <x v="0"/>
    <x v="0"/>
    <x v="0"/>
    <s v="O- KPL North Meter Bank to Refugio Mnln"/>
    <x v="1"/>
    <s v="North Line System"/>
    <x v="5"/>
    <x v="5"/>
    <x v="0"/>
    <x v="0"/>
    <m/>
    <n v="1806.55"/>
    <n v="-1806.55"/>
    <x v="5"/>
    <x v="0"/>
    <m/>
    <s v="SUBMAR INC"/>
    <s v="4/17/00"/>
    <s v="970470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1690"/>
    <n v="-1690"/>
    <x v="5"/>
    <x v="0"/>
    <m/>
    <s v="AFC LEASE SERVICE INC"/>
    <s v="5/8/00"/>
    <s v="11130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200"/>
    <n v="-1200"/>
    <x v="5"/>
    <x v="0"/>
    <m/>
    <s v="AFC LEASE SERVICE INC"/>
    <s v="4/10/00"/>
    <s v="11072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3596"/>
    <n v="-3596"/>
    <x v="5"/>
    <x v="0"/>
    <m/>
    <s v="AFC LEASE SERVICE INC"/>
    <s v="3/17/00"/>
    <s v="11015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242.73"/>
    <n v="-242.73"/>
    <x v="5"/>
    <x v="0"/>
    <m/>
    <s v="AFC LEASE SERVICE INC"/>
    <s v="3/17/00"/>
    <s v="11015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360"/>
    <n v="-360"/>
    <x v="5"/>
    <x v="0"/>
    <m/>
    <s v="AFC LEASE SERVICE INC"/>
    <s v="5/4/00"/>
    <s v="11128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1640"/>
    <n v="-1640"/>
    <x v="5"/>
    <x v="0"/>
    <m/>
    <s v="AFC LEASE SERVICE INC"/>
    <s v="5/5/00"/>
    <s v="111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61"/>
    <n v="-83.61"/>
    <x v="5"/>
    <x v="0"/>
    <s v="KARNES CITY ACC"/>
    <s v="CENTRAL POWER &amp; LIGHT CO"/>
    <s v="5/9/00"/>
    <s v="0067104599500050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88.8"/>
    <n v="-688.8"/>
    <x v="5"/>
    <x v="0"/>
    <s v="PCARD-LOPEZ SEVERO"/>
    <s v="FIRST BANK"/>
    <s v="5/17/00"/>
    <s v="KII SSC-05172000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1935"/>
    <n v="-1935"/>
    <x v="5"/>
    <x v="0"/>
    <m/>
    <s v="H &amp; K VACUUM TRUCKS INC"/>
    <s v="3/31/00"/>
    <s v="986076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43.87"/>
    <n v="-243.87"/>
    <x v="5"/>
    <x v="0"/>
    <s v="PCARD-WRIGHT MICHAEL"/>
    <s v="FIRST BANK"/>
    <s v="5/17/00"/>
    <s v="KII SSC-0517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935.49"/>
    <n v="-935.49"/>
    <x v="5"/>
    <x v="0"/>
    <s v="PCARD-TREVINO JAMES"/>
    <s v="FIRST BANK"/>
    <s v="5/17/00"/>
    <s v="KII SSC-05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596.29"/>
    <n v="-596.29"/>
    <x v="5"/>
    <x v="0"/>
    <s v="PCARD-ORTIZ ROGER P"/>
    <s v="FIRST BANK"/>
    <s v="5/17/00"/>
    <s v="KII SSC-05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418.57"/>
    <n v="-418.57"/>
    <x v="5"/>
    <x v="0"/>
    <s v="PCARD-TREVINO JAMES"/>
    <s v="FIRST BANK"/>
    <s v="5/17/00"/>
    <s v="KII SSC-0517200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883.5"/>
    <n v="-883.5"/>
    <x v="5"/>
    <x v="0"/>
    <m/>
    <s v="PHILIP OIL RECYCLING INC"/>
    <s v="3/30/00"/>
    <s v="11501580RI115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5.14"/>
    <n v="-315.14"/>
    <x v="5"/>
    <x v="0"/>
    <s v="PCARD-JASKINIA IVAN G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2.58"/>
    <n v="-42.58"/>
    <x v="5"/>
    <x v="0"/>
    <s v="PCARD-RODRIGUEZ BENNIE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2.61"/>
    <n v="-312.61"/>
    <x v="5"/>
    <x v="0"/>
    <s v="PCARD-RODRIGUEZ BENNIE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38.04"/>
    <n v="-538.04"/>
    <x v="5"/>
    <x v="0"/>
    <s v="PCARD-PAGE JERRY V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96.79000000000002"/>
    <n v="-296.79000000000002"/>
    <x v="5"/>
    <x v="0"/>
    <s v="PCARD-FRITSCHE DAVID J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93.94"/>
    <n v="-393.94"/>
    <x v="5"/>
    <x v="0"/>
    <s v="PCARD-LARD C T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47.52"/>
    <n v="-2147.52"/>
    <x v="5"/>
    <x v="0"/>
    <s v="PCARD-STOUT LUTHER C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90.10000000000002"/>
    <n v="-290.10000000000002"/>
    <x v="5"/>
    <x v="0"/>
    <s v="PCARD-LEHMANN RONALD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293.29"/>
    <n v="-1293.29"/>
    <x v="5"/>
    <x v="0"/>
    <s v="PCARD-JASKINIA IVAN G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08.94"/>
    <n v="-408.94"/>
    <x v="5"/>
    <x v="0"/>
    <s v="PCARD-PAGE JERRY V"/>
    <s v="FIRST BANK"/>
    <s v="5/17/00"/>
    <s v="KII SSC-0517200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22.09"/>
    <n v="-422.09"/>
    <x v="5"/>
    <x v="0"/>
    <s v="PCARD-ORTIZ ROGER P"/>
    <s v="FIRST BANK"/>
    <s v="5/17/00"/>
    <s v="KII SSC-05172000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25"/>
    <n v="-325"/>
    <x v="5"/>
    <x v="0"/>
    <m/>
    <s v="SUBMAR INC"/>
    <s v="11/16/99"/>
    <s v="A02880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09.1"/>
    <n v="-209.1"/>
    <x v="5"/>
    <x v="0"/>
    <m/>
    <s v="WAID  ASSOCIATES"/>
    <s v="4/25/00"/>
    <s v="002192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209.1"/>
    <n v="-209.1"/>
    <x v="5"/>
    <x v="0"/>
    <m/>
    <s v="WAID  ASSOCIATES"/>
    <s v="4/25/00"/>
    <s v="002192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6.39"/>
    <n v="-346.39"/>
    <x v="5"/>
    <x v="0"/>
    <s v="PCARD-STOUT LUTHER C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34.2"/>
    <n v="-234.2"/>
    <x v="5"/>
    <x v="0"/>
    <s v="PCARD-SWANER KEVIN R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53.14"/>
    <n v="-453.14"/>
    <x v="5"/>
    <x v="0"/>
    <s v="PCARD-WRIGHT MICHAEL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08"/>
    <n v="-308"/>
    <x v="5"/>
    <x v="0"/>
    <s v="PCARD-BRINKMAN DOUGLAS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8.02"/>
    <n v="-48.02"/>
    <x v="5"/>
    <x v="0"/>
    <s v="PCARD-SWANER KEVIN R"/>
    <s v="FIRST BANK"/>
    <s v="5/17/00"/>
    <s v="KII SSC-05172000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100"/>
    <n v="-100"/>
    <x v="5"/>
    <x v="0"/>
    <m/>
    <s v="HORATIO CHRIESMAN CO"/>
    <s v="4/6/00"/>
    <s v="06APR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5"/>
    <x v="0"/>
    <s v="FM466 - COST RECT"/>
    <s v="GUADALUPE VALLEY ELEC COOP INC"/>
    <s v="5/15/00"/>
    <s v="595394201000515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13.55"/>
    <n v="-313.55"/>
    <x v="5"/>
    <x v="0"/>
    <s v="PCARD-RUSH JIMMY E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10.21"/>
    <n v="-810.21"/>
    <x v="5"/>
    <x v="0"/>
    <s v="PCARD-SKINNER DON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059.9899999999998"/>
    <n v="-2059.9899999999998"/>
    <x v="5"/>
    <x v="0"/>
    <s v="PCARD-SIMMONS JIM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9.37"/>
    <n v="-419.37"/>
    <x v="5"/>
    <x v="0"/>
    <s v="PCARD-WOODRUFF TIMOTHY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5.66"/>
    <n v="-565.66"/>
    <x v="5"/>
    <x v="0"/>
    <s v="PCARD-RIDGEWAY RICHAR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9.26"/>
    <n v="-319.26"/>
    <x v="5"/>
    <x v="0"/>
    <s v="PCARD-MUMME BENJAMIN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11.16"/>
    <n v="-1011.16"/>
    <x v="5"/>
    <x v="0"/>
    <s v="PCARD-MARTIN BOBBY J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3.15"/>
    <n v="-343.15"/>
    <x v="5"/>
    <x v="0"/>
    <s v="PCARD-LUGO GABRIEL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3.47"/>
    <n v="-233.47"/>
    <x v="5"/>
    <x v="0"/>
    <s v="PCARD-JUNGHANNS CARTER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00.98"/>
    <n v="-1100.98"/>
    <x v="5"/>
    <x v="0"/>
    <s v="PCARD-TEER TERRY F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17.46"/>
    <n v="-817.46"/>
    <x v="5"/>
    <x v="0"/>
    <s v="PCARD-HUTSELL JOHN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01.61"/>
    <n v="-601.61"/>
    <x v="5"/>
    <x v="0"/>
    <s v="PCARD-SCHEER BARRY T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6.29"/>
    <n v="-416.29"/>
    <x v="5"/>
    <x v="0"/>
    <s v="PCARD-BARNETT ROBERT W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6.69"/>
    <n v="-36.69"/>
    <x v="5"/>
    <x v="0"/>
    <s v="PCARD-FOX WILLIAM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61.3599999999999"/>
    <n v="-1161.3599999999999"/>
    <x v="5"/>
    <x v="0"/>
    <s v="PCARD-BROCK JIMMY W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4.51"/>
    <n v="-464.51"/>
    <x v="5"/>
    <x v="0"/>
    <s v="PCARD-KANAK STACEY G"/>
    <s v="FIRST BANK"/>
    <s v="5/17/00"/>
    <s v="KII SSC-05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367.7"/>
    <n v="-1367.7"/>
    <x v="5"/>
    <x v="0"/>
    <s v="PCARD-CARRELL HARLEY E"/>
    <s v="FIRST BANK"/>
    <s v="5/17/00"/>
    <s v="KII SSC-05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03.54"/>
    <n v="-103.54"/>
    <x v="5"/>
    <x v="0"/>
    <s v="PCARD-KASPAREK WILLIAM L"/>
    <s v="FIRST BANK"/>
    <s v="5/17/00"/>
    <s v="KII SSC-05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58.99"/>
    <n v="-158.99"/>
    <x v="5"/>
    <x v="0"/>
    <s v="PCARD-CARRELL HARLEY E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3.33000000000004"/>
    <n v="-523.33000000000004"/>
    <x v="5"/>
    <x v="0"/>
    <s v="PCARD-BRINKMAN DOUGLAS"/>
    <s v="FIRST BANK"/>
    <s v="5/17/00"/>
    <s v="KII SSC-05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46.85"/>
    <n v="-546.85"/>
    <x v="5"/>
    <x v="0"/>
    <s v="PCARD-BRUNGARDT DAVI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7.18"/>
    <n v="-467.18"/>
    <x v="5"/>
    <x v="0"/>
    <s v="PCARD-HALLGARTH MICHAEL"/>
    <s v="FIRST BANK"/>
    <s v="5/17/00"/>
    <s v="KII SSC-05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49.71"/>
    <n v="-149.71"/>
    <x v="5"/>
    <x v="0"/>
    <s v="PCARD-BRUNGARDT DAVID"/>
    <s v="FIRST BANK"/>
    <s v="5/17/00"/>
    <s v="KII SSC-05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871.6"/>
    <n v="-871.6"/>
    <x v="5"/>
    <x v="0"/>
    <s v="PCARD-LOPEZ SEVERO"/>
    <s v="FIRST BANK"/>
    <s v="5/17/00"/>
    <s v="KII SSC-05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18.75"/>
    <n v="-118.75"/>
    <x v="5"/>
    <x v="0"/>
    <s v="PCARD-GALLAGHER MARK F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8.61"/>
    <n v="-228.61"/>
    <x v="5"/>
    <x v="0"/>
    <s v="PCARD-STORCK DONALD W"/>
    <s v="FIRST BANK"/>
    <s v="5/17/00"/>
    <s v="KII SSC-05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9.16"/>
    <n v="-49.16"/>
    <x v="5"/>
    <x v="0"/>
    <s v="PCARD-KASPAREK WILLIAM L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8.19"/>
    <n v="-688.19"/>
    <x v="5"/>
    <x v="0"/>
    <s v="PCARD-WARE GORDON 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7.31"/>
    <n v="-157.31"/>
    <x v="5"/>
    <x v="0"/>
    <s v="PCARD-DEDONDER THOMAS J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3.94000000000005"/>
    <n v="-533.94000000000005"/>
    <x v="5"/>
    <x v="0"/>
    <s v="PCARD-NESLONEY GEORGE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8.83"/>
    <n v="-198.83"/>
    <x v="5"/>
    <x v="0"/>
    <s v="PCARD-BOMMER GREG K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07.24"/>
    <n v="-907.24"/>
    <x v="5"/>
    <x v="0"/>
    <s v="PCARD-SWISHER WILL F"/>
    <s v="FIRST BANK"/>
    <s v="5/17/00"/>
    <s v="KII SSC-05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126.2"/>
    <n v="-1126.2"/>
    <x v="5"/>
    <x v="0"/>
    <s v="PCARD-RUSH JIMMY E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"/>
    <n v="-13"/>
    <x v="5"/>
    <x v="0"/>
    <s v="PCARD-SWISHER WILL F"/>
    <s v="FIRST BANK"/>
    <s v="5/17/00"/>
    <s v="KII SSC-05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3.77"/>
    <n v="-233.77"/>
    <x v="5"/>
    <x v="0"/>
    <s v="PCARD-LANDRY MATTHEW H"/>
    <s v="FIRST BANK"/>
    <s v="5/17/00"/>
    <s v="KII SSC-05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27.78"/>
    <n v="-327.78"/>
    <x v="5"/>
    <x v="0"/>
    <s v="PCARD-GALLAGHER MARK F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261"/>
    <n v="-261"/>
    <x v="5"/>
    <x v="0"/>
    <m/>
    <s v="AFC LEASE SERVICE INC"/>
    <s v="3/31/00"/>
    <s v="1105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2.15"/>
    <n v="-172.15"/>
    <x v="5"/>
    <x v="0"/>
    <s v="PCARD-RIDGEWAY RICHARD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0"/>
    <n v="-250"/>
    <x v="5"/>
    <x v="0"/>
    <s v="PCARD-HALLGARTH MICHAEL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6.59"/>
    <n v="-66.59"/>
    <x v="5"/>
    <x v="0"/>
    <s v="PCARD-HUTSELL JOHN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29.48"/>
    <n v="-1829.48"/>
    <x v="5"/>
    <x v="0"/>
    <s v="PCARD-JUNGHANNS CARTER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86.24"/>
    <n v="-986.24"/>
    <x v="5"/>
    <x v="0"/>
    <s v="PCARD-KANAK STACEY G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.95"/>
    <n v="-24.95"/>
    <x v="5"/>
    <x v="0"/>
    <s v="PCARD-LUGO GABRIEL A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5.33000000000001"/>
    <n v="-135.33000000000001"/>
    <x v="5"/>
    <x v="0"/>
    <s v="PCARD-MARTIN BOBBY J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3.54"/>
    <n v="-773.54"/>
    <x v="5"/>
    <x v="0"/>
    <s v="PCARD-NESLONEY GEORGE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0.87"/>
    <n v="-340.87"/>
    <x v="5"/>
    <x v="0"/>
    <s v="PCARD-BOMMER GREG K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85.09"/>
    <n v="-2685.09"/>
    <x v="5"/>
    <x v="0"/>
    <s v="PCARD-SCHEER BARRY T"/>
    <s v="FIRST BANK"/>
    <s v="5/17/00"/>
    <s v="KII SSC-05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91.88"/>
    <n v="-91.88"/>
    <x v="5"/>
    <x v="0"/>
    <s v="PCARD-LANDRY MATTHEW H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8.03"/>
    <n v="-778.03"/>
    <x v="5"/>
    <x v="0"/>
    <s v="PCARD-WARE GORDON D"/>
    <s v="FIRST BANK"/>
    <s v="5/17/00"/>
    <s v="KII SSC-05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05.83999999999997"/>
    <n v="-305.83999999999997"/>
    <x v="5"/>
    <x v="0"/>
    <s v="PCARD-CALVEZ THOMAS W"/>
    <s v="FIRST BANK"/>
    <s v="5/17/00"/>
    <s v="KII SSC-05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515.11"/>
    <n v="-515.11"/>
    <x v="5"/>
    <x v="0"/>
    <s v="PCARD-CALVEZ THOMAS W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3600"/>
    <n v="-3600"/>
    <x v="5"/>
    <x v="0"/>
    <m/>
    <s v="AFC LEASE SERVICE INC"/>
    <s v="3/31/00"/>
    <s v="11051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94.81"/>
    <n v="-294.81"/>
    <x v="5"/>
    <x v="0"/>
    <s v="PCARD-GONZALEZ DAGOBERTO C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573.75"/>
    <n v="-573.75"/>
    <x v="5"/>
    <x v="0"/>
    <m/>
    <s v="AFC LEASE SERVICE INC"/>
    <s v="3/17/00"/>
    <s v="11024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.739999999999998"/>
    <n v="-17.739999999999998"/>
    <x v="5"/>
    <x v="0"/>
    <s v="PCARD-SKINNER DON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97.79999999999995"/>
    <n v="-597.79999999999995"/>
    <x v="5"/>
    <x v="0"/>
    <s v="PCARD-WOODRUFF TIMOTHY A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7.81"/>
    <n v="-337.81"/>
    <x v="5"/>
    <x v="0"/>
    <s v="PCARD-STORCK DONALD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20.29"/>
    <n v="-820.29"/>
    <x v="5"/>
    <x v="0"/>
    <s v="PCARD-BARNETT ROBERT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0.78"/>
    <n v="-1030.78"/>
    <x v="5"/>
    <x v="0"/>
    <s v="PCARD-BROCK JIMMY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97.8900000000001"/>
    <n v="-1197.8900000000001"/>
    <x v="5"/>
    <x v="0"/>
    <s v="PCARD-FOX WILLIAM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5.43"/>
    <n v="-135.43"/>
    <x v="5"/>
    <x v="0"/>
    <s v="PCARD-MUMME BENJAMIN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7.75"/>
    <n v="-447.75"/>
    <x v="5"/>
    <x v="0"/>
    <s v="PCARD-TEER TERRY F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0.19000000000005"/>
    <n v="-560.19000000000005"/>
    <x v="5"/>
    <x v="0"/>
    <s v="PCARD-SIMMONS JIM A"/>
    <s v="FIRST BANK"/>
    <s v="5/17/00"/>
    <s v="KII SSC-05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014.35"/>
    <n v="-1014.35"/>
    <x v="5"/>
    <x v="0"/>
    <s v="PCARD-GONZALEZ DAGOBERTO C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329.26"/>
    <n v="-1329.26"/>
    <x v="5"/>
    <x v="0"/>
    <s v="PCARD-FRITSCHE DAVID J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11.18"/>
    <n v="-111.18"/>
    <x v="5"/>
    <x v="0"/>
    <s v="PCARD-LEHMANN RONALD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72.97"/>
    <n v="-572.97"/>
    <x v="5"/>
    <x v="0"/>
    <s v="PCARD-LARD C T"/>
    <s v="FIRST BANK"/>
    <s v="5/17/00"/>
    <s v="KII SSC-05172000"/>
    <x v="0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26"/>
    <s v="86111200"/>
    <x v="1"/>
    <x v="0"/>
    <x v="0"/>
    <x v="0"/>
    <x v="0"/>
    <s v="O- KPL Duval Station"/>
    <x v="2"/>
    <s v="Benavides (Sweden) System"/>
    <x v="3"/>
    <x v="1"/>
    <x v="0"/>
    <x v="2"/>
    <m/>
    <n v="96"/>
    <n v="-96"/>
    <x v="5"/>
    <x v="0"/>
    <m/>
    <s v="ANALYSYS INC"/>
    <s v="4/24/00"/>
    <s v="20000644"/>
    <x v="0"/>
    <x v="0"/>
    <x v="0"/>
  </r>
  <r>
    <x v="0"/>
    <x v="0"/>
    <x v="0"/>
    <x v="27"/>
    <s v="86111200"/>
    <x v="1"/>
    <x v="0"/>
    <x v="0"/>
    <x v="0"/>
    <x v="0"/>
    <s v="O- KPL Dilley Station"/>
    <x v="7"/>
    <s v="Tilden System"/>
    <x v="3"/>
    <x v="1"/>
    <x v="0"/>
    <x v="2"/>
    <m/>
    <n v="192"/>
    <n v="-192"/>
    <x v="5"/>
    <x v="0"/>
    <m/>
    <s v="ANALYSYS INC"/>
    <s v="4/24/00"/>
    <s v="20000646"/>
    <x v="0"/>
    <x v="0"/>
    <x v="0"/>
  </r>
  <r>
    <x v="0"/>
    <x v="0"/>
    <x v="0"/>
    <x v="25"/>
    <s v="86111200"/>
    <x v="1"/>
    <x v="0"/>
    <x v="0"/>
    <x v="0"/>
    <x v="0"/>
    <s v="O- KPL Tilden Mainline"/>
    <x v="7"/>
    <s v="Tilden System"/>
    <x v="3"/>
    <x v="1"/>
    <x v="0"/>
    <x v="2"/>
    <m/>
    <n v="192"/>
    <n v="-192"/>
    <x v="5"/>
    <x v="0"/>
    <m/>
    <s v="ANALYSYS INC"/>
    <s v="4/24/00"/>
    <s v="20000645"/>
    <x v="0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34780"/>
    <n v="-34780"/>
    <x v="5"/>
    <x v="0"/>
    <m/>
    <s v="COONROD ELECTRIC CO INC"/>
    <s v="5/16/00"/>
    <s v="12510"/>
    <x v="0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2695.45"/>
    <n v="-2695.45"/>
    <x v="5"/>
    <x v="0"/>
    <s v="Created By Proration :"/>
    <s v="COONROD ELECTRIC CO INC"/>
    <s v="5/16/00"/>
    <s v="12510"/>
    <x v="0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176"/>
    <n v="-176"/>
    <x v="5"/>
    <x v="0"/>
    <m/>
    <s v="ANALYSYS INC"/>
    <s v="4/25/00"/>
    <s v="20000685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10"/>
    <n v="-110"/>
    <x v="5"/>
    <x v="0"/>
    <m/>
    <s v="SEVERN TRENT LABORATORIES INC"/>
    <s v="5/5/00"/>
    <s v="5000054283"/>
    <x v="0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50.88"/>
    <n v="-50.88"/>
    <x v="5"/>
    <x v="0"/>
    <m/>
    <s v="BEAED CORPORATION"/>
    <s v="4/7/00"/>
    <s v="C05983"/>
    <x v="0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40"/>
    <n v="-140"/>
    <x v="5"/>
    <x v="0"/>
    <m/>
    <s v="ANALYSYS INC"/>
    <s v="4/28/00"/>
    <s v="2000070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64"/>
    <n v="-64"/>
    <x v="5"/>
    <x v="0"/>
    <m/>
    <s v="ANALYSYS INC"/>
    <s v="4/24/00"/>
    <s v="20000643"/>
    <x v="0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5/15/00"/>
    <s v="0201344594100051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1364.83"/>
    <n v="-1364.83"/>
    <x v="5"/>
    <x v="0"/>
    <m/>
    <s v="WAID  ASSOCIATES"/>
    <s v="4/25/00"/>
    <s v="002192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15/00"/>
    <s v="811433652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349.48"/>
    <n v="-1349.48"/>
    <x v="5"/>
    <x v="0"/>
    <m/>
    <s v="WAID  ASSOCIATES"/>
    <s v="4/25/00"/>
    <s v="0021928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99.97"/>
    <n v="-399.97"/>
    <x v="5"/>
    <x v="0"/>
    <s v="361-375-2242 727 5/4/00"/>
    <s v="SPRINT"/>
    <s v="5/4/00"/>
    <s v="3613752242727000504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-325"/>
    <n v="325"/>
    <x v="5"/>
    <x v="0"/>
    <m/>
    <s v="SUBMAR INC"/>
    <s v="11/16/99"/>
    <s v="A028804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25"/>
    <n v="-325"/>
    <x v="5"/>
    <x v="0"/>
    <m/>
    <s v="MO-VAC SERVICE CO INC"/>
    <s v="11/16/99"/>
    <s v="A028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0.82"/>
    <n v="-340.82"/>
    <x v="5"/>
    <x v="0"/>
    <s v="INV 202092 5/8/00"/>
    <s v="GUADALUPE VALLEY ELEC COOP INC"/>
    <s v="5/8/00"/>
    <s v="20209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0.09"/>
    <n v="-130.09"/>
    <x v="5"/>
    <x v="0"/>
    <s v="12423000 5/2/00"/>
    <s v="NUECES ELECTRIC COOP INC"/>
    <s v="5/2/00"/>
    <s v="1242300000050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96"/>
    <n v="-196"/>
    <x v="5"/>
    <x v="0"/>
    <m/>
    <s v="MILLER ENVIRONMENTAL"/>
    <s v="4/30/00"/>
    <s v="21096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689.6"/>
    <n v="-689.6"/>
    <x v="5"/>
    <x v="0"/>
    <m/>
    <s v="ANALYSYS INC"/>
    <s v="4/24/00"/>
    <s v="20000642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30.95"/>
    <n v="-430.95"/>
    <x v="5"/>
    <x v="0"/>
    <m/>
    <s v="AFC LEASE SERVICE INC"/>
    <s v="4/28/00"/>
    <s v="11111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75.34"/>
    <n v="-675.34"/>
    <x v="5"/>
    <x v="0"/>
    <m/>
    <s v="WAID  ASSOCIATES"/>
    <s v="4/25/00"/>
    <s v="0021926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280"/>
    <n v="-280"/>
    <x v="5"/>
    <x v="0"/>
    <m/>
    <s v="ANALYSYS INC"/>
    <s v="4/28/00"/>
    <s v="20000704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6384.5"/>
    <n v="-6384.5"/>
    <x v="5"/>
    <x v="0"/>
    <m/>
    <s v="AFC LEASE SERVICE INC"/>
    <s v="4/28/00"/>
    <s v="1111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847.67"/>
    <n v="-847.67"/>
    <x v="5"/>
    <x v="0"/>
    <m/>
    <s v="TEXAS EXCAVATION SAFETY SYSTEM"/>
    <s v="4/30/00"/>
    <s v="T20001181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466"/>
    <n v="-466"/>
    <x v="5"/>
    <x v="0"/>
    <m/>
    <s v="AFC LEASE SERVICE INC"/>
    <s v="4/29/00"/>
    <s v="11126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315"/>
    <n v="-315"/>
    <x v="5"/>
    <x v="0"/>
    <m/>
    <s v="H &amp; K VACUUM TRUCKS INC"/>
    <s v="4/30/00"/>
    <s v="986308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215.27"/>
    <n v="-215.27"/>
    <x v="5"/>
    <x v="0"/>
    <s v="Created By Proration :"/>
    <s v="PANAMETRICS INC"/>
    <s v="4/21/00"/>
    <s v="405221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2720"/>
    <n v="-2720"/>
    <x v="5"/>
    <x v="0"/>
    <m/>
    <s v="PANAMETRICS INC"/>
    <s v="4/21/00"/>
    <s v="405221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1020"/>
    <n v="-1020"/>
    <x v="5"/>
    <x v="0"/>
    <m/>
    <s v="AFC LEASE SERVICE INC"/>
    <s v="5/12/00"/>
    <s v="11145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15.32"/>
    <n v="-15.32"/>
    <x v="5"/>
    <x v="0"/>
    <s v="Created By Proration :Created By Proration :"/>
    <s v="PANAMETRICS INC"/>
    <s v="4/21/00"/>
    <s v="405221"/>
    <x v="0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713.18"/>
    <n v="-713.18"/>
    <x v="5"/>
    <x v="0"/>
    <m/>
    <s v="DICK HOLBEIN"/>
    <s v="3/31/00"/>
    <s v="RO36916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699.3"/>
    <n v="-699.3"/>
    <x v="5"/>
    <x v="0"/>
    <m/>
    <s v="CHAMPION TECHNOLOGIES INC"/>
    <s v="4/18/00"/>
    <s v="010033873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1020"/>
    <n v="-1020"/>
    <x v="5"/>
    <x v="0"/>
    <m/>
    <s v="AFC LEASE SERVICE INC"/>
    <s v="5/11/00"/>
    <s v="1114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94"/>
    <n v="-69.94"/>
    <x v="5"/>
    <x v="0"/>
    <s v="FREER"/>
    <s v="CENTRAL POWER &amp; LIGHT CO"/>
    <s v="5/10/00"/>
    <s v="008598079430005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5"/>
    <n v="-78.5"/>
    <x v="5"/>
    <x v="0"/>
    <s v="LOMA NOVIA"/>
    <s v="CENTRAL POWER &amp; LIGHT CO"/>
    <s v="5/10/00"/>
    <s v="008571879420005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959999999999994"/>
    <n v="-79.959999999999994"/>
    <x v="5"/>
    <x v="0"/>
    <s v="FREER"/>
    <s v="CENTRAL POWER &amp; LIGHT CO"/>
    <s v="5/10/00"/>
    <s v="0085958794100051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7.92"/>
    <n v="-227.92"/>
    <x v="5"/>
    <x v="0"/>
    <s v="EDI - DO NOT PAY"/>
    <s v="SOUTHWESTERN BELL"/>
    <s v="5/5/00"/>
    <s v="36128973018270005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55"/>
    <n v="-27.55"/>
    <x v="5"/>
    <x v="0"/>
    <s v="EDI - DO NOT PAY"/>
    <s v="SOUTHWESTERN BELL"/>
    <s v="5/5/00"/>
    <s v="3612897301827000505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1.12"/>
    <n v="-71.12"/>
    <x v="5"/>
    <x v="0"/>
    <s v="HWY 119, RECT 9T-12"/>
    <s v="CENTRAL POWER &amp; LIGHT CO"/>
    <s v="5/10/00"/>
    <s v="0068164599000051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5/10/00"/>
    <s v="00859257941000510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5"/>
    <x v="0"/>
    <m/>
    <s v="AMERICAN BUSINESS CREDIT"/>
    <s v="5/7/00"/>
    <s v="5206024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5"/>
    <x v="0"/>
    <m/>
    <s v="H &amp; K VACUUM TRUCKS INC"/>
    <s v="4/30/00"/>
    <s v="986305"/>
    <x v="0"/>
    <x v="0"/>
    <x v="0"/>
  </r>
  <r>
    <x v="0"/>
    <x v="0"/>
    <x v="0"/>
    <x v="14"/>
    <s v="87320100"/>
    <x v="1"/>
    <x v="0"/>
    <x v="0"/>
    <x v="0"/>
    <x v="0"/>
    <s v="O- KPL Rosanky Station"/>
    <x v="6"/>
    <s v="Caldwell Area"/>
    <x v="82"/>
    <x v="1"/>
    <x v="0"/>
    <x v="3"/>
    <m/>
    <n v="5783.75"/>
    <n v="-5783.75"/>
    <x v="5"/>
    <x v="0"/>
    <m/>
    <s v="MILLER ENVIRONMENTAL"/>
    <s v="4/28/00"/>
    <s v="2108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2.959999999999994"/>
    <n v="-72.959999999999994"/>
    <x v="5"/>
    <x v="0"/>
    <s v="P137B TRAYLOR RANCH"/>
    <s v="CENTRAL POWER &amp; LIGHT CO"/>
    <s v="5/11/00"/>
    <s v="006797359930005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17"/>
    <n v="-9.17"/>
    <x v="5"/>
    <x v="0"/>
    <s v="TRAYLOR RANCH"/>
    <s v="CENTRAL POWER &amp; LIGHT CO"/>
    <s v="5/11/00"/>
    <s v="006739459940005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3.99"/>
    <n v="-133.99"/>
    <x v="5"/>
    <x v="0"/>
    <s v="TRAYLOR RANCH"/>
    <s v="CENTRAL POWER &amp; LIGHT CO"/>
    <s v="5/11/00"/>
    <s v="006739459940005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5"/>
    <x v="0"/>
    <s v="EDI - DO NOT PAY - ABRACCUS WELDER LACT"/>
    <s v="SOUTHWESTERN BELL"/>
    <s v="5/7/00"/>
    <s v="36136447276160005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5"/>
    <x v="0"/>
    <s v="EDI - DO NOT PAY - ABRACCUS WELDER LACT"/>
    <s v="SOUTHWESTERN BELL"/>
    <s v="5/7/00"/>
    <s v="361364472761600050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5.99"/>
    <n v="-175.99"/>
    <x v="5"/>
    <x v="0"/>
    <s v="P157B TRAYLOR RANCH"/>
    <s v="CENTRAL POWER &amp; LIGHT CO"/>
    <s v="5/11/00"/>
    <s v="00680285996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3"/>
    <n v="-0.13"/>
    <x v="5"/>
    <x v="0"/>
    <s v="SUN RAY RD"/>
    <s v="CENTRAL POWER &amp; LIGHT CO"/>
    <s v="5/11/00"/>
    <s v="006711559920005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959999999999994"/>
    <n v="-72.959999999999994"/>
    <x v="5"/>
    <x v="0"/>
    <s v="P980 PLACEDO BLOOM"/>
    <s v="CENTRAL POWER &amp; LIGHT CO"/>
    <s v="5/11/00"/>
    <s v="00679825992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2"/>
    <n v="-0.02"/>
    <x v="5"/>
    <x v="0"/>
    <s v="SUN RAY RD"/>
    <s v="CENTRAL POWER &amp; LIGHT CO"/>
    <s v="5/11/00"/>
    <s v="00671095990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54.96"/>
    <n v="-654.96"/>
    <x v="5"/>
    <x v="0"/>
    <s v="SUN RAY RD"/>
    <s v="CENTRAL POWER &amp; LIGHT CO"/>
    <s v="5/11/00"/>
    <s v="006710959900005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2"/>
    <n v="-0.02"/>
    <x v="5"/>
    <x v="0"/>
    <s v="P157B TRAYLOR RANCH"/>
    <s v="CENTRAL POWER &amp; LIGHT CO"/>
    <s v="5/11/00"/>
    <s v="00680285996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413.88"/>
    <n v="-1413.88"/>
    <x v="5"/>
    <x v="0"/>
    <s v="SUN RAY RD"/>
    <s v="CENTRAL POWER &amp; LIGHT CO"/>
    <s v="5/11/00"/>
    <s v="0067115599200051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5"/>
    <n v="-78.5"/>
    <x v="5"/>
    <x v="0"/>
    <s v="P492/PERMIAN CORP"/>
    <s v="CENTRAL POWER &amp; LIGHT CO"/>
    <s v="5/11/00"/>
    <s v="00679785998000511"/>
    <x v="0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63741.1"/>
    <n v="-63741.1"/>
    <x v="5"/>
    <x v="0"/>
    <m/>
    <s v="DOT PIPELINE SAFETY PROGRAM"/>
    <s v="12/13/99"/>
    <s v="20008120257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1288.56"/>
    <n v="-1288.56"/>
    <x v="5"/>
    <x v="0"/>
    <m/>
    <s v="SUNLAND CONSTRUCTION INC"/>
    <s v="4/28/00"/>
    <s v="161419"/>
    <x v="0"/>
    <x v="0"/>
    <x v="0"/>
  </r>
  <r>
    <x v="0"/>
    <x v="0"/>
    <x v="0"/>
    <x v="77"/>
    <s v="87340100"/>
    <x v="0"/>
    <x v="0"/>
    <x v="0"/>
    <x v="0"/>
    <x v="0"/>
    <s v="O- KPL Corpus Trucks to Outside"/>
    <x v="5"/>
    <s v="STX Crude Pipelines"/>
    <x v="7"/>
    <x v="0"/>
    <x v="0"/>
    <x v="3"/>
    <m/>
    <n v="25.54"/>
    <n v="-25.54"/>
    <x v="5"/>
    <x v="0"/>
    <m/>
    <s v="PETTUS MUNICIPAL UTILITY"/>
    <s v="5/1/00"/>
    <s v="01MAY00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237.6"/>
    <n v="-237.6"/>
    <x v="5"/>
    <x v="0"/>
    <s v="Created By Proration :"/>
    <s v="MINERAL WELLS B &amp; PT INC"/>
    <s v="5/3/00"/>
    <s v="14431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70.82"/>
    <n v="-170.82"/>
    <x v="5"/>
    <x v="0"/>
    <m/>
    <s v="JOHNNY BOERJAN INC"/>
    <s v="3/27/00"/>
    <s v="2827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2880"/>
    <n v="-2880"/>
    <x v="5"/>
    <x v="0"/>
    <m/>
    <s v="MINERAL WELLS B &amp; PT INC"/>
    <s v="5/3/00"/>
    <s v="14431"/>
    <x v="0"/>
    <x v="0"/>
    <x v="0"/>
  </r>
  <r>
    <x v="0"/>
    <x v="0"/>
    <x v="0"/>
    <x v="15"/>
    <s v="86110400"/>
    <x v="18"/>
    <x v="0"/>
    <x v="0"/>
    <x v="0"/>
    <x v="0"/>
    <s v="O- KPL South System"/>
    <x v="4"/>
    <s v="South Line System"/>
    <x v="83"/>
    <x v="18"/>
    <x v="0"/>
    <x v="2"/>
    <m/>
    <n v="901.56"/>
    <n v="-901.56"/>
    <x v="5"/>
    <x v="0"/>
    <m/>
    <s v="THE PIPELINE GROUP"/>
    <s v="2/10/00"/>
    <s v="15620"/>
    <x v="0"/>
    <x v="0"/>
    <x v="0"/>
  </r>
  <r>
    <x v="0"/>
    <x v="0"/>
    <x v="0"/>
    <x v="11"/>
    <s v="87210100"/>
    <x v="1"/>
    <x v="0"/>
    <x v="0"/>
    <x v="0"/>
    <x v="0"/>
    <s v="O- KPL Crude South Lines"/>
    <x v="5"/>
    <s v="STX Crude Pipelines"/>
    <x v="10"/>
    <x v="1"/>
    <x v="0"/>
    <x v="0"/>
    <m/>
    <n v="19.260000000000002"/>
    <n v="-19.260000000000002"/>
    <x v="5"/>
    <x v="0"/>
    <s v="01-0004488796203996"/>
    <s v="MCI WORLDCOM"/>
    <s v="4/1/00"/>
    <s v="010004488796203996000401"/>
    <x v="0"/>
    <x v="0"/>
    <x v="0"/>
  </r>
  <r>
    <x v="0"/>
    <x v="0"/>
    <x v="0"/>
    <x v="11"/>
    <s v="86110400"/>
    <x v="18"/>
    <x v="0"/>
    <x v="0"/>
    <x v="0"/>
    <x v="0"/>
    <s v="O- KPL Crude South Lines"/>
    <x v="5"/>
    <s v="STX Crude Pipelines"/>
    <x v="83"/>
    <x v="18"/>
    <x v="0"/>
    <x v="2"/>
    <m/>
    <n v="1199.72"/>
    <n v="-1199.72"/>
    <x v="5"/>
    <x v="0"/>
    <m/>
    <s v="THE PIPELINE GROUP"/>
    <s v="2/8/00"/>
    <s v="1559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5"/>
    <x v="0"/>
    <s v="ENCINO"/>
    <s v="CENTRAL POWER &amp; LIGHT CO"/>
    <s v="5/12/00"/>
    <s v="01001757945000512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340.03"/>
    <n v="-340.03"/>
    <x v="5"/>
    <x v="0"/>
    <m/>
    <s v="CORRPRO COMPANIES INC"/>
    <s v="12/27/99"/>
    <s v="JI058881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4121.6000000000004"/>
    <n v="-4121.6000000000004"/>
    <x v="5"/>
    <x v="0"/>
    <m/>
    <s v="CORRPRO COMPANIES INC"/>
    <s v="12/27/99"/>
    <s v="JI05888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29"/>
    <n v="-91.29"/>
    <x v="5"/>
    <x v="0"/>
    <s v="FM 755"/>
    <s v="CENTRAL POWER &amp; LIGHT CO"/>
    <s v="5/12/00"/>
    <s v="00289037996000512"/>
    <x v="0"/>
    <x v="0"/>
    <x v="0"/>
  </r>
  <r>
    <x v="0"/>
    <x v="0"/>
    <x v="0"/>
    <x v="16"/>
    <s v="85210100"/>
    <x v="4"/>
    <x v="0"/>
    <x v="0"/>
    <x v="0"/>
    <x v="0"/>
    <s v="O- KPL Tilden System"/>
    <x v="7"/>
    <s v="Tilden System"/>
    <x v="5"/>
    <x v="4"/>
    <x v="0"/>
    <x v="0"/>
    <m/>
    <n v="393.24"/>
    <n v="-393.24"/>
    <x v="5"/>
    <x v="0"/>
    <m/>
    <s v="WILSON SUPPLY CO"/>
    <s v="4/5/00"/>
    <s v="0180189510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4.74"/>
    <n v="-94.74"/>
    <x v="5"/>
    <x v="0"/>
    <s v="TEPEGUAJE RCH ENTR"/>
    <s v="CENTRAL POWER &amp; LIGHT CO"/>
    <s v="5/12/00"/>
    <s v="00169067998000512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7.71"/>
    <n v="-87.71"/>
    <x v="5"/>
    <x v="0"/>
    <s v="300 N SCHOOL RD PE12"/>
    <s v="CENTRAL POWER &amp; LIGHT CO"/>
    <s v="5/12/00"/>
    <s v="006743959910005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38"/>
    <n v="-73.38"/>
    <x v="5"/>
    <x v="0"/>
    <s v="ENCINO"/>
    <s v="CENTRAL POWER &amp; LIGHT CO"/>
    <s v="5/12/00"/>
    <s v="009966579460005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6"/>
    <n v="-1.06"/>
    <x v="5"/>
    <x v="0"/>
    <s v="HOUSTON OIL MIN-GRIMM"/>
    <s v="BLUEBONNET ELECTRIC CO-OP"/>
    <s v="5/17/00"/>
    <s v="00280453000005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8"/>
    <n v="-69.8"/>
    <x v="5"/>
    <x v="0"/>
    <s v="E HWY 72"/>
    <s v="CENTRAL POWER &amp; LIGHT CO"/>
    <s v="5/12/00"/>
    <s v="006742859940005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69"/>
    <n v="-15.69"/>
    <x v="5"/>
    <x v="0"/>
    <s v="HOUSTON OIL MIN-GRIMM"/>
    <s v="BLUEBONNET ELECTRIC CO-OP"/>
    <s v="5/17/00"/>
    <s v="0028045300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3"/>
    <n v="-3.43"/>
    <x v="5"/>
    <x v="0"/>
    <s v="KOCH GATHERING SYSTEMS IN"/>
    <s v="KIMBLE ELECTRIC COOPERATIVE IN"/>
    <s v="5/20/00"/>
    <s v="00001860010005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88"/>
    <n v="-54.88"/>
    <x v="5"/>
    <x v="0"/>
    <s v="KOCH GATHERING SYSTEMS IN"/>
    <s v="KIMBLE ELECTRIC COOPERATIVE IN"/>
    <s v="5/20/00"/>
    <s v="00001860010005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64.09"/>
    <n v="-64.09"/>
    <x v="5"/>
    <x v="0"/>
    <s v="8606 IH 37 EX"/>
    <s v="CITY OF CORPUS CHRISTI"/>
    <s v="5/22/00"/>
    <s v="13227312732600052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690.04"/>
    <n v="-690.04"/>
    <x v="5"/>
    <x v="0"/>
    <s v="940 NAVIGATION"/>
    <s v="CENTRAL POWER &amp; LIGHT CO"/>
    <s v="5/15/00"/>
    <s v="0136676594700051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4"/>
    <n v="-0.04"/>
    <x v="5"/>
    <x v="0"/>
    <s v="940 NAVIGATION"/>
    <s v="CENTRAL POWER &amp; LIGHT CO"/>
    <s v="5/15/00"/>
    <s v="013667659470005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7.39"/>
    <n v="-87.39"/>
    <x v="5"/>
    <x v="0"/>
    <s v="CLARKWOOD RD"/>
    <s v="CENTRAL POWER &amp; LIGHT CO"/>
    <s v="5/15/00"/>
    <s v="024143859440005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1"/>
    <n v="-86.81"/>
    <x v="5"/>
    <x v="0"/>
    <s v="JOE MIREUR"/>
    <s v="CENTRAL POWER &amp; LIGHT CO"/>
    <s v="5/15/00"/>
    <s v="0241057594400051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4.95"/>
    <n v="-74.95"/>
    <x v="5"/>
    <x v="0"/>
    <s v="506 S SCHOOL RD"/>
    <s v="CENTRAL POWER &amp; LIGHT CO"/>
    <s v="5/15/00"/>
    <s v="006723759950005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8.19"/>
    <n v="-98.19"/>
    <x v="5"/>
    <x v="0"/>
    <s v="CR 422"/>
    <s v="CENTRAL POWER &amp; LIGHT CO"/>
    <s v="5/17/00"/>
    <s v="002901679980005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422"/>
    <s v="CENTRAL POWER &amp; LIGHT CO"/>
    <s v="5/17/00"/>
    <s v="00290167998000517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286.32"/>
    <n v="-286.32"/>
    <x v="5"/>
    <x v="0"/>
    <m/>
    <s v="RESPOND SYSTEMS"/>
    <s v="2/21/00"/>
    <s v="4262"/>
    <x v="0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1150.72"/>
    <n v="-1150.72"/>
    <x v="5"/>
    <x v="0"/>
    <m/>
    <s v="TRIPLEX SERVICE &amp; SUPPLY CO"/>
    <s v="5/12/00"/>
    <s v="0007064"/>
    <x v="0"/>
    <x v="0"/>
    <x v="0"/>
  </r>
  <r>
    <x v="0"/>
    <x v="0"/>
    <x v="0"/>
    <x v="22"/>
    <s v="85310100"/>
    <x v="3"/>
    <x v="0"/>
    <x v="0"/>
    <x v="0"/>
    <x v="0"/>
    <s v="O- KPL Mirando Station"/>
    <x v="2"/>
    <s v="Benavides (Sweden) System"/>
    <x v="25"/>
    <x v="3"/>
    <x v="0"/>
    <x v="0"/>
    <m/>
    <n v="637.59"/>
    <n v="-637.59"/>
    <x v="5"/>
    <x v="0"/>
    <m/>
    <s v="BARO PROCESS PRODUCTS INC"/>
    <s v="5/15/00"/>
    <s v="P00002598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416.08"/>
    <n v="-416.08"/>
    <x v="5"/>
    <x v="0"/>
    <m/>
    <s v="VALLEN SAFETY SUPPLY CO"/>
    <s v="5/22/00"/>
    <s v="8239443001"/>
    <x v="0"/>
    <x v="0"/>
    <x v="0"/>
  </r>
  <r>
    <x v="0"/>
    <x v="0"/>
    <x v="0"/>
    <x v="12"/>
    <s v="85210200"/>
    <x v="3"/>
    <x v="0"/>
    <x v="0"/>
    <x v="0"/>
    <x v="0"/>
    <s v="O- KPL Benavides (Sweden) System"/>
    <x v="2"/>
    <s v="Benavides (Sweden) System"/>
    <x v="13"/>
    <x v="3"/>
    <x v="0"/>
    <x v="0"/>
    <m/>
    <n v="1150.71"/>
    <n v="-1150.71"/>
    <x v="5"/>
    <x v="0"/>
    <m/>
    <s v="TRIPLEX SERVICE &amp; SUPPLY CO"/>
    <s v="5/12/00"/>
    <s v="000706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36"/>
    <n v="-70.36"/>
    <x v="5"/>
    <x v="0"/>
    <s v="CR 72"/>
    <s v="CENTRAL POWER &amp; LIGHT CO"/>
    <s v="5/16/00"/>
    <s v="025429459400005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2"/>
    <n v="-79.42"/>
    <x v="5"/>
    <x v="0"/>
    <s v="HWY 16"/>
    <s v="CENTRAL POWER &amp; LIGHT CO"/>
    <s v="5/16/00"/>
    <s v="011063179420005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5"/>
    <x v="0"/>
    <s v="SEDWICK RD"/>
    <s v="CENTRAL POWER &amp; LIGHT CO"/>
    <s v="5/16/00"/>
    <s v="0250678594400051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48"/>
    <n v="-16.48"/>
    <x v="5"/>
    <x v="0"/>
    <s v="057 826 2408 001 5/6/00"/>
    <s v="AT&amp;T"/>
    <s v="5/6/00"/>
    <s v="0578262408001000506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.76"/>
    <n v="-3.76"/>
    <x v="5"/>
    <x v="0"/>
    <m/>
    <s v="MCI WORLDCOM"/>
    <s v="5/11/00"/>
    <s v="40152416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9.48"/>
    <n v="-49.48"/>
    <x v="5"/>
    <x v="0"/>
    <s v="361-526-4517-000-9 5/11/00"/>
    <s v="SOUTHWESTERN BELL"/>
    <s v="5/11/00"/>
    <s v="361526451700090005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92"/>
    <n v="-94.92"/>
    <x v="5"/>
    <x v="0"/>
    <s v="105486286211003508 5/7/00"/>
    <s v="GTE SOUTHWEST INC"/>
    <s v="5/7/00"/>
    <s v="105486286211003508000507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550"/>
    <n v="-550"/>
    <x v="5"/>
    <x v="0"/>
    <m/>
    <s v="TURN AROUND TRUCKING INC"/>
    <s v="5/12/00"/>
    <s v="1130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65"/>
    <n v="-465"/>
    <x v="5"/>
    <x v="0"/>
    <m/>
    <s v="WASTE FACILITIES INC"/>
    <s v="5/10/00"/>
    <s v="3643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48"/>
    <n v="-16.48"/>
    <x v="5"/>
    <x v="0"/>
    <s v="057 337 5955 001 5/4/00"/>
    <s v="AT&amp;T"/>
    <s v="5/4/00"/>
    <s v="05733759550010005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1.6"/>
    <n v="-21.6"/>
    <x v="5"/>
    <x v="0"/>
    <s v="057 337 5609 001 5/4/00"/>
    <s v="AT&amp;T"/>
    <s v="5/4/00"/>
    <s v="05733756090010005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6.81"/>
    <n v="-56.81"/>
    <x v="5"/>
    <x v="0"/>
    <s v="105485286208872206 5/7/00"/>
    <s v="GTE SOUTHWEST INC"/>
    <s v="5/7/00"/>
    <s v="1054852862088722060005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7.97999999999999"/>
    <n v="-147.97999999999999"/>
    <x v="5"/>
    <x v="0"/>
    <s v="105471285909799608 5/7/00"/>
    <s v="GTE SOUTHWEST INC"/>
    <s v="5/7/00"/>
    <s v="1054712859097996080005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6.52"/>
    <n v="-46.52"/>
    <x v="5"/>
    <x v="0"/>
    <s v="EDI - DO NOT PAY"/>
    <s v="SOUTHWESTERN BELL"/>
    <s v="5/11/00"/>
    <s v="3615262532485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64.57"/>
    <n v="-464.57"/>
    <x v="5"/>
    <x v="0"/>
    <s v="EDI - DO NOT PAY"/>
    <s v="SOUTHWESTERN BELL"/>
    <s v="5/11/00"/>
    <s v="3615262532485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42"/>
    <n v="-4.42"/>
    <x v="5"/>
    <x v="0"/>
    <s v="EDI - DO NOT PAY"/>
    <s v="SOUTHWESTERN BELL"/>
    <s v="5/11/00"/>
    <s v="3615264296617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1.98"/>
    <n v="-41.98"/>
    <x v="5"/>
    <x v="0"/>
    <s v="EDI - DO NOT PAY"/>
    <s v="SOUTHWESTERN BELL"/>
    <s v="5/11/00"/>
    <s v="36152642966170005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22/00"/>
    <s v="811433800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4"/>
    <n v="-84.14"/>
    <x v="5"/>
    <x v="0"/>
    <s v="361-526-2213-455-3 5/11/00"/>
    <s v="SOUTHWESTERN BELL"/>
    <s v="5/11/00"/>
    <s v="361526221345530005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0.91999999999999"/>
    <n v="-140.91999999999999"/>
    <x v="5"/>
    <x v="0"/>
    <s v="GERDES TRUCK STATION"/>
    <s v="BLUEBONNET ELECTRIC CO-OP"/>
    <s v="5/17/00"/>
    <s v="00239418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.51"/>
    <n v="-9.51"/>
    <x v="5"/>
    <x v="0"/>
    <s v="GERDES TRUCK STATION"/>
    <s v="BLUEBONNET ELECTRIC CO-OP"/>
    <s v="5/17/00"/>
    <s v="00239418000005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81"/>
    <n v="-75.81"/>
    <x v="5"/>
    <x v="0"/>
    <s v="CORN PRODUCTS RD"/>
    <s v="CENTRAL POWER &amp; LIGHT CO"/>
    <s v="5/16/00"/>
    <s v="025087659440005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4.84"/>
    <n v="-54.84"/>
    <x v="5"/>
    <x v="0"/>
    <s v="RR4 BOX 195H"/>
    <s v="BLUEBONNET ELECTRIC CO-OP"/>
    <s v="5/17/00"/>
    <s v="0066987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3"/>
    <n v="-1.73"/>
    <x v="5"/>
    <x v="0"/>
    <s v="FM 141 / CR 430 RECT E OF DIMEBOX"/>
    <s v="BLUEBONNET ELECTRIC CO-OP"/>
    <s v="5/17/00"/>
    <s v="00677497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55"/>
    <n v="-25.55"/>
    <x v="5"/>
    <x v="0"/>
    <s v="FM 141 / CR 430 RECT E OF DIMEBOX"/>
    <s v="BLUEBONNET ELECTRIC CO-OP"/>
    <s v="5/17/00"/>
    <s v="00677497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900000000000001"/>
    <n v="-1.0900000000000001"/>
    <x v="5"/>
    <x v="0"/>
    <s v="FM1362/CR338 RECT"/>
    <s v="BLUEBONNET ELECTRIC CO-OP"/>
    <s v="5/17/00"/>
    <s v="0057528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09"/>
    <n v="-16.09"/>
    <x v="5"/>
    <x v="0"/>
    <s v="FM1362/CR338 RECT"/>
    <s v="BLUEBONNET ELECTRIC CO-OP"/>
    <s v="5/17/00"/>
    <s v="0057528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87"/>
    <n v="-61.87"/>
    <x v="5"/>
    <x v="0"/>
    <s v="RR 4 BOX 195 H"/>
    <s v="BLUEBONNET ELECTRIC CO-OP"/>
    <s v="5/17/00"/>
    <s v="006698760000051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07.93"/>
    <n v="-107.93"/>
    <x v="5"/>
    <x v="0"/>
    <s v="GERDES TRUCK STATION 2"/>
    <s v="BLUEBONNET ELECTRIC CO-OP"/>
    <s v="5/17/00"/>
    <s v="006768820000051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038.4000000000001"/>
    <n v="-1038.4000000000001"/>
    <x v="5"/>
    <x v="0"/>
    <m/>
    <s v="ANALYSYS INC"/>
    <s v="5/8/00"/>
    <s v="20000754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400"/>
    <n v="-400"/>
    <x v="5"/>
    <x v="0"/>
    <s v="DAMAGES"/>
    <s v="DAN ALFORD"/>
    <s v="5/11/00"/>
    <s v="11MAY00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446.52"/>
    <n v="-446.52"/>
    <x v="5"/>
    <x v="0"/>
    <s v="ACCT 118499  01MAY00"/>
    <s v="MOBILE RELAYS"/>
    <s v="5/1/00"/>
    <s v="01MAY00"/>
    <x v="0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1044.75"/>
    <n v="-1044.75"/>
    <x v="5"/>
    <x v="0"/>
    <m/>
    <s v="TEJAS REPROGRAPHICS INC"/>
    <s v="5/25/00"/>
    <s v="R51997"/>
    <x v="0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750"/>
    <n v="-750"/>
    <x v="5"/>
    <x v="0"/>
    <s v="R/W"/>
    <s v="JESSICA GONZALEZ"/>
    <s v="5/17/00"/>
    <s v="17MAY00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11.58"/>
    <n v="-11.58"/>
    <x v="5"/>
    <x v="0"/>
    <m/>
    <s v="WILSON SUPPLY CO"/>
    <s v="5/4/00"/>
    <s v="011031211001"/>
    <x v="0"/>
    <x v="0"/>
    <x v="0"/>
  </r>
  <r>
    <x v="0"/>
    <x v="0"/>
    <x v="0"/>
    <x v="14"/>
    <s v="85310200"/>
    <x v="3"/>
    <x v="0"/>
    <x v="0"/>
    <x v="0"/>
    <x v="0"/>
    <s v="O- KPL Rosanky Station"/>
    <x v="6"/>
    <s v="Caldwell Area"/>
    <x v="17"/>
    <x v="3"/>
    <x v="0"/>
    <x v="0"/>
    <m/>
    <n v="1509.27"/>
    <n v="-1509.27"/>
    <x v="5"/>
    <x v="0"/>
    <m/>
    <s v="COASTAL ENGINEERING CORP"/>
    <s v="4/28/00"/>
    <s v="80700"/>
    <x v="0"/>
    <x v="0"/>
    <x v="0"/>
  </r>
  <r>
    <x v="0"/>
    <x v="0"/>
    <x v="0"/>
    <x v="14"/>
    <s v="84310100"/>
    <x v="3"/>
    <x v="0"/>
    <x v="0"/>
    <x v="0"/>
    <x v="0"/>
    <s v="O- KPL Rosanky Station"/>
    <x v="6"/>
    <s v="Caldwell Area"/>
    <x v="72"/>
    <x v="3"/>
    <x v="0"/>
    <x v="4"/>
    <m/>
    <n v="45"/>
    <n v="-45"/>
    <x v="5"/>
    <x v="0"/>
    <s v="EXPENSES MAY, 00"/>
    <s v="ROBERT BARNETT"/>
    <s v="5/23/00"/>
    <s v="23MAY00"/>
    <x v="0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323.70999999999998"/>
    <n v="-323.70999999999998"/>
    <x v="5"/>
    <x v="0"/>
    <s v="MN40353"/>
    <s v="G T E"/>
    <s v="5/13/00"/>
    <s v="MN40353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455"/>
    <n v="-455"/>
    <x v="5"/>
    <x v="0"/>
    <s v="EXPENSES MAY, 00"/>
    <s v="ROBERT BARNETT"/>
    <s v="5/23/00"/>
    <s v="23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MARY KITCHENS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ARLIE L FREER INDEPENDENT EXEC"/>
    <s v="5/19/00"/>
    <s v="19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21.43"/>
    <n v="-21.43"/>
    <x v="5"/>
    <x v="0"/>
    <s v="LEASE RENTAL"/>
    <s v="VIRGAL L WIEDERKEHR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21.43"/>
    <n v="-21.43"/>
    <x v="5"/>
    <x v="0"/>
    <s v="LEASE RENTAL"/>
    <s v="AM WIEDERKEHR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DIANNA RAGSDALE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ELTON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LORA A BLACKWELL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ADDLE GOLIE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5.22999999999999"/>
    <n v="-155.22999999999999"/>
    <x v="5"/>
    <x v="0"/>
    <s v="SONORA TX"/>
    <s v="WEST TEXAS UTILITIES"/>
    <s v="5/17/00"/>
    <s v="02775359959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100000000000001"/>
    <n v="-1.1100000000000001"/>
    <x v="5"/>
    <x v="0"/>
    <s v="SONORA TX"/>
    <s v="WEST TEXAS UTILITIES"/>
    <s v="5/17/00"/>
    <s v="0277495995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73"/>
    <n v="-17.73"/>
    <x v="5"/>
    <x v="0"/>
    <s v="SONORA TX"/>
    <s v="WEST TEXAS UTILITIES"/>
    <s v="5/17/00"/>
    <s v="0277495995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6999999999999993"/>
    <n v="-9.6999999999999993"/>
    <x v="5"/>
    <x v="0"/>
    <s v="SONORA TX"/>
    <s v="WEST TEXAS UTILITIES"/>
    <s v="5/17/00"/>
    <s v="02775359959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HOLLIS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JOHN WESLEY RILEY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5"/>
    <x v="0"/>
    <s v="SONORA TX"/>
    <s v="WEST TEXAS UTILITIES"/>
    <s v="5/17/00"/>
    <s v="02775989953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BOBBY E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JOYCE J JOHNSTON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LORAINE R JOHNSON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USSELL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AYMOND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OBERT RILEY"/>
    <s v="5/18/00"/>
    <s v="18MAY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5/18/00"/>
    <s v="1614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3.83"/>
    <n v="-343.83"/>
    <x v="5"/>
    <x v="0"/>
    <m/>
    <s v="L K JORDAN &amp; ASSOCIATES INC"/>
    <s v="5/3/00"/>
    <s v="15876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OLAN RILEY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HWY 281"/>
    <s v="CENTRAL POWER &amp; LIGHT CO"/>
    <s v="5/17/00"/>
    <s v="00287397996000517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"/>
    <n v="-1"/>
    <x v="5"/>
    <x v="0"/>
    <s v="LEASE RENTAL"/>
    <s v="BRIDGE OIL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5"/>
    <n v="-0.65"/>
    <x v="5"/>
    <x v="0"/>
    <s v="HWY 281"/>
    <s v="CENTRAL POWER &amp; LIGHT CO"/>
    <s v="5/17/00"/>
    <s v="002873779980005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55.79"/>
    <n v="-5455.79"/>
    <x v="5"/>
    <x v="0"/>
    <s v="HWY 281"/>
    <s v="CENTRAL POWER &amp; LIGHT CO"/>
    <s v="5/17/00"/>
    <s v="002873779980005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040000000000006"/>
    <n v="-78.040000000000006"/>
    <x v="5"/>
    <x v="0"/>
    <s v="CR 431A"/>
    <s v="CENTRAL POWER &amp; LIGHT CO"/>
    <s v="5/17/00"/>
    <s v="0028738799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5"/>
    <x v="0"/>
    <s v="SONORA TX"/>
    <s v="WEST TEXAS UTILITIES"/>
    <s v="5/17/00"/>
    <s v="02775989953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ENTHONE OMI"/>
    <s v="5/18/00"/>
    <s v="18MAY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5/25/00"/>
    <s v="16281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"/>
    <n v="-10"/>
    <x v="5"/>
    <x v="0"/>
    <s v="LEASE RENTAL"/>
    <s v="C C LYLES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239999999999995"/>
    <n v="-75.239999999999995"/>
    <x v="5"/>
    <x v="0"/>
    <s v="CR 431"/>
    <s v="CENTRAL POWER &amp; LIGHT CO"/>
    <s v="5/17/00"/>
    <s v="00287367999000517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133.31"/>
    <n v="-133.31"/>
    <x v="5"/>
    <x v="0"/>
    <s v="Created By Proration :"/>
    <s v="NOVOSAD ENTERPRISES INC"/>
    <s v="5/12/00"/>
    <s v="A51254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53.22"/>
    <n v="-1053.22"/>
    <x v="5"/>
    <x v="0"/>
    <s v="91186 W HWY 21"/>
    <s v="BTU"/>
    <s v="5/19/00"/>
    <s v="4891762807000519"/>
    <x v="0"/>
    <x v="0"/>
    <x v="0"/>
  </r>
  <r>
    <x v="1"/>
    <x v="0"/>
    <x v="0"/>
    <x v="72"/>
    <s v="86110500"/>
    <x v="0"/>
    <x v="0"/>
    <x v="1"/>
    <x v="0"/>
    <x v="0"/>
    <s v="O- KPG Caldwell-Koch Truck"/>
    <x v="6"/>
    <s v="KPG Truck Stations - Caldwell"/>
    <x v="4"/>
    <x v="0"/>
    <x v="0"/>
    <x v="2"/>
    <m/>
    <n v="90"/>
    <n v="-90"/>
    <x v="5"/>
    <x v="0"/>
    <m/>
    <s v="LINCO-ELECTROMATIC MEASUREMENT"/>
    <s v="5/16/00"/>
    <s v="K11702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3.43"/>
    <n v="-93.43"/>
    <x v="5"/>
    <x v="0"/>
    <s v="MOORE FIELD"/>
    <s v="CENTRAL POWER &amp; LIGHT CO"/>
    <s v="5/17/00"/>
    <s v="014422319480005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5"/>
    <x v="0"/>
    <s v="MOORE FIELD"/>
    <s v="CENTRAL POWER &amp; LIGHT CO"/>
    <s v="5/17/00"/>
    <s v="0144223194800051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38.54"/>
    <n v="-38.54"/>
    <x v="5"/>
    <x v="0"/>
    <s v="057 825 7114 001 5/7/00"/>
    <s v="AT&amp;T"/>
    <s v="5/7/00"/>
    <s v="057825711400100050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7.72999999999999"/>
    <n v="-137.72999999999999"/>
    <x v="5"/>
    <x v="0"/>
    <s v="FM 2725"/>
    <s v="CENTRAL POWER &amp; LIGHT CO"/>
    <s v="5/17/00"/>
    <s v="02649485949000517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93"/>
    <n v="-4.93"/>
    <x v="5"/>
    <x v="0"/>
    <s v="5AQ02562 5/15/00"/>
    <s v="MCI WORLDCOM"/>
    <s v="5/15/00"/>
    <s v="5AQ02562000515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4"/>
    <n v="-0.04"/>
    <x v="5"/>
    <x v="0"/>
    <s v="FM 2725"/>
    <s v="CENTRAL POWER &amp; LIGHT CO"/>
    <s v="5/17/00"/>
    <s v="0264948594900051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71.099999999999994"/>
    <n v="-71.099999999999994"/>
    <x v="5"/>
    <x v="0"/>
    <s v="91186 W HWY 21"/>
    <s v="BTU"/>
    <s v="5/19/00"/>
    <s v="4891762807000519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1975"/>
    <n v="-1975"/>
    <x v="5"/>
    <x v="0"/>
    <m/>
    <s v="NOVOSAD ENTERPRISES INC"/>
    <s v="5/12/00"/>
    <s v="A5125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2.16"/>
    <n v="-52.16"/>
    <x v="5"/>
    <x v="0"/>
    <s v="5N208201"/>
    <s v="MCI WORLDCOM"/>
    <s v="5/19/00"/>
    <s v="5N20820100051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46.76"/>
    <n v="-46.76"/>
    <x v="5"/>
    <x v="0"/>
    <m/>
    <s v="UNIFIRST CORPORATION"/>
    <s v="5/29/00"/>
    <s v="8114339486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5"/>
    <x v="0"/>
    <m/>
    <s v="KEY ENERGY SERVICES INC"/>
    <s v="4/20/00"/>
    <s v="40139017756B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5"/>
    <x v="0"/>
    <s v="979 279 6896 178 7 07MAY00"/>
    <s v="SOUTHWESTERN BELL"/>
    <s v="5/7/00"/>
    <s v="979279689617870705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753.69"/>
    <n v="-753.69"/>
    <x v="5"/>
    <x v="0"/>
    <m/>
    <s v="PITNEY BOWES CREDIT CORP"/>
    <s v="5/24/00"/>
    <s v="6417711MY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30.89"/>
    <n v="-30.89"/>
    <x v="5"/>
    <x v="0"/>
    <s v="057 826 0304 001 5/7/00"/>
    <s v="AT&amp;T"/>
    <s v="5/7/00"/>
    <s v="057826030400100050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500"/>
    <n v="-1500"/>
    <x v="5"/>
    <x v="0"/>
    <m/>
    <s v="GALBRAITH CONTRACTING INC"/>
    <s v="5/9/00"/>
    <s v="43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45"/>
    <n v="-145"/>
    <x v="5"/>
    <x v="0"/>
    <m/>
    <s v="KEY ENERGY SERVICES INC"/>
    <s v="5/1/00"/>
    <s v="40139018145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5"/>
    <x v="0"/>
    <m/>
    <s v="KEY ENERGY SERVICES INC"/>
    <s v="5/1/00"/>
    <s v="40139018147B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3.1"/>
    <n v="-43.1"/>
    <x v="5"/>
    <x v="0"/>
    <m/>
    <s v="INTELECOM"/>
    <s v="5/30/00"/>
    <s v="6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051.4100000000001"/>
    <n v="-1051.4100000000001"/>
    <x v="5"/>
    <x v="0"/>
    <m/>
    <s v="OFFICE DEPOT"/>
    <s v="5/24/00"/>
    <s v="099681312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77"/>
    <n v="-677"/>
    <x v="5"/>
    <x v="0"/>
    <m/>
    <s v="W T LEASE SERVICES INC"/>
    <s v="5/16/00"/>
    <s v="2743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88.2"/>
    <n v="-88.2"/>
    <x v="5"/>
    <x v="0"/>
    <m/>
    <s v="COASTAL BEND COFFEE SERVICE"/>
    <s v="5/26/00"/>
    <s v="844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88.13"/>
    <n v="-188.13"/>
    <x v="5"/>
    <x v="0"/>
    <m/>
    <s v="TURN AROUND TRUCKING INC"/>
    <s v="4/26/00"/>
    <s v="1106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800"/>
    <n v="-800"/>
    <x v="5"/>
    <x v="0"/>
    <m/>
    <s v="GALBRAITH CONTRACTING INC"/>
    <s v="5/9/00"/>
    <s v="430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68"/>
    <n v="-468"/>
    <x v="5"/>
    <x v="0"/>
    <m/>
    <s v="W T LEASE SERVICES INC"/>
    <s v="11/29/99"/>
    <s v="2742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239.43"/>
    <n v="-239.43"/>
    <x v="5"/>
    <x v="0"/>
    <m/>
    <s v="DANKA"/>
    <s v="5/18/00"/>
    <s v="731047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7.64"/>
    <n v="-467.64"/>
    <x v="5"/>
    <x v="0"/>
    <m/>
    <s v="PUMPCO INC"/>
    <s v="5/12/00"/>
    <s v="17376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33.75"/>
    <n v="-433.75"/>
    <x v="5"/>
    <x v="0"/>
    <m/>
    <s v="DXP"/>
    <s v="5/10/00"/>
    <s v="76495500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363.25"/>
    <n v="-363.25"/>
    <x v="5"/>
    <x v="0"/>
    <m/>
    <s v="BRAD &amp; SONS CONSTRUCTION"/>
    <s v="5/11/00"/>
    <s v="141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00"/>
    <n v="-100"/>
    <x v="5"/>
    <x v="0"/>
    <s v="LEASE RENTAL"/>
    <s v="MRS MARIA WELDER FORD"/>
    <s v="5/18/00"/>
    <s v="18MAY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02"/>
    <n v="-90.02"/>
    <x v="5"/>
    <x v="0"/>
    <s v="PREMONT/CR418-GUS CANALES"/>
    <s v="CENTRAL POWER &amp; LIGHT CO"/>
    <s v="5/17/00"/>
    <s v="004378979940005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83"/>
    <n v="-92.83"/>
    <x v="5"/>
    <x v="0"/>
    <s v="PREMONT/CR 418 E. OF PREMONT"/>
    <s v="CENTRAL POWER &amp; LIGHT CO"/>
    <s v="5/17/00"/>
    <s v="0043770799500051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286.88"/>
    <n v="-286.88"/>
    <x v="5"/>
    <x v="0"/>
    <m/>
    <s v="PUMPCO INC"/>
    <s v="5/12/00"/>
    <s v="17375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250"/>
    <n v="-250"/>
    <x v="5"/>
    <x v="0"/>
    <s v="LEASE RENTAL"/>
    <s v="SEELIGSON RANCH"/>
    <s v="5/18/00"/>
    <s v="18MAY0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474.5"/>
    <n v="-474.5"/>
    <x v="5"/>
    <x v="0"/>
    <m/>
    <s v="BRAD &amp; SONS CONSTRUCTION"/>
    <s v="4/27/00"/>
    <s v="14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93"/>
    <n v="-88.93"/>
    <x v="5"/>
    <x v="0"/>
    <s v="HWY 281"/>
    <s v="CENTRAL POWER &amp; LIGHT CO"/>
    <s v="5/17/00"/>
    <s v="00281607994000517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4502.6000000000004"/>
    <n v="-4502.6000000000004"/>
    <x v="5"/>
    <x v="0"/>
    <s v="LEASE RENTAL"/>
    <s v="TRUSTEE OF THE ROBERT DRISCOLL"/>
    <s v="5/19/00"/>
    <s v="19MAY00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43.58"/>
    <n v="-43.58"/>
    <x v="5"/>
    <x v="0"/>
    <m/>
    <s v="DANKA"/>
    <s v="5/11/00"/>
    <s v="7278705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33"/>
    <n v="-33"/>
    <x v="5"/>
    <x v="0"/>
    <s v="RECORDING FEES"/>
    <s v="NUECES COUNTY OF TX"/>
    <s v="5/23/00"/>
    <s v="23MAY0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5"/>
    <x v="0"/>
    <m/>
    <s v="LINCO-ELECTROMATIC INC"/>
    <s v="5/22/00"/>
    <s v="C1316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769"/>
    <n v="-1769"/>
    <x v="5"/>
    <x v="0"/>
    <m/>
    <s v="KEY ENERGY SERVICES INC"/>
    <s v="5/1/00"/>
    <s v="40139018146B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8.25"/>
    <n v="-28.25"/>
    <x v="5"/>
    <x v="0"/>
    <s v="1-04-00640-00 apr"/>
    <s v="FREER WATER CONTROL"/>
    <s v="4/30/00"/>
    <s v="104006400000043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27"/>
    <n v="-27"/>
    <x v="5"/>
    <x v="0"/>
    <s v="RECORDING FEES"/>
    <s v="DIMMIT COUNTY"/>
    <s v="5/23/00"/>
    <s v="23MAY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080"/>
    <n v="-1080"/>
    <x v="5"/>
    <x v="0"/>
    <m/>
    <s v="LINCO-ELECTROMATIC INC"/>
    <s v="5/9/00"/>
    <s v="C13066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743.31"/>
    <n v="-743.31"/>
    <x v="5"/>
    <x v="0"/>
    <m/>
    <s v="STEWART DEAN BEARING CO"/>
    <s v="4/25/00"/>
    <s v="47455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7"/>
    <n v="-17"/>
    <x v="5"/>
    <x v="0"/>
    <s v="RECORDING FEES"/>
    <s v="WEBB COUNTY OF TX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5"/>
    <n v="-15"/>
    <x v="5"/>
    <x v="0"/>
    <s v="RECORDING FEES"/>
    <s v="ZAVALA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8"/>
    <n v="-18"/>
    <x v="5"/>
    <x v="0"/>
    <s v="RECORDING FEES"/>
    <s v="MCMULLEN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84"/>
    <n v="-84"/>
    <x v="5"/>
    <x v="0"/>
    <s v="RECORDING FEES"/>
    <s v="DUVAL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6"/>
    <n v="-16"/>
    <x v="5"/>
    <x v="0"/>
    <s v="RECORDING FEES"/>
    <s v="JIM HOGG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4"/>
    <n v="-14"/>
    <x v="5"/>
    <x v="0"/>
    <s v="RECORDING FEES"/>
    <s v="JIM WELLS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21"/>
    <n v="-21"/>
    <x v="5"/>
    <x v="0"/>
    <s v="RECORDING FEES"/>
    <s v="LA SALLE COUNTY"/>
    <s v="5/23/00"/>
    <s v="23MAY00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83.73"/>
    <n v="-83.73"/>
    <x v="5"/>
    <x v="0"/>
    <m/>
    <s v="RESPOND SYSTEMS"/>
    <s v="4/13/00"/>
    <s v="583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50"/>
    <n v="-450"/>
    <x v="5"/>
    <x v="0"/>
    <m/>
    <s v="LINCO-ELECTROMATIC INC"/>
    <s v="5/8/00"/>
    <s v="C13061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87"/>
    <n v="-87"/>
    <x v="5"/>
    <x v="0"/>
    <s v="RECORDING FEES"/>
    <s v="ATASCOSA COUNTY"/>
    <s v="5/23/00"/>
    <s v="23MAY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687.5"/>
    <n v="-1687.5"/>
    <x v="5"/>
    <x v="0"/>
    <m/>
    <s v="H &amp; K VACUUM TRUCKS INC"/>
    <s v="5/15/00"/>
    <s v="98642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80"/>
    <n v="-180"/>
    <x v="5"/>
    <x v="0"/>
    <m/>
    <s v="H &amp; K VACUUM TRUCKS INC"/>
    <s v="5/15/00"/>
    <s v="986415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500"/>
    <n v="-500"/>
    <x v="5"/>
    <x v="0"/>
    <s v="DAMAGES"/>
    <s v="H L WHITE &amp; SONS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PLEASANTON"/>
    <s v="CENTRAL POWER &amp; LIGHT CO"/>
    <s v="5/18/00"/>
    <s v="00236517942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78"/>
    <n v="-80.78"/>
    <x v="6"/>
    <x v="0"/>
    <s v="PLEASANTON"/>
    <s v="CENTRAL POWER &amp; LIGHT CO"/>
    <s v="5/18/00"/>
    <s v="00236497947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9.06"/>
    <n v="-109.06"/>
    <x v="6"/>
    <x v="0"/>
    <s v="OAKVILLE"/>
    <s v="CENTRAL POWER &amp; LIGHT CO"/>
    <s v="5/18/00"/>
    <s v="00650555949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OAKVILLE"/>
    <s v="CENTRAL POWER &amp; LIGHT CO"/>
    <s v="5/18/00"/>
    <s v="00650555949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6.09"/>
    <n v="-126.09"/>
    <x v="6"/>
    <x v="0"/>
    <s v="PLEASANTON"/>
    <s v="CENTRAL POWER &amp; LIGHT CO"/>
    <s v="5/18/00"/>
    <s v="00236517942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HWY 77"/>
    <s v="CENTRAL POWER &amp; LIGHT CO"/>
    <s v="5/18/00"/>
    <s v="027038759440005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83"/>
    <n v="-69.83"/>
    <x v="6"/>
    <x v="0"/>
    <s v="HWY 281"/>
    <s v="CENTRAL POWER &amp; LIGHT CO"/>
    <s v="5/18/00"/>
    <s v="002816179930005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CR 232"/>
    <s v="CENTRAL POWER &amp; LIGHT CO"/>
    <s v="5/18/00"/>
    <s v="006744759910005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83"/>
    <n v="-6.83"/>
    <x v="6"/>
    <x v="0"/>
    <s v="FM 624"/>
    <s v="CENTRAL POWER &amp; LIGHT CO"/>
    <s v="5/18/00"/>
    <s v="006612059970005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101.06"/>
    <n v="-101.06"/>
    <x v="6"/>
    <x v="0"/>
    <s v="FM 624"/>
    <s v="CENTRAL POWER &amp; LIGHT CO"/>
    <s v="5/18/00"/>
    <s v="00661205997000518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68"/>
    <n v="-34.68"/>
    <x v="6"/>
    <x v="0"/>
    <s v="BENAVIDES"/>
    <s v="CENTRAL POWER &amp; LIGHT CO"/>
    <s v="5/19/00"/>
    <s v="028241459460005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6"/>
    <x v="0"/>
    <s v="BENAVIDES"/>
    <s v="CENTRAL POWER &amp; LIGHT CO"/>
    <s v="5/19/00"/>
    <s v="02824145946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070.2"/>
    <n v="-1070.2"/>
    <x v="6"/>
    <x v="0"/>
    <s v="PETTUS"/>
    <s v="CENTRAL POWER &amp; LIGHT CO"/>
    <s v="5/19/00"/>
    <s v="00671385995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5"/>
    <n v="-0.5"/>
    <x v="6"/>
    <x v="0"/>
    <s v="PETTUS TRUNK STA"/>
    <s v="CENTRAL POWER &amp; LIGHT CO"/>
    <s v="5/19/00"/>
    <s v="006714059910005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05"/>
    <n v="-72.05"/>
    <x v="6"/>
    <x v="0"/>
    <s v="SWR 173   TULSITA"/>
    <s v="CENTRAL POWER &amp; LIGHT CO"/>
    <s v="5/19/00"/>
    <s v="00671415990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9"/>
    <n v="-0.09"/>
    <x v="6"/>
    <x v="0"/>
    <s v="PETTUS"/>
    <s v="CENTRAL POWER &amp; LIGHT CO"/>
    <s v="5/19/00"/>
    <s v="006713859950005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90.92"/>
    <n v="-490.92"/>
    <x v="6"/>
    <x v="0"/>
    <s v="HWY 181"/>
    <s v="CENTRAL POWER &amp; LIGHT CO"/>
    <s v="5/19/00"/>
    <s v="006834159470005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6"/>
    <x v="0"/>
    <s v="HWY 181"/>
    <s v="CENTRAL POWER &amp; LIGHT CO"/>
    <s v="5/19/00"/>
    <s v="00683415947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440.06"/>
    <n v="-7440.06"/>
    <x v="6"/>
    <x v="0"/>
    <s v="PETTUS TRUNK STA"/>
    <s v="CENTRAL POWER &amp; LIGHT CO"/>
    <s v="5/19/00"/>
    <s v="00671405991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6"/>
    <x v="0"/>
    <s v="PETTUS"/>
    <s v="CENTRAL POWER &amp; LIGHT CO"/>
    <s v="5/19/00"/>
    <s v="00671395994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94"/>
    <n v="-84.94"/>
    <x v="6"/>
    <x v="0"/>
    <s v="18 W HWY 141 SWR"/>
    <s v="CENTRAL POWER &amp; LIGHT CO"/>
    <s v="5/19/00"/>
    <s v="02755295942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4.24"/>
    <n v="-94.24"/>
    <x v="6"/>
    <x v="0"/>
    <s v="W HWY 141"/>
    <s v="CENTRAL POWER &amp; LIGHT CO"/>
    <s v="5/19/00"/>
    <s v="02755945942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42"/>
    <n v="-75.42"/>
    <x v="6"/>
    <x v="0"/>
    <s v="W HWY 141"/>
    <s v="CENTRAL POWER &amp; LIGHT CO"/>
    <s v="5/19/00"/>
    <s v="006711659910005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6"/>
    <n v="-0.26"/>
    <x v="6"/>
    <x v="0"/>
    <s v="BENAVIDES"/>
    <s v="CENTRAL POWER &amp; LIGHT CO"/>
    <s v="5/19/00"/>
    <s v="028241259480005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97"/>
    <n v="-63.97"/>
    <x v="6"/>
    <x v="0"/>
    <s v="ON CR 185"/>
    <s v="KARNES ELECTRIC COOP INC"/>
    <s v="5/1/00"/>
    <s v="2061100300050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644.02"/>
    <n v="-2644.02"/>
    <x v="6"/>
    <x v="0"/>
    <s v="BENAVIDES"/>
    <s v="CENTRAL POWER &amp; LIGHT CO"/>
    <s v="5/19/00"/>
    <s v="028241259480005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87"/>
    <n v="-76.87"/>
    <x v="6"/>
    <x v="0"/>
    <s v="BENAVIDES"/>
    <s v="CENTRAL POWER &amp; LIGHT CO"/>
    <s v="5/19/00"/>
    <s v="0282262594900051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4"/>
    <n v="-32.4"/>
    <x v="6"/>
    <x v="0"/>
    <m/>
    <s v="COASTAL BEND COFFEE SERVICE"/>
    <s v="5/26/00"/>
    <s v="844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6"/>
    <x v="0"/>
    <s v="COMPRESSOR STA 618"/>
    <s v="VICTORIA ELECTRIC COOPERATIVE"/>
    <s v="5/30/00"/>
    <s v="72180010005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86"/>
    <n v="-70.86"/>
    <x v="6"/>
    <x v="0"/>
    <s v="SWR - 83 TIVOLI"/>
    <s v="CENTRAL POWER &amp; LIGHT CO"/>
    <s v="5/25/00"/>
    <s v="0067122599300052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86"/>
    <n v="-91.86"/>
    <x v="6"/>
    <x v="0"/>
    <s v="FM 2191 &amp;CR23"/>
    <s v="CENTRAL POWER &amp; LIGHT CO"/>
    <s v="5/22/00"/>
    <s v="004376779900005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7"/>
    <n v="-87.67"/>
    <x v="6"/>
    <x v="0"/>
    <s v="FM 2191 AND CR 232"/>
    <s v="CENTRAL POWER &amp; LIGHT CO"/>
    <s v="5/22/00"/>
    <s v="004159379940005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6"/>
    <x v="0"/>
    <s v="FM 1355 289"/>
    <s v="CENTRAL POWER &amp; LIGHT CO"/>
    <s v="5/22/00"/>
    <s v="028409659470005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6"/>
    <x v="0"/>
    <s v="FM 1355 289"/>
    <s v="CENTRAL POWER &amp; LIGHT CO"/>
    <s v="5/22/00"/>
    <s v="02840965947000522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1064.1500000000001"/>
    <n v="-1064.1500000000001"/>
    <x v="6"/>
    <x v="0"/>
    <m/>
    <s v="DICK HOLBEIN"/>
    <s v="5/25/00"/>
    <s v="25MAY0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150.32"/>
    <n v="-150.32"/>
    <x v="6"/>
    <x v="0"/>
    <m/>
    <s v="A &amp; R SEPTIC TANK SERVICE"/>
    <s v="5/16/00"/>
    <s v="102549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541.25"/>
    <n v="-541.25"/>
    <x v="6"/>
    <x v="0"/>
    <m/>
    <s v="SUNLAND CONSTRUCTION INC"/>
    <s v="5/17/00"/>
    <s v="161438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120.67"/>
    <n v="-120.67"/>
    <x v="6"/>
    <x v="0"/>
    <s v="543979773-031 5/24/00"/>
    <s v="US CELLULAR"/>
    <s v="5/24/00"/>
    <s v="543979773031000524"/>
    <x v="0"/>
    <x v="0"/>
    <x v="0"/>
  </r>
  <r>
    <x v="0"/>
    <x v="0"/>
    <x v="0"/>
    <x v="13"/>
    <s v="85420100"/>
    <x v="4"/>
    <x v="0"/>
    <x v="0"/>
    <x v="0"/>
    <x v="0"/>
    <s v="O- KPL North Meter Bank to Refugio Mnln"/>
    <x v="1"/>
    <s v="North Line System"/>
    <x v="9"/>
    <x v="4"/>
    <x v="0"/>
    <x v="0"/>
    <m/>
    <n v="135.38"/>
    <n v="-135.38"/>
    <x v="6"/>
    <x v="0"/>
    <m/>
    <s v="DANKA"/>
    <s v="5/22/00"/>
    <s v="7327293"/>
    <x v="0"/>
    <x v="0"/>
    <x v="0"/>
  </r>
  <r>
    <x v="0"/>
    <x v="0"/>
    <x v="0"/>
    <x v="5"/>
    <s v="85210100"/>
    <x v="12"/>
    <x v="0"/>
    <x v="0"/>
    <x v="0"/>
    <x v="0"/>
    <s v="O- KPL North System"/>
    <x v="1"/>
    <s v="North Line System"/>
    <x v="5"/>
    <x v="12"/>
    <x v="0"/>
    <x v="0"/>
    <m/>
    <n v="721.19"/>
    <n v="-721.19"/>
    <x v="6"/>
    <x v="0"/>
    <m/>
    <s v="PKM INDUSTRIES"/>
    <s v="5/24/00"/>
    <s v="0003309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6"/>
    <x v="0"/>
    <m/>
    <s v="LINCO-ELECTROMATIC INC"/>
    <s v="5/12/00"/>
    <s v="C13115"/>
    <x v="0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6"/>
    <x v="0"/>
    <m/>
    <s v="LINCO-ELECTROMATIC INC"/>
    <s v="5/11/00"/>
    <s v="C1309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9.11"/>
    <n v="-29.11"/>
    <x v="6"/>
    <x v="0"/>
    <m/>
    <s v="UNIFIRST CORPORATION"/>
    <s v="5/8/00"/>
    <s v="8114335057"/>
    <x v="0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6"/>
    <x v="0"/>
    <m/>
    <s v="UNIFIRST CORPORATION"/>
    <s v="5/22/00"/>
    <s v="811433800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6"/>
    <x v="0"/>
    <m/>
    <s v="UNIFIRST CORPORATION"/>
    <s v="5/15/00"/>
    <s v="8114336530"/>
    <x v="0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6"/>
    <x v="0"/>
    <m/>
    <s v="LINCO-ELECTROMATIC INC"/>
    <s v="5/18/00"/>
    <s v="C13131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150"/>
    <n v="-150"/>
    <x v="6"/>
    <x v="0"/>
    <m/>
    <s v="KOCH PIPELINE COMPANY LP"/>
    <s v="6/1/00"/>
    <s v="01JUN00"/>
    <x v="0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83.33"/>
    <n v="-83.33"/>
    <x v="6"/>
    <x v="0"/>
    <m/>
    <s v="KOCH PIPELINE COMPANY LP"/>
    <s v="6/1/00"/>
    <s v="01JUN00"/>
    <x v="0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700"/>
    <n v="-700"/>
    <x v="6"/>
    <x v="0"/>
    <m/>
    <s v="KOCH PIPELINE COMPANY LP"/>
    <s v="6/1/00"/>
    <s v="01JUN00"/>
    <x v="0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360.61"/>
    <n v="-360.61"/>
    <x v="6"/>
    <x v="0"/>
    <m/>
    <s v="PKM INDUSTRIES"/>
    <s v="5/24/00"/>
    <s v="000330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5"/>
    <n v="-675"/>
    <x v="6"/>
    <x v="0"/>
    <m/>
    <s v="TEPPCO CRUDE PIPELINE LLC"/>
    <s v="5/12/00"/>
    <s v="KOCH500"/>
    <x v="0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0"/>
    <m/>
    <n v="360.62"/>
    <n v="-360.62"/>
    <x v="6"/>
    <x v="0"/>
    <m/>
    <s v="PKM INDUSTRIES"/>
    <s v="5/24/00"/>
    <s v="000330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6"/>
    <x v="0"/>
    <m/>
    <s v="TEPPCO CRUDE PIPELINE LLC"/>
    <s v="5/12/00"/>
    <s v="KOCH5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6"/>
    <x v="0"/>
    <s v="CPU MP 46.8 C-398 CR 433"/>
    <s v="KARNES ELECTRIC COOP INC"/>
    <s v="5/3/00"/>
    <s v="206300050005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6"/>
    <x v="0"/>
    <m/>
    <s v="AFC LEASE SERVICE INC"/>
    <s v="5/22/00"/>
    <s v="1115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58"/>
    <n v="-37.58"/>
    <x v="6"/>
    <x v="0"/>
    <s v="CPU IMOGENE-INGLESIDE CR 427"/>
    <s v="KARNES ELECTRIC COOP INC"/>
    <s v="5/2/00"/>
    <s v="206300060005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9.58"/>
    <n v="-39.58"/>
    <x v="6"/>
    <x v="0"/>
    <s v="CPU C-417 MP 16"/>
    <s v="KARNES ELECTRIC COOP INC"/>
    <s v="5/4/00"/>
    <s v="206300040005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23"/>
    <n v="-41.23"/>
    <x v="6"/>
    <x v="0"/>
    <s v="RUTHERFORD FM 99 AND HWY 72"/>
    <s v="KARNES ELECTRIC COOP INC"/>
    <s v="4/19/00"/>
    <s v="20625002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8"/>
    <n v="-2.58"/>
    <x v="6"/>
    <x v="0"/>
    <s v="RUTHERFORD FM 99 AND HWY 72"/>
    <s v="KARNES ELECTRIC COOP INC"/>
    <s v="4/19/00"/>
    <s v="20625002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45"/>
    <n v="-44.45"/>
    <x v="6"/>
    <x v="0"/>
    <s v="CPU C-385 STAT 428-49 ON FM 2049"/>
    <s v="KARNES ELECTRIC COOP INC"/>
    <s v="5/1/00"/>
    <s v="20630002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44"/>
    <n v="-45.44"/>
    <x v="6"/>
    <x v="0"/>
    <s v="CPU LYLTE-INGLESIDE 397 FM 791"/>
    <s v="KARNES ELECTRIC COOP INC"/>
    <s v="5/1/00"/>
    <s v="20630001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8.04"/>
    <n v="-48.04"/>
    <x v="6"/>
    <x v="0"/>
    <s v="CPU C-392 FM 1091"/>
    <s v="KARNES ELECTRIC COOP INC"/>
    <s v="5/1/00"/>
    <s v="20627001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8.36"/>
    <n v="-178.36"/>
    <x v="6"/>
    <x v="0"/>
    <s v="CPU C-416 MH BREAZEAL OFF FM 2504"/>
    <s v="KARNES ELECTRIC COOP INC"/>
    <s v="4/28/00"/>
    <s v="20630003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3.22"/>
    <n v="-183.22"/>
    <x v="6"/>
    <x v="0"/>
    <s v="CPU LYTLE-IMOGENE C-496 NEAR ATASCOSA RIVER"/>
    <s v="KARNES ELECTRIC COOP INC"/>
    <s v="5/9/00"/>
    <s v="206300070005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6"/>
    <x v="0"/>
    <s v="HOUSE PARK RD DAUGHERTY"/>
    <s v="KARNES ELECTRIC COOP INC"/>
    <s v="5/1/00"/>
    <s v="20627005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6"/>
    <x v="0"/>
    <s v="RUTHERFORD STATION FM 99 &amp; HWY 72"/>
    <s v="KARNES ELECTRIC COOP INC"/>
    <s v="4/19/00"/>
    <s v="2062500100041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44"/>
    <n v="-1044"/>
    <x v="6"/>
    <x v="0"/>
    <m/>
    <s v="AFC LEASE SERVICE INC"/>
    <s v="5/19/00"/>
    <s v="1115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23.44"/>
    <n v="-123.44"/>
    <x v="6"/>
    <x v="0"/>
    <s v="CORPUS"/>
    <s v="KOCH PIPELINE COMPANY LP"/>
    <s v="6/1/00"/>
    <s v="01JUN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73.5"/>
    <n v="-1473.5"/>
    <x v="6"/>
    <x v="0"/>
    <m/>
    <s v="AFC LEASE SERVICE INC"/>
    <s v="5/19/00"/>
    <s v="1116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3.56"/>
    <n v="-193.56"/>
    <x v="6"/>
    <x v="0"/>
    <s v="EDI - DO NOT PAY -  FREER"/>
    <s v="SOUTHWESTERN BELL"/>
    <s v="5/19/00"/>
    <s v="36139479615440005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3"/>
    <n v="-4.03"/>
    <x v="6"/>
    <x v="0"/>
    <s v="EDI - DO NOT PAY - FREER"/>
    <s v="SOUTHWESTERN BELL"/>
    <s v="5/19/00"/>
    <s v="36139452494160005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53"/>
    <n v="-19.53"/>
    <x v="6"/>
    <x v="0"/>
    <s v="EDI - DO NOT PAY -  FREER"/>
    <s v="SOUTHWESTERN BELL"/>
    <s v="5/19/00"/>
    <s v="36139479615440005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59.93"/>
    <n v="-159.93"/>
    <x v="6"/>
    <x v="0"/>
    <s v="545873520-026 5/24/00"/>
    <s v="US CELLULAR"/>
    <s v="5/24/00"/>
    <s v="54587352002600052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18"/>
    <n v="-38.18"/>
    <x v="6"/>
    <x v="0"/>
    <s v="EDI - DO NOT PAY - FREER"/>
    <s v="SOUTHWESTERN BELL"/>
    <s v="5/19/00"/>
    <s v="361394524941600051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65.45"/>
    <n v="-265.45"/>
    <x v="6"/>
    <x v="0"/>
    <s v="WEST POINT STATION"/>
    <s v="FAYETTE ELECTRIC COOP"/>
    <s v="5/31/00"/>
    <s v="38398000005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30.19999999999999"/>
    <n v="-130.19999999999999"/>
    <x v="6"/>
    <x v="0"/>
    <s v="543993749-009 5/24/00"/>
    <s v="US CELLULAR"/>
    <s v="5/24/00"/>
    <s v="5439937490090005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8.39"/>
    <n v="-98.39"/>
    <x v="6"/>
    <x v="0"/>
    <s v="543993749-009 5/24/00"/>
    <s v="US CELLULAR"/>
    <s v="5/24/00"/>
    <s v="543993749009000524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39.95"/>
    <n v="-339.95"/>
    <x v="6"/>
    <x v="0"/>
    <m/>
    <s v="COONROD ELECTRIC CO INC"/>
    <s v="5/24/00"/>
    <s v="12555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0.86000000000001"/>
    <n v="-130.86000000000001"/>
    <x v="6"/>
    <x v="0"/>
    <s v="105486286211243700 5/19/00"/>
    <s v="GTE SOUTHWEST INC"/>
    <s v="5/19/00"/>
    <s v="105486286211243700000519"/>
    <x v="0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0.33999999999997"/>
    <n v="-280.33999999999997"/>
    <x v="6"/>
    <x v="0"/>
    <s v="543979773-031 5/24/00"/>
    <s v="US CELLULAR"/>
    <s v="5/24/00"/>
    <s v="54397977303100052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03.8"/>
    <n v="-503.8"/>
    <x v="6"/>
    <x v="0"/>
    <m/>
    <s v="COONROD ELECTRIC CO INC"/>
    <s v="5/22/00"/>
    <s v="1253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12.44"/>
    <n v="-112.44"/>
    <x v="6"/>
    <x v="0"/>
    <m/>
    <s v="PITNEY BOWES CREDIT CORP"/>
    <s v="5/24/00"/>
    <s v="64177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15"/>
    <n v="-615"/>
    <x v="6"/>
    <x v="0"/>
    <m/>
    <s v="AFC LEASE SERVICE INC"/>
    <s v="5/12/00"/>
    <s v="1113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92.62"/>
    <n v="-292.62"/>
    <x v="6"/>
    <x v="0"/>
    <m/>
    <s v="COONROD ELECTRIC CO INC"/>
    <s v="5/22/00"/>
    <s v="1253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9.93"/>
    <n v="-349.93"/>
    <x v="6"/>
    <x v="0"/>
    <m/>
    <s v="COONROD ELECTRIC CO INC"/>
    <s v="5/22/00"/>
    <s v="1253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3.81"/>
    <n v="-463.81"/>
    <x v="6"/>
    <x v="0"/>
    <s v="Created By Proration :"/>
    <s v="Q V SERVICE INC"/>
    <s v="5/10/00"/>
    <s v="651103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5622"/>
    <n v="-5622"/>
    <x v="6"/>
    <x v="0"/>
    <m/>
    <s v="Q V SERVICE INC"/>
    <s v="5/10/00"/>
    <s v="6511037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204.75"/>
    <n v="-204.75"/>
    <x v="6"/>
    <x v="0"/>
    <m/>
    <s v="BIG 3 LEASE &amp; WELL SERVICE"/>
    <s v="5/16/00"/>
    <s v="4822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62.6600000000001"/>
    <n v="-1062.6600000000001"/>
    <x v="6"/>
    <x v="0"/>
    <m/>
    <s v="Q V SERVICE INC"/>
    <s v="5/10/00"/>
    <s v="651103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12"/>
    <n v="-26.12"/>
    <x v="6"/>
    <x v="0"/>
    <s v="REC 9T - 20 ON FM 3192"/>
    <s v="KARNES ELECTRIC COOP INC"/>
    <s v="5/1/00"/>
    <s v="20611005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74"/>
    <n v="-89.74"/>
    <x v="6"/>
    <x v="0"/>
    <s v="7 FM 1581 PUMP STA"/>
    <s v="CENTRAL POWER &amp; LIGHT CO"/>
    <s v="5/23/00"/>
    <s v="002912679950005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-17 FM 2102"/>
    <s v="KARNES ELECTRIC COOP INC"/>
    <s v="5/1/00"/>
    <s v="20637003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8"/>
    <n v="-12.48"/>
    <x v="6"/>
    <x v="0"/>
    <s v="RECT ON CR 266"/>
    <s v="KARNES ELECTRIC COOP INC"/>
    <s v="5/5/00"/>
    <s v="2061101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3"/>
    <n v="-12.73"/>
    <x v="6"/>
    <x v="0"/>
    <s v="REC SWR-202 CR 138"/>
    <s v="KARNES ELECTRIC COOP INC"/>
    <s v="5/2/00"/>
    <s v="2059900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43"/>
    <n v="-16.43"/>
    <x v="6"/>
    <x v="0"/>
    <s v="REC 9T - 106 ON FM 3192"/>
    <s v="KARNES ELECTRIC COOP INC"/>
    <s v="5/1/00"/>
    <s v="20611006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61"/>
    <n v="-17.61"/>
    <x v="6"/>
    <x v="0"/>
    <s v="CR 171"/>
    <s v="KARNES ELECTRIC COOP INC"/>
    <s v="5/1/00"/>
    <s v="20600001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68"/>
    <n v="-17.68"/>
    <x v="6"/>
    <x v="0"/>
    <s v="REC 9T - 6 S OF FM 81"/>
    <s v="KARNES ELECTRIC COOP INC"/>
    <s v="5/5/00"/>
    <s v="20611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86"/>
    <n v="-17.86"/>
    <x v="6"/>
    <x v="0"/>
    <s v="REC 9T - 5 NEAR CIBOLO CREEK"/>
    <s v="KARNES ELECTRIC COOP INC"/>
    <s v="5/5/00"/>
    <s v="20611010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 - 15 ON FM 887"/>
    <s v="KARNES ELECTRIC COOP INC"/>
    <s v="5/5/00"/>
    <s v="20611009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66"/>
    <n v="-24.66"/>
    <x v="6"/>
    <x v="0"/>
    <s v="ON HWY 181"/>
    <s v="KARNES ELECTRIC COOP INC"/>
    <s v="5/3/00"/>
    <s v="2061100200050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58"/>
    <n v="-10.58"/>
    <x v="6"/>
    <x v="0"/>
    <s v="SWR 97 (PLACEDO TO TIVOLI)"/>
    <s v="VICTORIA ELECTRIC COOPERATIVE"/>
    <s v="5/30/00"/>
    <s v="16291001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049999999999997"/>
    <n v="-32.049999999999997"/>
    <x v="6"/>
    <x v="0"/>
    <s v="REC 9T - 28 ON FM 882"/>
    <s v="KARNES ELECTRIC COOP INC"/>
    <s v="5/1/00"/>
    <s v="20611004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72"/>
    <n v="-34.72"/>
    <x v="6"/>
    <x v="0"/>
    <s v="REC 9T-16 ON FM 626"/>
    <s v="KARNES ELECTRIC COOP INC"/>
    <s v="5/1/00"/>
    <s v="20637002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25"/>
    <n v="-36.25"/>
    <x v="6"/>
    <x v="0"/>
    <s v="REC 9T-39 ON FM 444"/>
    <s v="KARNES ELECTRIC COOP INC"/>
    <s v="5/1/00"/>
    <s v="20637001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83"/>
    <n v="-63.83"/>
    <x v="6"/>
    <x v="0"/>
    <s v="REC 9T-13 ON CR 454"/>
    <s v="KARNES ELECTRIC COOP INC"/>
    <s v="5/5/00"/>
    <s v="20612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63"/>
    <n v="-70.63"/>
    <x v="6"/>
    <x v="0"/>
    <s v="REC 9T-207 W OF FM 2049"/>
    <s v="KARNES ELECTRIC COOP INC"/>
    <s v="5/1/00"/>
    <s v="20637004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05.79"/>
    <n v="-1505.79"/>
    <x v="6"/>
    <x v="0"/>
    <s v="N TILDEN STATION"/>
    <s v="KARNES ELECTRIC COOP INC"/>
    <s v="4/24/00"/>
    <s v="206060020004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26"/>
    <n v="-24.26"/>
    <x v="6"/>
    <x v="0"/>
    <s v="REC 9T - 21 ON FM 2049"/>
    <s v="KARNES ELECTRIC COOP INC"/>
    <s v="5/1/00"/>
    <s v="20611007000501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62.8"/>
    <n v="-62.8"/>
    <x v="6"/>
    <x v="0"/>
    <s v="CALDWELL"/>
    <s v="KOCH PIPELINE COMPANY LP"/>
    <s v="6/1/00"/>
    <s v="01JUN0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6"/>
    <x v="0"/>
    <s v="LUCIAN URBANCZYK LEASE"/>
    <s v="KARNES ELECTRIC COOP INC"/>
    <s v="5/5/00"/>
    <s v="20605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 - 4 ON CR 231"/>
    <s v="KARNES ELECTRIC COOP INC"/>
    <s v="5/5/00"/>
    <s v="206110080005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6"/>
    <x v="0"/>
    <s v="3 WAY TRAP"/>
    <s v="FAYETTE ELECTRIC COOP"/>
    <s v="5/31/00"/>
    <s v="132977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61"/>
    <n v="-96.61"/>
    <x v="6"/>
    <x v="0"/>
    <s v="20632 3/29/00"/>
    <s v="KARNES ELECTRIC COOP INC"/>
    <s v="3/29/00"/>
    <s v="206320003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6"/>
    <x v="0"/>
    <s v="3 WAY TRAP"/>
    <s v="FAYETTE ELECTRIC COOP"/>
    <s v="5/31/00"/>
    <s v="132977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64"/>
    <n v="-59.64"/>
    <x v="6"/>
    <x v="0"/>
    <s v="20637 4/4/00"/>
    <s v="KARNES ELECTRIC COOP INC"/>
    <s v="4/4/00"/>
    <s v="2063700040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618.12"/>
    <n v="-1618.12"/>
    <x v="6"/>
    <x v="0"/>
    <m/>
    <s v="BRADLEYS INC"/>
    <s v="5/22/00"/>
    <s v="0005709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988"/>
    <n v="-988"/>
    <x v="6"/>
    <x v="0"/>
    <m/>
    <s v="KOCH PIPELINE COMPANY LP"/>
    <s v="6/1/00"/>
    <s v="01JUN00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60.18"/>
    <n v="-60.18"/>
    <x v="6"/>
    <x v="0"/>
    <s v="FREER"/>
    <s v="KOCH PIPELINE COMPANY LP"/>
    <s v="6/1/00"/>
    <s v="01JUN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6"/>
    <x v="0"/>
    <s v="105485286208808009 5/19/00"/>
    <s v="GTE SOUTHWEST INC"/>
    <s v="5/19/00"/>
    <s v="105485286208808000900051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53.6"/>
    <n v="-653.6"/>
    <x v="6"/>
    <x v="0"/>
    <m/>
    <s v="COONROD ELECTRIC CO INC"/>
    <s v="5/23/00"/>
    <s v="12534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460"/>
    <n v="-460"/>
    <x v="6"/>
    <x v="0"/>
    <m/>
    <s v="BROWNING FERRIS INDUSTRIES INC"/>
    <s v="4/30/00"/>
    <s v="3339694040000755"/>
    <x v="0"/>
    <x v="0"/>
    <x v="0"/>
  </r>
  <r>
    <x v="0"/>
    <x v="0"/>
    <x v="0"/>
    <x v="15"/>
    <s v="85310100"/>
    <x v="16"/>
    <x v="0"/>
    <x v="0"/>
    <x v="0"/>
    <x v="0"/>
    <s v="O- KPL South System"/>
    <x v="4"/>
    <s v="South Line System"/>
    <x v="25"/>
    <x v="16"/>
    <x v="0"/>
    <x v="0"/>
    <m/>
    <n v="221.91"/>
    <n v="-221.91"/>
    <x v="6"/>
    <x v="0"/>
    <m/>
    <s v="W W GRAINGER INC"/>
    <s v="5/11/00"/>
    <s v="4604147597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76"/>
    <n v="-76"/>
    <x v="6"/>
    <x v="0"/>
    <m/>
    <s v="INTER-MOUNTAIN LABS INC"/>
    <s v="5/26/00"/>
    <s v="0055888IN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7"/>
    <n v="-7.7"/>
    <x v="6"/>
    <x v="0"/>
    <s v="SUNTIDE RD"/>
    <s v="CENTRAL POWER &amp; LIGHT CO"/>
    <s v="5/24/00"/>
    <s v="0310474594200052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02"/>
    <n v="-21.02"/>
    <x v="6"/>
    <x v="0"/>
    <s v="SAN PATRICIO CR 65 &amp; 80"/>
    <s v="SAN PATRICIO ELECTRIC COOP"/>
    <s v="5/31/00"/>
    <s v="1568726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9.05000000000001"/>
    <n v="-149.05000000000001"/>
    <x v="6"/>
    <x v="0"/>
    <s v="8606 HWY 37"/>
    <s v="CENTRAL POWER &amp; LIGHT CO"/>
    <s v="5/24/00"/>
    <s v="03108865944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6"/>
    <x v="0"/>
    <s v="3376"/>
    <s v="BANDERA ELECTRIC COOPERATIVE"/>
    <s v="6/1/00"/>
    <s v="03K180203376C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.25"/>
    <n v="-19.25"/>
    <x v="6"/>
    <x v="0"/>
    <s v="SAN PATRICIO CR 96"/>
    <s v="SAN PATRICIO ELECTRIC COOP"/>
    <s v="5/31/00"/>
    <s v="15687320005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13.78"/>
    <n v="-113.78"/>
    <x v="6"/>
    <x v="0"/>
    <s v="SUNTIDE RD"/>
    <s v="CENTRAL POWER &amp; LIGHT CO"/>
    <s v="5/24/00"/>
    <s v="03104745942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2"/>
    <n v="-1.2"/>
    <x v="6"/>
    <x v="0"/>
    <s v="SAN PATRICIO CR 96"/>
    <s v="SAN PATRICIO ELECTRIC COOP"/>
    <s v="5/31/00"/>
    <s v="1568732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36"/>
    <n v="-26.36"/>
    <x v="6"/>
    <x v="0"/>
    <s v="9006"/>
    <s v="BANDERA ELECTRIC COOPERATIVE"/>
    <s v="6/1/00"/>
    <s v="08K180209006C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3"/>
    <n v="-1.73"/>
    <x v="6"/>
    <x v="0"/>
    <s v="REFUGIO FM 1360"/>
    <s v="SAN PATRICIO ELECTRIC COOP"/>
    <s v="5/31/00"/>
    <s v="156873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5.19"/>
    <n v="-135.19"/>
    <x v="6"/>
    <x v="0"/>
    <s v="CPU STAT 584 C-495 FM 476 ROSSVILLE"/>
    <s v="KARNES ELECTRIC COOP INC"/>
    <s v="4/28/00"/>
    <s v="20630008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2.53"/>
    <n v="-102.53"/>
    <x v="6"/>
    <x v="0"/>
    <s v="REFUGIO STENDORF RD"/>
    <s v="SAN PATRICIO ELECTRIC COOP"/>
    <s v="5/31/00"/>
    <s v="1568705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6"/>
    <x v="0"/>
    <s v="SAN PATRICIO CR 96"/>
    <s v="SAN PATRICIO ELECTRIC COOP"/>
    <s v="5/31/00"/>
    <s v="1568707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27"/>
    <n v="-30.27"/>
    <x v="6"/>
    <x v="0"/>
    <s v="SAN PATRICIO HWY 188"/>
    <s v="SAN PATRICIO ELECTRIC COOP"/>
    <s v="5/31/00"/>
    <s v="156871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2300000000000004"/>
    <n v="-4.2300000000000004"/>
    <x v="6"/>
    <x v="0"/>
    <s v="SAN PATRICIO CR 55 PAST WHERE PAVEMENT ENDS"/>
    <s v="SAN PATRICIO ELECTRIC COOP"/>
    <s v="5/31/00"/>
    <s v="156873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709999999999994"/>
    <n v="-67.709999999999994"/>
    <x v="6"/>
    <x v="0"/>
    <s v="SAN PATRICIO CR 55 PAST WHERE PAVEMENT ENDS"/>
    <s v="SAN PATRICIO ELECTRIC COOP"/>
    <s v="5/31/00"/>
    <s v="156873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67"/>
    <n v="-27.67"/>
    <x v="6"/>
    <x v="0"/>
    <s v="REFUGIO FM 1360"/>
    <s v="SAN PATRICIO ELECTRIC COOP"/>
    <s v="5/31/00"/>
    <s v="156873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2.02"/>
    <n v="-1862.02"/>
    <x v="6"/>
    <x v="0"/>
    <s v="8606 HWY 37"/>
    <s v="CENTRAL POWER &amp; LIGHT CO"/>
    <s v="5/24/00"/>
    <s v="03108865944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04"/>
    <n v="-50.04"/>
    <x v="6"/>
    <x v="0"/>
    <s v="SAN PATRICIO END OF CR 80"/>
    <s v="SAN PATRICIO ELECTRIC COOP"/>
    <s v="5/31/00"/>
    <s v="15687250005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3.58"/>
    <n v="-73.58"/>
    <x v="6"/>
    <x v="0"/>
    <s v="545873657-025 5/24/00"/>
    <s v="US CELLULAR"/>
    <s v="5/24/00"/>
    <s v="545873657025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6"/>
    <x v="0"/>
    <s v="8606 IH 37"/>
    <s v="MAGIC VALLEY ELECTRIC COOP INC"/>
    <s v="5/30/00"/>
    <s v="33789018000530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6"/>
    <x v="0"/>
    <s v="HWY 77/ WATER ONLY"/>
    <s v="REFUGIO WATER WORKS"/>
    <s v="5/30/00"/>
    <s v="0330500005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58.19"/>
    <n v="-458.19"/>
    <x v="6"/>
    <x v="0"/>
    <s v="LACT UNIT"/>
    <s v="MAGIC VALLEY ELECTRIC COOP INC"/>
    <s v="5/30/00"/>
    <s v="337890020005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7.18"/>
    <n v="-37.18"/>
    <x v="6"/>
    <x v="0"/>
    <s v="545873657-025 5/24/00"/>
    <s v="US CELLULAR"/>
    <s v="5/24/00"/>
    <s v="54587365702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86.84"/>
    <n v="-86.84"/>
    <x v="6"/>
    <x v="0"/>
    <s v="545873657-025 5/24/00"/>
    <s v="US CELLULAR"/>
    <s v="5/24/00"/>
    <s v="545873657025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88"/>
    <n v="-4.88"/>
    <x v="6"/>
    <x v="0"/>
    <s v="LIVE OAK FM 1042"/>
    <s v="SAN PATRICIO ELECTRIC COOP"/>
    <s v="5/31/00"/>
    <s v="1568728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1.5"/>
    <n v="-81.5"/>
    <x v="6"/>
    <x v="0"/>
    <s v="SAN PATRICIO HWY 77"/>
    <s v="SAN PATRICIO ELECTRIC COOP"/>
    <s v="5/31/00"/>
    <s v="1568713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.06"/>
    <n v="-68.06"/>
    <x v="6"/>
    <x v="0"/>
    <s v="SWR 80 - PLACEDO TO TIVOLI"/>
    <s v="VICTORIA ELECTRIC COOPERATIVE"/>
    <s v="5/30/00"/>
    <s v="33930010005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29999999999997"/>
    <n v="-34.729999999999997"/>
    <x v="6"/>
    <x v="0"/>
    <s v="SAN PATRICIO CR 97"/>
    <s v="SAN PATRICIO ELECTRIC COOP"/>
    <s v="5/31/00"/>
    <s v="1568703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8.14"/>
    <n v="-78.14"/>
    <x v="6"/>
    <x v="0"/>
    <s v="LIVE OAK FM 1042"/>
    <s v="SAN PATRICIO ELECTRIC COOP"/>
    <s v="5/31/00"/>
    <s v="1568728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7.5"/>
    <n v="-77.5"/>
    <x v="6"/>
    <x v="0"/>
    <s v="BEE HWY 59"/>
    <s v="SAN PATRICIO ELECTRIC COOP"/>
    <s v="5/31/00"/>
    <s v="1568714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2.78"/>
    <n v="-12.78"/>
    <x v="6"/>
    <x v="0"/>
    <s v="SAN PATRICIO CR 67"/>
    <s v="SAN PATRICIO ELECTRIC COOP"/>
    <s v="5/31/00"/>
    <s v="1568712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170.72"/>
    <n v="-4170.72"/>
    <x v="6"/>
    <x v="0"/>
    <s v="LIVE OAK FM 1042"/>
    <s v="SAN PATRICIO ELECTRIC COOP"/>
    <s v="5/31/00"/>
    <s v="15687020005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76"/>
    <n v="-84.76"/>
    <x v="6"/>
    <x v="0"/>
    <s v="UP RIVER RD"/>
    <s v="CENTRAL POWER &amp; LIGHT CO"/>
    <s v="5/24/00"/>
    <s v="031099359440005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31"/>
    <n v="-78.31"/>
    <x v="6"/>
    <x v="0"/>
    <s v="SAN PATRICIO CR 65"/>
    <s v="SAN PATRICIO ELECTRIC COOP"/>
    <s v="5/31/00"/>
    <s v="15687190005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6"/>
    <x v="0"/>
    <s v="SAN PATRICIO FORD RANCH ARKANSAS RIVER"/>
    <s v="SAN PATRICIO ELECTRIC COOP"/>
    <s v="5/31/00"/>
    <s v="1568706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4.3"/>
    <n v="-24.3"/>
    <x v="6"/>
    <x v="0"/>
    <s v="BEE CR 346"/>
    <s v="SAN PATRICIO ELECTRIC COOP"/>
    <s v="5/31/00"/>
    <s v="1568720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8.59"/>
    <n v="-28.59"/>
    <x v="6"/>
    <x v="0"/>
    <s v="SAN PATRICIO HWY 77 E OF TAFT"/>
    <s v="SAN PATRICIO ELECTRIC COOP"/>
    <s v="5/31/00"/>
    <s v="1568710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7.43"/>
    <n v="-47.43"/>
    <x v="6"/>
    <x v="0"/>
    <s v="SAN PATRICIO CR 100"/>
    <s v="SAN PATRICIO ELECTRIC COOP"/>
    <s v="5/31/00"/>
    <s v="1568709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6"/>
    <x v="0"/>
    <s v="SAN PATRICIO FM 631"/>
    <s v="SAN PATRICIO ELECTRIC COOP"/>
    <s v="5/31/00"/>
    <s v="1568722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09"/>
    <n v="-78.09"/>
    <x v="6"/>
    <x v="0"/>
    <s v="UTILEDI"/>
    <s v="SAN PATRICIO ELECTRIC COOP"/>
    <s v="5/31/00"/>
    <s v="1568717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6"/>
    <x v="0"/>
    <s v="REFUGIO WELDER RANCH OFF HWY 77"/>
    <s v="SAN PATRICIO ELECTRIC COOP"/>
    <s v="5/31/00"/>
    <s v="1568721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2.26"/>
    <n v="-162.26"/>
    <x v="6"/>
    <x v="0"/>
    <s v="SAN PATRICIO CR 39"/>
    <s v="SAN PATRICIO ELECTRIC COOP"/>
    <s v="5/31/00"/>
    <s v="1568718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87.19"/>
    <n v="-187.19"/>
    <x v="6"/>
    <x v="0"/>
    <s v="BEE ANDERSON RANCH SAN PATRICIO FM 3089"/>
    <s v="SAN PATRICIO ELECTRIC COOP"/>
    <s v="5/31/00"/>
    <s v="15687160005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89"/>
    <n v="-104.89"/>
    <x v="6"/>
    <x v="0"/>
    <s v="SHAW RD"/>
    <s v="CENTRAL POWER &amp; LIGHT CO"/>
    <s v="5/24/00"/>
    <s v="008571859460005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SHAW RD"/>
    <s v="CENTRAL POWER &amp; LIGHT CO"/>
    <s v="5/24/00"/>
    <s v="008571859460005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5.51"/>
    <n v="-25.51"/>
    <x v="6"/>
    <x v="0"/>
    <s v="9093"/>
    <s v="BANDERA ELECTRIC COOPERATIVE"/>
    <s v="6/1/00"/>
    <s v="03K180209093C0006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25"/>
    <n v="-72.25"/>
    <x v="6"/>
    <x v="0"/>
    <s v="REFUGIO FM 136"/>
    <s v="SAN PATRICIO ELECTRIC COOP"/>
    <s v="5/31/00"/>
    <s v="15687230005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6"/>
    <x v="0"/>
    <s v="SUNTIDE RD"/>
    <s v="CENTRAL POWER &amp; LIGHT CO"/>
    <s v="5/24/00"/>
    <s v="031049559470005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63"/>
    <n v="-0.63"/>
    <x v="6"/>
    <x v="0"/>
    <s v="SUNTIDE RD"/>
    <s v="CENTRAL POWER &amp; LIGHT CO"/>
    <s v="5/24/00"/>
    <s v="03104895945000524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551.25"/>
    <n v="-551.25"/>
    <x v="6"/>
    <x v="0"/>
    <m/>
    <s v="GOETZ SERVICES INC"/>
    <s v="4/23/00"/>
    <s v="276023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0.94999999999999"/>
    <n v="-130.94999999999999"/>
    <x v="6"/>
    <x v="0"/>
    <s v="SUNTIDE RD"/>
    <s v="CENTRAL POWER &amp; LIGHT CO"/>
    <s v="5/24/00"/>
    <s v="0310495594700052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61"/>
    <n v="-48.61"/>
    <x v="6"/>
    <x v="0"/>
    <s v="SAN PATRICIO HWY 188"/>
    <s v="SAN PATRICIO ELECTRIC COOP"/>
    <s v="5/31/00"/>
    <s v="1568715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05"/>
    <n v="-56.05"/>
    <x v="6"/>
    <x v="0"/>
    <s v="VICTORY HILLS RECT"/>
    <s v="BLUEBONNET ELECTRIC CO-OP"/>
    <s v="5/31/00"/>
    <s v="00429035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09"/>
    <n v="-81.09"/>
    <x v="6"/>
    <x v="0"/>
    <s v="WINCHESTER STATION"/>
    <s v="BLUEBONNET ELECTRIC CO-OP"/>
    <s v="5/31/00"/>
    <s v="00351783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6"/>
    <n v="-91.6"/>
    <x v="6"/>
    <x v="0"/>
    <s v="BEE FM 2441"/>
    <s v="SAN PATRICIO ELECTRIC COOP"/>
    <s v="5/31/00"/>
    <s v="1568708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87"/>
    <n v="-31.87"/>
    <x v="6"/>
    <x v="0"/>
    <s v="BEE HWY 202"/>
    <s v="SAN PATRICIO ELECTRIC COOP"/>
    <s v="5/31/00"/>
    <s v="1568704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99"/>
    <n v="-0.99"/>
    <x v="6"/>
    <x v="0"/>
    <s v="LIVE OAK CR 235"/>
    <s v="SAN PATRICIO ELECTRIC COOP"/>
    <s v="5/31/00"/>
    <s v="1568729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8.75"/>
    <n v="-38.75"/>
    <x v="6"/>
    <x v="0"/>
    <s v="KOEHLER GROUND BED"/>
    <s v="BLUEBONNET ELECTRIC CO-OP"/>
    <s v="5/31/00"/>
    <s v="0022081400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2"/>
    <n v="-43.2"/>
    <x v="6"/>
    <x v="0"/>
    <s v="LINDA LEASE"/>
    <s v="BLUEBONNET ELECTRIC CO-OP"/>
    <s v="5/31/00"/>
    <s v="0058759200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2"/>
    <n v="-2.92"/>
    <x v="6"/>
    <x v="0"/>
    <s v="LINDA LEASE"/>
    <s v="BLUEBONNET ELECTRIC CO-OP"/>
    <s v="5/31/00"/>
    <s v="00587592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6"/>
    <n v="-95.6"/>
    <x v="6"/>
    <x v="0"/>
    <s v="FM 882"/>
    <s v="CENTRAL POWER &amp; LIGHT CO"/>
    <s v="5/24/00"/>
    <s v="006745459910005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92"/>
    <n v="-72.92"/>
    <x v="6"/>
    <x v="0"/>
    <s v="PAWNEE"/>
    <s v="CENTRAL POWER &amp; LIGHT CO"/>
    <s v="5/24/00"/>
    <s v="006752359980005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61"/>
    <n v="-57.61"/>
    <x v="6"/>
    <x v="0"/>
    <s v="SAN PATRICIO CR 85"/>
    <s v="SAN PATRICIO ELECTRIC COOP"/>
    <s v="5/31/00"/>
    <s v="1568733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79"/>
    <n v="-34.79"/>
    <x v="6"/>
    <x v="0"/>
    <s v="LIVE OAK CR 235"/>
    <s v="SAN PATRICIO ELECTRIC COOP"/>
    <s v="5/31/00"/>
    <s v="1568729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63.39"/>
    <n v="-7963.39"/>
    <x v="6"/>
    <x v="0"/>
    <s v="SUNTIDE RD"/>
    <s v="CENTRAL POWER &amp; LIGHT CO"/>
    <s v="5/24/00"/>
    <s v="03104895945000524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180.19"/>
    <n v="-7180.19"/>
    <x v="6"/>
    <x v="0"/>
    <s v="SUNFIELD STATION"/>
    <s v="MAGIC VALLEY ELECTRIC COOP INC"/>
    <s v="5/30/00"/>
    <s v="33789001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"/>
    <n v="-3.6"/>
    <x v="6"/>
    <x v="0"/>
    <s v="SAN PATRICIO CR 85"/>
    <s v="SAN PATRICIO ELECTRIC COOP"/>
    <s v="5/31/00"/>
    <s v="156873300053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481.71"/>
    <n v="-481.71"/>
    <x v="6"/>
    <x v="0"/>
    <m/>
    <s v="W W GRAINGER INC"/>
    <s v="5/11/00"/>
    <s v="460414760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76.22"/>
    <n v="-76.22"/>
    <x v="6"/>
    <x v="0"/>
    <m/>
    <s v="RESPOND FIRST AID"/>
    <s v="5/16/00"/>
    <s v="00050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6"/>
    <x v="0"/>
    <s v="8600 IH 37"/>
    <s v="BROWNING FERRIS INDUSTRIES INC"/>
    <s v="5/31/00"/>
    <s v="01022930005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6"/>
    <x v="0"/>
    <s v="8600 IH 37"/>
    <s v="BROWNING FERRIS INDUSTRIES INC"/>
    <s v="5/31/00"/>
    <s v="0102293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-31HEYSER FIELD (HEYSER GATHERING)"/>
    <s v="VICTORIA ELECTRIC COOPERATIVE"/>
    <s v="5/30/00"/>
    <s v="14465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19"/>
    <n v="-13.19"/>
    <x v="6"/>
    <x v="0"/>
    <s v="SWR 87: CATHODIC UNIT"/>
    <s v="VICTORIA ELECTRIC COOPERATIVE"/>
    <s v="5/30/00"/>
    <s v="3392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32"/>
    <n v="-17.32"/>
    <x v="6"/>
    <x v="0"/>
    <s v="KR-33 (HEYSER GATHERING)"/>
    <s v="VICTORIA ELECTRIC COOPERATIVE"/>
    <s v="5/30/00"/>
    <s v="14463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MIDWAY"/>
    <s v="CENTRAL POWER &amp; LIGHT CO"/>
    <s v="5/25/00"/>
    <s v="03139665941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R 98"/>
    <s v="CENTRAL POWER &amp; LIGHT CO"/>
    <s v="5/25/00"/>
    <s v="00671275998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-30 SHERIFF FIELD"/>
    <s v="VICTORIA ELECTRIC COOPERATIVE"/>
    <s v="5/30/00"/>
    <s v="14462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HWY 136"/>
    <s v="CENTRAL POWER &amp; LIGHT CO"/>
    <s v="5/25/00"/>
    <s v="00679375998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 - 27 - HEYSER GATHERING"/>
    <s v="VICTORIA ELECTRIC COOPERATIVE"/>
    <s v="5/30/00"/>
    <s v="14461001000530"/>
    <x v="0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168.04"/>
    <n v="-168.04"/>
    <x v="6"/>
    <x v="0"/>
    <s v="1-04-00640-00(1) MAY"/>
    <s v="FREER WATER CONTROL"/>
    <s v="5/22/00"/>
    <s v="10400640001000522"/>
    <x v="0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45.05"/>
    <n v="-45.05"/>
    <x v="6"/>
    <x v="0"/>
    <s v="1-04-00640-00(1) PAST DUE"/>
    <s v="FREER WATER CONTROL"/>
    <s v="4/22/00"/>
    <s v="1040064000100004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22"/>
    <n v="-70.22"/>
    <x v="6"/>
    <x v="0"/>
    <s v="WOODSBORO"/>
    <s v="CENTRAL POWER &amp; LIGHT CO"/>
    <s v="5/25/00"/>
    <s v="00894875947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.17"/>
    <n v="-5.17"/>
    <x v="6"/>
    <x v="0"/>
    <s v="N FM 631"/>
    <s v="CENTRAL POWER &amp; LIGHT CO"/>
    <s v="5/25/00"/>
    <s v="03140875943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N FM 631"/>
    <s v="CENTRAL POWER &amp; LIGHT CO"/>
    <s v="5/25/00"/>
    <s v="03140855945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WOODSBORO"/>
    <s v="CENTRAL POWER &amp; LIGHT CO"/>
    <s v="5/25/00"/>
    <s v="00895855948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WOODSBORO"/>
    <s v="CENTRAL POWER &amp; LIGHT CO"/>
    <s v="5/25/00"/>
    <s v="00895865947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0.52"/>
    <n v="-90.52"/>
    <x v="6"/>
    <x v="0"/>
    <s v="FM 1360 551"/>
    <s v="CENTRAL POWER &amp; LIGHT CO"/>
    <s v="5/25/00"/>
    <s v="00671305993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5.17"/>
    <n v="-115.17"/>
    <x v="6"/>
    <x v="0"/>
    <s v="WOODSBORO"/>
    <s v="CENTRAL POWER &amp; LIGHT CO"/>
    <s v="5/25/00"/>
    <s v="00895855948000525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93.95"/>
    <n v="-193.95"/>
    <x v="6"/>
    <x v="0"/>
    <m/>
    <s v="COONROD ELECTRIC CO INC"/>
    <s v="5/26/00"/>
    <s v="1256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8.53"/>
    <n v="-78.53"/>
    <x v="6"/>
    <x v="0"/>
    <s v="FM 631"/>
    <s v="CENTRAL POWER &amp; LIGHT CO"/>
    <s v="5/25/00"/>
    <s v="03139465946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1.709999999999994"/>
    <n v="-81.709999999999994"/>
    <x v="6"/>
    <x v="0"/>
    <s v="N FM 631"/>
    <s v="CENTRAL POWER &amp; LIGHT CO"/>
    <s v="5/25/00"/>
    <s v="031408759430005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13"/>
    <n v="-0.13"/>
    <x v="6"/>
    <x v="0"/>
    <s v="TIVOLI TRUCK STA - HWY 239"/>
    <s v="CENTRAL POWER &amp; LIGHT CO"/>
    <s v="5/25/00"/>
    <s v="006712159940005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030.47"/>
    <n v="-2030.47"/>
    <x v="6"/>
    <x v="0"/>
    <s v="TIVOLI TRUCK STA - HWY 239"/>
    <s v="CENTRAL POWER &amp; LIGHT CO"/>
    <s v="5/25/00"/>
    <s v="00671215994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86"/>
    <n v="-286.86"/>
    <x v="6"/>
    <x v="0"/>
    <s v="BONNIEVIEW"/>
    <s v="CENTRAL POWER &amp; LIGHT CO"/>
    <s v="5/25/00"/>
    <s v="00891205940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2"/>
    <n v="-69.42"/>
    <x v="6"/>
    <x v="0"/>
    <s v="ROOKE RANCH SWR 70"/>
    <s v="CENTRAL POWER &amp; LIGHT CO"/>
    <s v="5/25/00"/>
    <s v="00671265999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61"/>
    <n v="-6.61"/>
    <x v="6"/>
    <x v="0"/>
    <s v="BAYSIDE"/>
    <s v="CENTRAL POWER &amp; LIGHT CO"/>
    <s v="5/25/00"/>
    <s v="00894375948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5.63"/>
    <n v="-105.63"/>
    <x v="6"/>
    <x v="0"/>
    <s v="BAYSIDE"/>
    <s v="CENTRAL POWER &amp; LIGHT CO"/>
    <s v="5/25/00"/>
    <s v="00894375948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44"/>
    <n v="-98.44"/>
    <x v="6"/>
    <x v="0"/>
    <s v="TAFT"/>
    <s v="CENTRAL POWER &amp; LIGHT CO"/>
    <s v="5/25/00"/>
    <s v="006808459970005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34"/>
    <n v="-59.34"/>
    <x v="6"/>
    <x v="0"/>
    <s v="DEANVILLE STA III-RECT"/>
    <s v="BLUEBONNET ELECTRIC CO-OP"/>
    <s v="5/31/00"/>
    <s v="00669378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6"/>
    <x v="0"/>
    <s v="TAFT"/>
    <s v="CENTRAL POWER &amp; LIGHT CO"/>
    <s v="5/25/00"/>
    <s v="0068084599700052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7.61"/>
    <n v="-17.61"/>
    <x v="6"/>
    <x v="0"/>
    <s v="SWR 95 - PLACEDO GATHERING"/>
    <s v="VICTORIA ELECTRIC COOPERATIVE"/>
    <s v="5/30/00"/>
    <s v="585000100053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46.76"/>
    <n v="-46.76"/>
    <x v="6"/>
    <x v="0"/>
    <m/>
    <s v="UNIFIRST CORPORATION"/>
    <s v="6/5/00"/>
    <s v="8114340934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460.37"/>
    <n v="-1460.37"/>
    <x v="6"/>
    <x v="0"/>
    <m/>
    <s v="YODER FORD INC"/>
    <s v="5/26/00"/>
    <s v="FOCS6553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83"/>
    <n v="-37.83"/>
    <x v="6"/>
    <x v="0"/>
    <s v="0037498301"/>
    <s v="BLUEBONNET ELECTRIC CO-OP"/>
    <s v="5/31/00"/>
    <s v="00374983010005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6"/>
    <x v="0"/>
    <m/>
    <s v="ONE SOURCE FACILITY SERVICES"/>
    <s v="5/1/00"/>
    <s v="9981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0"/>
    <n v="-300"/>
    <x v="6"/>
    <x v="0"/>
    <m/>
    <s v="COASTAL BEND WEED CONTROL"/>
    <s v="5/31/00"/>
    <s v="3563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1.14"/>
    <n v="-31.14"/>
    <x v="6"/>
    <x v="0"/>
    <s v="32265/016290"/>
    <s v="VALLEY TELEPHONE COOP INC"/>
    <s v="6/1/00"/>
    <s v="322650162900006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2.709999999999994"/>
    <n v="-72.709999999999994"/>
    <x v="6"/>
    <x v="0"/>
    <s v="33228/016296"/>
    <s v="VALLEY TELEPHONE COOP INC"/>
    <s v="6/1/00"/>
    <s v="332280162960006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8"/>
    <n v="-115.8"/>
    <x v="6"/>
    <x v="0"/>
    <s v="CR 67"/>
    <s v="CENTRAL POWER &amp; LIGHT CO"/>
    <s v="5/26/00"/>
    <s v="0331714594800052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4"/>
    <n v="-34.74"/>
    <x v="6"/>
    <x v="0"/>
    <s v="EDI - DO NOT PAY - SW METER FAX"/>
    <s v="SOUTHWESTERN BELL"/>
    <s v="5/21/00"/>
    <s v="36188773283630005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6"/>
    <x v="0"/>
    <s v="EDI - DO NOT PAY - SW METER FAX"/>
    <s v="SOUTHWESTERN BELL"/>
    <s v="5/21/00"/>
    <s v="361887732836300052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6"/>
    <x v="0"/>
    <s v="22521/016294"/>
    <s v="VALLEY TELEPHONE COOP INC"/>
    <s v="6/1/00"/>
    <s v="225210162940006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.52"/>
    <n v="-21.52"/>
    <x v="6"/>
    <x v="0"/>
    <s v="057 333 2408 001"/>
    <s v="AT&amp;T"/>
    <s v="5/22/00"/>
    <s v="0573332408001000522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6.49"/>
    <n v="-36.49"/>
    <x v="6"/>
    <x v="0"/>
    <s v="27124/16311"/>
    <s v="VALLEY TELEPHONE COOP INC"/>
    <s v="6/1/00"/>
    <s v="27124016311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55.21"/>
    <n v="-55.21"/>
    <x v="6"/>
    <x v="0"/>
    <s v="22943/016315"/>
    <s v="VALLEY TELEPHONE COOP INC"/>
    <s v="6/1/00"/>
    <s v="22943016315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32.35"/>
    <n v="-132.35"/>
    <x v="6"/>
    <x v="0"/>
    <s v="32158/016304"/>
    <s v="VALLEY TELEPHONE COOP INC"/>
    <s v="6/1/00"/>
    <s v="32158016340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6"/>
    <x v="0"/>
    <s v="35592/016301"/>
    <s v="VALLEY TELEPHONE COOP INC"/>
    <s v="6/1/00"/>
    <s v="35592016301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28"/>
    <n v="-27.28"/>
    <x v="6"/>
    <x v="0"/>
    <s v="23165"/>
    <s v="VALLEY TELEPHONE COOP INC"/>
    <s v="5/1/00"/>
    <s v="23165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8.79"/>
    <n v="-88.79"/>
    <x v="6"/>
    <x v="0"/>
    <s v="24253/016328"/>
    <s v="VALLEY TELEPHONE COOP INC"/>
    <s v="6/1/00"/>
    <s v="24253016328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79"/>
    <n v="-30.79"/>
    <x v="6"/>
    <x v="0"/>
    <s v="23165/016319"/>
    <s v="VALLEY TELEPHONE COOP INC"/>
    <s v="6/1/00"/>
    <s v="231650163190006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3.44"/>
    <n v="-43.44"/>
    <x v="6"/>
    <x v="0"/>
    <s v="24324/016338"/>
    <s v="VALLEY TELEPHONE COOP INC"/>
    <s v="6/1/00"/>
    <s v="24324016338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8.96"/>
    <n v="-38.96"/>
    <x v="6"/>
    <x v="0"/>
    <s v="27124"/>
    <s v="VALLEY TELEPHONE COOP INC"/>
    <s v="5/1/00"/>
    <s v="271240005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569999999999993"/>
    <n v="-78.569999999999993"/>
    <x v="6"/>
    <x v="0"/>
    <s v="CR 69"/>
    <s v="CENTRAL POWER &amp; LIGHT CO"/>
    <s v="5/26/00"/>
    <s v="006814859910005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9.41"/>
    <n v="-89.41"/>
    <x v="6"/>
    <x v="0"/>
    <s v="ARCO RD"/>
    <s v="CENTRAL POWER &amp; LIGHT CO"/>
    <s v="5/26/00"/>
    <s v="00674135991000526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82"/>
    <n v="-99.82"/>
    <x v="6"/>
    <x v="0"/>
    <s v="SWR 88 RECT"/>
    <s v="VICTORIA ELECTRIC COOPERATIVE"/>
    <s v="5/30/00"/>
    <s v="33940010005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FORD RANCH"/>
    <s v="CENTRAL POWER &amp; LIGHT CO"/>
    <s v="5/26/00"/>
    <s v="008944559480005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2.06"/>
    <n v="-102.06"/>
    <x v="6"/>
    <x v="0"/>
    <s v="FORD RANCH"/>
    <s v="CENTRAL POWER &amp; LIGHT CO"/>
    <s v="5/26/00"/>
    <s v="008944559480005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28"/>
    <n v="-77.28"/>
    <x v="6"/>
    <x v="0"/>
    <s v="BAYSIDE"/>
    <s v="CENTRAL POWER &amp; LIGHT CO"/>
    <s v="5/26/00"/>
    <s v="0089101594300052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6.7"/>
    <n v="-56.7"/>
    <x v="6"/>
    <x v="0"/>
    <s v="33789 023"/>
    <s v="MAGIC VALLEY ELECTRIC COOP INC"/>
    <s v="5/30/00"/>
    <s v="337890230005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76.26"/>
    <n v="-176.26"/>
    <x v="6"/>
    <x v="0"/>
    <s v="HEARNE STATION"/>
    <s v="ENTERGY"/>
    <s v="5/30/00"/>
    <s v="456424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25"/>
    <n v="-93.25"/>
    <x v="6"/>
    <x v="0"/>
    <s v="S HWY 281"/>
    <s v="CENTRAL POWER &amp; LIGHT CO"/>
    <s v="5/26/00"/>
    <s v="006762459960005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47"/>
    <n v="-98.47"/>
    <x v="6"/>
    <x v="0"/>
    <s v="LA GRULLA"/>
    <s v="CENTRAL POWER &amp; LIGHT CO"/>
    <s v="5/26/00"/>
    <s v="00574781993000526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6"/>
    <x v="0"/>
    <s v="2500 SUNTIDE"/>
    <s v="BROWNING FERRIS INDUSTRIES INC"/>
    <s v="5/31/00"/>
    <s v="01555150005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6"/>
    <x v="0"/>
    <s v="2500 SUNTIDE"/>
    <s v="BROWNING FERRIS INDUSTRIES INC"/>
    <s v="5/31/00"/>
    <s v="0155515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5.79"/>
    <n v="-85.79"/>
    <x v="6"/>
    <x v="0"/>
    <s v="LEOPARD ST"/>
    <s v="CENTRAL POWER &amp; LIGHT CO"/>
    <s v="5/26/00"/>
    <s v="03289955944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75"/>
    <n v="-6.75"/>
    <x v="6"/>
    <x v="0"/>
    <s v="LEOPARD ST"/>
    <s v="CENTRAL POWER &amp; LIGHT CO"/>
    <s v="5/26/00"/>
    <s v="03289955944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18"/>
    <n v="-112.18"/>
    <x v="6"/>
    <x v="0"/>
    <s v="S HWY 281 #RET# C493A"/>
    <s v="CENTRAL POWER &amp; LIGHT CO"/>
    <s v="5/26/00"/>
    <s v="01180735993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66"/>
    <n v="-7.66"/>
    <x v="6"/>
    <x v="0"/>
    <s v="S HWY 281 #RET# C493A"/>
    <s v="CENTRAL POWER &amp; LIGHT CO"/>
    <s v="5/26/00"/>
    <s v="0118073599300052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0"/>
    <n v="-90"/>
    <x v="6"/>
    <x v="0"/>
    <m/>
    <s v="LINCO-ELECTROMATIC INC"/>
    <s v="5/22/00"/>
    <s v="C13166"/>
    <x v="0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721.45"/>
    <n v="-721.45"/>
    <x v="6"/>
    <x v="0"/>
    <m/>
    <s v="B G M SUPPLY"/>
    <s v="5/24/00"/>
    <s v="973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801.5"/>
    <n v="-801.5"/>
    <x v="6"/>
    <x v="0"/>
    <m/>
    <s v="GALBRAITH CONTRACTING INC"/>
    <s v="5/16/00"/>
    <s v="4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91"/>
    <n v="-89.91"/>
    <x v="6"/>
    <x v="0"/>
    <s v="FREER"/>
    <s v="CENTRAL POWER &amp; LIGHT CO"/>
    <s v="5/30/00"/>
    <s v="00287257992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4"/>
    <n v="-1.64"/>
    <x v="6"/>
    <x v="0"/>
    <s v="STATE HWY 361"/>
    <s v="CENTRAL POWER &amp; LIGHT CO"/>
    <s v="6/2/00"/>
    <s v="01612915940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1"/>
    <n v="-92.1"/>
    <x v="6"/>
    <x v="0"/>
    <s v="N HWY 359"/>
    <s v="CENTRAL POWER &amp; LIGHT CO"/>
    <s v="5/30/00"/>
    <s v="0339396594600053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6"/>
    <x v="0"/>
    <m/>
    <s v="L K JORDAN &amp; ASSOCIATES INC"/>
    <s v="5/10/00"/>
    <s v="160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5"/>
    <n v="-5.05"/>
    <x v="6"/>
    <x v="0"/>
    <s v="CR 83"/>
    <s v="CENTRAL POWER &amp; LIGHT CO"/>
    <s v="5/30/00"/>
    <s v="00672285996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91"/>
    <n v="-74.91"/>
    <x v="6"/>
    <x v="0"/>
    <s v="CR 83"/>
    <s v="CENTRAL POWER &amp; LIGHT CO"/>
    <s v="5/30/00"/>
    <s v="00672285996000530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45.6"/>
    <n v="-45.6"/>
    <x v="6"/>
    <x v="0"/>
    <m/>
    <s v="DARRON S SLOVER"/>
    <s v="5/31/00"/>
    <s v="31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.73"/>
    <n v="-51.73"/>
    <x v="6"/>
    <x v="0"/>
    <s v="9463100 6/2/00"/>
    <s v="NUECES ELECTRIC COOP INC"/>
    <s v="6/2/00"/>
    <s v="946310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9.21"/>
    <n v="-559.21"/>
    <x v="6"/>
    <x v="0"/>
    <s v="FREER"/>
    <s v="CENTRAL POWER &amp; LIGHT CO"/>
    <s v="5/30/00"/>
    <s v="01633397946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19"/>
    <n v="-26.19"/>
    <x v="6"/>
    <x v="0"/>
    <s v="STATE HWY 361"/>
    <s v="CENTRAL POWER &amp; LIGHT CO"/>
    <s v="6/2/00"/>
    <s v="0161291594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17"/>
    <n v="-3.17"/>
    <x v="6"/>
    <x v="0"/>
    <s v="LOPEZ 2# RECT"/>
    <s v="CENTRAL POWER &amp; LIGHT CO"/>
    <s v="5/30/00"/>
    <s v="0028726799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6"/>
    <n v="-49.6"/>
    <x v="6"/>
    <x v="0"/>
    <s v="9463100 6/2/00"/>
    <s v="NUECES ELECTRIC COOP INC"/>
    <s v="6/2/00"/>
    <s v="9463100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96"/>
    <n v="-37.96"/>
    <x v="6"/>
    <x v="0"/>
    <s v="9463100 6/2/00"/>
    <s v="NUECES ELECTRIC COOP INC"/>
    <s v="6/2/00"/>
    <s v="946310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6"/>
    <x v="0"/>
    <s v="FREER"/>
    <s v="CENTRAL POWER &amp; LIGHT CO"/>
    <s v="5/30/00"/>
    <s v="01633397946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32"/>
    <n v="-50.32"/>
    <x v="6"/>
    <x v="0"/>
    <s v="LOPEZ 2# RECT"/>
    <s v="CENTRAL POWER &amp; LIGHT CO"/>
    <s v="5/30/00"/>
    <s v="00287267991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599999999999994"/>
    <n v="-80.599999999999994"/>
    <x v="6"/>
    <x v="0"/>
    <s v="1/2 M W HWY 59 #GATE"/>
    <s v="CENTRAL POWER &amp; LIGHT CO"/>
    <s v="5/30/00"/>
    <s v="01633307945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26"/>
    <n v="-83.26"/>
    <x v="6"/>
    <x v="0"/>
    <s v="SEVEN SISTERS"/>
    <s v="CENTRAL POWER &amp; LIGHT CO"/>
    <s v="6/5/00"/>
    <s v="006222879440006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8.6"/>
    <n v="-88.6"/>
    <x v="6"/>
    <x v="0"/>
    <s v="146 MP 144 1 1434"/>
    <s v="CENTRAL POWER &amp; LIGHT CO"/>
    <s v="5/30/00"/>
    <s v="016339579470005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6"/>
    <x v="0"/>
    <s v="FREER"/>
    <s v="CENTRAL POWER &amp; LIGHT CO"/>
    <s v="5/30/00"/>
    <s v="016333779480005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20.99"/>
    <n v="-220.99"/>
    <x v="6"/>
    <x v="0"/>
    <s v="FREER"/>
    <s v="CENTRAL POWER &amp; LIGHT CO"/>
    <s v="5/30/00"/>
    <s v="0163337794800053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352"/>
    <n v="-1352"/>
    <x v="6"/>
    <x v="0"/>
    <m/>
    <s v="W T LEASE SERVICES INC"/>
    <s v="5/19/00"/>
    <s v="2762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72.5"/>
    <n v="-1672.5"/>
    <x v="6"/>
    <x v="0"/>
    <m/>
    <s v="W T LEASE SERVICES INC"/>
    <s v="5/19/00"/>
    <s v="2780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186"/>
    <n v="-1186"/>
    <x v="6"/>
    <x v="0"/>
    <m/>
    <s v="W T LEASE SERVICES INC"/>
    <s v="5/19/00"/>
    <s v="2798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12"/>
    <n v="-1712"/>
    <x v="6"/>
    <x v="0"/>
    <m/>
    <s v="W T LEASE SERVICES INC"/>
    <s v="5/19/00"/>
    <s v="2798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05"/>
    <n v="-1605"/>
    <x v="6"/>
    <x v="0"/>
    <m/>
    <s v="W T LEASE SERVICES INC"/>
    <s v="5/19/00"/>
    <s v="2799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4"/>
    <n v="-32.4"/>
    <x v="6"/>
    <x v="0"/>
    <m/>
    <s v="COASTAL BEND COFFEE SERVICE"/>
    <s v="10/25/99"/>
    <s v="7276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933.25"/>
    <n v="-1933.25"/>
    <x v="6"/>
    <x v="0"/>
    <m/>
    <s v="W T LEASE SERVICES INC"/>
    <s v="5/19/00"/>
    <s v="2798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42.4"/>
    <n v="-42.4"/>
    <x v="6"/>
    <x v="0"/>
    <m/>
    <s v="COASTAL BEND COFFEE SERVICE"/>
    <s v="11/22/99"/>
    <s v="744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6"/>
    <x v="0"/>
    <m/>
    <s v="W T LEASE SERVICES INC"/>
    <s v="5/19/00"/>
    <s v="2762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22.3"/>
    <n v="-22.3"/>
    <x v="6"/>
    <x v="0"/>
    <m/>
    <s v="COASTAL BEND COFFEE SERVICE"/>
    <s v="11/22/99"/>
    <s v="737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83.7"/>
    <n v="-83.7"/>
    <x v="6"/>
    <x v="0"/>
    <m/>
    <s v="COASTAL BEND COFFEE SERVICE"/>
    <s v="2/16/00"/>
    <s v="7935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4.51"/>
    <n v="-104.51"/>
    <x v="6"/>
    <x v="0"/>
    <s v="105410284505249903 5/22/00"/>
    <s v="GTE SOUTHWEST INC"/>
    <s v="5/22/00"/>
    <s v="105410284505249903000522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11.83"/>
    <n v="-211.83"/>
    <x v="6"/>
    <x v="0"/>
    <s v="361 526 4113 486 5 11MAY00"/>
    <s v="SOUTHWESTERN BELL"/>
    <s v="5/11/00"/>
    <s v="3615264113486511MAY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320.5"/>
    <n v="-2320.5"/>
    <x v="6"/>
    <x v="0"/>
    <m/>
    <s v="MAINTECH INTERNATIONAL LLC"/>
    <s v="5/1/00"/>
    <s v="4735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1.7"/>
    <n v="-51.7"/>
    <x v="6"/>
    <x v="0"/>
    <m/>
    <s v="COASTAL BEND COFFEE SERVICE"/>
    <s v="1/5/00"/>
    <s v="7684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5784.69"/>
    <n v="-5784.69"/>
    <x v="6"/>
    <x v="0"/>
    <s v="GERDES PIPELINE STATION"/>
    <s v="BLUEBONNET ELECTRIC CO-OP"/>
    <s v="5/31/00"/>
    <s v="002393760000053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6"/>
    <x v="0"/>
    <s v="EDI - DO NOT PAY"/>
    <s v="SOUTHWESTERN BELL"/>
    <s v="5/23/00"/>
    <s v="36152964140110005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6"/>
    <x v="0"/>
    <s v="EDI - DO NOT PAY"/>
    <s v="SOUTHWESTERN BELL"/>
    <s v="5/23/00"/>
    <s v="3615296414011000523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255.55"/>
    <n v="-6255.55"/>
    <x v="6"/>
    <x v="0"/>
    <s v="ROSANKY TRUCK STATION"/>
    <s v="BLUEBONNET ELECTRIC CO-OP"/>
    <s v="5/31/00"/>
    <s v="00389940000005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27.11"/>
    <n v="-27.11"/>
    <x v="6"/>
    <x v="0"/>
    <s v="9463100 6/2/00"/>
    <s v="NUECES ELECTRIC COOP INC"/>
    <s v="6/2/00"/>
    <s v="946310000060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7.04"/>
    <n v="-167.04"/>
    <x v="6"/>
    <x v="0"/>
    <s v="FREER"/>
    <s v="CENTRAL POWER &amp; LIGHT CO"/>
    <s v="5/30/00"/>
    <s v="016333879470005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2699999999999996"/>
    <n v="-4.2699999999999996"/>
    <x v="6"/>
    <x v="0"/>
    <s v="CO RD 292 RECITIFER"/>
    <s v="BLUEBONNET ELECTRIC CO-OP"/>
    <s v="5/31/00"/>
    <s v="00669874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330.5"/>
    <n v="-1330.5"/>
    <x v="6"/>
    <x v="0"/>
    <s v="2680701 6/2/00"/>
    <s v="NUECES ELECTRIC COOP INC"/>
    <s v="6/2/00"/>
    <s v="26807010006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6"/>
    <x v="0"/>
    <s v="CR 69"/>
    <s v="CENTRAL POWER &amp; LIGHT CO"/>
    <s v="5/30/00"/>
    <s v="03320775947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3"/>
    <n v="-0.03"/>
    <x v="6"/>
    <x v="0"/>
    <s v="FREER"/>
    <s v="CENTRAL POWER &amp; LIGHT CO"/>
    <s v="5/30/00"/>
    <s v="016333879470005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911.3"/>
    <n v="-911.3"/>
    <x v="6"/>
    <x v="0"/>
    <s v="CALDWELL STATION"/>
    <s v="BLUEBONNET ELECTRIC CO-OP"/>
    <s v="5/31/00"/>
    <s v="00218131000005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6"/>
    <x v="0"/>
    <s v="FREER"/>
    <s v="CENTRAL POWER &amp; LIGHT CO"/>
    <s v="5/30/00"/>
    <s v="01633407943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37.34"/>
    <n v="-137.34"/>
    <x v="6"/>
    <x v="0"/>
    <s v="FREER"/>
    <s v="CENTRAL POWER &amp; LIGHT CO"/>
    <s v="5/30/00"/>
    <s v="01633407943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5/30/00"/>
    <s v="01634277949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5/30/00"/>
    <s v="016336479440005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02"/>
    <n v="-89.02"/>
    <x v="6"/>
    <x v="0"/>
    <s v="E HWY 44"/>
    <s v="CENTRAL POWER &amp; LIGHT CO"/>
    <s v="5/30/00"/>
    <s v="033894059490005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31"/>
    <n v="-34.31"/>
    <x v="6"/>
    <x v="0"/>
    <s v="FM RD 3058 RECT"/>
    <s v="BLUEBONNET ELECTRIC CO-OP"/>
    <s v="5/31/00"/>
    <s v="00669873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3.14"/>
    <n v="-63.14"/>
    <x v="6"/>
    <x v="0"/>
    <s v="CO RD 292 RECITIFER"/>
    <s v="BLUEBONNET ELECTRIC CO-OP"/>
    <s v="5/31/00"/>
    <s v="00669874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1"/>
    <n v="-3.81"/>
    <x v="6"/>
    <x v="0"/>
    <s v="GRAHAM/FM975 RECT"/>
    <s v="BLUEBONNET ELECTRIC CO-OP"/>
    <s v="5/31/00"/>
    <s v="0058502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45"/>
    <n v="-56.45"/>
    <x v="6"/>
    <x v="0"/>
    <s v="GRAHAM/FM975 RECT"/>
    <s v="BLUEBONNET ELECTRIC CO-OP"/>
    <s v="5/31/00"/>
    <s v="0058502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3"/>
    <n v="-3.3"/>
    <x v="6"/>
    <x v="0"/>
    <s v="TX 95 RECT"/>
    <s v="BLUEBONNET ELECTRIC CO-OP"/>
    <s v="5/31/00"/>
    <s v="00669875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5"/>
    <n v="-45.5"/>
    <x v="6"/>
    <x v="0"/>
    <s v="TX 95 RECT"/>
    <s v="BLUEBONNET ELECTRIC CO-OP"/>
    <s v="5/31/00"/>
    <s v="00669875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0.159999999999997"/>
    <n v="-40.159999999999997"/>
    <x v="6"/>
    <x v="0"/>
    <s v="9463100 6/2/00"/>
    <s v="NUECES ELECTRIC COOP INC"/>
    <s v="6/2/00"/>
    <s v="9463100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520000000000003"/>
    <n v="-35.520000000000003"/>
    <x v="6"/>
    <x v="0"/>
    <s v="US 290 RECT"/>
    <s v="BLUEBONNET ELECTRIC CO-OP"/>
    <s v="5/31/00"/>
    <s v="00677496000005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1.61"/>
    <n v="-71.61"/>
    <x v="6"/>
    <x v="0"/>
    <s v="2680701 6/2/00"/>
    <s v="NUECES ELECTRIC COOP INC"/>
    <s v="6/2/00"/>
    <s v="2680701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22"/>
    <n v="-33.22"/>
    <x v="6"/>
    <x v="0"/>
    <s v="FM304/CR151 RECT"/>
    <s v="BLUEBONNET ELECTRIC CO-OP"/>
    <s v="5/31/00"/>
    <s v="0045029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55"/>
    <n v="-19.55"/>
    <x v="6"/>
    <x v="0"/>
    <s v="CR 205 / FM 1362 RECT, N CALDWELL"/>
    <s v="BLUEBONNET ELECTRIC CO-OP"/>
    <s v="5/31/00"/>
    <s v="00677498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9.93"/>
    <n v="-119.93"/>
    <x v="6"/>
    <x v="0"/>
    <s v="CR 69"/>
    <s v="CENTRAL POWER &amp; LIGHT CO"/>
    <s v="5/30/00"/>
    <s v="03320775947000530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10.76"/>
    <n v="-10.76"/>
    <x v="6"/>
    <x v="0"/>
    <m/>
    <s v="DARRON S SLOVER"/>
    <s v="5/31/00"/>
    <s v="31MAY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6"/>
    <x v="0"/>
    <m/>
    <s v="H &amp; K VACUUM TRUCKS INC"/>
    <s v="4/30/00"/>
    <s v="986304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55"/>
    <n v="-55"/>
    <x v="6"/>
    <x v="0"/>
    <m/>
    <s v="JORDAN LABORATORIES INC"/>
    <s v="5/31/00"/>
    <s v="8690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592.29999999999995"/>
    <n v="-592.29999999999995"/>
    <x v="6"/>
    <x v="0"/>
    <m/>
    <s v="COONROD ELECTRIC CO INC"/>
    <s v="5/22/00"/>
    <s v="1252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42.11"/>
    <n v="-242.11"/>
    <x v="6"/>
    <x v="0"/>
    <m/>
    <s v="COONROD ELECTRIC CO INC"/>
    <s v="5/16/00"/>
    <s v="12507"/>
    <x v="0"/>
    <x v="0"/>
    <x v="0"/>
  </r>
  <r>
    <x v="0"/>
    <x v="0"/>
    <x v="0"/>
    <x v="12"/>
    <s v="87310100"/>
    <x v="3"/>
    <x v="0"/>
    <x v="0"/>
    <x v="0"/>
    <x v="0"/>
    <s v="O- KPL Benavides (Sweden) System"/>
    <x v="2"/>
    <s v="Benavides (Sweden) System"/>
    <x v="16"/>
    <x v="3"/>
    <x v="0"/>
    <x v="3"/>
    <m/>
    <n v="113.39"/>
    <n v="-113.39"/>
    <x v="6"/>
    <x v="0"/>
    <m/>
    <s v="WASTE MANAGEMENT"/>
    <s v="6/1/00"/>
    <s v="04420075264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631"/>
    <n v="-631"/>
    <x v="6"/>
    <x v="0"/>
    <m/>
    <s v="BASIN INDUSTRIAL X-RAY INC"/>
    <s v="4/25/00"/>
    <s v="3254"/>
    <x v="0"/>
    <x v="0"/>
    <x v="0"/>
  </r>
  <r>
    <x v="0"/>
    <x v="0"/>
    <x v="0"/>
    <x v="47"/>
    <s v="86110500"/>
    <x v="3"/>
    <x v="0"/>
    <x v="0"/>
    <x v="0"/>
    <x v="0"/>
    <s v="N- KPL South Texas"/>
    <x v="5"/>
    <s v="STX Crude Pipelines"/>
    <x v="4"/>
    <x v="3"/>
    <x v="0"/>
    <x v="2"/>
    <m/>
    <n v="232"/>
    <n v="-232"/>
    <x v="6"/>
    <x v="0"/>
    <m/>
    <s v="KEY ENERGY SERVICES INC"/>
    <s v="5/23/00"/>
    <s v="40139019135B"/>
    <x v="0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6/00"/>
    <s v="0009276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75"/>
    <n v="-53.75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75"/>
    <n v="-53.75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6"/>
    <x v="0"/>
    <s v="CHARLOTTE"/>
    <s v="CENTRAL POWER &amp; LIGHT CO"/>
    <s v="6/6/00"/>
    <s v="00082687948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"/>
    <n v="-69.45"/>
    <x v="6"/>
    <x v="0"/>
    <s v="CO RD 422"/>
    <s v="CENTRAL POWER &amp; LIGHT CO"/>
    <s v="6/6/00"/>
    <s v="00092877943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19"/>
    <n v="-93.19"/>
    <x v="6"/>
    <x v="0"/>
    <s v="W HWY 97"/>
    <s v="CENTRAL POWER &amp; LIGHT CO"/>
    <s v="6/6/00"/>
    <s v="0008187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6"/>
    <x v="0"/>
    <s v="HP-19501033"/>
    <s v="CENTRAL POWER &amp; LIGHT CO"/>
    <s v="5/31/00"/>
    <s v="00010567949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6"/>
    <x v="0"/>
    <s v="HP-19501033"/>
    <s v="CENTRAL POWER &amp; LIGHT CO"/>
    <s v="5/31/00"/>
    <s v="00010567949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6/00"/>
    <s v="00093197945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6"/>
    <x v="0"/>
    <s v="P49A4 NAVIGATION #VS"/>
    <s v="CENTRAL POWER &amp; LIGHT CO"/>
    <s v="5/31/00"/>
    <s v="0068099599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6"/>
    <x v="0"/>
    <s v="P49A4 NAVIGATION #VS"/>
    <s v="CENTRAL POWER &amp; LIGHT CO"/>
    <s v="5/31/00"/>
    <s v="0068099599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4"/>
    <n v="-1.94"/>
    <x v="6"/>
    <x v="0"/>
    <s v="CO RD 422"/>
    <s v="CENTRAL POWER &amp; LIGHT CO"/>
    <s v="6/6/00"/>
    <s v="00091847947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1/2 MI S HWY 16-P"/>
    <s v="CENTRAL POWER &amp; LIGHT CO"/>
    <s v="5/31/00"/>
    <s v="004942979480005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SURVEY 58 #C-469"/>
    <s v="CENTRAL POWER &amp; LIGHT CO"/>
    <s v="5/31/00"/>
    <s v="004943679490005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9.39999999999998"/>
    <n v="-279.39999999999998"/>
    <x v="6"/>
    <x v="0"/>
    <s v="MIRANDO CITY"/>
    <s v="CENTRAL POWER &amp; LIGHT CO"/>
    <s v="6/6/00"/>
    <s v="0065013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W HWY 97"/>
    <s v="CENTRAL POWER &amp; LIGHT CO"/>
    <s v="6/6/00"/>
    <s v="0008187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8"/>
    <n v="-28.8"/>
    <x v="6"/>
    <x v="0"/>
    <s v="CO RD 422"/>
    <s v="CENTRAL POWER &amp; LIGHT CO"/>
    <s v="6/6/00"/>
    <s v="00091847947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3.45"/>
    <n v="-173.45"/>
    <x v="6"/>
    <x v="0"/>
    <s v="CHARLOTTE"/>
    <s v="CENTRAL POWER &amp; LIGHT CO"/>
    <s v="6/6/00"/>
    <s v="00082687948000606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80"/>
    <n v="-580"/>
    <x v="6"/>
    <x v="0"/>
    <m/>
    <s v="KEY ENERGY SERVICES INC"/>
    <s v="5/11/00"/>
    <s v="40139018742B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644"/>
    <n v="-644"/>
    <x v="6"/>
    <x v="0"/>
    <m/>
    <s v="COASTAL FLOW MEASUREMENT INC"/>
    <s v="5/30/00"/>
    <s v="7545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642"/>
    <n v="-642"/>
    <x v="6"/>
    <x v="0"/>
    <m/>
    <s v="BASIN INDUSTRIAL X-RAY INC"/>
    <s v="4/25/00"/>
    <s v="3255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685"/>
    <n v="-1685"/>
    <x v="6"/>
    <x v="0"/>
    <m/>
    <s v="AFC LEASE SERVICE INC"/>
    <s v="5/10/00"/>
    <s v="11143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12.19"/>
    <n v="-112.19"/>
    <x v="6"/>
    <x v="0"/>
    <m/>
    <s v="W L WALKER CO INC"/>
    <s v="5/22/00"/>
    <s v="91254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75.41"/>
    <n v="-475.41"/>
    <x v="6"/>
    <x v="0"/>
    <m/>
    <s v="WILSON SUPPLY CO"/>
    <s v="5/11/00"/>
    <s v="018020011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6"/>
    <x v="0"/>
    <s v="HWY 774"/>
    <s v="CENTRAL POWER &amp; LIGHT CO"/>
    <s v="6/1/00"/>
    <s v="00671285997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52"/>
    <n v="-86.52"/>
    <x v="6"/>
    <x v="0"/>
    <s v="P31 CO RD 72"/>
    <s v="CENTRAL POWER &amp; LIGHT CO"/>
    <s v="6/1/00"/>
    <s v="01450585946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8.66"/>
    <n v="-108.66"/>
    <x v="6"/>
    <x v="0"/>
    <s v="P6 FM RD 893"/>
    <s v="CENTRAL POWER &amp; LIGHT CO"/>
    <s v="6/1/00"/>
    <s v="01450145949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P6 FM RD 893"/>
    <s v="CENTRAL POWER &amp; LIGHT CO"/>
    <s v="6/1/00"/>
    <s v="01450145949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22"/>
    <n v="-95.22"/>
    <x v="6"/>
    <x v="0"/>
    <s v="GOVT WELLS STATION"/>
    <s v="CENTRAL POWER &amp; LIGHT CO"/>
    <s v="6/1/00"/>
    <s v="004942879490006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9.29"/>
    <n v="-219.29"/>
    <x v="6"/>
    <x v="0"/>
    <s v="HWY 77"/>
    <s v="CENTRAL POWER &amp; LIGHT CO"/>
    <s v="6/1/00"/>
    <s v="000386259430006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6"/>
    <x v="0"/>
    <s v="HWY 77"/>
    <s v="CENTRAL POWER &amp; LIGHT CO"/>
    <s v="6/1/00"/>
    <s v="00038625943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6"/>
    <x v="0"/>
    <s v="HWY 77"/>
    <s v="CENTRAL POWER &amp; LIGHT CO"/>
    <s v="6/1/00"/>
    <s v="0003843594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9955943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8575940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6"/>
    <x v="0"/>
    <s v="BOYKIN RD 3 PE TOLAN"/>
    <s v="CENTRAL POWER &amp; LIGHT CO"/>
    <s v="6/1/00"/>
    <s v="0067132599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11"/>
    <n v="-74.11"/>
    <x v="6"/>
    <x v="0"/>
    <s v="REFUGIO"/>
    <s v="CENTRAL POWER &amp; LIGHT CO"/>
    <s v="6/1/00"/>
    <s v="00038475943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6"/>
    <x v="0"/>
    <s v="HWY 77"/>
    <s v="CENTRAL POWER &amp; LIGHT CO"/>
    <s v="6/1/00"/>
    <s v="0003843594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67961599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290000000000006"/>
    <n v="-75.290000000000006"/>
    <x v="6"/>
    <x v="0"/>
    <s v="1 BOYKIN RD  16P E CO75"/>
    <s v="CENTRAL POWER &amp; LIGHT CO"/>
    <s v="6/1/00"/>
    <s v="00671315992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6"/>
    <x v="0"/>
    <s v="OCONNER - SHELLY B LSE"/>
    <s v="CENTRAL POWER &amp; LIGHT CO"/>
    <s v="6/1/00"/>
    <s v="00671295996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45"/>
    <n v="-92.45"/>
    <x v="6"/>
    <x v="0"/>
    <s v="H &amp; DS TK BATT #A"/>
    <s v="CENTRAL POWER &amp; LIGHT CO"/>
    <s v="6/1/00"/>
    <s v="00671355998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.75"/>
    <n v="-25.75"/>
    <x v="6"/>
    <x v="0"/>
    <s v="HWY 77"/>
    <s v="CENTRAL POWER &amp; LIGHT CO"/>
    <s v="6/1/00"/>
    <s v="00038595948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FM 631"/>
    <s v="CENTRAL POWER &amp; LIGHT CO"/>
    <s v="6/1/00"/>
    <s v="00671205995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2"/>
    <n v="-1.62"/>
    <x v="6"/>
    <x v="0"/>
    <s v="HWY 77"/>
    <s v="CENTRAL POWER &amp; LIGHT CO"/>
    <s v="6/1/00"/>
    <s v="000385959480006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6"/>
    <x v="0"/>
    <s v="FM 893 &amp; CO 72"/>
    <s v="CENTRAL POWER &amp; LIGHT CO"/>
    <s v="6/1/00"/>
    <s v="006817959930006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3.36000000000001"/>
    <n v="-143.36000000000001"/>
    <x v="6"/>
    <x v="0"/>
    <s v="FM 893 &amp; CO 72"/>
    <s v="CENTRAL POWER &amp; LIGHT CO"/>
    <s v="6/1/00"/>
    <s v="00681795993000601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481.61"/>
    <n v="-481.61"/>
    <x v="6"/>
    <x v="0"/>
    <m/>
    <s v="BIG 3 LEASE &amp; WELL SERVICE"/>
    <s v="5/29/00"/>
    <s v="4829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"/>
    <n v="-0.3"/>
    <x v="6"/>
    <x v="0"/>
    <s v="HWY 77"/>
    <s v="CENTRAL POWER &amp; LIGHT CO"/>
    <s v="6/1/00"/>
    <s v="00038655940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938.32"/>
    <n v="-2938.32"/>
    <x v="6"/>
    <x v="0"/>
    <s v="HWY 77"/>
    <s v="CENTRAL POWER &amp; LIGHT CO"/>
    <s v="6/1/00"/>
    <s v="000386559400006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6"/>
    <x v="0"/>
    <s v="P211 1-2 940 NAVIGATION"/>
    <s v="CENTRAL POWER &amp; LIGHT CO"/>
    <s v="6/1/00"/>
    <s v="01366775946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6.6"/>
    <n v="-336.6"/>
    <x v="6"/>
    <x v="0"/>
    <s v="REFUGIO"/>
    <s v="CENTRAL POWER &amp; LIGHT CO"/>
    <s v="6/1/00"/>
    <s v="00038485942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6"/>
    <x v="0"/>
    <s v="REFUGIO"/>
    <s v="CENTRAL POWER &amp; LIGHT CO"/>
    <s v="6/1/00"/>
    <s v="0003609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94"/>
    <n v="-77.94"/>
    <x v="6"/>
    <x v="0"/>
    <s v="FM 1944"/>
    <s v="CENTRAL POWER &amp; LIGHT CO"/>
    <s v="6/1/00"/>
    <s v="00671185999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4.64"/>
    <n v="-244.64"/>
    <x v="6"/>
    <x v="0"/>
    <s v="REFUGIO"/>
    <s v="CENTRAL POWER &amp; LIGHT CO"/>
    <s v="6/1/00"/>
    <s v="0003609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6"/>
    <x v="0"/>
    <s v="REFUGIO"/>
    <s v="CENTRAL POWER &amp; LIGHT CO"/>
    <s v="6/1/00"/>
    <s v="0003856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.21"/>
    <n v="-52.21"/>
    <x v="6"/>
    <x v="0"/>
    <s v="HWY 774"/>
    <s v="CENTRAL POWER &amp; LIGHT CO"/>
    <s v="6/1/00"/>
    <s v="0067128599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5585942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53"/>
    <n v="-93.53"/>
    <x v="6"/>
    <x v="0"/>
    <s v="BOYKIN RD 3 PE TOLAN"/>
    <s v="CENTRAL POWER &amp; LIGHT CO"/>
    <s v="6/1/00"/>
    <s v="00671325991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6"/>
    <x v="0"/>
    <s v="HWY 774"/>
    <s v="CENTRAL POWER &amp; LIGHT CO"/>
    <s v="6/1/00"/>
    <s v="0067128599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56.08"/>
    <n v="-6856.08"/>
    <x v="6"/>
    <x v="0"/>
    <s v="HWY 77"/>
    <s v="CENTRAL POWER &amp; LIGHT CO"/>
    <s v="6/1/00"/>
    <s v="00038655940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69"/>
    <n v="-0.69"/>
    <x v="6"/>
    <x v="0"/>
    <s v="HWY 77"/>
    <s v="CENTRAL POWER &amp; LIGHT CO"/>
    <s v="6/1/00"/>
    <s v="000386559400006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989999999999995"/>
    <n v="-73.989999999999995"/>
    <x v="6"/>
    <x v="0"/>
    <s v="3 CO 74 89 E CO 75"/>
    <s v="CENTRAL POWER &amp; LIGHT CO"/>
    <s v="6/1/00"/>
    <s v="014506159410006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6"/>
    <x v="0"/>
    <s v="EL OSO CATTLE CO"/>
    <s v="CENTRAL POWER &amp; LIGHT CO"/>
    <s v="6/1/00"/>
    <s v="006713759960006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97"/>
    <n v="-3.97"/>
    <x v="6"/>
    <x v="0"/>
    <s v="CO RD 69 &amp; 72"/>
    <s v="CENTRAL POWER &amp; LIGHT CO"/>
    <s v="6/1/00"/>
    <s v="00681715991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2.21"/>
    <n v="-52.21"/>
    <x v="6"/>
    <x v="0"/>
    <s v="HWY 774"/>
    <s v="CENTRAL POWER &amp; LIGHT CO"/>
    <s v="6/1/00"/>
    <s v="0067128599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6"/>
    <x v="0"/>
    <s v="UNIO PROD CO BATT B"/>
    <s v="CENTRAL POWER &amp; LIGHT CO"/>
    <s v="6/1/00"/>
    <s v="006713459990006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2.83"/>
    <n v="-62.83"/>
    <x v="6"/>
    <x v="0"/>
    <s v="CO RD 69 &amp; 72"/>
    <s v="CENTRAL POWER &amp; LIGHT CO"/>
    <s v="6/1/00"/>
    <s v="006817159910006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6"/>
    <x v="0"/>
    <s v="OCONNOR LEASE-PAN AMER"/>
    <s v="CENTRAL POWER &amp; LIGHT CO"/>
    <s v="6/1/00"/>
    <s v="00671365997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BOYKIN RD &amp; CR 7"/>
    <s v="CENTRAL POWER &amp; LIGHT CO"/>
    <s v="6/1/00"/>
    <s v="00680795994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53"/>
    <n v="-89.53"/>
    <x v="6"/>
    <x v="0"/>
    <s v="CR 75"/>
    <s v="CENTRAL POWER &amp; LIGHT CO"/>
    <s v="6/1/00"/>
    <s v="00680725991000601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90.3699999999999"/>
    <n v="-1190.3699999999999"/>
    <x v="6"/>
    <x v="0"/>
    <m/>
    <s v="GREEN COUNTRY SUPPLY INC"/>
    <s v="5/31/00"/>
    <s v="06265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579.44000000000005"/>
    <n v="-579.44000000000005"/>
    <x v="6"/>
    <x v="0"/>
    <m/>
    <s v="GREEN COUNTRY SUPPLY INC"/>
    <s v="5/31/00"/>
    <s v="062691"/>
    <x v="0"/>
    <x v="0"/>
    <x v="0"/>
  </r>
  <r>
    <x v="0"/>
    <x v="0"/>
    <x v="0"/>
    <x v="19"/>
    <s v="87340100"/>
    <x v="0"/>
    <x v="0"/>
    <x v="0"/>
    <x v="0"/>
    <x v="0"/>
    <s v="O- KPL Hearne to Refugio Sta Mainline"/>
    <x v="1"/>
    <s v="North Line System"/>
    <x v="7"/>
    <x v="0"/>
    <x v="0"/>
    <x v="3"/>
    <m/>
    <n v="50.96"/>
    <n v="-50.96"/>
    <x v="6"/>
    <x v="0"/>
    <s v="01-JUN-00"/>
    <s v="PETTUS MUNICIPAL UTILITY"/>
    <s v="6/1/00"/>
    <s v="01JUN00"/>
    <x v="0"/>
    <x v="0"/>
    <x v="0"/>
  </r>
  <r>
    <x v="0"/>
    <x v="0"/>
    <x v="0"/>
    <x v="13"/>
    <s v="85210400"/>
    <x v="7"/>
    <x v="0"/>
    <x v="0"/>
    <x v="0"/>
    <x v="0"/>
    <s v="O- KPL North Meter Bank to Refugio Mnln"/>
    <x v="1"/>
    <s v="North Line System"/>
    <x v="44"/>
    <x v="7"/>
    <x v="0"/>
    <x v="0"/>
    <m/>
    <n v="106.69"/>
    <n v="-106.69"/>
    <x v="6"/>
    <x v="0"/>
    <m/>
    <s v="XPECT FIRST AID"/>
    <s v="6/1/00"/>
    <s v="000579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70"/>
    <n v="-170"/>
    <x v="6"/>
    <x v="0"/>
    <m/>
    <s v="LINCO-ELECTROMATIC INC"/>
    <s v="5/30/00"/>
    <s v="C13203"/>
    <x v="0"/>
    <x v="0"/>
    <x v="0"/>
  </r>
  <r>
    <x v="0"/>
    <x v="0"/>
    <x v="0"/>
    <x v="16"/>
    <s v="85120100"/>
    <x v="4"/>
    <x v="0"/>
    <x v="0"/>
    <x v="0"/>
    <x v="0"/>
    <s v="O- KPL Tilden System"/>
    <x v="7"/>
    <s v="Tilden System"/>
    <x v="19"/>
    <x v="4"/>
    <x v="0"/>
    <x v="0"/>
    <m/>
    <n v="338.51"/>
    <n v="-338.51"/>
    <x v="6"/>
    <x v="0"/>
    <m/>
    <s v="GREEN COUNTRY SUPPLY INC"/>
    <s v="5/31/00"/>
    <s v="062654"/>
    <x v="0"/>
    <x v="0"/>
    <x v="0"/>
  </r>
  <r>
    <x v="0"/>
    <x v="0"/>
    <x v="0"/>
    <x v="15"/>
    <s v="85350300"/>
    <x v="3"/>
    <x v="0"/>
    <x v="0"/>
    <x v="0"/>
    <x v="0"/>
    <s v="O- KPL South System"/>
    <x v="4"/>
    <s v="South Line System"/>
    <x v="66"/>
    <x v="3"/>
    <x v="0"/>
    <x v="0"/>
    <m/>
    <n v="804.57"/>
    <n v="-804.57"/>
    <x v="6"/>
    <x v="0"/>
    <m/>
    <s v="YODER FORD INC"/>
    <s v="6/1/00"/>
    <s v="FOCS6566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40"/>
    <n v="-340"/>
    <x v="6"/>
    <x v="0"/>
    <m/>
    <s v="LINCO-ELECTROMATIC INC"/>
    <s v="5/31/00"/>
    <s v="C13216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6"/>
    <x v="0"/>
    <s v="LEASE RENTAL"/>
    <s v="JAY W RILEY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34"/>
    <n v="-95.34"/>
    <x v="6"/>
    <x v="0"/>
    <s v="4802 UP RIVER RD R"/>
    <s v="CENTRAL POWER &amp; LIGHT CO"/>
    <s v="6/2/00"/>
    <s v="0158768594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6"/>
    <x v="0"/>
    <s v="4802 UP RIVER RD R"/>
    <s v="CENTRAL POWER &amp; LIGHT CO"/>
    <s v="6/2/00"/>
    <s v="015876859400006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53"/>
    <n v="-71.53"/>
    <x v="6"/>
    <x v="0"/>
    <s v="950 MANCHESTER A"/>
    <s v="CENTRAL POWER &amp; LIGHT CO"/>
    <s v="6/2/00"/>
    <s v="015841859440006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6"/>
    <x v="0"/>
    <s v="SPL557"/>
    <s v="ALICE K EAST"/>
    <s v="6/15/00"/>
    <s v="SPL557-JUN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6"/>
    <x v="0"/>
    <s v="1300 OAK PARK AVE SWOIL"/>
    <s v="CENTRAL POWER &amp; LIGHT CO"/>
    <s v="6/2/00"/>
    <s v="01588945947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6"/>
    <x v="0"/>
    <s v="1300 OAK PARK AVE SWOIL"/>
    <s v="CENTRAL POWER &amp; LIGHT CO"/>
    <s v="6/2/00"/>
    <s v="01588945947000602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-14.29"/>
    <n v="14.29"/>
    <x v="6"/>
    <x v="0"/>
    <s v="LEASE RENTAL"/>
    <s v="ENTHONE OMI"/>
    <s v="5/18/00"/>
    <s v="18MAY00"/>
    <x v="0"/>
    <x v="0"/>
    <x v="0"/>
  </r>
  <r>
    <x v="0"/>
    <x v="0"/>
    <x v="0"/>
    <x v="5"/>
    <s v="84340100"/>
    <x v="0"/>
    <x v="0"/>
    <x v="0"/>
    <x v="0"/>
    <x v="0"/>
    <s v="O- KPL North System"/>
    <x v="1"/>
    <s v="North Line System"/>
    <x v="8"/>
    <x v="0"/>
    <x v="0"/>
    <x v="4"/>
    <m/>
    <n v="83.7"/>
    <n v="-83.7"/>
    <x v="6"/>
    <x v="0"/>
    <s v="EXPENSES  APR-JUN, 2000"/>
    <s v="GERALD V PAGE"/>
    <s v="6/5/00"/>
    <s v="05JUN00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3265"/>
    <n v="-3265"/>
    <x v="6"/>
    <x v="0"/>
    <m/>
    <s v="PANAMETRICS INC"/>
    <s v="5/23/00"/>
    <s v="408252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1044.23"/>
    <n v="-1044.23"/>
    <x v="6"/>
    <x v="0"/>
    <m/>
    <s v="CORPUS CHRISTI SEAL COMPANY"/>
    <s v="5/19/00"/>
    <s v="305885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002.14"/>
    <n v="-1002.14"/>
    <x v="6"/>
    <x v="0"/>
    <m/>
    <s v="PUMPCO INC"/>
    <s v="5/16/00"/>
    <s v="17430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257.99"/>
    <n v="-257.99"/>
    <x v="6"/>
    <x v="0"/>
    <s v="Created By Proration :"/>
    <s v="PANAMETRICS INC"/>
    <s v="5/23/00"/>
    <s v="408252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13.14"/>
    <n v="-13.14"/>
    <x v="6"/>
    <x v="0"/>
    <s v="Created By Proration :"/>
    <s v="PANAMETRICS INC"/>
    <s v="5/23/00"/>
    <s v="40825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61"/>
    <n v="-72.61"/>
    <x v="6"/>
    <x v="0"/>
    <s v="CANTWELL"/>
    <s v="CENTRAL POWER &amp; LIGHT CO"/>
    <s v="6/2/00"/>
    <s v="01587425941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99"/>
    <n v="-2.99"/>
    <x v="6"/>
    <x v="0"/>
    <s v="FM 208"/>
    <s v="ENTERGY"/>
    <s v="6/5/00"/>
    <s v="13621550006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4.51"/>
    <n v="-44.51"/>
    <x v="6"/>
    <x v="0"/>
    <s v="FM 208"/>
    <s v="ENTERGY"/>
    <s v="6/5/00"/>
    <s v="13621550006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6.57"/>
    <n v="-36.57"/>
    <x v="6"/>
    <x v="0"/>
    <s v="RECT 438-A"/>
    <s v="NUECES ELECTRIC COOP INC"/>
    <s v="6/2/00"/>
    <s v="263293000006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4.4"/>
    <n v="-94.4"/>
    <x v="6"/>
    <x v="0"/>
    <s v="RECT C-621A"/>
    <s v="NUECES ELECTRIC COOP INC"/>
    <s v="6/2/00"/>
    <s v="2633270000060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6"/>
    <x v="0"/>
    <m/>
    <s v="LINCO-ELECTROMATIC INC"/>
    <s v="3/27/00"/>
    <s v="C129869"/>
    <x v="0"/>
    <x v="0"/>
    <x v="0"/>
  </r>
  <r>
    <x v="0"/>
    <x v="0"/>
    <x v="0"/>
    <x v="5"/>
    <s v="85510100"/>
    <x v="0"/>
    <x v="0"/>
    <x v="0"/>
    <x v="0"/>
    <x v="0"/>
    <s v="O- KPL North System"/>
    <x v="1"/>
    <s v="North Line System"/>
    <x v="73"/>
    <x v="0"/>
    <x v="0"/>
    <x v="0"/>
    <m/>
    <n v="20"/>
    <n v="-20"/>
    <x v="6"/>
    <x v="0"/>
    <s v="EXPENSES  APR-JUN, 2000"/>
    <s v="GERALD V PAGE"/>
    <s v="6/5/00"/>
    <s v="05JUN0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46.4"/>
    <n v="-346.4"/>
    <x v="6"/>
    <x v="0"/>
    <m/>
    <s v="GREEN COUNTRY SUPPLY INC"/>
    <s v="5/31/00"/>
    <s v="062711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1048.94"/>
    <n v="-1048.94"/>
    <x v="6"/>
    <x v="0"/>
    <m/>
    <s v="CHAMPION TECHNOLOGIES INC"/>
    <s v="4/25/00"/>
    <s v="01003517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864.92"/>
    <n v="-864.92"/>
    <x v="6"/>
    <x v="0"/>
    <m/>
    <s v="SUNLAND CONSTRUCTION INC"/>
    <s v="5/30/00"/>
    <s v="161469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832.44"/>
    <n v="-832.44"/>
    <x v="6"/>
    <x v="0"/>
    <m/>
    <s v="SUNLAND CONSTRUCTION INC"/>
    <s v="5/30/00"/>
    <s v="161468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194.06"/>
    <n v="-2194.06"/>
    <x v="6"/>
    <x v="0"/>
    <m/>
    <s v="GREEN COUNTRY SUPPLY INC"/>
    <s v="5/31/00"/>
    <s v="06265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86"/>
    <n v="-83.86"/>
    <x v="6"/>
    <x v="0"/>
    <s v="SEVEN SISTERS"/>
    <s v="CENTRAL POWER &amp; LIGHT CO"/>
    <s v="6/5/00"/>
    <s v="006224479440006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9"/>
    <n v="-77.69"/>
    <x v="6"/>
    <x v="0"/>
    <s v="HWY 359"/>
    <s v="CENTRAL POWER &amp; LIGHT CO"/>
    <s v="6/7/00"/>
    <s v="006762679410006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31"/>
    <n v="-73.31"/>
    <x v="6"/>
    <x v="0"/>
    <s v="4908 UP RIVER RD"/>
    <s v="CENTRAL POWER &amp; LIGHT CO"/>
    <s v="6/5/00"/>
    <s v="015876359450006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48"/>
    <n v="-265.48"/>
    <x v="6"/>
    <x v="0"/>
    <s v="EDI - DO NOT PAY - DIVISION OFFICE"/>
    <s v="SOUTHWESTERN BELL"/>
    <s v="5/27/00"/>
    <s v="36124156245930005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3.6799999999998"/>
    <n v="-2333.6799999999998"/>
    <x v="6"/>
    <x v="0"/>
    <s v="EDI - DO NOT PAY - DIVISION OFFICE"/>
    <s v="SOUTHWESTERN BELL"/>
    <s v="5/27/00"/>
    <s v="36124156245930005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SEVEN SISTERS"/>
    <s v="CENTRAL POWER &amp; LIGHT CO"/>
    <s v="6/5/00"/>
    <s v="006240379410006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16"/>
    <n v="-77.16"/>
    <x v="6"/>
    <x v="0"/>
    <s v="855 SAVAGE LN 1@"/>
    <s v="CENTRAL POWER &amp; LIGHT CO"/>
    <s v="6/5/00"/>
    <s v="01702605948000605"/>
    <x v="0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250"/>
    <n v="-250"/>
    <x v="6"/>
    <x v="0"/>
    <s v="R/W"/>
    <s v="VIRGINIA WINN"/>
    <s v="6/1/00"/>
    <s v="01JUN0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96"/>
    <n v="-96"/>
    <x v="6"/>
    <x v="0"/>
    <m/>
    <s v="ANALYSYS INC"/>
    <s v="5/25/00"/>
    <s v="20000882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52"/>
    <n v="-52"/>
    <x v="6"/>
    <x v="0"/>
    <m/>
    <s v="ANALYSYS INC"/>
    <s v="5/31/00"/>
    <s v="20000935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840"/>
    <n v="-840"/>
    <x v="6"/>
    <x v="0"/>
    <m/>
    <s v="SEVERN TRENT LABORATORIES INC"/>
    <s v="6/7/00"/>
    <s v="500006424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40"/>
    <n v="-140"/>
    <x v="6"/>
    <x v="0"/>
    <m/>
    <s v="ANALYSYS INC"/>
    <s v="6/6/00"/>
    <s v="20000990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64"/>
    <n v="-64"/>
    <x v="6"/>
    <x v="0"/>
    <m/>
    <s v="ANALYSYS INC"/>
    <s v="5/31/00"/>
    <s v="20000934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26"/>
    <n v="-26"/>
    <x v="6"/>
    <x v="0"/>
    <m/>
    <s v="RICK UNDERWOOD"/>
    <s v="6/2/00"/>
    <s v="02JUN00"/>
    <x v="0"/>
    <x v="0"/>
    <x v="0"/>
  </r>
  <r>
    <x v="0"/>
    <x v="0"/>
    <x v="0"/>
    <x v="1"/>
    <s v="86110700"/>
    <x v="1"/>
    <x v="0"/>
    <x v="0"/>
    <x v="0"/>
    <x v="0"/>
    <s v="O- KPL Pettus Station"/>
    <x v="1"/>
    <s v="North Line System"/>
    <x v="2"/>
    <x v="1"/>
    <x v="0"/>
    <x v="2"/>
    <m/>
    <n v="33.5"/>
    <n v="-33.5"/>
    <x v="6"/>
    <x v="0"/>
    <m/>
    <s v="DISCOVERY ENVIRONMENTAL"/>
    <s v="5/25/00"/>
    <s v="12550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128"/>
    <n v="-128"/>
    <x v="6"/>
    <x v="0"/>
    <m/>
    <s v="ANALYSYS INC"/>
    <s v="5/25/00"/>
    <s v="20000880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100"/>
    <n v="-100"/>
    <x v="6"/>
    <x v="0"/>
    <s v="R/W &amp; DAMAGES"/>
    <s v="R W GRIGGS JR"/>
    <s v="6/2/00"/>
    <s v="02JUN00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61.72999999999999"/>
    <n v="-161.72999999999999"/>
    <x v="6"/>
    <x v="0"/>
    <m/>
    <s v="JOHNNY BOERJAN INC"/>
    <s v="5/11/00"/>
    <s v="2879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57.22"/>
    <n v="-157.22"/>
    <x v="6"/>
    <x v="0"/>
    <s v="320454470 6/1/00"/>
    <s v="MEDINA ELECTRIC COOP INC"/>
    <s v="6/1/00"/>
    <s v="320454470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84.56"/>
    <n v="-1084.56"/>
    <x v="6"/>
    <x v="0"/>
    <s v="MIRANDO CITY"/>
    <s v="CENTRAL POWER &amp; LIGHT CO"/>
    <s v="6/6/00"/>
    <s v="00282137991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7"/>
    <n v="-72.97"/>
    <x v="6"/>
    <x v="0"/>
    <s v="OILTON"/>
    <s v="CENTRAL POWER &amp; LIGHT CO"/>
    <s v="6/6/00"/>
    <s v="00282967991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31"/>
    <n v="-72.31"/>
    <x v="6"/>
    <x v="0"/>
    <s v="MIRANDO CITY"/>
    <s v="CENTRAL POWER &amp; LIGHT CO"/>
    <s v="6/6/00"/>
    <s v="00281707992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.4"/>
    <n v="-14.4"/>
    <x v="6"/>
    <x v="0"/>
    <s v="HARBOR ISLAND"/>
    <s v="CENTRAL POWER &amp; LIGHT CO"/>
    <s v="6/8/00"/>
    <s v="020134459410006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40.74"/>
    <n v="-440.74"/>
    <x v="6"/>
    <x v="0"/>
    <s v="320454470 6/1/00"/>
    <s v="MEDINA ELECTRIC COOP INC"/>
    <s v="6/1/00"/>
    <s v="320454470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8"/>
    <n v="-0.08"/>
    <x v="6"/>
    <x v="0"/>
    <s v="MIRANDO CITY"/>
    <s v="CENTRAL POWER &amp; LIGHT CO"/>
    <s v="6/6/00"/>
    <s v="00282137991000606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00"/>
    <n v="-100"/>
    <x v="6"/>
    <x v="0"/>
    <s v="PERMITS"/>
    <s v="STATE COMPTROLLER"/>
    <s v="6/8/00"/>
    <s v="08JUN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9.3000000000000007"/>
    <n v="-9.3000000000000007"/>
    <x v="6"/>
    <x v="0"/>
    <m/>
    <s v="DISCOVERY ENVIRONMENTAL"/>
    <s v="5/25/00"/>
    <s v="1254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6"/>
    <x v="0"/>
    <m/>
    <s v="W T LEASE SERVICES INC"/>
    <s v="6/6/00"/>
    <s v="2818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4.37"/>
    <n v="-84.37"/>
    <x v="6"/>
    <x v="0"/>
    <m/>
    <s v="DISCOVERY ENVIRONMENTAL"/>
    <s v="5/25/00"/>
    <s v="1254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88.13"/>
    <n v="-188.13"/>
    <x v="6"/>
    <x v="0"/>
    <m/>
    <s v="TURN AROUND TRUCKING INC"/>
    <s v="5/31/00"/>
    <s v="11748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9.3000000000000007"/>
    <n v="-9.3000000000000007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62.36"/>
    <n v="-62.36"/>
    <x v="6"/>
    <x v="0"/>
    <m/>
    <s v="WAID  ASSOCIATES"/>
    <s v="5/24/00"/>
    <s v="002206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13.68"/>
    <n v="-113.68"/>
    <x v="6"/>
    <x v="0"/>
    <m/>
    <s v="DISCOVERY ENVIRONMENTAL"/>
    <s v="5/25/00"/>
    <s v="1254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2.36"/>
    <n v="-62.36"/>
    <x v="6"/>
    <x v="0"/>
    <m/>
    <s v="WAID  ASSOCIATES"/>
    <s v="5/24/00"/>
    <s v="002206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12/00"/>
    <s v="811434242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61.89"/>
    <n v="-61.89"/>
    <x v="6"/>
    <x v="0"/>
    <m/>
    <s v="DISCOVERY ENVIRONMENTAL"/>
    <s v="5/25/00"/>
    <s v="1254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84.37"/>
    <n v="-84.37"/>
    <x v="6"/>
    <x v="0"/>
    <m/>
    <s v="DISCOVERY ENVIRONMENTAL"/>
    <s v="5/25/00"/>
    <s v="1254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8.900000000000006"/>
    <n v="-78.900000000000006"/>
    <x v="6"/>
    <x v="0"/>
    <s v="5901 LEOPARD ST TS"/>
    <s v="CENTRAL POWER &amp; LIGHT CO"/>
    <s v="6/6/00"/>
    <s v="01796725941000606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80.66"/>
    <n v="-1480.66"/>
    <x v="6"/>
    <x v="0"/>
    <s v="320454470 6/1/00"/>
    <s v="MEDINA ELECTRIC COOP INC"/>
    <s v="6/1/00"/>
    <s v="3204544700006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6"/>
    <x v="0"/>
    <s v="RR 4 BOX 195TH"/>
    <s v="GUADALUPE VALLEY ELEC COOP INC"/>
    <s v="6/12/00"/>
    <s v="514480615000612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95"/>
    <n v="-95"/>
    <x v="6"/>
    <x v="0"/>
    <s v="LEASE RENTAL"/>
    <s v="UNION PACIFIC RAILROAD COMPANY"/>
    <s v="6/6/00"/>
    <s v="06JUN0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6"/>
    <x v="0"/>
    <s v="MIRANDO CITY"/>
    <s v="CENTRAL POWER &amp; LIGHT CO"/>
    <s v="6/6/00"/>
    <s v="00650807944000606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93"/>
    <n v="-37.93"/>
    <x v="6"/>
    <x v="0"/>
    <s v="MIRANDO CITY"/>
    <s v="CENTRAL POWER &amp; LIGHT CO"/>
    <s v="6/6/00"/>
    <s v="006508079440006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5.950000000000003"/>
    <n v="-35.950000000000003"/>
    <x v="6"/>
    <x v="0"/>
    <s v="320454470 6/1/00"/>
    <s v="MEDINA ELECTRIC COOP INC"/>
    <s v="6/1/00"/>
    <s v="320454470000601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1246.92"/>
    <n v="-1246.92"/>
    <x v="6"/>
    <x v="0"/>
    <m/>
    <s v="W W GRAINGER INC"/>
    <s v="5/19/00"/>
    <s v="180106499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69"/>
    <n v="-6.69"/>
    <x v="6"/>
    <x v="0"/>
    <s v="RR 4 BOX 195TH"/>
    <s v="GUADALUPE VALLEY ELEC COOP INC"/>
    <s v="6/12/00"/>
    <s v="514480615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6"/>
    <x v="0"/>
    <s v="FM 794 RECT"/>
    <s v="GUADALUPE VALLEY ELEC COOP INC"/>
    <s v="6/12/00"/>
    <s v="10000119010006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3.07"/>
    <n v="-33.07"/>
    <x v="6"/>
    <x v="0"/>
    <s v="320454470 6/1/00"/>
    <s v="MEDINA ELECTRIC COOP INC"/>
    <s v="6/1/00"/>
    <s v="3204544700006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6"/>
    <x v="0"/>
    <s v="SH87 - NIXON RECT"/>
    <s v="GUADALUPE VALLEY ELEC COOP INC"/>
    <s v="6/12/00"/>
    <s v="514481803000612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249.39"/>
    <n v="-249.39"/>
    <x v="6"/>
    <x v="0"/>
    <m/>
    <s v="DISCOVERY ENVIRONMENTAL"/>
    <s v="5/25/00"/>
    <s v="12557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140"/>
    <n v="-140"/>
    <x v="6"/>
    <x v="0"/>
    <m/>
    <s v="ANALYSYS INC"/>
    <s v="5/8/00"/>
    <s v="20000752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33.15"/>
    <n v="-33.15"/>
    <x v="6"/>
    <x v="0"/>
    <m/>
    <s v="RICK UNDERWOOD"/>
    <s v="6/2/00"/>
    <s v="02JUN00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1005"/>
    <n v="-1005"/>
    <x v="6"/>
    <x v="0"/>
    <m/>
    <s v="SEVERN TRENT LABORATORIES INC"/>
    <s v="5/3/00"/>
    <s v="50000542371"/>
    <x v="0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6353"/>
    <n v="-6353"/>
    <x v="6"/>
    <x v="0"/>
    <m/>
    <s v="BARO PROCESS PRODUCTS INC"/>
    <s v="5/26/00"/>
    <s v="P00002630"/>
    <x v="0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524.12"/>
    <n v="-524.12"/>
    <x v="6"/>
    <x v="0"/>
    <s v="Created By Proration :"/>
    <s v="BARO PROCESS PRODUCTS INC"/>
    <s v="5/26/00"/>
    <s v="P00002630"/>
    <x v="0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250"/>
    <n v="-250"/>
    <x v="6"/>
    <x v="0"/>
    <s v="R/W"/>
    <s v="DANA JOHNSON"/>
    <s v="6/1/00"/>
    <s v="01JUN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56"/>
    <n v="-122.56"/>
    <x v="6"/>
    <x v="0"/>
    <s v="MIRANDO CITY"/>
    <s v="CENTRAL POWER &amp; LIGHT CO"/>
    <s v="6/7/00"/>
    <s v="002828479950006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80.32"/>
    <n v="-280.32"/>
    <x v="6"/>
    <x v="0"/>
    <m/>
    <s v="L K JORDAN &amp; ASSOCIATES INC"/>
    <s v="6/8/00"/>
    <s v="1655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7/00"/>
    <s v="000928179490006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06"/>
    <n v="-70.06"/>
    <x v="6"/>
    <x v="0"/>
    <s v="859807943 12JUN00"/>
    <s v="CENTRAL POWER &amp; LIGHT CO"/>
    <s v="6/12/00"/>
    <s v="85980794312JUN0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6"/>
    <x v="0"/>
    <s v="EDI - DO NOT PAY - BENAVIDES"/>
    <s v="SOUTHWESTERN BELL"/>
    <s v="6/1/00"/>
    <s v="36125641061620006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1"/>
    <n v="-36.01"/>
    <x v="6"/>
    <x v="0"/>
    <s v="EDI - DO NOT PAY - BENAVIDES"/>
    <s v="SOUTHWESTERN BELL"/>
    <s v="6/1/00"/>
    <s v="361256410616200060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60"/>
    <n v="-760"/>
    <x v="6"/>
    <x v="0"/>
    <m/>
    <s v="SEVERN TRENT LABORATORIES INC"/>
    <s v="6/12/00"/>
    <s v="500006429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90"/>
    <n v="-190"/>
    <x v="6"/>
    <x v="0"/>
    <m/>
    <s v="SEVERN TRENT LABORATORIES INC"/>
    <s v="6/6/00"/>
    <s v="500006423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90"/>
    <n v="-190"/>
    <x v="6"/>
    <x v="0"/>
    <m/>
    <s v="SEVERN TRENT LABORATORIES INC"/>
    <s v="6/6/00"/>
    <s v="500006423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6"/>
    <x v="0"/>
    <m/>
    <s v="KEY ENERGY SERVICES INC"/>
    <s v="5/23/00"/>
    <s v="V2822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6"/>
    <x v="0"/>
    <s v="HWY 285"/>
    <s v="CENTRAL POWER &amp; LIGHT CO"/>
    <s v="6/7/00"/>
    <s v="001687079900006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64"/>
    <n v="-79.64"/>
    <x v="6"/>
    <x v="0"/>
    <s v="HWY 285"/>
    <s v="CENTRAL POWER &amp; LIGHT CO"/>
    <s v="6/7/00"/>
    <s v="0016867799500060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6.63"/>
    <n v="-106.63"/>
    <x v="6"/>
    <x v="0"/>
    <s v="HWY 881"/>
    <s v="CENTRAL POWER &amp; LIGHT CO"/>
    <s v="6/7/00"/>
    <s v="0068086599500060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3"/>
    <n v="-74.3"/>
    <x v="6"/>
    <x v="0"/>
    <s v="679825992 13JUN00"/>
    <s v="CENTRAL POWER &amp; LIGHT CO"/>
    <s v="6/13/00"/>
    <s v="67982599213JU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6"/>
    <x v="0"/>
    <s v="HWY 881"/>
    <s v="CENTRAL POWER &amp; LIGHT CO"/>
    <s v="6/7/00"/>
    <s v="00680865995000607"/>
    <x v="0"/>
    <x v="0"/>
    <x v="0"/>
  </r>
  <r>
    <x v="0"/>
    <x v="0"/>
    <x v="0"/>
    <x v="38"/>
    <s v="87350100"/>
    <x v="0"/>
    <x v="0"/>
    <x v="0"/>
    <x v="0"/>
    <x v="0"/>
    <s v="O- KPL Refugio Light Crude System"/>
    <x v="1"/>
    <s v="North Line System"/>
    <x v="12"/>
    <x v="0"/>
    <x v="0"/>
    <x v="1"/>
    <m/>
    <n v="109.39"/>
    <n v="-109.39"/>
    <x v="6"/>
    <x v="0"/>
    <s v="21344-001"/>
    <s v="VICTORIA ELECTRIC COOPERATIVE"/>
    <s v="5/30/00"/>
    <s v="21344001000530"/>
    <x v="0"/>
    <x v="0"/>
    <x v="0"/>
  </r>
  <r>
    <x v="0"/>
    <x v="0"/>
    <x v="0"/>
    <x v="4"/>
    <s v="87350100"/>
    <x v="0"/>
    <x v="0"/>
    <x v="0"/>
    <x v="0"/>
    <x v="0"/>
    <s v="O- KPL Refugio Heavy Crude System"/>
    <x v="1"/>
    <s v="North Line System"/>
    <x v="12"/>
    <x v="0"/>
    <x v="0"/>
    <x v="1"/>
    <m/>
    <n v="22.65"/>
    <n v="-22.65"/>
    <x v="6"/>
    <x v="0"/>
    <s v="21342-001"/>
    <s v="VICTORIA ELECTRIC COOPERATIVE"/>
    <s v="5/30/00"/>
    <s v="213420010005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1.65"/>
    <n v="-91.65"/>
    <x v="6"/>
    <x v="0"/>
    <s v="GREGORY"/>
    <s v="CENTRAL POWER &amp; LIGHT CO"/>
    <s v="6/7/00"/>
    <s v="00671255990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7"/>
    <n v="-90.27"/>
    <x v="6"/>
    <x v="0"/>
    <s v="CR 91"/>
    <s v="CENTRAL POWER &amp; LIGHT CO"/>
    <s v="6/7/00"/>
    <s v="01918435940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9.36"/>
    <n v="-99.36"/>
    <x v="6"/>
    <x v="0"/>
    <s v="CR 93 - MIRANDO TO AGULA DULCE MAINLINE"/>
    <s v="CENTRAL POWER &amp; LIGHT CO"/>
    <s v="6/7/00"/>
    <s v="01156025999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4.79"/>
    <n v="-94.79"/>
    <x v="6"/>
    <x v="0"/>
    <s v="CR 95"/>
    <s v="CENTRAL POWER &amp; LIGHT CO"/>
    <s v="6/7/00"/>
    <s v="01919025948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6"/>
    <x v="0"/>
    <s v="CR 95"/>
    <s v="CENTRAL POWER &amp; LIGHT CO"/>
    <s v="6/7/00"/>
    <s v="01919075943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71"/>
    <n v="-6.71"/>
    <x v="6"/>
    <x v="0"/>
    <s v="CR 93 - MIRANDO TO AGULA DULCE MAINLINE"/>
    <s v="CENTRAL POWER &amp; LIGHT CO"/>
    <s v="6/7/00"/>
    <s v="01156025999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.71"/>
    <n v="-113.71"/>
    <x v="6"/>
    <x v="0"/>
    <s v="CR 95"/>
    <s v="CENTRAL POWER &amp; LIGHT CO"/>
    <s v="6/7/00"/>
    <s v="01919075943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6"/>
    <x v="0"/>
    <s v="CR 95"/>
    <s v="CENTRAL POWER &amp; LIGHT CO"/>
    <s v="6/7/00"/>
    <s v="01919025948000607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367.5"/>
    <n v="-367.5"/>
    <x v="6"/>
    <x v="0"/>
    <m/>
    <s v="AFC LEASE SERVICE INC"/>
    <s v="5/30/00"/>
    <s v="112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KARNES CITY ACC"/>
    <s v="CENTRAL POWER &amp; LIGHT CO"/>
    <s v="6/8/00"/>
    <s v="006710459950006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93"/>
    <n v="-493"/>
    <x v="6"/>
    <x v="0"/>
    <m/>
    <s v="AFC LEASE SERVICE INC"/>
    <s v="6/5/00"/>
    <s v="11196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45.81"/>
    <n v="-345.81"/>
    <x v="6"/>
    <x v="0"/>
    <s v="361 375 2242 727 04JUN00"/>
    <s v="SPRINT"/>
    <s v="6/4/00"/>
    <s v="361375224272704JUN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80000000000007"/>
    <n v="-70.180000000000007"/>
    <x v="6"/>
    <x v="0"/>
    <s v="LOMA NOVIA"/>
    <s v="CENTRAL POWER &amp; LIGHT CO"/>
    <s v="6/9/00"/>
    <s v="008571879420006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81"/>
    <n v="-77.81"/>
    <x v="6"/>
    <x v="0"/>
    <s v="FREER"/>
    <s v="CENTRAL POWER &amp; LIGHT CO"/>
    <s v="6/9/00"/>
    <s v="008595879410006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59"/>
    <n v="-78.59"/>
    <x v="6"/>
    <x v="0"/>
    <s v="1106317942 6/16/00"/>
    <s v="CENTRAL POWER &amp; LIGHT CO"/>
    <s v="6/16/00"/>
    <s v="110631794200061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19.1"/>
    <n v="-219.1"/>
    <x v="6"/>
    <x v="0"/>
    <s v="952137078 5/12/00"/>
    <s v="SOUTHWESTERN BELL"/>
    <s v="5/12/00"/>
    <s v="9521370780005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58"/>
    <n v="-28.58"/>
    <x v="6"/>
    <x v="0"/>
    <s v="EDI - DO NOT PAY"/>
    <s v="SOUTHWESTERN BELL"/>
    <s v="6/5/00"/>
    <s v="36128973018270006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7.87"/>
    <n v="-237.87"/>
    <x v="6"/>
    <x v="0"/>
    <s v="EDI - DO NOT PAY"/>
    <s v="SOUTHWESTERN BELL"/>
    <s v="6/5/00"/>
    <s v="361289730182700060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.61"/>
    <n v="-1.61"/>
    <x v="6"/>
    <x v="0"/>
    <s v="EDI - DO NOT PAY"/>
    <s v="SOUTHWESTERN BELL"/>
    <s v="6/16/00"/>
    <s v="361526429661700061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2.02"/>
    <n v="-422.02"/>
    <x v="6"/>
    <x v="0"/>
    <s v="952137078 5/12/00"/>
    <s v="SOUTHWESTERN BELL"/>
    <s v="5/12/00"/>
    <s v="9521370780005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92.86"/>
    <n v="-692.86"/>
    <x v="6"/>
    <x v="0"/>
    <s v="952137078 5/12/00"/>
    <s v="SOUTHWESTERN BELL"/>
    <s v="5/12/00"/>
    <s v="952137078000512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782.48"/>
    <n v="-782.48"/>
    <x v="6"/>
    <x v="0"/>
    <m/>
    <s v="W T LEASE SERVICES INC"/>
    <s v="6/5/00"/>
    <s v="2817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096.08"/>
    <n v="-1096.08"/>
    <x v="6"/>
    <x v="0"/>
    <m/>
    <s v="W T LEASE SERVICES INC"/>
    <s v="6/5/00"/>
    <s v="2817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1.11"/>
    <n v="-71.11"/>
    <x v="6"/>
    <x v="0"/>
    <s v="HWY 119, RECT 9T-12"/>
    <s v="CENTRAL POWER &amp; LIGHT CO"/>
    <s v="6/9/00"/>
    <s v="00681645990000609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2.88"/>
    <n v="-92.88"/>
    <x v="6"/>
    <x v="0"/>
    <s v="952137078 5/12/00"/>
    <s v="SOUTHWESTERN BELL"/>
    <s v="5/12/00"/>
    <s v="9521370780005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9.71"/>
    <n v="-99.71"/>
    <x v="6"/>
    <x v="0"/>
    <s v="TRAYLOR RANCH"/>
    <s v="CENTRAL POWER &amp; LIGHT CO"/>
    <s v="6/12/00"/>
    <s v="006739459940006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49"/>
    <n v="-87.49"/>
    <x v="6"/>
    <x v="0"/>
    <s v="P137B TRAYLOR RANCH"/>
    <s v="CENTRAL POWER &amp; LIGHT CO"/>
    <s v="6/12/00"/>
    <s v="006797359930006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81"/>
    <n v="-6.81"/>
    <x v="6"/>
    <x v="0"/>
    <s v="TRAYLOR RANCH"/>
    <s v="CENTRAL POWER &amp; LIGHT CO"/>
    <s v="6/12/00"/>
    <s v="00673945994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6"/>
    <x v="0"/>
    <s v="SUN RAY RD"/>
    <s v="CENTRAL POWER &amp; LIGHT CO"/>
    <s v="6/12/00"/>
    <s v="00671095990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02.54"/>
    <n v="-1602.54"/>
    <x v="6"/>
    <x v="0"/>
    <s v="SUN RAY RD"/>
    <s v="CENTRAL POWER &amp; LIGHT CO"/>
    <s v="6/12/00"/>
    <s v="00671155992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68.95"/>
    <n v="-668.95"/>
    <x v="6"/>
    <x v="0"/>
    <s v="SUN RAY RD"/>
    <s v="CENTRAL POWER &amp; LIGHT CO"/>
    <s v="6/12/00"/>
    <s v="00671095990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9"/>
    <n v="-0.19"/>
    <x v="6"/>
    <x v="0"/>
    <s v="SUN RAY RD"/>
    <s v="CENTRAL POWER &amp; LIGHT CO"/>
    <s v="6/12/00"/>
    <s v="0067115599200061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1.26"/>
    <n v="-111.26"/>
    <x v="6"/>
    <x v="0"/>
    <s v="P157B TRAYLOR RANCH"/>
    <s v="CENTRAL POWER &amp; LIGHT CO"/>
    <s v="6/12/00"/>
    <s v="00680285996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6"/>
    <n v="-1.06"/>
    <x v="6"/>
    <x v="0"/>
    <s v="HOUSTON OIL MIN-GRIMM"/>
    <s v="BLUEBONNET ELECTRIC CO-OP"/>
    <s v="6/16/00"/>
    <s v="00280453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8.72"/>
    <n v="-88.72"/>
    <x v="6"/>
    <x v="0"/>
    <s v="FM1362/CR338 RECT"/>
    <s v="BLUEBONNET ELECTRIC CO-OP"/>
    <s v="6/16/00"/>
    <s v="0057528200000616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16"/>
    <n v="-78.16"/>
    <x v="6"/>
    <x v="0"/>
    <s v="P492/PERMIAN CORP"/>
    <s v="CENTRAL POWER &amp; LIGHT CO"/>
    <s v="6/12/00"/>
    <s v="00679785998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67"/>
    <n v="-15.67"/>
    <x v="6"/>
    <x v="0"/>
    <s v="HOUSTON OIL MIN-GRIMM"/>
    <s v="BLUEBONNET ELECTRIC CO-OP"/>
    <s v="6/16/00"/>
    <s v="00280453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99"/>
    <n v="-5.99"/>
    <x v="6"/>
    <x v="0"/>
    <s v="FM1362/CR338 RECT"/>
    <s v="BLUEBONNET ELECTRIC CO-OP"/>
    <s v="6/16/00"/>
    <s v="0057528200000616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172.11"/>
    <n v="-172.11"/>
    <x v="6"/>
    <x v="0"/>
    <m/>
    <s v="W W GRAINGER INC"/>
    <s v="6/2/00"/>
    <s v="4609047099"/>
    <x v="0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394.24"/>
    <n v="-394.24"/>
    <x v="6"/>
    <x v="0"/>
    <s v="9449"/>
    <s v="TEXAS COMMERCIAL WASTE"/>
    <s v="5/25/00"/>
    <s v="9449000525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268.64999999999998"/>
    <n v="-268.64999999999998"/>
    <x v="6"/>
    <x v="0"/>
    <m/>
    <s v="W W GRAINGER INC"/>
    <s v="6/2/00"/>
    <s v="4609047073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6"/>
    <x v="0"/>
    <s v="EDI - DO NOT PAY - ABRACCUS WELDER LACT"/>
    <s v="SOUTHWESTERN BELL"/>
    <s v="6/7/00"/>
    <s v="36136447276160006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6"/>
    <x v="0"/>
    <s v="EDI - DO NOT PAY - ABRACCUS WELDER LACT"/>
    <s v="SOUTHWESTERN BELL"/>
    <s v="6/7/00"/>
    <s v="36136447276160006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6"/>
    <x v="0"/>
    <s v="ENCINO"/>
    <s v="CENTRAL POWER &amp; LIGHT CO"/>
    <s v="6/13/00"/>
    <s v="0100175794500061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15.44"/>
    <n v="-115.44"/>
    <x v="6"/>
    <x v="0"/>
    <m/>
    <s v="SNELLING TEMPORARIES"/>
    <s v="6/13/00"/>
    <s v="11081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48"/>
    <n v="-16.48"/>
    <x v="6"/>
    <x v="0"/>
    <s v="057 826 2408 001 6/6/00"/>
    <s v="AT&amp;T"/>
    <s v="6/6/00"/>
    <s v="057826240800100060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43.4"/>
    <n v="-143.4"/>
    <x v="6"/>
    <x v="0"/>
    <s v="952137078 6/12/00"/>
    <s v="SOUTHWESTERN BELL WIRELESS"/>
    <s v="6/12/00"/>
    <s v="9521370780006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0.77"/>
    <n v="-20.77"/>
    <x v="6"/>
    <x v="0"/>
    <s v="057 825 7114 001 6/7/00"/>
    <s v="AT&amp;T"/>
    <s v="6/7/00"/>
    <s v="05782571140010006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19/00"/>
    <s v="81434389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8.78"/>
    <n v="-98.78"/>
    <x v="6"/>
    <x v="0"/>
    <s v="105486286211003508 6/7/00"/>
    <s v="GTE SOUTHWEST INC"/>
    <s v="6/7/00"/>
    <s v="1054862862110035080006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8.21"/>
    <n v="-58.21"/>
    <x v="6"/>
    <x v="0"/>
    <s v="105485286208872206 6/7/00"/>
    <s v="GTE SOUTHWEST INC"/>
    <s v="6/7/00"/>
    <s v="1054852862088722060006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48"/>
    <n v="-16.48"/>
    <x v="6"/>
    <x v="0"/>
    <s v="057 337 5955 001 6/4/00"/>
    <s v="AT&amp;T"/>
    <s v="6/4/00"/>
    <s v="057337595500100060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13.85000000000002"/>
    <n v="-313.85000000000002"/>
    <x v="6"/>
    <x v="0"/>
    <s v="952137078 6/12/00"/>
    <s v="SOUTHWESTERN BELL WIRELESS"/>
    <s v="6/12/00"/>
    <s v="952137078000612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5.9"/>
    <n v="-155.9"/>
    <x v="6"/>
    <x v="0"/>
    <s v="105471285909799608 6/7/00"/>
    <s v="GTE SOUTHWEST INC"/>
    <s v="6/7/00"/>
    <s v="1054712859097996080006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4.24"/>
    <n v="-24.24"/>
    <x v="6"/>
    <x v="0"/>
    <s v="057 337 5609 001 6/4/00"/>
    <s v="AT&amp;T"/>
    <s v="6/4/00"/>
    <s v="05733756090010006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50.05"/>
    <n v="-350.05"/>
    <x v="6"/>
    <x v="0"/>
    <s v="952137078 6/12/00"/>
    <s v="SOUTHWESTERN BELL WIRELESS"/>
    <s v="6/12/00"/>
    <s v="952137078000612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51"/>
    <n v="-37.51"/>
    <x v="6"/>
    <x v="0"/>
    <s v="512 237 3649 476 6"/>
    <s v="SOUTHWESTERN BELL"/>
    <s v="5/29/00"/>
    <s v="51223736494766000529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73.25"/>
    <n v="-173.25"/>
    <x v="6"/>
    <x v="0"/>
    <m/>
    <s v="GOETZ SERVICES INC"/>
    <s v="5/31/00"/>
    <s v="276608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490.88"/>
    <n v="-490.88"/>
    <x v="6"/>
    <x v="0"/>
    <m/>
    <s v="GOETZ SERVICES INC"/>
    <s v="5/31/00"/>
    <s v="27660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92"/>
    <n v="-84.92"/>
    <x v="6"/>
    <x v="0"/>
    <s v="300 N SCHOOL RD PE12"/>
    <s v="CENTRAL POWER &amp; LIGHT CO"/>
    <s v="6/13/00"/>
    <s v="00674395991000613"/>
    <x v="0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189.13"/>
    <n v="-189.13"/>
    <x v="6"/>
    <x v="0"/>
    <m/>
    <s v="FRANK W MURPHY MFG INC"/>
    <s v="2/23/00"/>
    <s v="427085RI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93"/>
    <n v="-87.93"/>
    <x v="6"/>
    <x v="0"/>
    <s v="FM 755"/>
    <s v="CENTRAL POWER &amp; LIGHT CO"/>
    <s v="6/13/00"/>
    <s v="002890379960006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19"/>
    <n v="-92.19"/>
    <x v="6"/>
    <x v="0"/>
    <s v="TEPEGUAJE RCH ENTR"/>
    <s v="CENTRAL POWER &amp; LIGHT CO"/>
    <s v="6/13/00"/>
    <s v="0016906799800061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86"/>
    <n v="-72.86"/>
    <x v="6"/>
    <x v="0"/>
    <s v="ENCINO"/>
    <s v="CENTRAL POWER &amp; LIGHT CO"/>
    <s v="6/13/00"/>
    <s v="0099665794600061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6/13/00"/>
    <s v="00859257941000613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619.02"/>
    <n v="-619.02"/>
    <x v="6"/>
    <x v="0"/>
    <s v="DISCOUNT OF 11.08"/>
    <s v="GRAYBAR ELECTRIC CO INC"/>
    <s v="6/12/00"/>
    <s v="142437403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89"/>
    <n v="-93.89"/>
    <x v="6"/>
    <x v="0"/>
    <s v="290167998 6/19/00"/>
    <s v="CENTRAL POWER &amp; LIGHT CO"/>
    <s v="6/19/00"/>
    <s v="290167998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5"/>
    <n v="-69.45"/>
    <x v="6"/>
    <x v="0"/>
    <s v="E HWY 72"/>
    <s v="CENTRAL POWER &amp; LIGHT CO"/>
    <s v="6/13/00"/>
    <s v="006742859940006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506 S SCHOOL RD"/>
    <s v="CENTRAL POWER &amp; LIGHT CO"/>
    <s v="6/13/00"/>
    <s v="006723759950006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8.24"/>
    <n v="-348.24"/>
    <x v="6"/>
    <x v="0"/>
    <s v="INV 209090 6/12/00"/>
    <s v="GUADALUPE VALLEY ELEC COOP INC"/>
    <s v="6/12/00"/>
    <s v="209090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7.22"/>
    <n v="-77.22"/>
    <x v="6"/>
    <x v="0"/>
    <s v="952137078 6/12/00"/>
    <s v="SOUTHWESTERN BELL WIRELESS"/>
    <s v="6/12/00"/>
    <s v="952137078000612"/>
    <x v="0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1275"/>
    <n v="-1275"/>
    <x v="6"/>
    <x v="0"/>
    <m/>
    <s v="KOCH PIPELINE COMPANY LP"/>
    <s v="6/22/00"/>
    <s v="22JUN00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-397.71"/>
    <n v="397.71"/>
    <x v="6"/>
    <x v="0"/>
    <s v="SUPPLIES"/>
    <s v="RESPOND SYSTEMS"/>
    <s v="1/17/00"/>
    <s v="00303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6.79"/>
    <n v="-56.79"/>
    <x v="6"/>
    <x v="0"/>
    <m/>
    <s v="COASTAL BEND COFFEE SERVICE"/>
    <s v="6/19/00"/>
    <s v="857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6"/>
    <x v="0"/>
    <m/>
    <s v="COASTAL BEND COFFEE SERVICE"/>
    <s v="6/19/00"/>
    <s v="857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86"/>
    <n v="-54.86"/>
    <x v="6"/>
    <x v="0"/>
    <s v="KOCH GATHERING SYSTEMS IN"/>
    <s v="KIMBLE ELECTRIC COOPERATIVE IN"/>
    <s v="6/20/00"/>
    <s v="00001860010006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3"/>
    <n v="-3.43"/>
    <x v="6"/>
    <x v="0"/>
    <s v="KOCH GATHERING SYSTEMS IN"/>
    <s v="KIMBLE ELECTRIC COOPERATIVE IN"/>
    <s v="6/20/00"/>
    <s v="00001860010006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5"/>
    <n v="-45"/>
    <x v="6"/>
    <x v="0"/>
    <m/>
    <s v="KOCH PIPELINE COMPANY LP"/>
    <s v="6/22/00"/>
    <s v="22JUN0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65.79"/>
    <n v="-1365.79"/>
    <x v="6"/>
    <x v="0"/>
    <s v="91186 W HWY 21"/>
    <s v="BTU"/>
    <s v="6/20/00"/>
    <s v="48917628070006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2.19"/>
    <n v="-92.19"/>
    <x v="6"/>
    <x v="0"/>
    <s v="91186 W HWY 21"/>
    <s v="BTU"/>
    <s v="6/20/00"/>
    <s v="489176280700062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0"/>
    <n v="-650"/>
    <x v="6"/>
    <x v="0"/>
    <m/>
    <s v="KOCH PIPELINE COMPANY LP"/>
    <s v="6/22/00"/>
    <s v="22JUN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38.91"/>
    <n v="-638.91"/>
    <x v="6"/>
    <x v="0"/>
    <m/>
    <s v="OFFICE DEPOT"/>
    <s v="6/14/00"/>
    <s v="101200664001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716.58"/>
    <n v="-716.58"/>
    <x v="6"/>
    <x v="0"/>
    <m/>
    <s v="TEXAS INDUSTRIAL CREDIT CORP"/>
    <s v="6/1/00"/>
    <s v="405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4"/>
    <n v="-86.84"/>
    <x v="6"/>
    <x v="0"/>
    <s v="CLARKWOOD RD"/>
    <s v="CENTRAL POWER &amp; LIGHT CO"/>
    <s v="6/14/00"/>
    <s v="024143859440006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22"/>
    <n v="-86.22"/>
    <x v="6"/>
    <x v="0"/>
    <s v="JOE MIREUR"/>
    <s v="CENTRAL POWER &amp; LIGHT CO"/>
    <s v="6/14/00"/>
    <s v="024105759440006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8.510000000000005"/>
    <n v="-68.510000000000005"/>
    <x v="6"/>
    <x v="0"/>
    <s v="RR4 BOX 195H"/>
    <s v="BLUEBONNET ELECTRIC CO-OP"/>
    <s v="6/16/00"/>
    <s v="00669872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85"/>
    <n v="-28.85"/>
    <x v="6"/>
    <x v="0"/>
    <s v="FM 141 / CR 430 RECT E OF DIMEBOX"/>
    <s v="BLUEBONNET ELECTRIC CO-OP"/>
    <s v="6/16/00"/>
    <s v="00677497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3.33"/>
    <n v="-73.33"/>
    <x v="6"/>
    <x v="0"/>
    <s v="RR 4 BOX 195 H"/>
    <s v="BLUEBONNET ELECTRIC CO-OP"/>
    <s v="6/16/00"/>
    <s v="00669876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7.42"/>
    <n v="-237.42"/>
    <x v="6"/>
    <x v="0"/>
    <s v="GERDES TRUCK STATION"/>
    <s v="BLUEBONNET ELECTRIC CO-OP"/>
    <s v="6/16/00"/>
    <s v="00239418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03"/>
    <n v="-16.03"/>
    <x v="6"/>
    <x v="0"/>
    <s v="GERDES TRUCK STATION"/>
    <s v="BLUEBONNET ELECTRIC CO-OP"/>
    <s v="6/16/00"/>
    <s v="00239418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94"/>
    <n v="-1.94"/>
    <x v="6"/>
    <x v="0"/>
    <s v="FM 141 / CR 430 RECT E OF DIMEBOX"/>
    <s v="BLUEBONNET ELECTRIC CO-OP"/>
    <s v="6/16/00"/>
    <s v="0067749700000616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91.5"/>
    <n v="-491.5"/>
    <x v="6"/>
    <x v="0"/>
    <m/>
    <s v="KOCH PIPELINE COMPANY LP"/>
    <s v="6/22/00"/>
    <s v="22JUN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587.26"/>
    <n v="-587.26"/>
    <x v="6"/>
    <x v="0"/>
    <m/>
    <s v="SUNLAND CONSTRUCTION INC"/>
    <s v="5/30/00"/>
    <s v="161483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-83.73"/>
    <n v="83.73"/>
    <x v="6"/>
    <x v="0"/>
    <m/>
    <s v="RESPOND SYSTEMS"/>
    <s v="4/13/00"/>
    <s v="5833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1202.7"/>
    <n v="-1202.7"/>
    <x v="6"/>
    <x v="0"/>
    <m/>
    <s v="KOCH PIPELINE COMPANY LP"/>
    <s v="6/22/00"/>
    <s v="22JUN00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00"/>
    <n v="-400"/>
    <x v="6"/>
    <x v="0"/>
    <m/>
    <s v="KOCH PIPELINE COMPANY LP"/>
    <s v="6/22/00"/>
    <s v="22JUN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30.19"/>
    <n v="-130.19"/>
    <x v="6"/>
    <x v="0"/>
    <s v="GERDES TRUCK STATION 2"/>
    <s v="BLUEBONNET ELECTRIC CO-OP"/>
    <s v="6/16/00"/>
    <s v="006768820000061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722.46"/>
    <n v="-722.46"/>
    <x v="6"/>
    <x v="0"/>
    <m/>
    <s v="GALBRAITH CONTRACTING INC"/>
    <s v="6/2/00"/>
    <s v="4369"/>
    <x v="0"/>
    <x v="0"/>
    <x v="0"/>
  </r>
  <r>
    <x v="0"/>
    <x v="0"/>
    <x v="0"/>
    <x v="10"/>
    <s v="86110500"/>
    <x v="4"/>
    <x v="0"/>
    <x v="0"/>
    <x v="0"/>
    <x v="0"/>
    <s v="O- KPL Seeligson Station"/>
    <x v="4"/>
    <s v="South Line System"/>
    <x v="4"/>
    <x v="4"/>
    <x v="0"/>
    <x v="2"/>
    <m/>
    <n v="2755.75"/>
    <n v="-2755.75"/>
    <x v="6"/>
    <x v="0"/>
    <m/>
    <s v="AIR LIQUIDE AMERICA CORP"/>
    <s v="5/30/00"/>
    <s v="5724259"/>
    <x v="0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-134.51"/>
    <n v="134.51"/>
    <x v="6"/>
    <x v="0"/>
    <m/>
    <s v="B G M SUPPLY"/>
    <s v="6/2/00"/>
    <s v="978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25.23"/>
    <n v="-1025.23"/>
    <x v="6"/>
    <x v="0"/>
    <m/>
    <s v="TEXAS EXCAVATION SAFETY SYSTEM"/>
    <s v="5/31/00"/>
    <s v="T2000188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1.67"/>
    <n v="-301.67"/>
    <x v="6"/>
    <x v="0"/>
    <m/>
    <s v="INTELECOM"/>
    <s v="6/21/00"/>
    <s v="6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4.45"/>
    <n v="-4.45"/>
    <x v="6"/>
    <x v="0"/>
    <s v="5N065146"/>
    <s v="MCI WORLDCOM"/>
    <s v="6/11/00"/>
    <s v="5N06514600061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2.98"/>
    <n v="-362.98"/>
    <x v="6"/>
    <x v="0"/>
    <s v="PCARD-STOUT LUTHER C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10.55"/>
    <n v="-410.55"/>
    <x v="6"/>
    <x v="0"/>
    <s v="PCARD-JASKINIA IVAN G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11.53"/>
    <n v="-511.53"/>
    <x v="6"/>
    <x v="0"/>
    <s v="PCARD-PAGE JERRY V"/>
    <s v="FIRST BANK"/>
    <s v="6/17/00"/>
    <s v="KII SSC-061720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67.96"/>
    <n v="-167.96"/>
    <x v="6"/>
    <x v="0"/>
    <m/>
    <s v="YODER FORD INC"/>
    <s v="6/16/00"/>
    <s v="FOCS6594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0"/>
    <n v="-340"/>
    <x v="6"/>
    <x v="0"/>
    <m/>
    <s v="JAM CONSTRUCTION INC"/>
    <s v="5/31/00"/>
    <s v="10874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31.49"/>
    <n v="-431.49"/>
    <x v="6"/>
    <x v="0"/>
    <s v="PCARD-FRITSCHE DAVID J"/>
    <s v="FIRST BANK"/>
    <s v="6/17/00"/>
    <s v="KII SSC-061720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70.46"/>
    <n v="-170.46"/>
    <x v="6"/>
    <x v="0"/>
    <m/>
    <s v="COONROD ELECTRIC CO INC"/>
    <s v="6/13/00"/>
    <s v="12616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76"/>
    <n v="-376"/>
    <x v="6"/>
    <x v="0"/>
    <s v="PCARD-BRINKMAN DOUGLAS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.23"/>
    <n v="-14.23"/>
    <x v="6"/>
    <x v="0"/>
    <s v="PCARD-SWANER KEVIN R"/>
    <s v="FIRST BANK"/>
    <s v="6/17/00"/>
    <s v="KII SSC-061720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8.5"/>
    <n v="-688.5"/>
    <x v="6"/>
    <x v="0"/>
    <m/>
    <s v="JAM CONSTRUCTION INC"/>
    <s v="5/31/00"/>
    <s v="10873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96.59"/>
    <n v="-396.59"/>
    <x v="6"/>
    <x v="0"/>
    <s v="PCARD-RODRIGUEZ BENNIE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02.01"/>
    <n v="-402.01"/>
    <x v="6"/>
    <x v="0"/>
    <s v="PCARD-JASKINIA IVAN G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42.25"/>
    <n v="-542.25"/>
    <x v="6"/>
    <x v="0"/>
    <s v="PCARD-PAGE JERRY V"/>
    <s v="FIRST BANK"/>
    <s v="6/17/00"/>
    <s v="KII SSC-06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52.52"/>
    <n v="-552.52"/>
    <x v="6"/>
    <x v="0"/>
    <s v="PCARD-ORTIZ ROGER P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89.73"/>
    <n v="-189.73"/>
    <x v="6"/>
    <x v="0"/>
    <s v="PCARD-WRIGHT MICHAEL"/>
    <s v="FIRST BANK"/>
    <s v="6/17/00"/>
    <s v="KII SSC-06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1.31"/>
    <n v="-181.31"/>
    <x v="6"/>
    <x v="0"/>
    <s v="PCARD-ORTIZ ROGER P"/>
    <s v="FIRST BANK"/>
    <s v="6/17/00"/>
    <s v="KII SSC-06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30.5"/>
    <n v="-230.5"/>
    <x v="6"/>
    <x v="0"/>
    <s v="PCARD-LARD C T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731.31"/>
    <n v="-731.31"/>
    <x v="6"/>
    <x v="0"/>
    <s v="PCARD-WRIGHT MICHAEL"/>
    <s v="FIRST BANK"/>
    <s v="6/17/00"/>
    <s v="KII SSC-06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1185.83"/>
    <n v="-1185.83"/>
    <x v="6"/>
    <x v="0"/>
    <s v="PCARD-LOPEZ SEVERO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5.78"/>
    <n v="-355.78"/>
    <x v="6"/>
    <x v="0"/>
    <s v="PCARD-SWANER KEVIN R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4.98"/>
    <n v="-254.98"/>
    <x v="6"/>
    <x v="0"/>
    <s v="PCARD-RODRIGUEZ BENNIE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86.5"/>
    <n v="-86.5"/>
    <x v="6"/>
    <x v="0"/>
    <s v="PCARD-STOUT LUTHER C"/>
    <s v="FIRST BANK"/>
    <s v="6/17/00"/>
    <s v="KII SSC-06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82.63"/>
    <n v="-382.63"/>
    <x v="6"/>
    <x v="0"/>
    <s v="PCARD-LEHMANN RONALD"/>
    <s v="FIRST BANK"/>
    <s v="6/17/00"/>
    <s v="KII SSC-0617200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000"/>
    <n v="-4000"/>
    <x v="6"/>
    <x v="0"/>
    <s v="LOPEZ STATION &amp; CEDRO HILL"/>
    <s v="INTERSTATE TREATING INC"/>
    <s v="6/14/00"/>
    <s v="6256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280"/>
    <n v="-280"/>
    <x v="6"/>
    <x v="0"/>
    <s v="Created By Proration :LOPEZ STATION &amp; CEDRO HILL"/>
    <s v="INTERSTATE TREATING INC"/>
    <s v="6/14/00"/>
    <s v="6256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6000"/>
    <n v="-6000"/>
    <x v="6"/>
    <x v="0"/>
    <s v="DUVAL STATION"/>
    <s v="INTERSTATE TREATING INC"/>
    <s v="6/14/00"/>
    <s v="625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96"/>
    <n v="-137.96"/>
    <x v="6"/>
    <x v="0"/>
    <s v="FM466 - COST RECT"/>
    <s v="GUADALUPE VALLEY ELEC COOP INC"/>
    <s v="6/19/00"/>
    <s v="595394201000619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420"/>
    <n v="-420"/>
    <x v="6"/>
    <x v="0"/>
    <s v="Created By Proration :DUVAL STATION"/>
    <s v="INTERSTATE TREATING INC"/>
    <s v="6/14/00"/>
    <s v="6256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411.84"/>
    <n v="-411.84"/>
    <x v="6"/>
    <x v="0"/>
    <m/>
    <s v="S U N ENGINEERING INC"/>
    <s v="6/6/00"/>
    <s v="15022"/>
    <x v="0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1064.8900000000001"/>
    <n v="-1064.8900000000001"/>
    <x v="6"/>
    <x v="0"/>
    <m/>
    <s v="W L WALKER CO INC"/>
    <s v="6/9/00"/>
    <s v="91695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38.57"/>
    <n v="-1138.57"/>
    <x v="6"/>
    <x v="0"/>
    <s v="PCARD-KANAK STACEY G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737.09"/>
    <n v="-737.09"/>
    <x v="6"/>
    <x v="0"/>
    <s v="PCARD-LARD C T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70.66"/>
    <n v="-470.66"/>
    <x v="6"/>
    <x v="0"/>
    <s v="PCARD-BROCK JIMMY W"/>
    <s v="FIRST BANK"/>
    <s v="6/17/00"/>
    <s v="KII SSC-06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560.62"/>
    <n v="-560.62"/>
    <x v="6"/>
    <x v="0"/>
    <s v="PCARD-LOPEZ SEVERO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22.9"/>
    <n v="-522.9"/>
    <x v="6"/>
    <x v="0"/>
    <s v="PCARD-JUNGHANNS CARTER R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5.34"/>
    <n v="-85.34"/>
    <x v="6"/>
    <x v="0"/>
    <s v="PCARD-DEDONDER THOMAS J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79.53"/>
    <n v="-579.53"/>
    <x v="6"/>
    <x v="0"/>
    <s v="PCARD-SLOVER DARRO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.92"/>
    <n v="-11.92"/>
    <x v="6"/>
    <x v="0"/>
    <s v="PCARD-BOMMER GREG K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87.95"/>
    <n v="187.95"/>
    <x v="6"/>
    <x v="0"/>
    <s v="PCARD-BARNETT ROBERT W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2"/>
    <n v="-263.62"/>
    <x v="6"/>
    <x v="0"/>
    <s v="PCARD-HALLGARTH MICHAEL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7.93"/>
    <n v="-177.93"/>
    <x v="6"/>
    <x v="0"/>
    <s v="PCARD-HUTSELL JOHN R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9.12"/>
    <n v="-129.12"/>
    <x v="6"/>
    <x v="0"/>
    <s v="PCARD-LEHMANN RONALD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5.09"/>
    <n v="-235.09"/>
    <x v="6"/>
    <x v="0"/>
    <s v="PCARD-JUNGHANNS CARTER R"/>
    <s v="FIRST BANK"/>
    <s v="6/17/00"/>
    <s v="KII SSC-06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94.18"/>
    <n v="-94.18"/>
    <x v="6"/>
    <x v="0"/>
    <s v="PCARD-CARRELL HARLEY E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.63"/>
    <n v="-103.63"/>
    <x v="6"/>
    <x v="0"/>
    <s v="PCARD-SIMMONS JIM A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69.54"/>
    <n v="-1369.54"/>
    <x v="6"/>
    <x v="0"/>
    <s v="PCARD-WOODRUFF TIMOTHY A"/>
    <s v="FIRST BANK"/>
    <s v="6/17/00"/>
    <s v="KII SSC-06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766.49"/>
    <n v="-766.49"/>
    <x v="6"/>
    <x v="0"/>
    <s v="PCARD-CALVEZ THOMAS W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22.32"/>
    <n v="-422.32"/>
    <x v="6"/>
    <x v="0"/>
    <s v="PCARD-BRINKMAN DOUGLAS"/>
    <s v="FIRST BANK"/>
    <s v="6/17/00"/>
    <s v="KII SSC-06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72.5"/>
    <n v="-472.5"/>
    <x v="6"/>
    <x v="0"/>
    <m/>
    <s v="H &amp; K VACUUM TRUCKS INC"/>
    <s v="5/15/00"/>
    <s v="986417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164.96"/>
    <n v="-1164.96"/>
    <x v="6"/>
    <x v="0"/>
    <s v="PCARD-CALVEZ THOMAS W"/>
    <s v="FIRST BANK"/>
    <s v="6/17/00"/>
    <s v="KII SSC-06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06"/>
    <n v="-406"/>
    <x v="6"/>
    <x v="0"/>
    <m/>
    <s v="BASIN INDUSTRIAL X-RAY INC"/>
    <s v="5/23/00"/>
    <s v="333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513.1"/>
    <n v="-513.1"/>
    <x v="6"/>
    <x v="0"/>
    <m/>
    <s v="WILSON SUPPLY CO"/>
    <s v="6/5/00"/>
    <s v="01802010000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78.29"/>
    <n v="-2178.29"/>
    <x v="6"/>
    <x v="0"/>
    <s v="PCARD-SCHEER BARRY T"/>
    <s v="FIRST BANK"/>
    <s v="6/17/00"/>
    <s v="KII SSC-06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010.51"/>
    <n v="-1010.51"/>
    <x v="6"/>
    <x v="0"/>
    <s v="PCARD-RUSH JIMMY E"/>
    <s v="FIRST BANK"/>
    <s v="6/17/00"/>
    <s v="KII SSC-06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641.29999999999995"/>
    <n v="-641.29999999999995"/>
    <x v="6"/>
    <x v="0"/>
    <s v="PCARD-GONZALEZ DAGOBERTO C"/>
    <s v="FIRST BANK"/>
    <s v="6/17/00"/>
    <s v="KII SSC-06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7.72"/>
    <n v="-137.72"/>
    <x v="6"/>
    <x v="0"/>
    <s v="PCARD-BRUNGARDT DAVID"/>
    <s v="FIRST BANK"/>
    <s v="6/17/00"/>
    <s v="KII SSC-06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32.15"/>
    <n v="-432.15"/>
    <x v="6"/>
    <x v="0"/>
    <s v="PCARD-GONZALEZ DAGOBERTO C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7.37"/>
    <n v="-297.37"/>
    <x v="6"/>
    <x v="0"/>
    <s v="PCARD-FOX WILLIAM R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5"/>
    <n v="-55"/>
    <x v="6"/>
    <x v="0"/>
    <s v="PCARD-RIDGEWAY RICHARD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.68"/>
    <n v="-48.68"/>
    <x v="6"/>
    <x v="0"/>
    <s v="PCARD-LUGO GABRIEL A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27.38"/>
    <n v="-427.38"/>
    <x v="6"/>
    <x v="0"/>
    <s v="PCARD-TREVINO JAMES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6.04"/>
    <n v="-416.04"/>
    <x v="6"/>
    <x v="0"/>
    <s v="PCARD-TEER TERRY F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6.13"/>
    <n v="-146.13"/>
    <x v="6"/>
    <x v="0"/>
    <s v="PCARD-STORCK DONALD W"/>
    <s v="FIRST BANK"/>
    <s v="6/17/00"/>
    <s v="KII SSC-06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18"/>
    <n v="-218"/>
    <x v="6"/>
    <x v="0"/>
    <s v="PCARD-KASPAREK WILLIAM L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6.64"/>
    <n v="-416.64"/>
    <x v="6"/>
    <x v="0"/>
    <s v="PCARD-SKINNER DO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0.63"/>
    <n v="-340.63"/>
    <x v="6"/>
    <x v="0"/>
    <s v="PCARD-SCHEER BARRY T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2.71"/>
    <n v="-342.71"/>
    <x v="6"/>
    <x v="0"/>
    <s v="PCARD-NESLONEY GEORGE"/>
    <s v="FIRST BANK"/>
    <s v="6/17/00"/>
    <s v="KII SSC-06172000"/>
    <x v="0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1515.83"/>
    <n v="-1515.83"/>
    <x v="6"/>
    <x v="0"/>
    <m/>
    <s v="GEOMATRIX CONSULTANTS"/>
    <s v="8/16/99"/>
    <s v="000074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59.83"/>
    <n v="-659.83"/>
    <x v="6"/>
    <x v="0"/>
    <s v="PCARD-MUMME BENJAMI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0"/>
    <n v="-210"/>
    <x v="6"/>
    <x v="0"/>
    <s v="PCARD-MARTIN BOBBY J"/>
    <s v="FIRST BANK"/>
    <s v="6/17/00"/>
    <s v="KII SSC-061720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1257.7"/>
    <n v="-1257.7"/>
    <x v="6"/>
    <x v="0"/>
    <m/>
    <s v="COONROD ELECTRIC CO INC"/>
    <s v="6/19/00"/>
    <s v="1264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6.03"/>
    <n v="-476.03"/>
    <x v="6"/>
    <x v="0"/>
    <s v="PCARD-HALLGARTH MICHAEL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88.47"/>
    <n v="-1088.47"/>
    <x v="6"/>
    <x v="0"/>
    <s v="PCARD-RIDGEWAY RICHARD"/>
    <s v="FIRST BANK"/>
    <s v="6/17/00"/>
    <s v="KII SSC-06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227.49"/>
    <n v="-227.49"/>
    <x v="6"/>
    <x v="0"/>
    <s v="PCARD-GALLAGHER MARK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5.5"/>
    <n v="-635.5"/>
    <x v="6"/>
    <x v="0"/>
    <s v="PCARD-NESLONEY GEORGE"/>
    <s v="FIRST BANK"/>
    <s v="6/17/00"/>
    <s v="KII SSC-06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20.5"/>
    <n v="-520.5"/>
    <x v="6"/>
    <x v="0"/>
    <s v="PCARD-BRUNGARDT DAVID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3.88"/>
    <n v="-513.88"/>
    <x v="6"/>
    <x v="0"/>
    <s v="PCARD-MUMME BENJAMIN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0.08"/>
    <n v="-250.08"/>
    <x v="6"/>
    <x v="0"/>
    <s v="PCARD-LUGO GABRIEL A"/>
    <s v="FIRST BANK"/>
    <s v="6/17/00"/>
    <s v="KII SSC-06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11.51"/>
    <n v="-511.51"/>
    <x v="6"/>
    <x v="0"/>
    <s v="PCARD-LANDRY MATTHEW H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0.88"/>
    <n v="-440.88"/>
    <x v="6"/>
    <x v="0"/>
    <s v="PCARD-SKINNER DON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84.2"/>
    <n v="-1084.2"/>
    <x v="6"/>
    <x v="0"/>
    <s v="PCARD-SIMMONS JIM A"/>
    <s v="FIRST BANK"/>
    <s v="6/17/00"/>
    <s v="KII SSC-06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660.85"/>
    <n v="-660.85"/>
    <x v="6"/>
    <x v="0"/>
    <s v="PCARD-GALLAGHER MARK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32.54"/>
    <n v="-1232.54"/>
    <x v="6"/>
    <x v="0"/>
    <s v="PCARD-MARTIN BOBBY J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06.64"/>
    <n v="-306.64"/>
    <x v="6"/>
    <x v="0"/>
    <s v="PCARD-DEDONDER THOMAS J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03.51"/>
    <n v="-1803.51"/>
    <x v="6"/>
    <x v="0"/>
    <s v="PCARD-BROCK JIMMY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5.11"/>
    <n v="-315.11"/>
    <x v="6"/>
    <x v="0"/>
    <s v="PCARD-BOMMER GREG K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713.35"/>
    <n v="-1713.35"/>
    <x v="6"/>
    <x v="0"/>
    <s v="PCARD-FRITSCHE DAVID J"/>
    <s v="FIRST BANK"/>
    <s v="6/17/00"/>
    <s v="KII SSC-06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20.28"/>
    <n v="-220.28"/>
    <x v="6"/>
    <x v="0"/>
    <s v="PCARD-LANDRY MATTHEW H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5.97999999999999"/>
    <n v="-145.97999999999999"/>
    <x v="6"/>
    <x v="0"/>
    <s v="PCARD-BARNETT ROBERT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76.09"/>
    <n v="-1776.09"/>
    <x v="6"/>
    <x v="0"/>
    <s v="PCARD-HUTSELL JOHN R"/>
    <s v="FIRST BANK"/>
    <s v="6/17/00"/>
    <s v="KII SSC-06172000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614.59"/>
    <n v="-614.59"/>
    <x v="6"/>
    <x v="0"/>
    <m/>
    <s v="DISCOVERY ENVIRONMENTAL"/>
    <s v="5/25/00"/>
    <s v="12558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425.6"/>
    <n v="-425.6"/>
    <x v="6"/>
    <x v="0"/>
    <m/>
    <s v="ANALYSYS INC"/>
    <s v="5/25/00"/>
    <s v="20000876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961.7"/>
    <n v="-2961.7"/>
    <x v="6"/>
    <x v="0"/>
    <s v="PCARD-KANAK STACEY G"/>
    <s v="FIRST BANK"/>
    <s v="6/17/00"/>
    <s v="KII SSC-06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26.74"/>
    <n v="-526.74"/>
    <x v="6"/>
    <x v="0"/>
    <s v="PCARD-RUSH JIMMY E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26.12"/>
    <n v="-1726.12"/>
    <x v="6"/>
    <x v="0"/>
    <s v="PCARD-STORCK DONALD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4.66"/>
    <n v="-344.66"/>
    <x v="6"/>
    <x v="0"/>
    <s v="PCARD-SWISHER WILL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11.05"/>
    <n v="-711.05"/>
    <x v="6"/>
    <x v="0"/>
    <s v="PCARD-TEER TERRY F"/>
    <s v="FIRST BANK"/>
    <s v="6/17/00"/>
    <s v="KII SSC-06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13.63"/>
    <n v="-113.63"/>
    <x v="6"/>
    <x v="0"/>
    <s v="PCARD-KASPAREK WILLIAM L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20.21"/>
    <n v="-1520.21"/>
    <x v="6"/>
    <x v="0"/>
    <s v="PCARD-WOODRUFF TIMOTHY A"/>
    <s v="FIRST BANK"/>
    <s v="6/17/00"/>
    <s v="KII SSC-06172000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355"/>
    <n v="-355"/>
    <x v="6"/>
    <x v="0"/>
    <m/>
    <s v="AFC LEASE SERVICE INC"/>
    <s v="5/16/00"/>
    <s v="1115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7.26"/>
    <n v="-1627.26"/>
    <x v="6"/>
    <x v="0"/>
    <s v="PCARD-TREVINO JAMES"/>
    <s v="FIRST BANK"/>
    <s v="6/17/00"/>
    <s v="KII SSC-06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428.37"/>
    <n v="-428.37"/>
    <x v="6"/>
    <x v="0"/>
    <s v="PCARD-CARRELL HARLEY E"/>
    <s v="FIRST BANK"/>
    <s v="6/17/00"/>
    <s v="KII SSC-0617200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12"/>
    <n v="-212"/>
    <x v="6"/>
    <x v="0"/>
    <m/>
    <s v="ANALYSYS INC"/>
    <s v="6/6/00"/>
    <s v="20000986"/>
    <x v="0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840"/>
    <n v="-840"/>
    <x v="6"/>
    <x v="0"/>
    <m/>
    <s v="SEVERN TRENT LABORATORIES INC"/>
    <s v="6/19/00"/>
    <s v="5000064352"/>
    <x v="0"/>
    <x v="0"/>
    <x v="0"/>
  </r>
  <r>
    <x v="0"/>
    <x v="0"/>
    <x v="0"/>
    <x v="4"/>
    <s v="86111200"/>
    <x v="1"/>
    <x v="0"/>
    <x v="0"/>
    <x v="0"/>
    <x v="0"/>
    <s v="O- KPL Refugio Heavy Crude System"/>
    <x v="1"/>
    <s v="Nor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260"/>
    <n v="-260"/>
    <x v="6"/>
    <x v="0"/>
    <m/>
    <s v="MILLER ENVIRONMENTAL"/>
    <s v="5/31/00"/>
    <s v="2126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48"/>
    <n v="-148"/>
    <x v="6"/>
    <x v="0"/>
    <m/>
    <s v="ANALYSYS INC"/>
    <s v="6/6/00"/>
    <s v="20000986"/>
    <x v="0"/>
    <x v="0"/>
    <x v="0"/>
  </r>
  <r>
    <x v="0"/>
    <x v="0"/>
    <x v="0"/>
    <x v="15"/>
    <s v="86110200"/>
    <x v="1"/>
    <x v="0"/>
    <x v="0"/>
    <x v="0"/>
    <x v="0"/>
    <s v="O- KPL South System"/>
    <x v="4"/>
    <s v="South Line System"/>
    <x v="85"/>
    <x v="1"/>
    <x v="0"/>
    <x v="2"/>
    <m/>
    <n v="18634.04"/>
    <n v="-18634.04"/>
    <x v="6"/>
    <x v="0"/>
    <s v="ALVAREZ COMPLAINT"/>
    <s v="ARCADIS GERAGHTY &amp; MILLER"/>
    <s v="6/12/00"/>
    <s v="61102"/>
    <x v="0"/>
    <x v="0"/>
    <x v="0"/>
  </r>
  <r>
    <x v="0"/>
    <x v="0"/>
    <x v="0"/>
    <x v="20"/>
    <s v="86111200"/>
    <x v="1"/>
    <x v="0"/>
    <x v="0"/>
    <x v="0"/>
    <x v="0"/>
    <s v="O- KPL Placedo Station"/>
    <x v="1"/>
    <s v="Nor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5"/>
    <s v="87350100"/>
    <x v="0"/>
    <x v="0"/>
    <x v="0"/>
    <x v="0"/>
    <x v="0"/>
    <s v="O- KPL North System"/>
    <x v="1"/>
    <s v="North Line System"/>
    <x v="12"/>
    <x v="0"/>
    <x v="0"/>
    <x v="1"/>
    <m/>
    <n v="17.48"/>
    <n v="-17.48"/>
    <x v="6"/>
    <x v="0"/>
    <s v="057 826 0304 001 6/1/00"/>
    <s v="AT&amp;T"/>
    <s v="6/7/00"/>
    <s v="0578260304001000607"/>
    <x v="0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3800.38"/>
    <n v="-3800.38"/>
    <x v="6"/>
    <x v="0"/>
    <m/>
    <s v="LEONARD KOVAR FORD"/>
    <s v="6/16/00"/>
    <s v="111214"/>
    <x v="0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199.62"/>
    <n v="-199.62"/>
    <x v="6"/>
    <x v="0"/>
    <s v="Created By Proration :"/>
    <s v="LEONARD KOVAR FORD"/>
    <s v="6/16/00"/>
    <s v="111214"/>
    <x v="0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306.60000000000002"/>
    <n v="-306.60000000000002"/>
    <x v="6"/>
    <x v="0"/>
    <m/>
    <s v="W L WALKER CO INC"/>
    <s v="6/15/00"/>
    <s v="918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6"/>
    <x v="0"/>
    <s v="SEDWICK RD"/>
    <s v="CENTRAL POWER &amp; LIGHT CO"/>
    <s v="6/15/00"/>
    <s v="0250678594400061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8.97"/>
    <n v="-78.97"/>
    <x v="6"/>
    <x v="0"/>
    <s v="CR 72"/>
    <s v="CENTRAL POWER &amp; LIGHT CO"/>
    <s v="6/15/00"/>
    <s v="02542945940000615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3175"/>
    <n v="-13175"/>
    <x v="6"/>
    <x v="0"/>
    <s v="NITROGEN LINE"/>
    <s v="BROWN MULE MOWING"/>
    <s v="6/20/00"/>
    <s v="2011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55.73"/>
    <n v="-55.73"/>
    <x v="6"/>
    <x v="0"/>
    <s v="8606 IH 37 EX"/>
    <s v="CITY OF CORPUS CHRISTI"/>
    <s v="6/21/00"/>
    <s v="1322731273260006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.51"/>
    <n v="-50.51"/>
    <x v="6"/>
    <x v="0"/>
    <s v="EDI - DO NOT PAY"/>
    <s v="SOUTHWESTERN BELL"/>
    <s v="6/11/00"/>
    <s v="361526253248500061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00"/>
    <n v="-400"/>
    <x v="6"/>
    <x v="0"/>
    <m/>
    <s v="SEVERN TRENT LABORATORIES INC"/>
    <s v="6/13/00"/>
    <s v="50000643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020"/>
    <n v="-1020"/>
    <x v="6"/>
    <x v="0"/>
    <m/>
    <s v="SEVERN TRENT LABORATORIES INC"/>
    <s v="6/13/00"/>
    <s v="5000064308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731.77"/>
    <n v="-1731.77"/>
    <x v="6"/>
    <x v="0"/>
    <m/>
    <s v="BRADFORDS GM MOTOR CARS"/>
    <s v="4/19/00"/>
    <s v="22092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9.6"/>
    <n v="-509.6"/>
    <x v="6"/>
    <x v="0"/>
    <s v="EDI - DO NOT PAY"/>
    <s v="SOUTHWESTERN BELL"/>
    <s v="6/11/00"/>
    <s v="361526253248500061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55.46"/>
    <n v="-55.46"/>
    <x v="6"/>
    <x v="0"/>
    <s v="Created By Proration :"/>
    <s v="BRADFORDS GM MOTOR CARS"/>
    <s v="4/19/00"/>
    <s v="2209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169.1099999999999"/>
    <n v="-1169.1099999999999"/>
    <x v="6"/>
    <x v="0"/>
    <m/>
    <s v="ONYX INDUSTRIAL SERVICES INC"/>
    <s v="5/31/00"/>
    <s v="621696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6"/>
    <x v="0"/>
    <m/>
    <s v="AMERICAN BUSINESS CREDIT"/>
    <s v="6/7/00"/>
    <s v="5215365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00"/>
    <n v="-400"/>
    <x v="6"/>
    <x v="0"/>
    <s v="ALVAREZ COMPLAINT"/>
    <s v="SEVERN TRENT LABORATORIES INC"/>
    <s v="6/13/00"/>
    <s v="500006430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26/00"/>
    <s v="8114345385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810"/>
    <n v="-810"/>
    <x v="6"/>
    <x v="0"/>
    <m/>
    <s v="LINCO-ELECTROMATIC INC"/>
    <s v="6/14/00"/>
    <s v="C1326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265.73"/>
    <n v="-265.73"/>
    <x v="6"/>
    <x v="0"/>
    <m/>
    <s v="APPLIED EARTH SCIENCES INC"/>
    <s v="6/15/00"/>
    <s v="310362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13175"/>
    <n v="-13175"/>
    <x v="6"/>
    <x v="0"/>
    <s v="AGUA DULCE STATION"/>
    <s v="BROWN MULE MOWING"/>
    <s v="6/20/00"/>
    <s v="201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69"/>
    <n v="-74.69"/>
    <x v="6"/>
    <x v="0"/>
    <s v="CORN PRODUCTS RD"/>
    <s v="CENTRAL POWER &amp; LIGHT CO"/>
    <s v="6/15/00"/>
    <s v="025087659440006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25"/>
    <n v="-96.25"/>
    <x v="6"/>
    <x v="0"/>
    <s v="452915002 5/30/00"/>
    <s v="CENTRAL POWER &amp; LIGHT CO"/>
    <s v="5/30/00"/>
    <s v="452915002000530"/>
    <x v="0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690.4"/>
    <n v="-690.4"/>
    <x v="6"/>
    <x v="0"/>
    <m/>
    <s v="PROJECT SOFTWARE &amp; DEVELOPMENT"/>
    <s v="4/19/00"/>
    <s v="USAP003323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272.5"/>
    <n v="-272.5"/>
    <x v="6"/>
    <x v="0"/>
    <m/>
    <s v="APPLIED EARTH SCIENCES INC"/>
    <s v="6/15/00"/>
    <s v="310366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280"/>
    <n v="-280"/>
    <x v="6"/>
    <x v="0"/>
    <m/>
    <s v="ANALYSYS INC"/>
    <s v="6/6/00"/>
    <s v="20000986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623.13"/>
    <n v="-623.13"/>
    <x v="6"/>
    <x v="0"/>
    <m/>
    <s v="COONROD ELECTRIC CO INC"/>
    <s v="6/2/00"/>
    <s v="12583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46.66"/>
    <n v="-46.66"/>
    <x v="6"/>
    <x v="0"/>
    <s v="3339785 05000 0755"/>
    <s v="BROWNING FERRIS INDUSTRIES INC"/>
    <s v="5/31/00"/>
    <s v="3339785050000755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6"/>
    <s v="84340100"/>
    <x v="0"/>
    <x v="0"/>
    <x v="0"/>
    <x v="0"/>
    <x v="0"/>
    <s v="O- KPL Sunfield to Viola"/>
    <x v="2"/>
    <s v="Benavides (Sweden) System"/>
    <x v="8"/>
    <x v="0"/>
    <x v="0"/>
    <x v="4"/>
    <m/>
    <n v="113.56"/>
    <n v="-113.56"/>
    <x v="6"/>
    <x v="0"/>
    <m/>
    <s v="JUAN R LOPEZ"/>
    <s v="6/26/00"/>
    <s v="26JUN00"/>
    <x v="0"/>
    <x v="0"/>
    <x v="0"/>
  </r>
  <r>
    <x v="0"/>
    <x v="0"/>
    <x v="0"/>
    <x v="38"/>
    <s v="87310100"/>
    <x v="1"/>
    <x v="0"/>
    <x v="0"/>
    <x v="0"/>
    <x v="0"/>
    <s v="O- KPL Refugio Light Crude System"/>
    <x v="1"/>
    <s v="North Line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136.13"/>
    <n v="-136.13"/>
    <x v="6"/>
    <x v="0"/>
    <s v="EXPENSES MAY 20- JUN 10, 2000"/>
    <s v="STACEY KANAK"/>
    <s v="6/26/00"/>
    <s v="26JUN00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46.66"/>
    <n v="-46.66"/>
    <x v="6"/>
    <x v="0"/>
    <s v="3339785 05000 0755"/>
    <s v="BROWNING FERRIS INDUSTRIES INC"/>
    <s v="5/31/00"/>
    <s v="3339785050000755"/>
    <x v="0"/>
    <x v="0"/>
    <x v="0"/>
  </r>
  <r>
    <x v="0"/>
    <x v="0"/>
    <x v="0"/>
    <x v="6"/>
    <s v="85210100"/>
    <x v="3"/>
    <x v="0"/>
    <x v="0"/>
    <x v="0"/>
    <x v="0"/>
    <s v="O- KPL Sunfield to Viola"/>
    <x v="2"/>
    <s v="Benavides (Sweden) System"/>
    <x v="5"/>
    <x v="3"/>
    <x v="0"/>
    <x v="0"/>
    <m/>
    <n v="1196.3499999999999"/>
    <n v="-1196.3499999999999"/>
    <x v="6"/>
    <x v="0"/>
    <m/>
    <s v="S U N ENGINEERING INC"/>
    <s v="6/13/00"/>
    <s v="15041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3"/>
    <n v="-0.63"/>
    <x v="6"/>
    <x v="0"/>
    <s v="HWY 281"/>
    <s v="CENTRAL POWER &amp; LIGHT CO"/>
    <s v="6/16/00"/>
    <s v="0028737799800061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768"/>
    <n v="-768"/>
    <x v="6"/>
    <x v="0"/>
    <s v="LEASE RENTAL"/>
    <s v="ARNOLD &amp; ARNOLD SPECIAL ACCT"/>
    <s v="6/23/00"/>
    <s v="23JUN00A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88"/>
    <n v="-17.88"/>
    <x v="6"/>
    <x v="0"/>
    <s v="SONORA TX"/>
    <s v="WEST TEXAS UTILITIES"/>
    <s v="6/16/00"/>
    <s v="02774959957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HWY 281"/>
    <s v="CENTRAL POWER &amp; LIGHT CO"/>
    <s v="6/16/00"/>
    <s v="00287397996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069999999999993"/>
    <n v="-75.069999999999993"/>
    <x v="6"/>
    <x v="0"/>
    <s v="CR 431"/>
    <s v="CENTRAL POWER &amp; LIGHT CO"/>
    <s v="6/16/00"/>
    <s v="0028736799900061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0.1"/>
    <n v="-100.1"/>
    <x v="6"/>
    <x v="0"/>
    <m/>
    <s v="COASTAL BEND COFFEE SERVICE"/>
    <s v="6/28/00"/>
    <s v="86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14.68"/>
    <n v="-5214.68"/>
    <x v="6"/>
    <x v="0"/>
    <s v="HWY 281"/>
    <s v="CENTRAL POWER &amp; LIGHT CO"/>
    <s v="6/16/00"/>
    <s v="0028737799800061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152"/>
    <n v="-1152"/>
    <x v="6"/>
    <x v="0"/>
    <s v="LEASE RENTAL"/>
    <s v="ARNOLD &amp; ARNOLD SPECIAL ACCT"/>
    <s v="6/23/00"/>
    <s v="23JU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6999999999999993"/>
    <n v="-8.6999999999999993"/>
    <x v="6"/>
    <x v="0"/>
    <s v="SONORA TX"/>
    <s v="WEST TEXAS UTILITIES"/>
    <s v="6/16/00"/>
    <s v="02775359959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00000000000001"/>
    <n v="-1.1200000000000001"/>
    <x v="6"/>
    <x v="0"/>
    <s v="SONORA TX"/>
    <s v="WEST TEXAS UTILITIES"/>
    <s v="6/16/00"/>
    <s v="02774959957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9.16999999999999"/>
    <n v="-139.16999999999999"/>
    <x v="6"/>
    <x v="0"/>
    <s v="SONORA TX"/>
    <s v="WEST TEXAS UTILITIES"/>
    <s v="6/16/00"/>
    <s v="02775359959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6"/>
    <x v="0"/>
    <s v="SONORA TX"/>
    <s v="WEST TEXAS UTILITIES"/>
    <s v="6/16/00"/>
    <s v="02775989953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6"/>
    <x v="0"/>
    <s v="SONORA TX"/>
    <s v="WEST TEXAS UTILITIES"/>
    <s v="6/16/00"/>
    <s v="02775989953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50000000000006"/>
    <n v="-75.650000000000006"/>
    <x v="6"/>
    <x v="0"/>
    <s v="CR 431A"/>
    <s v="CENTRAL POWER &amp; LIGHT CO"/>
    <s v="6/16/00"/>
    <s v="00287387997000616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5.24"/>
    <n v="-135.24"/>
    <x v="6"/>
    <x v="0"/>
    <s v="FM 2725"/>
    <s v="CENTRAL POWER &amp; LIGHT CO"/>
    <s v="6/16/00"/>
    <s v="026494859490006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6"/>
    <x v="0"/>
    <s v="MOORE FIELD"/>
    <s v="CENTRAL POWER &amp; LIGHT CO"/>
    <s v="6/16/00"/>
    <s v="014422319480006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2"/>
    <n v="-91.32"/>
    <x v="6"/>
    <x v="0"/>
    <s v="MOORE FIELD"/>
    <s v="CENTRAL POWER &amp; LIGHT CO"/>
    <s v="6/16/00"/>
    <s v="01442231948000616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74"/>
    <n v="-4.74"/>
    <x v="6"/>
    <x v="0"/>
    <s v="5AQ02562 15JUN00"/>
    <s v="MCI WORLDCOM"/>
    <s v="6/15/00"/>
    <s v="DAQ0256215JUN0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4"/>
    <n v="-0.04"/>
    <x v="6"/>
    <x v="0"/>
    <s v="FM 2725"/>
    <s v="CENTRAL POWER &amp; LIGHT CO"/>
    <s v="6/16/00"/>
    <s v="0264948594900061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5.34"/>
    <n v="-75.34"/>
    <x v="6"/>
    <x v="0"/>
    <s v="5N208201 19JUN00"/>
    <s v="MCI WORLDCOM"/>
    <s v="6/19/00"/>
    <s v="5N20820119JUN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726.82"/>
    <n v="-726.82"/>
    <x v="6"/>
    <x v="0"/>
    <m/>
    <s v="ROBERTS CHEVROLET COMPANY"/>
    <s v="6/14/00"/>
    <s v="CTCS18432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25.54"/>
    <n v="-125.54"/>
    <x v="6"/>
    <x v="0"/>
    <s v="361 375 2242 727 04JUN00"/>
    <s v="SPRINT"/>
    <s v="6/4/00"/>
    <s v="361375224272704JUN00A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3.58"/>
    <n v="-43.58"/>
    <x v="6"/>
    <x v="0"/>
    <m/>
    <s v="DANKA"/>
    <s v="6/15/00"/>
    <s v="745549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4"/>
    <n v="-84.14"/>
    <x v="6"/>
    <x v="0"/>
    <s v="361 526 2213 455 3 11JUN00"/>
    <s v="SOUTHWESTERN BELL"/>
    <s v="6/11/00"/>
    <s v="3615262213455311JUN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32.32"/>
    <n v="-332.32"/>
    <x v="6"/>
    <x v="0"/>
    <m/>
    <s v="CYTECH HEATING &amp; COOLING"/>
    <s v="6/16/00"/>
    <s v="4907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01.29000000000002"/>
    <n v="-301.29000000000002"/>
    <x v="6"/>
    <x v="0"/>
    <s v="Created By Proration :"/>
    <s v="INTERSTATE BILLING SERVICE"/>
    <s v="6/9/00"/>
    <s v="FOCS6581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940.58"/>
    <n v="-4940.58"/>
    <x v="6"/>
    <x v="0"/>
    <m/>
    <s v="INTERSTATE BILLING SERVICE"/>
    <s v="6/9/00"/>
    <s v="FOCS6581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7.34"/>
    <n v="-237.34"/>
    <x v="6"/>
    <x v="0"/>
    <m/>
    <s v="DUKE CONTROLS INC"/>
    <s v="6/27/00"/>
    <s v="SI4306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13.19"/>
    <n v="-113.19"/>
    <x v="6"/>
    <x v="0"/>
    <s v="056 944 5284 001 04JUN00"/>
    <s v="AT&amp;T"/>
    <s v="6/4/00"/>
    <s v="056944528400104JUN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20.25"/>
    <n v="-320.25"/>
    <x v="6"/>
    <x v="0"/>
    <m/>
    <s v="W T LEASE SERVICES INC"/>
    <s v="5/31/00"/>
    <s v="28141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NNIE DEAN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KATHERINE ELENOR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CURTIS E LEHDE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CHARLES JOHN KRETZE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CHARLES EDWIN BRANDT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KAY VOLLENTINE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6.19"/>
    <n v="-76.19"/>
    <x v="6"/>
    <x v="0"/>
    <s v="LEASE RENTAL"/>
    <s v="BERNICE HRONEK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0.479999999999997"/>
    <n v="-40.479999999999997"/>
    <x v="6"/>
    <x v="0"/>
    <s v="LEASE RENTAL"/>
    <s v="DIANNE JOHNSON"/>
    <s v="6/23/00"/>
    <s v="23JUN00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354.42"/>
    <n v="-354.42"/>
    <x v="6"/>
    <x v="0"/>
    <s v="LEASE RENTAL"/>
    <s v="MARY DRU MCGILL AND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JOHN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GERALDINE BRANDT TOWNS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RNARD RICHARD KRETZE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ILLIE LOUISE LAUDERDALE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CKY STIFFLEMIRE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2.38"/>
    <n v="-2.38"/>
    <x v="6"/>
    <x v="0"/>
    <s v="LEASE RENTAL"/>
    <s v="DEIDRA LOEH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DUANE LOEH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2.38"/>
    <n v="-2.38"/>
    <x v="6"/>
    <x v="0"/>
    <s v="LEASE RENTAL"/>
    <s v="CONNIE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JOHN PAUL BRANDT"/>
    <s v="6/26/00"/>
    <s v="26JUN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91"/>
    <n v="-85.91"/>
    <x v="6"/>
    <x v="0"/>
    <s v="PREMONT/CR418-GUS CANALES"/>
    <s v="CENTRAL POWER &amp; LIGHT CO"/>
    <s v="6/16/00"/>
    <s v="00437897994000616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JOHN W GUNN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DOUGLAS W MURPHY"/>
    <s v="6/23/00"/>
    <s v="23JUN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59"/>
    <n v="-87.59"/>
    <x v="6"/>
    <x v="0"/>
    <s v="PREMONT/CR 418 E. OF PREMONT"/>
    <s v="CENTRAL POWER &amp; LIGHT CO"/>
    <s v="6/16/00"/>
    <s v="00437707995000616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0.479999999999997"/>
    <n v="-40.479999999999997"/>
    <x v="6"/>
    <x v="0"/>
    <s v="LEASE RENTAL"/>
    <s v="RUDY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LOUIS W LOEHR"/>
    <s v="6/23/00"/>
    <s v="23JUN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95"/>
    <n v="-95"/>
    <x v="6"/>
    <x v="0"/>
    <s v="LEASE RENTAL"/>
    <s v="UNION PACIFIC RAILROAD CO"/>
    <s v="6/26/00"/>
    <s v="26JUN00B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0"/>
    <n v="-10"/>
    <x v="6"/>
    <x v="0"/>
    <s v="LEASE RENTAL"/>
    <s v="LAMAR SEELIGSON SMITH"/>
    <s v="6/23/00"/>
    <s v="23JUN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20"/>
    <n v="-20"/>
    <x v="6"/>
    <x v="0"/>
    <s v="LEASE RENTAL"/>
    <s v="ELOISE SEELIGSON SMITH"/>
    <s v="6/23/00"/>
    <s v="23JUN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0"/>
    <n v="-10"/>
    <x v="6"/>
    <x v="0"/>
    <s v="LEASE RENTAL"/>
    <s v="LARK ELIZABETH JOHNSTON TRUST NO 2"/>
    <s v="6/23/00"/>
    <s v="23JUN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2"/>
    <n v="-69.42"/>
    <x v="6"/>
    <x v="0"/>
    <s v="HWY 281"/>
    <s v="CENTRAL POWER &amp; LIGHT CO"/>
    <s v="6/16/00"/>
    <s v="002816179930006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31"/>
    <n v="-88.31"/>
    <x v="6"/>
    <x v="0"/>
    <s v="HWY 281"/>
    <s v="CENTRAL POWER &amp; LIGHT CO"/>
    <s v="6/16/00"/>
    <s v="0028160799400061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05"/>
    <n v="-63.05"/>
    <x v="6"/>
    <x v="0"/>
    <s v="20637 06JUN00"/>
    <s v="KARNES ELECTRIC COOP INC"/>
    <s v="6/6/00"/>
    <s v="2063706JU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93"/>
    <n v="-91.93"/>
    <x v="6"/>
    <x v="0"/>
    <s v="20632-001  01MAY00"/>
    <s v="KARNES ELECTRIC COOP INC"/>
    <s v="5/1/00"/>
    <s v="2063200101MAY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450"/>
    <n v="-450"/>
    <x v="6"/>
    <x v="0"/>
    <m/>
    <s v="LINCO-ELECTROMATIC INC"/>
    <s v="5/31/00"/>
    <s v="C13208"/>
    <x v="0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1500"/>
    <n v="-1500"/>
    <x v="6"/>
    <x v="0"/>
    <s v="DAMAGES"/>
    <s v="SUSAN FERRARA"/>
    <s v="6/22/00"/>
    <s v="22JUN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33"/>
    <n v="-33"/>
    <x v="6"/>
    <x v="0"/>
    <m/>
    <s v="W T LEASE SERVICES INC"/>
    <s v="5/31/00"/>
    <s v="28143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36.5"/>
    <n v="-236.5"/>
    <x v="6"/>
    <x v="0"/>
    <m/>
    <s v="TURN AROUND TRUCKING INC"/>
    <s v="5/31/00"/>
    <s v="1182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0.92"/>
    <n v="-20.92"/>
    <x v="6"/>
    <x v="0"/>
    <m/>
    <s v="MIRANDO CITY OILFIELD SUPPLY CO"/>
    <s v="5/31/00"/>
    <s v="31MAY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869.5"/>
    <n v="-869.5"/>
    <x v="6"/>
    <x v="0"/>
    <m/>
    <s v="W T LEASE SERVICES INC"/>
    <s v="5/31/00"/>
    <s v="28142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14.5"/>
    <n v="-214.5"/>
    <x v="6"/>
    <x v="0"/>
    <m/>
    <s v="PUEBLO TIRES &amp; SERVICE"/>
    <s v="5/27/00"/>
    <s v="26531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83.74"/>
    <n v="-183.74"/>
    <x v="6"/>
    <x v="0"/>
    <m/>
    <s v="LINCO-ELECTROMATIC INC"/>
    <s v="5/31/00"/>
    <s v="C13205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800"/>
    <n v="-800"/>
    <x v="6"/>
    <x v="0"/>
    <m/>
    <s v="GALBRAITH CONTRACTING INC"/>
    <s v="6/6/00"/>
    <s v="4373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37.5"/>
    <n v="-137.5"/>
    <x v="7"/>
    <x v="0"/>
    <s v="KARON"/>
    <s v="VERLON MAGUGLIN"/>
    <s v="7/1/00"/>
    <s v="KARON-JUL 1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7"/>
    <x v="0"/>
    <s v="HWY 77"/>
    <s v="CENTRAL POWER &amp; LIGHT CO"/>
    <s v="6/19/00"/>
    <s v="02703875944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19"/>
    <n v="-79.19"/>
    <x v="7"/>
    <x v="0"/>
    <s v="PLEASANTON"/>
    <s v="CENTRAL POWER &amp; LIGHT CO"/>
    <s v="6/19/00"/>
    <s v="00236497947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7.14"/>
    <n v="-107.14"/>
    <x v="7"/>
    <x v="0"/>
    <s v="OAKVILLE"/>
    <s v="CENTRAL POWER &amp; LIGHT CO"/>
    <s v="6/19/00"/>
    <s v="00650555949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OAKVILLE"/>
    <s v="CENTRAL POWER &amp; LIGHT CO"/>
    <s v="6/19/00"/>
    <s v="00650555949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04"/>
    <n v="-120.04"/>
    <x v="7"/>
    <x v="0"/>
    <s v="PLEASANTON"/>
    <s v="CENTRAL POWER &amp; LIGHT CO"/>
    <s v="6/19/00"/>
    <s v="00236517942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PLEASANTON"/>
    <s v="CENTRAL POWER &amp; LIGHT CO"/>
    <s v="6/19/00"/>
    <s v="00236517942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7"/>
    <x v="0"/>
    <s v="CR 232"/>
    <s v="CENTRAL POWER &amp; LIGHT CO"/>
    <s v="6/19/00"/>
    <s v="00674475991000619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9"/>
    <n v="-6.39"/>
    <x v="7"/>
    <x v="0"/>
    <s v="FM 624"/>
    <s v="CENTRAL POWER &amp; LIGHT CO"/>
    <s v="6/19/00"/>
    <s v="00661205997000619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4.47"/>
    <n v="-94.47"/>
    <x v="7"/>
    <x v="0"/>
    <s v="FM 624"/>
    <s v="CENTRAL POWER &amp; LIGHT CO"/>
    <s v="6/19/00"/>
    <s v="00661205997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57"/>
    <n v="-37.57"/>
    <x v="7"/>
    <x v="0"/>
    <s v="CPU IMOGENE-INGLESIDE CR 427"/>
    <s v="KARNES ELECTRIC COOP INC"/>
    <s v="6/8/00"/>
    <s v="20630006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1"/>
    <n v="-42.1"/>
    <x v="7"/>
    <x v="0"/>
    <s v="CPU C-385 STAT 428-49 ON FM 2049"/>
    <s v="KARNES ELECTRIC COOP INC"/>
    <s v="6/8/00"/>
    <s v="20630002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93"/>
    <n v="-3.93"/>
    <x v="7"/>
    <x v="0"/>
    <s v="RUTHERFORD FM 99 AND HWY 72"/>
    <s v="KARNES ELECTRIC COOP INC"/>
    <s v="5/22/00"/>
    <s v="20625002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7"/>
    <x v="0"/>
    <s v="RUTHERFORD STATION FM 99 &amp; HWY 72"/>
    <s v="KARNES ELECTRIC COOP INC"/>
    <s v="5/22/00"/>
    <s v="20625001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7"/>
    <x v="0"/>
    <s v="CPU STAT 584 C-495 FM 476 ROSSVILLE"/>
    <s v="KARNES ELECTRIC COOP INC"/>
    <s v="6/8/00"/>
    <s v="20630008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22"/>
    <n v="-51.22"/>
    <x v="7"/>
    <x v="0"/>
    <s v="CPU C-417 MP 16"/>
    <s v="KARNES ELECTRIC COOP INC"/>
    <s v="6/8/00"/>
    <s v="20630004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7"/>
    <x v="0"/>
    <s v="CPU MP 46.8 C-398 CR 433"/>
    <s v="KARNES ELECTRIC COOP INC"/>
    <s v="6/8/00"/>
    <s v="20630005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7"/>
    <x v="0"/>
    <s v="HOUSE PARK RD DAUGHERTY"/>
    <s v="KARNES ELECTRIC COOP INC"/>
    <s v="5/31/00"/>
    <s v="20627005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.8"/>
    <n v="-186.8"/>
    <x v="7"/>
    <x v="0"/>
    <s v="CPU LYTLE-IMOGENE C-496 NEAR ATASCOSA RIVER"/>
    <s v="KARNES ELECTRIC COOP INC"/>
    <s v="6/8/00"/>
    <s v="20630007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68"/>
    <n v="-33.68"/>
    <x v="7"/>
    <x v="0"/>
    <s v="CPU C-416 MH BREAZEAL OFF FM 2504"/>
    <s v="KARNES ELECTRIC COOP INC"/>
    <s v="6/8/00"/>
    <s v="20630003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2.93"/>
    <n v="-62.93"/>
    <x v="7"/>
    <x v="0"/>
    <s v="RUTHERFORD FM 99 AND HWY 72"/>
    <s v="KARNES ELECTRIC COOP INC"/>
    <s v="5/22/00"/>
    <s v="20625002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67"/>
    <n v="-47.67"/>
    <x v="7"/>
    <x v="0"/>
    <s v="CPU LYLTE-INGLESIDE 397 FM 791"/>
    <s v="KARNES ELECTRIC COOP INC"/>
    <s v="6/8/00"/>
    <s v="20630001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58"/>
    <n v="-45.58"/>
    <x v="7"/>
    <x v="0"/>
    <s v="CPU C-392 FM 1091"/>
    <s v="KARNES ELECTRIC COOP INC"/>
    <s v="5/31/00"/>
    <s v="206270010005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7"/>
    <x v="0"/>
    <s v="BENAVIDES"/>
    <s v="CENTRAL POWER &amp; LIGHT CO"/>
    <s v="6/20/00"/>
    <s v="0282414594600062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3.04"/>
    <n v="-33.04"/>
    <x v="7"/>
    <x v="0"/>
    <s v="BENAVIDES"/>
    <s v="CENTRAL POWER &amp; LIGHT CO"/>
    <s v="6/20/00"/>
    <s v="02824145946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076.99"/>
    <n v="-7076.99"/>
    <x v="7"/>
    <x v="0"/>
    <s v="PETTUS TRUNK STA"/>
    <s v="CENTRAL POWER &amp; LIGHT CO"/>
    <s v="6/20/00"/>
    <s v="0067140599100062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8"/>
    <n v="-72.8"/>
    <x v="7"/>
    <x v="0"/>
    <s v="SWR 173   TULSITA"/>
    <s v="CENTRAL POWER &amp; LIGHT CO"/>
    <s v="6/20/00"/>
    <s v="00671415990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7"/>
    <x v="0"/>
    <s v="HWY 181"/>
    <s v="CENTRAL POWER &amp; LIGHT CO"/>
    <s v="6/20/00"/>
    <s v="00683415947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7"/>
    <x v="0"/>
    <s v="PETTUS"/>
    <s v="CENTRAL POWER &amp; LIGHT CO"/>
    <s v="6/20/00"/>
    <s v="00671395994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49"/>
    <n v="-0.49"/>
    <x v="7"/>
    <x v="0"/>
    <s v="PETTUS TRUNK STA"/>
    <s v="CENTRAL POWER &amp; LIGHT CO"/>
    <s v="6/20/00"/>
    <s v="0067140599100062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7"/>
    <x v="0"/>
    <s v="COMPRESSOR STA 618"/>
    <s v="VICTORIA ELECTRIC COOPERATIVE"/>
    <s v="6/29/00"/>
    <s v="72180010006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.33"/>
    <n v="-68.33"/>
    <x v="7"/>
    <x v="0"/>
    <s v="SWR 80 - PLACEDO TO TIVOLI"/>
    <s v="VICTORIA ELECTRIC COOPERATIVE"/>
    <s v="6/29/00"/>
    <s v="33930010006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9"/>
    <n v="-0.09"/>
    <x v="7"/>
    <x v="0"/>
    <s v="PETTUS"/>
    <s v="CENTRAL POWER &amp; LIGHT CO"/>
    <s v="6/20/00"/>
    <s v="00671385995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64.81"/>
    <n v="-1164.81"/>
    <x v="7"/>
    <x v="0"/>
    <s v="PETTUS"/>
    <s v="CENTRAL POWER &amp; LIGHT CO"/>
    <s v="6/20/00"/>
    <s v="00671385995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03.9"/>
    <n v="-403.9"/>
    <x v="7"/>
    <x v="0"/>
    <s v="HWY 181"/>
    <s v="CENTRAL POWER &amp; LIGHT CO"/>
    <s v="6/20/00"/>
    <s v="00683415947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090000000000003"/>
    <n v="-34.090000000000003"/>
    <x v="7"/>
    <x v="0"/>
    <s v="REC 9T-39 ON FM 444"/>
    <s v="KARNES ELECTRIC COOP INC"/>
    <s v="5/31/00"/>
    <s v="206370010005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631.86"/>
    <n v="-2631.86"/>
    <x v="7"/>
    <x v="0"/>
    <s v="BENAVIDES"/>
    <s v="CENTRAL POWER &amp; LIGHT CO"/>
    <s v="6/20/00"/>
    <s v="028241259480006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7"/>
    <n v="-0.27"/>
    <x v="7"/>
    <x v="0"/>
    <s v="BENAVIDES"/>
    <s v="CENTRAL POWER &amp; LIGHT CO"/>
    <s v="6/20/00"/>
    <s v="02824125948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39"/>
    <n v="-25.39"/>
    <x v="7"/>
    <x v="0"/>
    <s v="REC 9T - 20 ON FM 3192"/>
    <s v="KARNES ELECTRIC COOP INC"/>
    <s v="5/31/00"/>
    <s v="206110050005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88"/>
    <n v="-83.88"/>
    <x v="7"/>
    <x v="0"/>
    <s v="18 W HWY 141 SWR"/>
    <s v="CENTRAL POWER &amp; LIGHT CO"/>
    <s v="6/20/00"/>
    <s v="027552959420006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010000000000005"/>
    <n v="-75.010000000000005"/>
    <x v="7"/>
    <x v="0"/>
    <s v="W HWY 141"/>
    <s v="CENTRAL POWER &amp; LIGHT CO"/>
    <s v="6/20/00"/>
    <s v="00671165991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64"/>
    <n v="-20.64"/>
    <x v="7"/>
    <x v="0"/>
    <s v="REC 9T - 6 S OF FM 81"/>
    <s v="KARNES ELECTRIC COOP INC"/>
    <s v="6/7/00"/>
    <s v="20611001000607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7"/>
    <x v="0"/>
    <s v="LUCIAN URBANCZYK LEASE"/>
    <s v="KARNES ELECTRIC COOP INC"/>
    <s v="6/6/00"/>
    <s v="206050010006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07"/>
    <n v="-92.07"/>
    <x v="7"/>
    <x v="0"/>
    <s v="W HWY 141"/>
    <s v="CENTRAL POWER &amp; LIGHT CO"/>
    <s v="6/20/00"/>
    <s v="02755945942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31"/>
    <n v="-23.31"/>
    <x v="7"/>
    <x v="0"/>
    <s v="REC 9T - 21 ON FM 2049"/>
    <s v="KARNES ELECTRIC COOP INC"/>
    <s v="5/31/00"/>
    <s v="20611007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8"/>
    <n v="-12.68"/>
    <x v="7"/>
    <x v="0"/>
    <s v="RECT ON CR 266"/>
    <s v="KARNES ELECTRIC COOP INC"/>
    <s v="6/7/00"/>
    <s v="20611011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 - 4 ON CR 231"/>
    <s v="KARNES ELECTRIC COOP INC"/>
    <s v="6/7/00"/>
    <s v="20611008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26"/>
    <n v="-25.26"/>
    <x v="7"/>
    <x v="0"/>
    <s v="ON HWY 181"/>
    <s v="KARNES ELECTRIC COOP INC"/>
    <s v="6/7/00"/>
    <s v="20611002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6"/>
    <n v="-12.76"/>
    <x v="7"/>
    <x v="0"/>
    <s v="REC SWR-202 CR 138"/>
    <s v="KARNES ELECTRIC COOP INC"/>
    <s v="6/1/00"/>
    <s v="20599001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700000000000003"/>
    <n v="-32.700000000000003"/>
    <x v="7"/>
    <x v="0"/>
    <s v="REC 9T-16 ON FM 626"/>
    <s v="KARNES ELECTRIC COOP INC"/>
    <s v="5/31/00"/>
    <s v="20637002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37"/>
    <n v="-19.37"/>
    <x v="7"/>
    <x v="0"/>
    <s v="REC 9T - 5 NEAR CIBOLO CREEK"/>
    <s v="KARNES ELECTRIC COOP INC"/>
    <s v="6/7/00"/>
    <s v="20611010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37"/>
    <n v="-16.37"/>
    <x v="7"/>
    <x v="0"/>
    <s v="REC 9T - 106 ON FM 3192"/>
    <s v="KARNES ELECTRIC COOP INC"/>
    <s v="5/31/00"/>
    <s v="20611006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 - 15 ON FM 887"/>
    <s v="KARNES ELECTRIC COOP INC"/>
    <s v="6/7/00"/>
    <s v="20611009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3"/>
    <n v="-17.43"/>
    <x v="7"/>
    <x v="0"/>
    <s v="CR 171"/>
    <s v="KARNES ELECTRIC COOP INC"/>
    <s v="5/31/00"/>
    <s v="20600001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-17 FM 2102"/>
    <s v="KARNES ELECTRIC COOP INC"/>
    <s v="5/31/00"/>
    <s v="20637003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29"/>
    <n v="-59.29"/>
    <x v="7"/>
    <x v="0"/>
    <s v="ON CR 185"/>
    <s v="KARNES ELECTRIC COOP INC"/>
    <s v="6/7/00"/>
    <s v="20611003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64"/>
    <n v="-74.64"/>
    <x v="7"/>
    <x v="0"/>
    <s v="BENAVIDES"/>
    <s v="CENTRAL POWER &amp; LIGHT CO"/>
    <s v="6/20/00"/>
    <s v="028226259490006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5.16"/>
    <n v="-65.16"/>
    <x v="7"/>
    <x v="0"/>
    <s v="BENAVIDES"/>
    <s v="CENTRAL POWER &amp; LIGHT CO"/>
    <s v="6/20/00"/>
    <s v="02822845943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5.83"/>
    <n v="-65.83"/>
    <x v="7"/>
    <x v="0"/>
    <s v="REC 9T-207 W OF FM 2049"/>
    <s v="KARNES ELECTRIC COOP INC"/>
    <s v="5/31/00"/>
    <s v="20637004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8.819999999999993"/>
    <n v="-68.819999999999993"/>
    <x v="7"/>
    <x v="0"/>
    <s v="REC 9T-13 ON CR 454"/>
    <s v="KARNES ELECTRIC COOP INC"/>
    <s v="6/6/00"/>
    <s v="206120010006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46.61"/>
    <n v="-1346.61"/>
    <x v="7"/>
    <x v="0"/>
    <s v="N TILDEN STATION"/>
    <s v="KARNES ELECTRIC COOP INC"/>
    <s v="5/23/00"/>
    <s v="206060020005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13"/>
    <n v="-30.13"/>
    <x v="7"/>
    <x v="0"/>
    <s v="REC 9T - 28 ON FM 882"/>
    <s v="KARNES ELECTRIC COOP INC"/>
    <s v="6/7/00"/>
    <s v="20611004000607"/>
    <x v="0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405"/>
    <n v="-405"/>
    <x v="7"/>
    <x v="0"/>
    <m/>
    <s v="H &amp; K VACUUM TRUCKS INC"/>
    <s v="5/15/00"/>
    <s v="986416"/>
    <x v="0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90"/>
    <n v="-90"/>
    <x v="7"/>
    <x v="0"/>
    <m/>
    <s v="H &amp; K VACUUM TRUCKS INC"/>
    <s v="5/31/00"/>
    <s v="986543"/>
    <x v="0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562.77"/>
    <n v="-562.77"/>
    <x v="7"/>
    <x v="0"/>
    <m/>
    <s v="SNELLING TEMPORARIES"/>
    <s v="6/20/00"/>
    <s v="11086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6.270000000000003"/>
    <n v="-36.270000000000003"/>
    <x v="7"/>
    <x v="0"/>
    <s v="9006"/>
    <s v="BANDERA ELECTRIC COOPERATIVE"/>
    <s v="6/30/00"/>
    <s v="08K180209006C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7"/>
    <x v="0"/>
    <s v="3376"/>
    <s v="BANDERA ELECTRIC COOPERATIVE"/>
    <s v="6/30/00"/>
    <s v="03K180203376C0006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57"/>
    <n v="-92.57"/>
    <x v="7"/>
    <x v="0"/>
    <s v="FM 2191 &amp;CR23"/>
    <s v="CENTRAL POWER &amp; LIGHT CO"/>
    <s v="6/21/00"/>
    <s v="00437677990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7"/>
    <x v="0"/>
    <s v="FM 2191 &amp;CR23"/>
    <s v="CENTRAL POWER &amp; LIGHT CO"/>
    <s v="6/21/00"/>
    <s v="00437677990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69"/>
    <n v="-83.69"/>
    <x v="7"/>
    <x v="0"/>
    <s v="FM 2191 AND CR 232"/>
    <s v="CENTRAL POWER &amp; LIGHT CO"/>
    <s v="6/21/00"/>
    <s v="00415937994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04"/>
    <n v="-27.04"/>
    <x v="7"/>
    <x v="0"/>
    <s v="9093"/>
    <s v="BANDERA ELECTRIC COOPERATIVE"/>
    <s v="6/30/00"/>
    <s v="03K180209093C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7"/>
    <x v="0"/>
    <s v="FM 1355 289"/>
    <s v="CENTRAL POWER &amp; LIGHT CO"/>
    <s v="6/21/00"/>
    <s v="028409659470006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7"/>
    <x v="0"/>
    <s v="FM 1355 289"/>
    <s v="CENTRAL POWER &amp; LIGHT CO"/>
    <s v="6/21/00"/>
    <s v="0284096594700062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99.41"/>
    <n v="-99.41"/>
    <x v="7"/>
    <x v="0"/>
    <s v="543979773-032 6/24/00"/>
    <s v="US CELLULAR"/>
    <s v="6/24/00"/>
    <s v="54397977303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44.92"/>
    <n v="-44.92"/>
    <x v="7"/>
    <x v="0"/>
    <s v="320454470 6/23/00"/>
    <s v="MEDINA ELECTRIC COOP INC"/>
    <s v="6/23/00"/>
    <s v="32045447000062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62.77"/>
    <n v="-462.77"/>
    <x v="7"/>
    <x v="0"/>
    <s v="320454470 6/23/00"/>
    <s v="MEDINA ELECTRIC COOP INC"/>
    <s v="6/23/00"/>
    <s v="32045447000062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20.16"/>
    <n v="-120.16"/>
    <x v="7"/>
    <x v="0"/>
    <s v="320454470 6/23/00"/>
    <s v="MEDINA ELECTRIC COOP INC"/>
    <s v="6/23/00"/>
    <s v="32045447000062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4.97"/>
    <n v="-64.97"/>
    <x v="7"/>
    <x v="0"/>
    <s v="545873657-026 6/24/00"/>
    <s v="US CELLULAR"/>
    <s v="6/24/00"/>
    <s v="54587365702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6.76"/>
    <n v="-196.76"/>
    <x v="7"/>
    <x v="0"/>
    <s v="EDI - DO NOT PAY -  FREER"/>
    <s v="SOUTHWESTERN BELL"/>
    <s v="6/19/00"/>
    <s v="36139479615440006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82"/>
    <n v="-19.82"/>
    <x v="7"/>
    <x v="0"/>
    <s v="EDI - DO NOT PAY -  FREER"/>
    <s v="SOUTHWESTERN BELL"/>
    <s v="6/19/00"/>
    <s v="36139479615440006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90.95"/>
    <n v="-190.95"/>
    <x v="7"/>
    <x v="0"/>
    <s v="545873520-027 6/24/00"/>
    <s v="US CELLULAR"/>
    <s v="6/24/00"/>
    <s v="54587352002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09.22"/>
    <n v="-109.22"/>
    <x v="7"/>
    <x v="0"/>
    <s v="543993749-010 6/24/00"/>
    <s v="US CELLULAR"/>
    <s v="6/24/00"/>
    <s v="54399374901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2"/>
    <n v="-39.32"/>
    <x v="7"/>
    <x v="0"/>
    <s v="EDI - DO NOT PAY - FREER"/>
    <s v="SOUTHWESTERN BELL"/>
    <s v="6/19/00"/>
    <s v="36139452494160006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7"/>
    <x v="0"/>
    <s v="HWY 77/ WATER ONLY"/>
    <s v="REFUGIO WATER WORKS"/>
    <s v="6/29/00"/>
    <s v="0330500006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7"/>
    <x v="0"/>
    <s v="EDI - DO NOT PAY - FREER"/>
    <s v="SOUTHWESTERN BELL"/>
    <s v="6/19/00"/>
    <s v="361394524941600061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43.75"/>
    <n v="-1443.75"/>
    <x v="7"/>
    <x v="0"/>
    <m/>
    <s v="TUBOSCOPE PIPELINE SERVICES"/>
    <s v="5/31/00"/>
    <s v="US618805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600"/>
    <n v="-600"/>
    <x v="7"/>
    <x v="0"/>
    <m/>
    <s v="AFC LEASE SERVICE INC"/>
    <s v="6/1/00"/>
    <s v="1118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5"/>
    <n v="-255"/>
    <x v="7"/>
    <x v="0"/>
    <m/>
    <s v="METER CHECK INC"/>
    <s v="6/16/00"/>
    <s v="29127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90"/>
    <n v="-90"/>
    <x v="7"/>
    <x v="0"/>
    <m/>
    <s v="H &amp; K VACUUM TRUCKS INC"/>
    <s v="5/31/00"/>
    <s v="98655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40"/>
    <n v="-840"/>
    <x v="7"/>
    <x v="0"/>
    <m/>
    <s v="AFC LEASE SERVICE INC"/>
    <s v="6/7/00"/>
    <s v="1120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0.57"/>
    <n v="-40.57"/>
    <x v="7"/>
    <x v="0"/>
    <s v="361-526-4517-000-9 6/11/00"/>
    <s v="SOUTHWESTERN BELL"/>
    <s v="6/11/00"/>
    <s v="361526451700090006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7"/>
    <x v="0"/>
    <m/>
    <s v="AFC LEASE SERVICE INC"/>
    <s v="6/6/00"/>
    <s v="1120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7"/>
    <x v="0"/>
    <m/>
    <s v="AFC LEASE SERVICE INC"/>
    <s v="6/5/00"/>
    <s v="1120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25"/>
    <n v="-225"/>
    <x v="7"/>
    <x v="0"/>
    <m/>
    <s v="H &amp; K VACUUM TRUCKS INC"/>
    <s v="5/31/00"/>
    <s v="98654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7500"/>
    <n v="-17500"/>
    <x v="7"/>
    <x v="0"/>
    <m/>
    <s v="TUBOSCOPE PIPELINE SERVICES"/>
    <s v="5/31/00"/>
    <s v="US618805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1/00"/>
    <s v="1124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1/00"/>
    <s v="1123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466"/>
    <n v="-466"/>
    <x v="7"/>
    <x v="0"/>
    <m/>
    <s v="AFC LEASE SERVICE INC"/>
    <s v="6/21/00"/>
    <s v="1123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2/00"/>
    <s v="1124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25"/>
    <n v="-225"/>
    <x v="7"/>
    <x v="0"/>
    <m/>
    <s v="H &amp; K VACUUM TRUCKS INC"/>
    <s v="5/31/00"/>
    <s v="98654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5"/>
    <n v="-685"/>
    <x v="7"/>
    <x v="0"/>
    <m/>
    <s v="AFC LEASE SERVICE INC"/>
    <s v="5/26/00"/>
    <s v="1117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005"/>
    <n v="-4005"/>
    <x v="7"/>
    <x v="0"/>
    <m/>
    <s v="H &amp; K VACUUM TRUCKS INC"/>
    <s v="5/31/00"/>
    <s v="98655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230"/>
    <n v="-1230"/>
    <x v="7"/>
    <x v="0"/>
    <m/>
    <s v="AFC LEASE SERVICE INC"/>
    <s v="5/26/00"/>
    <s v="1117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2.68"/>
    <n v="-292.68"/>
    <x v="7"/>
    <x v="0"/>
    <m/>
    <s v="MO-VAC SERVICE CO INC"/>
    <s v="6/17/00"/>
    <s v="A00993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5000"/>
    <n v="-5000"/>
    <x v="7"/>
    <x v="0"/>
    <m/>
    <s v="TUBOSCOPE PIPELINE SERVICES"/>
    <s v="5/31/00"/>
    <s v="US618804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500"/>
    <n v="-17500"/>
    <x v="7"/>
    <x v="0"/>
    <m/>
    <s v="TUBOSCOPE PIPELINE SERVICES"/>
    <s v="5/31/00"/>
    <s v="US6188040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412.5"/>
    <n v="-412.5"/>
    <x v="7"/>
    <x v="0"/>
    <m/>
    <s v="TUBOSCOPE PIPELINE SERVICES"/>
    <s v="5/31/00"/>
    <s v="US618804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443.75"/>
    <n v="-1443.75"/>
    <x v="7"/>
    <x v="0"/>
    <m/>
    <s v="TUBOSCOPE PIPELINE SERVICES"/>
    <s v="5/31/00"/>
    <s v="US618804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70"/>
    <n v="-1170"/>
    <x v="7"/>
    <x v="0"/>
    <m/>
    <s v="AFC LEASE SERVICE INC"/>
    <s v="5/26/00"/>
    <s v="1118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3.700000000000003"/>
    <n v="-33.700000000000003"/>
    <x v="7"/>
    <x v="0"/>
    <s v="545873657-026 6/24/00"/>
    <s v="US CELLULAR"/>
    <s v="6/24/00"/>
    <s v="545873657026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00"/>
    <n v="-400"/>
    <x v="7"/>
    <x v="0"/>
    <m/>
    <s v="AFC LEASE SERVICE INC"/>
    <s v="6/26/00"/>
    <s v="1124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87.5"/>
    <n v="-487.5"/>
    <x v="7"/>
    <x v="0"/>
    <m/>
    <s v="AFC LEASE SERVICE INC"/>
    <s v="5/11/00"/>
    <s v="1117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9.5"/>
    <n v="-99.5"/>
    <x v="7"/>
    <x v="0"/>
    <s v="543993749-010 6/24/00"/>
    <s v="US CELLULAR"/>
    <s v="6/24/00"/>
    <s v="54399374901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70.150000000000006"/>
    <n v="-70.150000000000006"/>
    <x v="7"/>
    <x v="0"/>
    <s v="545873657-026 6/24/00"/>
    <s v="US CELLULAR"/>
    <s v="6/24/00"/>
    <s v="54587365702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19.51"/>
    <n v="-419.51"/>
    <x v="7"/>
    <x v="0"/>
    <s v="543979773-032 6/24/00"/>
    <s v="US CELLULAR"/>
    <s v="6/24/00"/>
    <s v="54397977303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14.14"/>
    <n v="-114.14"/>
    <x v="7"/>
    <x v="0"/>
    <s v="105486286211243700 6/19/00"/>
    <s v="GTE SOUTHWEST INC"/>
    <s v="6/19/00"/>
    <s v="1054862862112437000006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30.41"/>
    <n v="-330.41"/>
    <x v="7"/>
    <x v="0"/>
    <m/>
    <s v="H &amp; K VACUUM TRUCKS INC"/>
    <s v="5/31/00"/>
    <s v="98655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7"/>
    <x v="0"/>
    <s v="979-279-6896-178-7 6/7/00"/>
    <s v="SOUTHWESTERN BELL"/>
    <s v="6/7/00"/>
    <s v="979279689617870006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3/00"/>
    <s v="811434706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922.5"/>
    <n v="-922.5"/>
    <x v="7"/>
    <x v="0"/>
    <m/>
    <s v="AFC LEASE SERVICE INC"/>
    <s v="5/26/00"/>
    <s v="111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07.5"/>
    <n v="-607.5"/>
    <x v="7"/>
    <x v="0"/>
    <m/>
    <s v="H &amp; K VACUUM TRUCKS INC"/>
    <s v="5/15/00"/>
    <s v="986418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554.69"/>
    <n v="-1554.69"/>
    <x v="7"/>
    <x v="0"/>
    <s v="320454470 6/23/00"/>
    <s v="MEDINA ELECTRIC COOP INC"/>
    <s v="6/23/00"/>
    <s v="320454470000623"/>
    <x v="0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0"/>
    <m/>
    <n v="786.8"/>
    <n v="-786.8"/>
    <x v="7"/>
    <x v="0"/>
    <m/>
    <s v="PIGS UNLIMITED INC"/>
    <s v="4/12/00"/>
    <s v="20026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4.72"/>
    <n v="-34.72"/>
    <x v="7"/>
    <x v="0"/>
    <s v="320454470 6/23/00"/>
    <s v="MEDINA ELECTRIC COOP INC"/>
    <s v="6/23/00"/>
    <s v="320454470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78"/>
    <n v="-85.78"/>
    <x v="7"/>
    <x v="0"/>
    <s v="7 FM 1581 PUMP STA"/>
    <s v="CENTRAL POWER &amp; LIGHT CO"/>
    <s v="6/22/00"/>
    <s v="002912679950006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7.17"/>
    <n v="-37.17"/>
    <x v="7"/>
    <x v="0"/>
    <s v="320454470 6/23/00"/>
    <s v="MEDINA ELECTRIC COOP INC"/>
    <s v="6/23/00"/>
    <s v="32045447000062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30.5"/>
    <n v="-430.5"/>
    <x v="7"/>
    <x v="0"/>
    <m/>
    <s v="AFC LEASE SERVICE INC"/>
    <s v="10/28/99"/>
    <s v="10788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25"/>
    <n v="-2025"/>
    <x v="7"/>
    <x v="0"/>
    <m/>
    <s v="TUBOSCOPE PIPELINE SERVICES"/>
    <s v="5/31/00"/>
    <s v="US618802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181.25"/>
    <n v="-1181.25"/>
    <x v="7"/>
    <x v="0"/>
    <m/>
    <s v="TUBOSCOPE PIPELINE SERVICES"/>
    <s v="6/22/00"/>
    <s v="US61880301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7"/>
    <x v="0"/>
    <s v="105485286208808009 6/19/00"/>
    <s v="GTE NORTH"/>
    <s v="6/19/00"/>
    <s v="105485286208808009000619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350"/>
    <n v="-1350"/>
    <x v="7"/>
    <x v="0"/>
    <m/>
    <s v="TUBOSCOPE PIPELINE SERVICES"/>
    <s v="5/31/00"/>
    <s v="US618803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350"/>
    <n v="-1350"/>
    <x v="7"/>
    <x v="0"/>
    <m/>
    <s v="TUBOSCOPE PIPELINE SERVICES"/>
    <s v="5/26/00"/>
    <s v="US618801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00"/>
    <n v="-20000"/>
    <x v="7"/>
    <x v="0"/>
    <m/>
    <s v="TUBOSCOPE PIPELINE SERVICES"/>
    <s v="5/31/00"/>
    <s v="US618803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00"/>
    <n v="-20000"/>
    <x v="7"/>
    <x v="0"/>
    <m/>
    <s v="TUBOSCOPE PIPELINE SERVICES"/>
    <s v="5/26/00"/>
    <s v="US618801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30000"/>
    <n v="-30000"/>
    <x v="7"/>
    <x v="0"/>
    <m/>
    <s v="TUBOSCOPE PIPELINE SERVICES"/>
    <s v="5/31/00"/>
    <s v="US618802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7500"/>
    <n v="-17500"/>
    <x v="7"/>
    <x v="0"/>
    <m/>
    <s v="TUBOSCOPE PIPELINE SERVICES"/>
    <s v="6/22/00"/>
    <s v="US61880301"/>
    <x v="0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755.8"/>
    <n v="-755.8"/>
    <x v="7"/>
    <x v="0"/>
    <m/>
    <s v="LINCO-ELECTROMATIC MEASUREMENT"/>
    <s v="6/27/00"/>
    <s v="C13305"/>
    <x v="0"/>
    <x v="0"/>
    <x v="0"/>
  </r>
  <r>
    <x v="0"/>
    <x v="0"/>
    <x v="0"/>
    <x v="17"/>
    <s v="85210400"/>
    <x v="7"/>
    <x v="0"/>
    <x v="0"/>
    <x v="0"/>
    <x v="0"/>
    <s v="O- KPL Caldwell/Giddings System"/>
    <x v="6"/>
    <s v="Caldwell Area"/>
    <x v="44"/>
    <x v="7"/>
    <x v="0"/>
    <x v="0"/>
    <m/>
    <n v="82.49"/>
    <n v="-82.49"/>
    <x v="7"/>
    <x v="0"/>
    <m/>
    <s v="H &amp; B SUPPLY INC"/>
    <s v="6/8/00"/>
    <s v="3744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-30 SHERIFF FIELD"/>
    <s v="VICTORIA ELECTRIC COOPERATIVE"/>
    <s v="6/29/00"/>
    <s v="14462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6.38999999999999"/>
    <n v="-146.38999999999999"/>
    <x v="7"/>
    <x v="0"/>
    <s v="8606 HWY 37"/>
    <s v="CENTRAL POWER &amp; LIGHT CO"/>
    <s v="6/23/00"/>
    <s v="031088659440006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25.17"/>
    <n v="-1825.17"/>
    <x v="7"/>
    <x v="0"/>
    <s v="8606 HWY 37"/>
    <s v="CENTRAL POWER &amp; LIGHT CO"/>
    <s v="6/23/00"/>
    <s v="031088659440006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26"/>
    <n v="-13.26"/>
    <x v="7"/>
    <x v="0"/>
    <s v="SWR 87: CATHODIC UNIT"/>
    <s v="VICTORIA ELECTRIC COOPERATIVE"/>
    <s v="6/29/00"/>
    <s v="3392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 - 27 - HEYSER GATHERING"/>
    <s v="VICTORIA ELECTRIC COOPERATIVE"/>
    <s v="6/29/00"/>
    <s v="14461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-31HEYSER FIELD (HEYSER GATHERING)"/>
    <s v="VICTORIA ELECTRIC COOPERATIVE"/>
    <s v="6/29/00"/>
    <s v="14465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88"/>
    <n v="-16.88"/>
    <x v="7"/>
    <x v="0"/>
    <s v="KR-33 (HEYSER GATHERING)"/>
    <s v="VICTORIA ELECTRIC COOPERATIVE"/>
    <s v="6/29/00"/>
    <s v="144630010006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69.78"/>
    <n v="-369.78"/>
    <x v="7"/>
    <x v="0"/>
    <s v="LACT UNIT"/>
    <s v="MAGIC VALLEY ELECTRIC COOP INC"/>
    <s v="6/30/00"/>
    <s v="337890020006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7.55"/>
    <n v="-27.55"/>
    <x v="7"/>
    <x v="0"/>
    <s v="8606 IH 37"/>
    <s v="MAGIC VALLEY ELECTRIC COOP INC"/>
    <s v="6/30/00"/>
    <s v="33789018000630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309.23"/>
    <n v="-309.23"/>
    <x v="7"/>
    <x v="0"/>
    <s v="WEST POINT STATION"/>
    <s v="FAYETTE ELECTRIC COOP"/>
    <s v="6/30/00"/>
    <s v="383980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SHAW RD"/>
    <s v="CENTRAL POWER &amp; LIGHT CO"/>
    <s v="6/23/00"/>
    <s v="008571859460006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27"/>
    <n v="-98.27"/>
    <x v="7"/>
    <x v="0"/>
    <s v="SHAW RD"/>
    <s v="CENTRAL POWER &amp; LIGHT CO"/>
    <s v="6/23/00"/>
    <s v="0085718594600062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84"/>
    <n v="-99.84"/>
    <x v="7"/>
    <x v="0"/>
    <s v="SWR 88 RECT"/>
    <s v="VICTORIA ELECTRIC COOPERATIVE"/>
    <s v="6/29/00"/>
    <s v="33940010006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6"/>
    <n v="-83.6"/>
    <x v="7"/>
    <x v="0"/>
    <s v="UP RIVER RD"/>
    <s v="CENTRAL POWER &amp; LIGHT CO"/>
    <s v="6/23/00"/>
    <s v="03109935944000623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7"/>
    <x v="0"/>
    <s v="SUNTIDE RD"/>
    <s v="CENTRAL POWER &amp; LIGHT CO"/>
    <s v="6/23/00"/>
    <s v="0310495594700062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72"/>
    <n v="-10.72"/>
    <x v="7"/>
    <x v="0"/>
    <s v="SWR 97 (PLACEDO TO TIVOLI)"/>
    <s v="VICTORIA ELECTRIC COOPERATIVE"/>
    <s v="6/29/00"/>
    <s v="162910010006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01"/>
    <n v="-15.01"/>
    <x v="7"/>
    <x v="0"/>
    <s v="SWR 95 - PLACEDO GATHERING"/>
    <s v="VICTORIA ELECTRIC COOPERATIVE"/>
    <s v="6/29/00"/>
    <s v="58500010006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89"/>
    <n v="-43.89"/>
    <x v="7"/>
    <x v="0"/>
    <s v="KOEHLER GROUND BED"/>
    <s v="BLUEBONNET ELECTRIC CO-OP"/>
    <s v="6/30/00"/>
    <s v="00220814000006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3.8"/>
    <n v="-53.8"/>
    <x v="7"/>
    <x v="0"/>
    <s v="LINDA LEASE"/>
    <s v="BLUEBONNET ELECTRIC CO-OP"/>
    <s v="6/30/00"/>
    <s v="00587592000006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63"/>
    <n v="-3.63"/>
    <x v="7"/>
    <x v="0"/>
    <s v="LINDA LEASE"/>
    <s v="BLUEBONNET ELECTRIC CO-OP"/>
    <s v="6/30/00"/>
    <s v="00587592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7"/>
    <x v="0"/>
    <s v="3 WAY TRAP"/>
    <s v="FAYETTE ELECTRIC COOP"/>
    <s v="6/30/00"/>
    <s v="13297700000630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261.68"/>
    <n v="-9261.68"/>
    <x v="7"/>
    <x v="0"/>
    <s v="SUNFIELD STATION"/>
    <s v="MAGIC VALLEY ELECTRIC COOP INC"/>
    <s v="6/30/00"/>
    <s v="3378900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44"/>
    <n v="-94.44"/>
    <x v="7"/>
    <x v="0"/>
    <s v="FM 882"/>
    <s v="CENTRAL POWER &amp; LIGHT CO"/>
    <s v="6/23/00"/>
    <s v="00674545991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7"/>
    <x v="0"/>
    <s v="FM 882"/>
    <s v="CENTRAL POWER &amp; LIGHT CO"/>
    <s v="6/23/00"/>
    <s v="00674545991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680000000000007"/>
    <n v="-72.680000000000007"/>
    <x v="7"/>
    <x v="0"/>
    <s v="PAWNEE"/>
    <s v="CENTRAL POWER &amp; LIGHT CO"/>
    <s v="6/23/00"/>
    <s v="006752359980006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74.29"/>
    <n v="-7774.29"/>
    <x v="7"/>
    <x v="0"/>
    <s v="SUNTIDE RD"/>
    <s v="CENTRAL POWER &amp; LIGHT CO"/>
    <s v="6/23/00"/>
    <s v="031048959450006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68"/>
    <n v="-0.68"/>
    <x v="7"/>
    <x v="0"/>
    <s v="SUNTIDE RD"/>
    <s v="CENTRAL POWER &amp; LIGHT CO"/>
    <s v="6/23/00"/>
    <s v="03104895945000623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45"/>
    <n v="-345"/>
    <x v="7"/>
    <x v="0"/>
    <m/>
    <s v="CHISHOLM TRAIL OILFIELD"/>
    <s v="6/29/00"/>
    <s v="1223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9.74"/>
    <n v="-139.74"/>
    <x v="7"/>
    <x v="0"/>
    <s v="SUNTIDE RD"/>
    <s v="CENTRAL POWER &amp; LIGHT CO"/>
    <s v="6/23/00"/>
    <s v="031049559470006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8.28"/>
    <n v="-78.28"/>
    <x v="7"/>
    <x v="0"/>
    <s v="VICTORY HILLS RECT"/>
    <s v="BLUEBONNET ELECTRIC CO-OP"/>
    <s v="6/30/00"/>
    <s v="0042903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4.66"/>
    <n v="-74.66"/>
    <x v="7"/>
    <x v="0"/>
    <s v="DEANVILLE STA III-RECT"/>
    <s v="BLUEBONNET ELECTRIC CO-OP"/>
    <s v="6/30/00"/>
    <s v="00669378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2.41"/>
    <n v="-112.41"/>
    <x v="7"/>
    <x v="0"/>
    <s v="WINCHESTER STATION"/>
    <s v="BLUEBONNET ELECTRIC CO-OP"/>
    <s v="6/30/00"/>
    <s v="00351783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7"/>
    <x v="0"/>
    <s v="FM 1682 RECT"/>
    <s v="GUADALUPE VALLEY ELEC COOP INC"/>
    <s v="6/12/00"/>
    <s v="514480614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7"/>
    <x v="0"/>
    <s v="3 WAY TRAP"/>
    <s v="FAYETTE ELECTRIC COOP"/>
    <s v="6/30/00"/>
    <s v="132977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FM 1682 RECT"/>
    <s v="GUADALUPE VALLEY ELEC COOP INC"/>
    <s v="6/12/00"/>
    <s v="514480614000612"/>
    <x v="0"/>
    <x v="0"/>
    <x v="0"/>
  </r>
  <r>
    <x v="0"/>
    <x v="0"/>
    <x v="0"/>
    <x v="29"/>
    <s v="86110500"/>
    <x v="1"/>
    <x v="0"/>
    <x v="0"/>
    <x v="0"/>
    <x v="0"/>
    <s v="O- KPL Gerdes Station"/>
    <x v="6"/>
    <s v="Caldwell Area"/>
    <x v="4"/>
    <x v="1"/>
    <x v="0"/>
    <x v="2"/>
    <m/>
    <n v="1577.5"/>
    <n v="-1577.5"/>
    <x v="7"/>
    <x v="0"/>
    <m/>
    <s v="CHISHOLM TRAIL OILFIELD"/>
    <s v="6/21/00"/>
    <s v="1218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99.09"/>
    <n v="-599.09"/>
    <x v="7"/>
    <x v="0"/>
    <m/>
    <s v="GALBRAITH CONTRACTING INC"/>
    <s v="6/8/00"/>
    <s v="4411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98.88"/>
    <n v="-498.88"/>
    <x v="7"/>
    <x v="0"/>
    <m/>
    <s v="GALBRAITH CONTRACTING INC"/>
    <s v="5/31/00"/>
    <s v="441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59.02"/>
    <n v="-459.02"/>
    <x v="7"/>
    <x v="0"/>
    <m/>
    <s v="GALBRAITH CONTRACTING INC"/>
    <s v="6/22/00"/>
    <s v="442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33"/>
    <n v="-7.33"/>
    <x v="7"/>
    <x v="0"/>
    <s v="SUNTIDE RD"/>
    <s v="CENTRAL POWER &amp; LIGHT CO"/>
    <s v="6/26/00"/>
    <s v="031047459420006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8.61"/>
    <n v="-108.61"/>
    <x v="7"/>
    <x v="0"/>
    <s v="SUNTIDE RD"/>
    <s v="CENTRAL POWER &amp; LIGHT CO"/>
    <s v="6/26/00"/>
    <s v="031047459420006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7"/>
    <x v="0"/>
    <s v="MIDWAY"/>
    <s v="CENTRAL POWER &amp; LIGHT CO"/>
    <s v="6/26/00"/>
    <s v="031396659410006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7"/>
    <x v="0"/>
    <s v="CR 98"/>
    <s v="CENTRAL POWER &amp; LIGHT CO"/>
    <s v="6/26/00"/>
    <s v="0067127599800062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7"/>
    <n v="-4.37"/>
    <x v="7"/>
    <x v="0"/>
    <s v="EDI - DO NOT PAY - SW METER FAX"/>
    <s v="SOUTHWESTERN BELL"/>
    <s v="6/21/00"/>
    <s v="36188773283630006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6"/>
    <n v="-36"/>
    <x v="7"/>
    <x v="0"/>
    <s v="EDI - DO NOT PAY - SW METER FAX"/>
    <s v="SOUTHWESTERN BELL"/>
    <s v="6/21/00"/>
    <s v="3618877328363000621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1023.51"/>
    <n v="-1023.51"/>
    <x v="7"/>
    <x v="0"/>
    <m/>
    <s v="PUMPCO INC"/>
    <s v="6/16/00"/>
    <s v="1777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2.25"/>
    <n v="-32.25"/>
    <x v="7"/>
    <x v="0"/>
    <s v="830-254-3511-110-6 6/19/00"/>
    <s v="SOUTHWESTERN BELL"/>
    <s v="6/19/00"/>
    <s v="830254351111060006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7.15"/>
    <n v="-97.15"/>
    <x v="7"/>
    <x v="0"/>
    <s v="830-254-3511-110-6 5/19/00"/>
    <s v="SOUTHWESTERN BELL"/>
    <s v="6/19/00"/>
    <s v="8302543511110600051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815.63"/>
    <n v="-815.63"/>
    <x v="7"/>
    <x v="0"/>
    <m/>
    <s v="GULF COAST VALVE INC"/>
    <s v="6/7/00"/>
    <s v="2067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619.22"/>
    <n v="-1619.22"/>
    <x v="7"/>
    <x v="0"/>
    <m/>
    <s v="OFFICE DEPOT"/>
    <s v="6/26/00"/>
    <s v="6011564100506558000626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292.1400000000001"/>
    <n v="-1292.1400000000001"/>
    <x v="7"/>
    <x v="0"/>
    <m/>
    <s v="COONROD ELECTRIC CO INC"/>
    <s v="6/27/00"/>
    <s v="1268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45.99"/>
    <n v="-245.99"/>
    <x v="7"/>
    <x v="0"/>
    <m/>
    <s v="COONROD ELECTRIC CO INC"/>
    <s v="6/29/00"/>
    <s v="1269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10.41"/>
    <n v="-610.41"/>
    <x v="7"/>
    <x v="0"/>
    <m/>
    <s v="COONROD ELECTRIC CO INC"/>
    <s v="6/29/00"/>
    <s v="1269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3.95"/>
    <n v="-193.95"/>
    <x v="7"/>
    <x v="0"/>
    <m/>
    <s v="COONROD ELECTRIC CO INC"/>
    <s v="6/27/00"/>
    <s v="12689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7.79"/>
    <n v="-177.79"/>
    <x v="7"/>
    <x v="0"/>
    <m/>
    <s v="COONROD ELECTRIC CO INC"/>
    <s v="6/29/00"/>
    <s v="1269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7"/>
    <x v="0"/>
    <s v="WOODSBORO"/>
    <s v="CENTRAL POWER &amp; LIGHT CO"/>
    <s v="6/26/00"/>
    <s v="008958659470006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67"/>
    <n v="-70.67"/>
    <x v="7"/>
    <x v="0"/>
    <s v="671225993 6/20/00"/>
    <s v="CENTRAL POWER &amp; LIGHT CO"/>
    <s v="6/20/00"/>
    <s v="671225993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5.71"/>
    <n v="-85.71"/>
    <x v="7"/>
    <x v="0"/>
    <s v="FM 1360 551"/>
    <s v="CENTRAL POWER &amp; LIGHT CO"/>
    <s v="6/26/00"/>
    <s v="00671305993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7.41"/>
    <n v="-107.41"/>
    <x v="7"/>
    <x v="0"/>
    <s v="WOODSBORO"/>
    <s v="CENTRAL POWER &amp; LIGHT CO"/>
    <s v="6/26/00"/>
    <s v="00895855948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3.14"/>
    <n v="-283.14"/>
    <x v="7"/>
    <x v="0"/>
    <s v="BONNIEVIEW"/>
    <s v="CENTRAL POWER &amp; LIGHT CO"/>
    <s v="6/26/00"/>
    <s v="00891205940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98"/>
    <n v="-76.98"/>
    <x v="7"/>
    <x v="0"/>
    <s v="BAYSIDE"/>
    <s v="CENTRAL POWER &amp; LIGHT CO"/>
    <s v="6/26/00"/>
    <s v="008910159430006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454.09"/>
    <n v="-1454.09"/>
    <x v="7"/>
    <x v="0"/>
    <s v="TIVOLI TRUCK STA - HWY 239"/>
    <s v="CENTRAL POWER &amp; LIGHT CO"/>
    <s v="6/26/00"/>
    <s v="00671215994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06"/>
    <n v="-70.06"/>
    <x v="7"/>
    <x v="0"/>
    <s v="WOODSBORO"/>
    <s v="CENTRAL POWER &amp; LIGHT CO"/>
    <s v="6/26/00"/>
    <s v="0089487594700062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13"/>
    <n v="-75.13"/>
    <x v="7"/>
    <x v="0"/>
    <s v="FM 631"/>
    <s v="CENTRAL POWER &amp; LIGHT CO"/>
    <s v="6/26/00"/>
    <s v="03139465946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7"/>
    <x v="0"/>
    <s v="N FM 631"/>
    <s v="CENTRAL POWER &amp; LIGHT CO"/>
    <s v="6/26/00"/>
    <s v="03140855945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28"/>
    <n v="-4.28"/>
    <x v="7"/>
    <x v="0"/>
    <s v="N FM 631"/>
    <s v="CENTRAL POWER &amp; LIGHT CO"/>
    <s v="6/26/00"/>
    <s v="03140875943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8.45"/>
    <n v="-68.45"/>
    <x v="7"/>
    <x v="0"/>
    <s v="N FM 631"/>
    <s v="CENTRAL POWER &amp; LIGHT CO"/>
    <s v="6/26/00"/>
    <s v="03140875943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7"/>
    <x v="0"/>
    <s v="ROOKE RANCH SWR 70"/>
    <s v="CENTRAL POWER &amp; LIGHT CO"/>
    <s v="6/26/00"/>
    <s v="00671265999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19"/>
    <n v="-88.19"/>
    <x v="7"/>
    <x v="0"/>
    <s v="TAFT"/>
    <s v="CENTRAL POWER &amp; LIGHT CO"/>
    <s v="6/26/00"/>
    <s v="00680845997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31"/>
    <n v="-6.31"/>
    <x v="7"/>
    <x v="0"/>
    <s v="BAYSIDE"/>
    <s v="CENTRAL POWER &amp; LIGHT CO"/>
    <s v="6/26/00"/>
    <s v="0089437594800062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84.89"/>
    <n v="-184.89"/>
    <x v="7"/>
    <x v="0"/>
    <s v="452915002 6/19/00"/>
    <s v="CENTRAL POWER &amp; LIGHT CO"/>
    <s v="6/19/00"/>
    <s v="452915002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1.02"/>
    <n v="-101.02"/>
    <x v="7"/>
    <x v="0"/>
    <s v="BAYSIDE"/>
    <s v="CENTRAL POWER &amp; LIGHT CO"/>
    <s v="6/26/00"/>
    <s v="00894375948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21"/>
    <n v="-92.21"/>
    <x v="7"/>
    <x v="0"/>
    <s v="S HWY 281"/>
    <s v="CENTRAL POWER &amp; LIGHT CO"/>
    <s v="6/26/00"/>
    <s v="00676245996000626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25.35"/>
    <n v="-225.35"/>
    <x v="7"/>
    <x v="0"/>
    <m/>
    <s v="COONROD ELECTRIC CO INC"/>
    <s v="6/24/00"/>
    <s v="1267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441.67"/>
    <n v="-441.67"/>
    <x v="7"/>
    <x v="0"/>
    <m/>
    <s v="COONROD ELECTRIC CO INC"/>
    <s v="6/29/00"/>
    <s v="1270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341.57"/>
    <n v="-341.57"/>
    <x v="7"/>
    <x v="0"/>
    <m/>
    <s v="COONROD ELECTRIC CO INC"/>
    <s v="6/29/00"/>
    <s v="127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400"/>
    <n v="-400"/>
    <x v="7"/>
    <x v="0"/>
    <m/>
    <s v="CHISHOLM TRAIL OILFIELD"/>
    <s v="6/21/00"/>
    <s v="1218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"/>
    <n v="-200"/>
    <x v="7"/>
    <x v="0"/>
    <m/>
    <s v="CHISHOLM TRAIL OILFIELD"/>
    <s v="6/21/00"/>
    <s v="1218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810"/>
    <n v="-810"/>
    <x v="7"/>
    <x v="0"/>
    <s v="5000064309"/>
    <s v="SEVERN TRENT LABORATORIES INC"/>
    <s v="6/13/00"/>
    <s v="500006430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313.91"/>
    <n v="-1313.91"/>
    <x v="7"/>
    <x v="0"/>
    <m/>
    <s v="COONROD ELECTRIC CO INC"/>
    <s v="6/24/00"/>
    <s v="12676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00"/>
    <n v="-200"/>
    <x v="7"/>
    <x v="0"/>
    <s v="5000064287"/>
    <s v="SEVERN TRENT LABORATORIES INC"/>
    <s v="6/12/00"/>
    <s v="500006428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592.04"/>
    <n v="-592.04"/>
    <x v="7"/>
    <x v="0"/>
    <m/>
    <s v="GREEN COUNTRY SUPPLY INC"/>
    <s v="6/30/00"/>
    <s v="064192"/>
    <x v="0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588"/>
    <n v="-588"/>
    <x v="7"/>
    <x v="0"/>
    <m/>
    <s v="AFC LEASE SERVICE INC"/>
    <s v="6/16/00"/>
    <s v="1121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50.75"/>
    <n v="-250.75"/>
    <x v="7"/>
    <x v="0"/>
    <m/>
    <s v="GREEN COUNTRY SUPPLY INC"/>
    <s v="6/30/00"/>
    <s v="064191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630"/>
    <n v="-630"/>
    <x v="7"/>
    <x v="0"/>
    <m/>
    <s v="LINCO-ELECTROMATIC INC"/>
    <s v="6/27/00"/>
    <s v="C13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8"/>
    <n v="-1.58"/>
    <x v="7"/>
    <x v="0"/>
    <s v="STATE HWY 361"/>
    <s v="CENTRAL POWER &amp; LIGHT CO"/>
    <s v="7/3/00"/>
    <s v="01612915940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15"/>
    <n v="-35.15"/>
    <x v="7"/>
    <x v="0"/>
    <s v="SAN PATRICIO CR 96"/>
    <s v="SAN PATRICIO ELECTRIC COOP"/>
    <s v="6/30/00"/>
    <s v="1568732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2000000000000002"/>
    <n v="-2.2000000000000002"/>
    <x v="7"/>
    <x v="0"/>
    <s v="SAN PATRICIO CR 96"/>
    <s v="SAN PATRICIO ELECTRIC COOP"/>
    <s v="6/30/00"/>
    <s v="1568732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8"/>
    <n v="-1.68"/>
    <x v="7"/>
    <x v="0"/>
    <s v="REFUGIO FM 1360"/>
    <s v="SAN PATRICIO ELECTRIC COOP"/>
    <s v="6/30/00"/>
    <s v="156873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82"/>
    <n v="-26.82"/>
    <x v="7"/>
    <x v="0"/>
    <s v="REFUGIO FM 1360"/>
    <s v="SAN PATRICIO ELECTRIC COOP"/>
    <s v="6/30/00"/>
    <s v="156873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9.91"/>
    <n v="-89.91"/>
    <x v="7"/>
    <x v="0"/>
    <s v="REFUGIO STENDORF RD"/>
    <s v="SAN PATRICIO ELECTRIC COOP"/>
    <s v="6/30/00"/>
    <s v="1568705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3.54"/>
    <n v="-23.54"/>
    <x v="7"/>
    <x v="0"/>
    <s v="SAN PATRICIO CR 65 &amp; 80"/>
    <s v="SAN PATRICIO ELECTRIC COOP"/>
    <s v="6/30/00"/>
    <s v="1568726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47"/>
    <n v="-33.47"/>
    <x v="7"/>
    <x v="0"/>
    <s v="SAN PATRICIO HWY 188"/>
    <s v="SAN PATRICIO ELECTRIC COOP"/>
    <s v="6/30/00"/>
    <s v="156871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12"/>
    <n v="-58.12"/>
    <x v="7"/>
    <x v="0"/>
    <s v="SAN PATRICIO END OF CR 80"/>
    <s v="SAN PATRICIO ELECTRIC COOP"/>
    <s v="6/30/00"/>
    <s v="1568725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4"/>
    <n v="-69.44"/>
    <x v="7"/>
    <x v="0"/>
    <s v="HWY 136"/>
    <s v="CENTRAL POWER &amp; LIGHT CO"/>
    <s v="6/27/00"/>
    <s v="006793759980006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8600000000000003"/>
    <n v="-4.8600000000000003"/>
    <x v="7"/>
    <x v="0"/>
    <s v="SAN PATRICIO CR 55 PAST WHERE PAVEMENT ENDS"/>
    <s v="SAN PATRICIO ELECTRIC COOP"/>
    <s v="6/30/00"/>
    <s v="1568730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7"/>
    <x v="0"/>
    <s v="SAN PATRICIO CR 96"/>
    <s v="SAN PATRICIO ELECTRIC COOP"/>
    <s v="6/30/00"/>
    <s v="1568707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"/>
    <n v="-77.8"/>
    <x v="7"/>
    <x v="0"/>
    <s v="SAN PATRICIO CR 55 PAST WHERE PAVEMENT ENDS"/>
    <s v="SAN PATRICIO ELECTRIC COOP"/>
    <s v="6/30/00"/>
    <s v="1568730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57"/>
    <n v="-25.57"/>
    <x v="7"/>
    <x v="0"/>
    <s v="STATE HWY 361"/>
    <s v="CENTRAL POWER &amp; LIGHT CO"/>
    <s v="7/3/00"/>
    <s v="01612915940000703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7"/>
    <x v="0"/>
    <s v="CR 67"/>
    <s v="CENTRAL POWER &amp; LIGHT CO"/>
    <s v="6/27/00"/>
    <s v="033171459480006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37.5"/>
    <n v="-337.5"/>
    <x v="7"/>
    <x v="0"/>
    <m/>
    <s v="H &amp; K VACUUM TRUCKS INC"/>
    <s v="6/15/00"/>
    <s v="98674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.74"/>
    <n v="-8.74"/>
    <x v="7"/>
    <x v="0"/>
    <s v="LIVE OAK FM 1042"/>
    <s v="SAN PATRICIO ELECTRIC COOP"/>
    <s v="6/30/00"/>
    <s v="1568728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523.12"/>
    <n v="-3523.12"/>
    <x v="7"/>
    <x v="0"/>
    <s v="LIVE OAK FM 1042"/>
    <s v="SAN PATRICIO ELECTRIC COOP"/>
    <s v="6/30/00"/>
    <s v="1568702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0.19"/>
    <n v="-30.19"/>
    <x v="7"/>
    <x v="0"/>
    <s v="BEE HWY 59"/>
    <s v="SAN PATRICIO ELECTRIC COOP"/>
    <s v="6/30/00"/>
    <s v="1568714000630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7"/>
    <x v="0"/>
    <s v="EDI - DO NOT PAY"/>
    <s v="SOUTHWESTERN BELL"/>
    <s v="6/23/00"/>
    <s v="36152964140110006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7"/>
    <x v="0"/>
    <s v="EDI - DO NOT PAY"/>
    <s v="SOUTHWESTERN BELL"/>
    <s v="6/23/00"/>
    <s v="361529641401100062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89.88"/>
    <n v="-189.88"/>
    <x v="7"/>
    <x v="0"/>
    <s v="LIVE OAK FM 1042"/>
    <s v="SAN PATRICIO ELECTRIC COOP"/>
    <s v="6/30/00"/>
    <s v="1568728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09"/>
    <n v="-87.09"/>
    <x v="7"/>
    <x v="0"/>
    <s v="ARCO RD"/>
    <s v="CENTRAL POWER &amp; LIGHT CO"/>
    <s v="6/27/00"/>
    <s v="006741359910006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46"/>
    <n v="-32.46"/>
    <x v="7"/>
    <x v="0"/>
    <s v="SAN PATRICIO HWY 77 E OF TAFT"/>
    <s v="SAN PATRICIO ELECTRIC COOP"/>
    <s v="6/30/00"/>
    <s v="1568710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7"/>
    <x v="0"/>
    <s v="SAN PATRICIO FM 631"/>
    <s v="SAN PATRICIO ELECTRIC COOP"/>
    <s v="6/30/00"/>
    <s v="1568722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3.09"/>
    <n v="-53.09"/>
    <x v="7"/>
    <x v="0"/>
    <s v="BEE FM 1349"/>
    <s v="SAN PATRICIO ELECTRIC COOP"/>
    <s v="6/30/00"/>
    <s v="156872400063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93.95"/>
    <n v="-193.95"/>
    <x v="7"/>
    <x v="0"/>
    <m/>
    <s v="COONROD ELECTRIC CO INC"/>
    <s v="6/15/00"/>
    <s v="12626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26.28"/>
    <n v="-226.28"/>
    <x v="7"/>
    <x v="0"/>
    <m/>
    <s v="COONROD ELECTRIC CO INC"/>
    <s v="6/14/00"/>
    <s v="12622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09"/>
    <n v="-73.09"/>
    <x v="7"/>
    <x v="0"/>
    <s v="REFUGIO FM 136"/>
    <s v="SAN PATRICIO ELECTRIC COOP"/>
    <s v="6/30/00"/>
    <s v="1568723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89.18"/>
    <n v="-189.18"/>
    <x v="7"/>
    <x v="0"/>
    <s v="SAN PATRICIO CR 39"/>
    <s v="SAN PATRICIO ELECTRIC COOP"/>
    <s v="6/30/00"/>
    <s v="1568718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34"/>
    <n v="-82.34"/>
    <x v="7"/>
    <x v="0"/>
    <s v="UTILEDI"/>
    <s v="SAN PATRICIO ELECTRIC COOP"/>
    <s v="6/30/00"/>
    <s v="1568717000630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407.95"/>
    <n v="-6407.95"/>
    <x v="7"/>
    <x v="0"/>
    <s v="ROSANKY TRUCK STATION"/>
    <s v="BLUEBONNET ELECTRIC CO-OP"/>
    <s v="6/30/00"/>
    <s v="0038994000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4.04"/>
    <n v="-94.04"/>
    <x v="7"/>
    <x v="0"/>
    <s v="SAN PATRICIO CR 65"/>
    <s v="SAN PATRICIO ELECTRIC COOP"/>
    <s v="6/30/00"/>
    <s v="1568719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7"/>
    <x v="0"/>
    <s v="REFUGIO WELDER RANCH OFF HWY 77"/>
    <s v="SAN PATRICIO ELECTRIC COOP"/>
    <s v="6/30/00"/>
    <s v="1568721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26.93"/>
    <n v="-126.93"/>
    <x v="7"/>
    <x v="0"/>
    <s v="BEE ANDERSON RANCH SAN PATRICIO FM 3089"/>
    <s v="SAN PATRICIO ELECTRIC COOP"/>
    <s v="6/30/00"/>
    <s v="1568716000630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584"/>
    <n v="-584"/>
    <x v="7"/>
    <x v="0"/>
    <m/>
    <s v="AFC LEASE SERVICE INC"/>
    <s v="6/28/00"/>
    <s v="1125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.18"/>
    <n v="-11.18"/>
    <x v="7"/>
    <x v="0"/>
    <s v="SAN PATRICIO CR 100"/>
    <s v="SAN PATRICIO ELECTRIC COOP"/>
    <s v="6/30/00"/>
    <s v="156870900063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644"/>
    <n v="-644"/>
    <x v="7"/>
    <x v="0"/>
    <m/>
    <s v="COASTAL FLOW MEASUREMENT INC"/>
    <s v="6/23/00"/>
    <s v="7657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62"/>
    <n v="-77.62"/>
    <x v="7"/>
    <x v="0"/>
    <s v="CR 69"/>
    <s v="CENTRAL POWER &amp; LIGHT CO"/>
    <s v="6/27/00"/>
    <s v="006814859910006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0.23"/>
    <n v="-70.23"/>
    <x v="7"/>
    <x v="0"/>
    <s v="SAN PATRICIO CR 97"/>
    <s v="SAN PATRICIO ELECTRIC COOP"/>
    <s v="6/30/00"/>
    <s v="15687030006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78.94"/>
    <n v="-178.94"/>
    <x v="7"/>
    <x v="0"/>
    <s v="HEARNE STATION"/>
    <s v="ENTERGY"/>
    <s v="6/28/00"/>
    <s v="456424000628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5924.36"/>
    <n v="-5924.36"/>
    <x v="7"/>
    <x v="0"/>
    <s v="GERDES PIPELINE STATION"/>
    <s v="BLUEBONNET ELECTRIC CO-OP"/>
    <s v="6/30/00"/>
    <s v="002393760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.21"/>
    <n v="-14.21"/>
    <x v="7"/>
    <x v="0"/>
    <s v="SAN PATRICIO CR 67"/>
    <s v="SAN PATRICIO ELECTRIC COOP"/>
    <s v="6/30/00"/>
    <s v="156871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7"/>
    <x v="0"/>
    <s v="SAN PATRICIO FORD RANCH ARKANSAS RIVER"/>
    <s v="SAN PATRICIO ELECTRIC COOP"/>
    <s v="6/30/00"/>
    <s v="156870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29"/>
    <n v="-100.29"/>
    <x v="7"/>
    <x v="0"/>
    <s v="SAN PATRICIO HWY 77"/>
    <s v="SAN PATRICIO ELECTRIC COOP"/>
    <s v="6/30/00"/>
    <s v="1568713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4.3"/>
    <n v="-24.3"/>
    <x v="7"/>
    <x v="0"/>
    <s v="BEE CR 346"/>
    <s v="SAN PATRICIO ELECTRIC COOP"/>
    <s v="6/30/00"/>
    <s v="1568720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16"/>
    <n v="-4.16"/>
    <x v="7"/>
    <x v="0"/>
    <s v="SAN PATRICIO CR 85"/>
    <s v="SAN PATRICIO ELECTRIC COOP"/>
    <s v="6/30/00"/>
    <s v="1568733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77"/>
    <n v="-98.77"/>
    <x v="7"/>
    <x v="0"/>
    <s v="LA GRULLA"/>
    <s v="CENTRAL POWER &amp; LIGHT CO"/>
    <s v="6/27/00"/>
    <s v="005747819930006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.2000000000000002"/>
    <n v="-2.2000000000000002"/>
    <x v="7"/>
    <x v="0"/>
    <s v="LIVE OAK CR 235"/>
    <s v="SAN PATRICIO ELECTRIC COOP"/>
    <s v="6/30/00"/>
    <s v="1568729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26"/>
    <n v="-33.26"/>
    <x v="7"/>
    <x v="0"/>
    <s v="LIVE OAK CR 235"/>
    <s v="SAN PATRICIO ELECTRIC COOP"/>
    <s v="6/30/00"/>
    <s v="1568729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6.53"/>
    <n v="-66.53"/>
    <x v="7"/>
    <x v="0"/>
    <s v="SAN PATRICIO CR 85"/>
    <s v="SAN PATRICIO ELECTRIC COOP"/>
    <s v="6/30/00"/>
    <s v="1568733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93"/>
    <n v="-115.93"/>
    <x v="7"/>
    <x v="0"/>
    <s v="S HWY 281 #RET# C493A"/>
    <s v="CENTRAL POWER &amp; LIGHT CO"/>
    <s v="6/27/00"/>
    <s v="0118073599300062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79.1400000000001"/>
    <n v="-1079.1400000000001"/>
    <x v="7"/>
    <x v="0"/>
    <s v="CALDWELL STATION"/>
    <s v="BLUEBONNET ELECTRIC CO-OP"/>
    <s v="6/30/00"/>
    <s v="00218131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6"/>
    <n v="-91.6"/>
    <x v="7"/>
    <x v="0"/>
    <s v="BEE FM 2441"/>
    <s v="SAN PATRICIO ELECTRIC COOP"/>
    <s v="6/30/00"/>
    <s v="1568708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6900000000000004"/>
    <n v="-4.6900000000000004"/>
    <x v="7"/>
    <x v="0"/>
    <s v="GRAHAM/FM975 RECT"/>
    <s v="BLUEBONNET ELECTRIC CO-OP"/>
    <s v="6/30/00"/>
    <s v="0058502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45"/>
    <n v="-69.45"/>
    <x v="7"/>
    <x v="0"/>
    <s v="GRAHAM/FM975 RECT"/>
    <s v="BLUEBONNET ELECTRIC CO-OP"/>
    <s v="6/30/00"/>
    <s v="0058502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599999999999996"/>
    <n v="-4.5599999999999996"/>
    <x v="7"/>
    <x v="0"/>
    <s v="CO RD 292 RECITIFER"/>
    <s v="BLUEBONNET ELECTRIC CO-OP"/>
    <s v="6/30/00"/>
    <s v="00669874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45"/>
    <n v="-67.45"/>
    <x v="7"/>
    <x v="0"/>
    <s v="CO RD 292 RECITIFER"/>
    <s v="BLUEBONNET ELECTRIC CO-OP"/>
    <s v="6/30/00"/>
    <s v="00669874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7"/>
    <n v="-3.87"/>
    <x v="7"/>
    <x v="0"/>
    <s v="TX 95 RECT"/>
    <s v="BLUEBONNET ELECTRIC CO-OP"/>
    <s v="6/30/00"/>
    <s v="0066987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2"/>
    <n v="-57.2"/>
    <x v="7"/>
    <x v="0"/>
    <s v="TX 95 RECT"/>
    <s v="BLUEBONNET ELECTRIC CO-OP"/>
    <s v="6/30/00"/>
    <s v="0066987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2.76"/>
    <n v="-42.76"/>
    <x v="7"/>
    <x v="0"/>
    <s v="US 290 RECT"/>
    <s v="BLUEBONNET ELECTRIC CO-OP"/>
    <s v="6/30/00"/>
    <s v="0067749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54"/>
    <n v="-37.54"/>
    <x v="7"/>
    <x v="0"/>
    <s v="FM304/CR151 RECT"/>
    <s v="BLUEBONNET ELECTRIC CO-OP"/>
    <s v="6/30/00"/>
    <s v="0045029600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45"/>
    <n v="-6.45"/>
    <x v="7"/>
    <x v="0"/>
    <s v="LEOPARD ST"/>
    <s v="CENTRAL POWER &amp; LIGHT CO"/>
    <s v="6/27/00"/>
    <s v="032899559440006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2"/>
    <n v="-7.92"/>
    <x v="7"/>
    <x v="0"/>
    <s v="S HWY 281 #RET# C493A"/>
    <s v="CENTRAL POWER &amp; LIGHT CO"/>
    <s v="6/27/00"/>
    <s v="011807359930006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14"/>
    <n v="-37.14"/>
    <x v="7"/>
    <x v="0"/>
    <s v="FM RD 3058 RECT"/>
    <s v="BLUEBONNET ELECTRIC CO-OP"/>
    <s v="6/30/00"/>
    <s v="00669873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56"/>
    <n v="-34.56"/>
    <x v="7"/>
    <x v="0"/>
    <s v="SAN PATRICIO HWY 188"/>
    <s v="SAN PATRICIO ELECTRIC COOP"/>
    <s v="6/30/00"/>
    <s v="1568715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51"/>
    <n v="-28.51"/>
    <x v="7"/>
    <x v="0"/>
    <s v="BEE HWY 202"/>
    <s v="SAN PATRICIO ELECTRIC COOP"/>
    <s v="6/30/00"/>
    <s v="1568704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76"/>
    <n v="-20.76"/>
    <x v="7"/>
    <x v="0"/>
    <s v="CR 205 / FM 1362 RECT, N CALDWELL"/>
    <s v="BLUEBONNET ELECTRIC CO-OP"/>
    <s v="6/30/00"/>
    <s v="0067749800000630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48"/>
    <n v="-248"/>
    <x v="7"/>
    <x v="0"/>
    <m/>
    <s v="AFC LEASE SERVICE INC"/>
    <s v="6/28/00"/>
    <s v="1125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1.98"/>
    <n v="-81.98"/>
    <x v="7"/>
    <x v="0"/>
    <s v="LEOPARD ST"/>
    <s v="CENTRAL POWER &amp; LIGHT CO"/>
    <s v="6/27/00"/>
    <s v="0328995594400062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018.54"/>
    <n v="-2018.54"/>
    <x v="7"/>
    <x v="0"/>
    <m/>
    <s v="GREEN COUNTRY SUPPLY INC"/>
    <s v="6/30/00"/>
    <s v="064189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63.75"/>
    <n v="-163.75"/>
    <x v="7"/>
    <x v="0"/>
    <m/>
    <s v="GREEN COUNTRY SUPPLY INC"/>
    <s v="6/30/00"/>
    <s v="064186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52.7"/>
    <n v="-352.7"/>
    <x v="7"/>
    <x v="0"/>
    <m/>
    <s v="GREEN COUNTRY SUPPLY INC"/>
    <s v="6/30/00"/>
    <s v="06419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020"/>
    <n v="-1020"/>
    <x v="7"/>
    <x v="0"/>
    <m/>
    <s v="LINCO-ELECTROMATIC INC"/>
    <s v="6/30/00"/>
    <s v="C13357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484.97"/>
    <n v="-484.97"/>
    <x v="7"/>
    <x v="0"/>
    <m/>
    <s v="GREEN COUNTRY SUPPLY INC"/>
    <s v="6/30/00"/>
    <s v="064188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7"/>
    <x v="0"/>
    <s v="8600 IH 37"/>
    <s v="BROWNING FERRIS INDUSTRIES INC"/>
    <s v="6/30/00"/>
    <s v="010229300063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7"/>
    <x v="0"/>
    <s v="8600 IH 37"/>
    <s v="BROWNING FERRIS INDUSTRIES INC"/>
    <s v="6/30/00"/>
    <s v="0102293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6.63"/>
    <n v="-46.63"/>
    <x v="7"/>
    <x v="0"/>
    <s v="LOPEZ 2# RECT"/>
    <s v="CENTRAL POWER &amp; LIGHT CO"/>
    <s v="6/28/00"/>
    <s v="00287267991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95"/>
    <n v="-2.95"/>
    <x v="7"/>
    <x v="0"/>
    <s v="LOPEZ 2# RECT"/>
    <s v="CENTRAL POWER &amp; LIGHT CO"/>
    <s v="6/28/00"/>
    <s v="00287267991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6"/>
    <n v="-79.06"/>
    <x v="7"/>
    <x v="0"/>
    <s v="1/2 M W HWY 59 #GATE"/>
    <s v="CENTRAL POWER &amp; LIGHT CO"/>
    <s v="6/28/00"/>
    <s v="01633307945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849999999999994"/>
    <n v="-77.849999999999994"/>
    <x v="7"/>
    <x v="0"/>
    <s v="CR 83"/>
    <s v="CENTRAL POWER &amp; LIGHT CO"/>
    <s v="6/28/00"/>
    <s v="0067228599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26"/>
    <n v="-5.26"/>
    <x v="7"/>
    <x v="0"/>
    <s v="CR 83"/>
    <s v="CENTRAL POWER &amp; LIGHT CO"/>
    <s v="6/28/00"/>
    <s v="0067228599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95"/>
    <n v="-85.95"/>
    <x v="7"/>
    <x v="0"/>
    <s v="FREER"/>
    <s v="CENTRAL POWER &amp; LIGHT CO"/>
    <s v="6/28/00"/>
    <s v="00287257992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8.03"/>
    <n v="-88.03"/>
    <x v="7"/>
    <x v="0"/>
    <s v="146 MP 144 1 1434"/>
    <s v="CENTRAL POWER &amp; LIGHT CO"/>
    <s v="6/28/00"/>
    <s v="01633957947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7"/>
    <x v="0"/>
    <s v="FREER"/>
    <s v="CENTRAL POWER &amp; LIGHT CO"/>
    <s v="6/28/00"/>
    <s v="016333979460006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19"/>
    <n v="-85.19"/>
    <x v="7"/>
    <x v="0"/>
    <s v="N HWY 359"/>
    <s v="CENTRAL POWER &amp; LIGHT CO"/>
    <s v="6/28/00"/>
    <s v="0339396594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5.52"/>
    <n v="-535.52"/>
    <x v="7"/>
    <x v="0"/>
    <s v="FREER"/>
    <s v="CENTRAL POWER &amp; LIGHT CO"/>
    <s v="6/28/00"/>
    <s v="016333979460006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7"/>
    <x v="0"/>
    <s v="FREER"/>
    <s v="CENTRAL POWER &amp; LIGHT CO"/>
    <s v="6/28/00"/>
    <s v="016333779480006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4.94"/>
    <n v="-214.94"/>
    <x v="7"/>
    <x v="0"/>
    <s v="FREER"/>
    <s v="CENTRAL POWER &amp; LIGHT CO"/>
    <s v="6/28/00"/>
    <s v="01633377948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4.1"/>
    <n v="-164.1"/>
    <x v="7"/>
    <x v="0"/>
    <s v="FREER"/>
    <s v="CENTRAL POWER &amp; LIGHT CO"/>
    <s v="6/28/00"/>
    <s v="01633387947000628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7"/>
    <x v="0"/>
    <s v="2500 SUNTIDE"/>
    <s v="BROWNING FERRIS INDUSTRIES INC"/>
    <s v="6/30/00"/>
    <s v="01555150006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2"/>
    <n v="-0.02"/>
    <x v="7"/>
    <x v="0"/>
    <s v="FREER"/>
    <s v="CENTRAL POWER &amp; LIGHT CO"/>
    <s v="6/28/00"/>
    <s v="01633387947000628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7"/>
    <x v="0"/>
    <s v="2500 SUNTIDE"/>
    <s v="BROWNING FERRIS INDUSTRIES INC"/>
    <s v="6/30/00"/>
    <s v="01555150006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7"/>
    <x v="0"/>
    <s v="FREER"/>
    <s v="CENTRAL POWER &amp; LIGHT CO"/>
    <s v="6/28/00"/>
    <s v="01633647944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7"/>
    <x v="0"/>
    <s v="FREER"/>
    <s v="CENTRAL POWER &amp; LIGHT CO"/>
    <s v="6/28/00"/>
    <s v="01634277949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29.86000000000001"/>
    <n v="-129.86000000000001"/>
    <x v="7"/>
    <x v="0"/>
    <s v="FREER"/>
    <s v="CENTRAL POWER &amp; LIGHT CO"/>
    <s v="6/28/00"/>
    <s v="016334079430006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319999999999993"/>
    <n v="-76.319999999999993"/>
    <x v="7"/>
    <x v="0"/>
    <s v="E HWY 44"/>
    <s v="CENTRAL POWER &amp; LIGHT CO"/>
    <s v="6/28/00"/>
    <s v="03389405949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7"/>
    <x v="0"/>
    <s v="FREER"/>
    <s v="CENTRAL POWER &amp; LIGHT CO"/>
    <s v="6/28/00"/>
    <s v="016334079430006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22"/>
    <n v="-115.22"/>
    <x v="7"/>
    <x v="0"/>
    <s v="CR 69"/>
    <s v="CENTRAL POWER &amp; LIGHT CO"/>
    <s v="6/28/00"/>
    <s v="033207759470006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7"/>
    <x v="0"/>
    <s v="CR 69"/>
    <s v="CENTRAL POWER &amp; LIGHT CO"/>
    <s v="6/28/00"/>
    <s v="0332077594700062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7"/>
    <x v="0"/>
    <m/>
    <s v="TEPPCO CRUDE PIPELINE LLC"/>
    <s v="6/8/00"/>
    <s v="KOCH6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7"/>
    <x v="0"/>
    <s v="EPL#19501306"/>
    <s v="CENTRAL POWER &amp; LIGHT CO"/>
    <s v="6/29/00"/>
    <s v="00010577948000629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387.5"/>
    <n v="-387.5"/>
    <x v="7"/>
    <x v="0"/>
    <m/>
    <s v="MILLER ENVIRONMENTAL"/>
    <s v="5/31/00"/>
    <s v="21274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.5"/>
    <n v="-67.5"/>
    <x v="7"/>
    <x v="0"/>
    <m/>
    <s v="TEPPCO CRUDE PIPELINE LLC"/>
    <s v="6/8/00"/>
    <s v="KOCH600"/>
    <x v="0"/>
    <x v="0"/>
    <x v="0"/>
  </r>
  <r>
    <x v="0"/>
    <x v="0"/>
    <x v="0"/>
    <x v="8"/>
    <s v="86111200"/>
    <x v="1"/>
    <x v="0"/>
    <x v="0"/>
    <x v="0"/>
    <x v="0"/>
    <s v="O- KPL Corpus Christi Terminal"/>
    <x v="3"/>
    <s v="Inactive - KPL Corpus Christi Terminal"/>
    <x v="3"/>
    <x v="1"/>
    <x v="0"/>
    <x v="2"/>
    <m/>
    <n v="92.8"/>
    <n v="-92.8"/>
    <x v="7"/>
    <x v="0"/>
    <m/>
    <s v="ANALYSYS INC"/>
    <s v="6/27/00"/>
    <s v="20001102"/>
    <x v="0"/>
    <x v="0"/>
    <x v="0"/>
  </r>
  <r>
    <x v="0"/>
    <x v="0"/>
    <x v="0"/>
    <x v="15"/>
    <s v="84210100"/>
    <x v="0"/>
    <x v="0"/>
    <x v="0"/>
    <x v="0"/>
    <x v="0"/>
    <s v="O- KPL South System"/>
    <x v="4"/>
    <s v="South Line System"/>
    <x v="86"/>
    <x v="0"/>
    <x v="0"/>
    <x v="4"/>
    <m/>
    <n v="42"/>
    <n v="-42"/>
    <x v="7"/>
    <x v="0"/>
    <m/>
    <s v="NUECES OCCUPATIONAL MEDICINE"/>
    <s v="6/30/00"/>
    <s v="063000155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SURVEY 58 #C-469"/>
    <s v="CENTRAL POWER &amp; LIGHT CO"/>
    <s v="6/29/00"/>
    <s v="004943679490006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39.64"/>
    <n v="-339.64"/>
    <x v="7"/>
    <x v="0"/>
    <m/>
    <s v="INTELECOM"/>
    <s v="6/29/00"/>
    <s v="7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83"/>
    <n v="-52.83"/>
    <x v="7"/>
    <x v="0"/>
    <s v="EPL#19501306"/>
    <s v="CENTRAL POWER &amp; LIGHT CO"/>
    <s v="6/29/00"/>
    <s v="0001057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7"/>
    <x v="0"/>
    <s v="HP-19501033"/>
    <s v="CENTRAL POWER &amp; LIGHT CO"/>
    <s v="6/29/00"/>
    <s v="00010567949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7"/>
    <x v="0"/>
    <s v="HP-19501033"/>
    <s v="CENTRAL POWER &amp; LIGHT CO"/>
    <s v="6/29/00"/>
    <s v="00010567949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7"/>
    <x v="0"/>
    <s v="P49A4 NAVIGATION #VS"/>
    <s v="CENTRAL POWER &amp; LIGHT CO"/>
    <s v="6/29/00"/>
    <s v="006809959900006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66.38"/>
    <n v="-566.38"/>
    <x v="7"/>
    <x v="0"/>
    <m/>
    <s v="SNELLING TEMPORARIES"/>
    <s v="7/5/00"/>
    <s v="11098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1/2 MI S HWY 16-P"/>
    <s v="CENTRAL POWER &amp; LIGHT CO"/>
    <s v="6/29/00"/>
    <s v="0049429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82"/>
    <n v="-52.82"/>
    <x v="7"/>
    <x v="0"/>
    <s v="EPL#19501306"/>
    <s v="CENTRAL POWER &amp; LIGHT CO"/>
    <s v="6/29/00"/>
    <s v="0001057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7"/>
    <x v="0"/>
    <s v="P49A4 NAVIGATION #VS"/>
    <s v="CENTRAL POWER &amp; LIGHT CO"/>
    <s v="6/29/00"/>
    <s v="00680995990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EPL#19501306"/>
    <s v="CENTRAL POWER &amp; LIGHT CO"/>
    <s v="6/29/00"/>
    <s v="00010577948000629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2274.0700000000002"/>
    <n v="-2274.0700000000002"/>
    <x v="7"/>
    <x v="0"/>
    <m/>
    <s v="DISCOVERY ENVIRONMENTAL"/>
    <s v="6/15/00"/>
    <s v="12639"/>
    <x v="0"/>
    <x v="0"/>
    <x v="0"/>
  </r>
  <r>
    <x v="0"/>
    <x v="0"/>
    <x v="0"/>
    <x v="77"/>
    <s v="86110700"/>
    <x v="1"/>
    <x v="0"/>
    <x v="0"/>
    <x v="0"/>
    <x v="0"/>
    <s v="O- KPL Corpus Trucks to Outside"/>
    <x v="5"/>
    <s v="STX Crude Pipelines"/>
    <x v="2"/>
    <x v="1"/>
    <x v="0"/>
    <x v="2"/>
    <m/>
    <n v="127.2"/>
    <n v="-127.2"/>
    <x v="7"/>
    <x v="0"/>
    <m/>
    <s v="DISCOVERY ENVIRONMENTAL"/>
    <s v="6/15/00"/>
    <s v="12651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278.24"/>
    <n v="-278.24"/>
    <x v="7"/>
    <x v="0"/>
    <m/>
    <s v="DISCOVERY ENVIRONMENTAL"/>
    <s v="6/15/00"/>
    <s v="12644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443.35"/>
    <n v="-443.35"/>
    <x v="7"/>
    <x v="0"/>
    <m/>
    <s v="DISCOVERY ENVIRONMENTAL"/>
    <s v="6/15/00"/>
    <s v="12652"/>
    <x v="0"/>
    <x v="0"/>
    <x v="0"/>
  </r>
  <r>
    <x v="0"/>
    <x v="0"/>
    <x v="0"/>
    <x v="22"/>
    <s v="86110700"/>
    <x v="1"/>
    <x v="0"/>
    <x v="0"/>
    <x v="0"/>
    <x v="0"/>
    <s v="O- KPL Mirando Station"/>
    <x v="2"/>
    <s v="Benavides (Sweden) System"/>
    <x v="2"/>
    <x v="1"/>
    <x v="0"/>
    <x v="2"/>
    <m/>
    <n v="199.28"/>
    <n v="-199.28"/>
    <x v="7"/>
    <x v="0"/>
    <m/>
    <s v="DISCOVERY ENVIRONMENTAL"/>
    <s v="6/15/00"/>
    <s v="12648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64.11"/>
    <n v="-64.11"/>
    <x v="7"/>
    <x v="0"/>
    <m/>
    <s v="NIXON BLUE PRINT &amp; OFF SUP CO"/>
    <s v="12/30/99"/>
    <s v="000910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10.36"/>
    <n v="-210.36"/>
    <x v="7"/>
    <x v="0"/>
    <m/>
    <s v="NIXON BLUE PRINT &amp; OFF SUP CO"/>
    <s v="1/27/00"/>
    <s v="002536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56.96"/>
    <n v="-156.96"/>
    <x v="7"/>
    <x v="0"/>
    <m/>
    <s v="NIXON BLUE PRINT &amp; OFF SUP CO"/>
    <s v="6/5/00"/>
    <s v="008805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5.8"/>
    <n v="-25.8"/>
    <x v="7"/>
    <x v="0"/>
    <m/>
    <s v="NIXON BLUE PRINT &amp; OFF SUP CO"/>
    <s v="6/7/00"/>
    <s v="008951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06.2"/>
    <n v="-106.2"/>
    <x v="7"/>
    <x v="0"/>
    <m/>
    <s v="NIXON BLUE PRINT &amp; OFF SUP CO"/>
    <s v="6/8/00"/>
    <s v="009013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7.3"/>
    <n v="-17.3"/>
    <x v="7"/>
    <x v="0"/>
    <m/>
    <s v="NIXON BLUE PRINT &amp; OFF SUP CO"/>
    <s v="6/14/00"/>
    <s v="00926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9.420000000000002"/>
    <n v="-19.420000000000002"/>
    <x v="7"/>
    <x v="0"/>
    <m/>
    <s v="TEJAS REPROGRAPHICS INC"/>
    <s v="6/7/00"/>
    <s v="R5208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336.57"/>
    <n v="-336.57"/>
    <x v="7"/>
    <x v="0"/>
    <m/>
    <s v="TEJAS REPROGRAPHICS INC"/>
    <s v="6/2/00"/>
    <s v="R5204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9.13"/>
    <n v="-29.13"/>
    <x v="7"/>
    <x v="0"/>
    <m/>
    <s v="TEJAS REPROGRAPHICS INC"/>
    <s v="6/6/00"/>
    <s v="R5206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3.58"/>
    <n v="-23.58"/>
    <x v="7"/>
    <x v="0"/>
    <m/>
    <s v="TEJAS REPROGRAPHICS INC"/>
    <s v="6/7/00"/>
    <s v="R5207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P6 FM RD 893"/>
    <s v="CENTRAL POWER &amp; LIGHT CO"/>
    <s v="6/30/00"/>
    <s v="01450145949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77"/>
    <n v="-105.77"/>
    <x v="7"/>
    <x v="0"/>
    <s v="P6 FM RD 893"/>
    <s v="CENTRAL POWER &amp; LIGHT CO"/>
    <s v="6/30/00"/>
    <s v="01450145949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4.33"/>
    <n v="-84.33"/>
    <x v="7"/>
    <x v="0"/>
    <s v="P31 CO RD 72"/>
    <s v="CENTRAL POWER &amp; LIGHT CO"/>
    <s v="6/30/00"/>
    <s v="01450585946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52"/>
    <n v="-92.52"/>
    <x v="7"/>
    <x v="0"/>
    <s v="GOVT WELLS STATION"/>
    <s v="CENTRAL POWER &amp; LIGHT CO"/>
    <s v="6/30/00"/>
    <s v="0049428794900063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4.51"/>
    <n v="-214.51"/>
    <x v="7"/>
    <x v="0"/>
    <s v="HWY 77"/>
    <s v="CENTRAL POWER &amp; LIGHT CO"/>
    <s v="6/30/00"/>
    <s v="0003862594300063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477.14"/>
    <n v="-477.14"/>
    <x v="7"/>
    <x v="0"/>
    <m/>
    <s v="DISCOVERY ENVIRONMENTAL"/>
    <s v="6/15/00"/>
    <s v="1263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413.1"/>
    <n v="-413.1"/>
    <x v="7"/>
    <x v="0"/>
    <m/>
    <s v="DISCOVERY ENVIRONMENTAL"/>
    <s v="6/15/00"/>
    <s v="1264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14"/>
    <n v="-76.14"/>
    <x v="7"/>
    <x v="0"/>
    <s v="FM 1944"/>
    <s v="CENTRAL POWER &amp; LIGHT CO"/>
    <s v="6/30/00"/>
    <s v="00671185999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7"/>
    <x v="0"/>
    <s v="OCONNER - SHELLY B LSE"/>
    <s v="CENTRAL POWER &amp; LIGHT CO"/>
    <s v="6/30/00"/>
    <s v="0067129599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41"/>
    <n v="-73.41"/>
    <x v="7"/>
    <x v="0"/>
    <s v="1 BOYKIN RD  16P E CO75"/>
    <s v="CENTRAL POWER &amp; LIGHT CO"/>
    <s v="6/30/00"/>
    <s v="0067131599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7"/>
    <x v="0"/>
    <s v="UNIO PROD CO BATT B"/>
    <s v="CENTRAL POWER &amp; LIGHT CO"/>
    <s v="6/30/00"/>
    <s v="00671345999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679615997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7"/>
    <x v="0"/>
    <s v="HWY 77"/>
    <s v="CENTRAL POWER &amp; LIGHT CO"/>
    <s v="6/30/00"/>
    <s v="0003843594700063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15.16999999999996"/>
    <n v="-515.16999999999996"/>
    <x v="7"/>
    <x v="0"/>
    <s v="P211 1-2 940 NAVIGATION"/>
    <s v="CENTRAL POWER &amp; LIGHT CO"/>
    <s v="6/30/00"/>
    <s v="0136677594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.93"/>
    <n v="-24.93"/>
    <x v="7"/>
    <x v="0"/>
    <s v="HWY 77"/>
    <s v="CENTRAL POWER &amp; LIGHT CO"/>
    <s v="6/30/00"/>
    <s v="00038595948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7"/>
    <x v="0"/>
    <s v="HWY 77"/>
    <s v="CENTRAL POWER &amp; LIGHT CO"/>
    <s v="6/30/00"/>
    <s v="00038435947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2.099999999999994"/>
    <n v="-72.099999999999994"/>
    <x v="7"/>
    <x v="0"/>
    <s v="REFUGIO"/>
    <s v="CENTRAL POWER &amp; LIGHT CO"/>
    <s v="6/30/00"/>
    <s v="0003847594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57.24"/>
    <n v="-2857.24"/>
    <x v="7"/>
    <x v="0"/>
    <s v="HWY 77"/>
    <s v="CENTRAL POWER &amp; LIGHT CO"/>
    <s v="6/30/00"/>
    <s v="0003865594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FM 631"/>
    <s v="CENTRAL POWER &amp; LIGHT CO"/>
    <s v="6/30/00"/>
    <s v="006712059950006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7"/>
    <x v="0"/>
    <s v="FM 893 &amp; CO 72"/>
    <s v="CENTRAL POWER &amp; LIGHT CO"/>
    <s v="6/30/00"/>
    <s v="0068179599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995594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5585942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54"/>
    <n v="-1.54"/>
    <x v="7"/>
    <x v="0"/>
    <s v="HWY 77"/>
    <s v="CENTRAL POWER &amp; LIGHT CO"/>
    <s v="6/30/00"/>
    <s v="00038595948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857594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7"/>
    <x v="0"/>
    <s v="REFUGIO"/>
    <s v="CENTRAL POWER &amp; LIGHT CO"/>
    <s v="6/30/00"/>
    <s v="00038565941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7"/>
    <x v="0"/>
    <s v="REFUGIO"/>
    <s v="CENTRAL POWER &amp; LIGHT CO"/>
    <s v="6/30/00"/>
    <s v="0003848594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16"/>
    <n v="-0.16"/>
    <x v="7"/>
    <x v="0"/>
    <s v="HWY 77"/>
    <s v="CENTRAL POWER &amp; LIGHT CO"/>
    <s v="6/30/00"/>
    <s v="000386559400006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7"/>
    <x v="0"/>
    <s v="EL OSO CATTLE CO"/>
    <s v="CENTRAL POWER &amp; LIGHT CO"/>
    <s v="6/30/00"/>
    <s v="00671375996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REFUGIO"/>
    <s v="CENTRAL POWER &amp; LIGHT CO"/>
    <s v="6/30/00"/>
    <s v="00036095941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8.58"/>
    <n v="-248.58"/>
    <x v="7"/>
    <x v="0"/>
    <s v="REFUGIO"/>
    <s v="CENTRAL POWER &amp; LIGHT CO"/>
    <s v="6/30/00"/>
    <s v="000360959410006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12"/>
    <n v="-72.12"/>
    <x v="7"/>
    <x v="0"/>
    <s v="3 CO 74 89 E CO 75"/>
    <s v="CENTRAL POWER &amp; LIGHT CO"/>
    <s v="6/30/00"/>
    <s v="01450615941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8.57"/>
    <n v="-58.57"/>
    <x v="7"/>
    <x v="0"/>
    <s v="CO RD 69 &amp; 72"/>
    <s v="CENTRAL POWER &amp; LIGHT CO"/>
    <s v="6/30/00"/>
    <s v="00681715991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72"/>
    <n v="-89.72"/>
    <x v="7"/>
    <x v="0"/>
    <s v="H &amp; DS TK BATT #A"/>
    <s v="CENTRAL POWER &amp; LIGHT CO"/>
    <s v="6/30/00"/>
    <s v="00671355998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39"/>
    <n v="-0.39"/>
    <x v="7"/>
    <x v="0"/>
    <s v="HWY 77"/>
    <s v="CENTRAL POWER &amp; LIGHT CO"/>
    <s v="6/30/00"/>
    <s v="0003865594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66.91"/>
    <n v="-6666.91"/>
    <x v="7"/>
    <x v="0"/>
    <s v="HWY 77"/>
    <s v="CENTRAL POWER &amp; LIGHT CO"/>
    <s v="6/30/00"/>
    <s v="0003865594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7"/>
    <x v="0"/>
    <s v="BOYKIN RD 3 PE TOLAN"/>
    <s v="CENTRAL POWER &amp; LIGHT CO"/>
    <s v="6/30/00"/>
    <s v="006713259910006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6.38999999999999"/>
    <n v="-146.38999999999999"/>
    <x v="7"/>
    <x v="0"/>
    <s v="FM 893 &amp; CO 72"/>
    <s v="CENTRAL POWER &amp; LIGHT CO"/>
    <s v="6/30/00"/>
    <s v="00681795993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55"/>
    <n v="-91.55"/>
    <x v="7"/>
    <x v="0"/>
    <s v="BOYKIN RD 3 PE TOLAN"/>
    <s v="CENTRAL POWER &amp; LIGHT CO"/>
    <s v="6/30/00"/>
    <s v="006713259910006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7"/>
    <x v="0"/>
    <s v="OCONNOR LEASE-PAN AMER"/>
    <s v="CENTRAL POWER &amp; LIGHT CO"/>
    <s v="6/30/00"/>
    <s v="00671365997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65"/>
    <n v="-3.65"/>
    <x v="7"/>
    <x v="0"/>
    <s v="CO RD 69 &amp; 72"/>
    <s v="CENTRAL POWER &amp; LIGHT CO"/>
    <s v="6/30/00"/>
    <s v="0068171599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7.8"/>
    <n v="-87.8"/>
    <x v="7"/>
    <x v="0"/>
    <s v="CR 75"/>
    <s v="CENTRAL POWER &amp; LIGHT CO"/>
    <s v="6/30/00"/>
    <s v="0068072599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BOYKIN RD &amp; CR 7"/>
    <s v="CENTRAL POWER &amp; LIGHT CO"/>
    <s v="6/30/00"/>
    <s v="00680795994000630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37.27000000000001"/>
    <n v="-137.27000000000001"/>
    <x v="7"/>
    <x v="0"/>
    <m/>
    <s v="DISCOVERY ENVIRONMENTAL"/>
    <s v="6/15/00"/>
    <s v="12649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26.54"/>
    <n v="-426.54"/>
    <x v="7"/>
    <x v="0"/>
    <m/>
    <s v="DISCOVERY ENVIRONMENTAL"/>
    <s v="6/15/00"/>
    <s v="12642"/>
    <x v="0"/>
    <x v="0"/>
    <x v="0"/>
  </r>
  <r>
    <x v="0"/>
    <x v="0"/>
    <x v="0"/>
    <x v="13"/>
    <s v="86110700"/>
    <x v="1"/>
    <x v="0"/>
    <x v="0"/>
    <x v="0"/>
    <x v="0"/>
    <s v="O- KPL North Meter Bank to Refugio Mnln"/>
    <x v="1"/>
    <s v="North Line System"/>
    <x v="2"/>
    <x v="1"/>
    <x v="0"/>
    <x v="2"/>
    <m/>
    <n v="20.63"/>
    <n v="-20.63"/>
    <x v="7"/>
    <x v="0"/>
    <m/>
    <s v="DISCOVERY ENVIRONMENTAL"/>
    <s v="6/15/00"/>
    <s v="1263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20.92"/>
    <n v="20.92"/>
    <x v="7"/>
    <x v="0"/>
    <m/>
    <s v="MIRANDO CITY OILFIELD SUPPLY CO"/>
    <s v="5/31/00"/>
    <s v="31MAY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7"/>
    <x v="0"/>
    <s v="SPL557"/>
    <s v="ALICE K EAST"/>
    <s v="7/15/00"/>
    <s v="SPL557-JUL 15-00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5"/>
    <n v="-15"/>
    <x v="7"/>
    <x v="0"/>
    <s v="GOVMT WELLS 3.0 &amp; 2.4 ACRES"/>
    <s v="JACOB D WHITE"/>
    <s v="7/15/00"/>
    <s v="GOVMT.WELLS 3.0 &amp; 2.4 ACR-JUL 15-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500"/>
    <n v="-500"/>
    <x v="7"/>
    <x v="0"/>
    <s v="SWINNEY SWITCH BOOSTER"/>
    <s v="JAMES MARVIN JOHNSON III"/>
    <s v="7/15/00"/>
    <s v="SWINNEY SWITCH BOOSTER-JUL 15-00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37"/>
    <n v="-137"/>
    <x v="7"/>
    <x v="0"/>
    <s v="BENAVIDES"/>
    <s v="LEOBARDO &amp; BELINDA PEREZ"/>
    <s v="7/15/00"/>
    <s v="BENAVIDES-JUL 15-00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0"/>
    <n v="0"/>
    <x v="7"/>
    <x v="0"/>
    <s v="1-04-00640-00 JUNE 2000 CREDIT OF 19.36"/>
    <s v="FREER WATER CONTROL"/>
    <s v="6/1/00"/>
    <s v="1040064000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7"/>
    <x v="0"/>
    <s v="HWY 774"/>
    <s v="CENTRAL POWER &amp; LIGHT CO"/>
    <s v="7/3/00"/>
    <s v="00671285997000703"/>
    <x v="0"/>
    <x v="0"/>
    <x v="0"/>
  </r>
  <r>
    <x v="0"/>
    <x v="0"/>
    <x v="0"/>
    <x v="14"/>
    <s v="84340100"/>
    <x v="0"/>
    <x v="0"/>
    <x v="0"/>
    <x v="0"/>
    <x v="0"/>
    <s v="O- KPL Rosanky Station"/>
    <x v="6"/>
    <s v="Caldwell Area"/>
    <x v="8"/>
    <x v="0"/>
    <x v="0"/>
    <x v="4"/>
    <m/>
    <n v="1495"/>
    <n v="-1495"/>
    <x v="7"/>
    <x v="0"/>
    <m/>
    <s v="STEPHEN WOODS"/>
    <s v="7/9/00"/>
    <s v="09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21"/>
    <n v="-89.21"/>
    <x v="7"/>
    <x v="0"/>
    <s v="4802 UP RIVER RD R"/>
    <s v="CENTRAL POWER &amp; LIGHT CO"/>
    <s v="7/3/00"/>
    <s v="01587685940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7"/>
    <x v="0"/>
    <s v="1300 OAK PARK AVE SWOIL"/>
    <s v="CENTRAL POWER &amp; LIGHT CO"/>
    <s v="7/3/00"/>
    <s v="015889459470007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.2"/>
    <n v="-46.2"/>
    <x v="7"/>
    <x v="0"/>
    <m/>
    <s v="COASTAL BEND COFFEE SERVICE"/>
    <s v="7/5/00"/>
    <s v="867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22"/>
    <n v="-73.22"/>
    <x v="7"/>
    <x v="0"/>
    <s v="4908 UP RIVER RD"/>
    <s v="CENTRAL POWER &amp; LIGHT CO"/>
    <s v="7/3/00"/>
    <s v="015876359450007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849999999999994"/>
    <n v="-69.849999999999994"/>
    <x v="7"/>
    <x v="0"/>
    <s v="950 MANCHESTER A"/>
    <s v="CENTRAL POWER &amp; LIGHT CO"/>
    <s v="7/3/00"/>
    <s v="01584185944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7"/>
    <x v="0"/>
    <s v="HARBOR ISLAND"/>
    <s v="CENTRAL POWER &amp; LIGHT CO"/>
    <s v="7/10/00"/>
    <s v="020134459410007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7"/>
    <x v="0"/>
    <s v="1300 OAK PARK AVE SWOIL"/>
    <s v="CENTRAL POWER &amp; LIGHT CO"/>
    <s v="7/3/00"/>
    <s v="01588945947000703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5.42"/>
    <n v="-105.42"/>
    <x v="7"/>
    <x v="0"/>
    <s v="105410284505249903 6/22/00"/>
    <s v="GTE SOUTHWEST INC"/>
    <s v="6/22/00"/>
    <s v="10541028450524990300062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3.92"/>
    <n v="-273.92"/>
    <x v="7"/>
    <x v="0"/>
    <s v="EDI - DO NOT PAY - DIVISION OFFICE"/>
    <s v="SOUTHWESTERN BELL"/>
    <s v="6/27/00"/>
    <s v="361241562459300062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73.61"/>
    <n v="-473.61"/>
    <x v="7"/>
    <x v="0"/>
    <m/>
    <s v="DANKA"/>
    <s v="6/21/00"/>
    <s v="748489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10/00"/>
    <s v="811434832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86.24"/>
    <n v="-86.24"/>
    <x v="7"/>
    <x v="0"/>
    <s v="361-241-2914-111-9 5/27/00"/>
    <s v="SOUTHWESTERN BELL"/>
    <s v="5/27/00"/>
    <s v="361241291411190005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.61"/>
    <n v="-42.61"/>
    <x v="7"/>
    <x v="0"/>
    <s v="361-241-2914-111-9 6/27/00"/>
    <s v="SOUTHWESTERN BELL"/>
    <s v="6/27/00"/>
    <s v="361241291411190006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13.5700000000002"/>
    <n v="-2413.5700000000002"/>
    <x v="7"/>
    <x v="0"/>
    <s v="EDI - DO NOT PAY - DIVISION OFFICE"/>
    <s v="SOUTHWESTERN BELL"/>
    <s v="6/27/00"/>
    <s v="36124156245930006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6.43"/>
    <n v="-26.43"/>
    <x v="7"/>
    <x v="0"/>
    <s v="057 333 2408 001 6/22/00"/>
    <s v="AT&amp;T"/>
    <s v="6/22/00"/>
    <s v="057333240800100062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9.79"/>
    <n v="-149.79"/>
    <x v="7"/>
    <x v="0"/>
    <s v="32838-001 6/29/00"/>
    <s v="VICTORIA ELECTRIC COOPERATIVE"/>
    <s v="6/29/00"/>
    <s v="328380010006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7"/>
    <x v="0"/>
    <s v="HWY 774"/>
    <s v="CENTRAL POWER &amp; LIGHT CO"/>
    <s v="7/3/00"/>
    <s v="006712859970007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9.19"/>
    <n v="-49.19"/>
    <x v="7"/>
    <x v="0"/>
    <s v="HWY 774"/>
    <s v="CENTRAL POWER &amp; LIGHT CO"/>
    <s v="7/3/00"/>
    <s v="006712859970007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3"/>
    <n v="-70.3"/>
    <x v="7"/>
    <x v="0"/>
    <s v="CANTWELL"/>
    <s v="CENTRAL POWER &amp; LIGHT CO"/>
    <s v="7/3/00"/>
    <s v="015874259410007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4.44"/>
    <n v="-64.44"/>
    <x v="7"/>
    <x v="0"/>
    <s v="32839-001 6/29/00"/>
    <s v="VICTORIA ELECTRIC COOPERATIVE"/>
    <s v="6/29/00"/>
    <s v="328390010006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9.18"/>
    <n v="-49.18"/>
    <x v="7"/>
    <x v="0"/>
    <s v="HWY 774"/>
    <s v="CENTRAL POWER &amp; LIGHT CO"/>
    <s v="7/3/00"/>
    <s v="0067128599700070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FORD RANCH"/>
    <s v="CENTRAL POWER &amp; LIGHT CO"/>
    <s v="7/3/00"/>
    <s v="0089445594800070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49"/>
    <n v="-95.49"/>
    <x v="7"/>
    <x v="0"/>
    <s v="FORD RANCH"/>
    <s v="CENTRAL POWER &amp; LIGHT CO"/>
    <s v="7/3/00"/>
    <s v="0089445594800070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FM 794 RECT"/>
    <s v="GUADALUPE VALLEY ELEC COOP INC"/>
    <s v="7/10/00"/>
    <s v="10000119010007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SH87 - NIXON RECT"/>
    <s v="GUADALUPE VALLEY ELEC COOP INC"/>
    <s v="7/10/00"/>
    <s v="5144818030007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9.55"/>
    <n v="-89.55"/>
    <x v="7"/>
    <x v="0"/>
    <s v="RECT C-621A"/>
    <s v="NUECES ELECTRIC COOP INC"/>
    <s v="7/5/00"/>
    <s v="263327000007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2.24"/>
    <n v="-52.24"/>
    <x v="7"/>
    <x v="0"/>
    <s v="RECT 438-A"/>
    <s v="NUECES ELECTRIC COOP INC"/>
    <s v="7/5/00"/>
    <s v="26329300000705"/>
    <x v="0"/>
    <x v="0"/>
    <x v="0"/>
  </r>
  <r>
    <x v="0"/>
    <x v="0"/>
    <x v="0"/>
    <x v="11"/>
    <s v="85420100"/>
    <x v="3"/>
    <x v="17"/>
    <x v="0"/>
    <x v="0"/>
    <x v="0"/>
    <s v="O- KPL Crude South Lines"/>
    <x v="5"/>
    <s v="STX Crude Pipelines"/>
    <x v="9"/>
    <x v="3"/>
    <x v="17"/>
    <x v="0"/>
    <m/>
    <n v="36.659999999999997"/>
    <n v="-36.659999999999997"/>
    <x v="7"/>
    <x v="0"/>
    <s v="EXPENSES JULY 6, 2000"/>
    <s v="WILLIAM DORNFELD"/>
    <s v="7/10/00"/>
    <s v="10JUL00"/>
    <x v="0"/>
    <x v="0"/>
    <x v="0"/>
  </r>
  <r>
    <x v="0"/>
    <x v="0"/>
    <x v="0"/>
    <x v="16"/>
    <s v="85430100"/>
    <x v="11"/>
    <x v="0"/>
    <x v="0"/>
    <x v="0"/>
    <x v="0"/>
    <s v="O- KPL Tilden System"/>
    <x v="7"/>
    <s v="Tilden System"/>
    <x v="47"/>
    <x v="11"/>
    <x v="0"/>
    <x v="0"/>
    <m/>
    <n v="14.13"/>
    <n v="-14.13"/>
    <x v="7"/>
    <x v="0"/>
    <m/>
    <s v="RIDGWAYS"/>
    <s v="6/30/00"/>
    <s v="15104677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0"/>
    <n v="0"/>
    <x v="7"/>
    <x v="0"/>
    <s v="34066 7/1/00"/>
    <s v="VALLEY TELEPHONE COOP INC"/>
    <s v="7/1/00"/>
    <s v="34066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0"/>
    <n v="0"/>
    <x v="7"/>
    <x v="0"/>
    <s v="34068 7/1/00"/>
    <s v="VALLEY TELEPHONE COOP INC"/>
    <s v="7/1/00"/>
    <s v="34068000701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416.06"/>
    <n v="-416.06"/>
    <x v="7"/>
    <x v="0"/>
    <m/>
    <s v="VALLEN SAFETY SUPPLY CO"/>
    <s v="6/27/00"/>
    <s v="373316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70.17999999999995"/>
    <n v="-570.17999999999995"/>
    <x v="7"/>
    <x v="0"/>
    <s v="320454470 7/1/00"/>
    <s v="MEDINA ELECTRIC COOP INC"/>
    <s v="7/1/00"/>
    <s v="320454470000701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15"/>
    <n v="-115"/>
    <x v="7"/>
    <x v="0"/>
    <s v="LEASE RENTAL"/>
    <s v="B W BELL SR &amp; B W BELL JR"/>
    <s v="7/5/00"/>
    <s v="05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2.7"/>
    <n v="-42.7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24.69"/>
    <n v="-224.69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1"/>
    <n v="-79.41"/>
    <x v="7"/>
    <x v="0"/>
    <s v="SEVEN SISTERS"/>
    <s v="CENTRAL POWER &amp; LIGHT CO"/>
    <s v="7/5/00"/>
    <s v="0062244794400070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49.66"/>
    <n v="-49.66"/>
    <x v="7"/>
    <x v="0"/>
    <s v="320454470 7/1/00"/>
    <s v="MEDINA ELECTRIC COOP INC"/>
    <s v="7/1/00"/>
    <s v="32045447000070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239.55"/>
    <n v="-239.55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5"/>
    <n v="-95.5"/>
    <x v="7"/>
    <x v="0"/>
    <s v="320454470 7/1/00"/>
    <s v="MEDINA ELECTRIC COOP INC"/>
    <s v="7/1/00"/>
    <s v="3204544700007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3.43"/>
    <n v="-23.43"/>
    <x v="7"/>
    <x v="0"/>
    <s v="32265 7/1/00"/>
    <s v="VALLEY TELEPHONE COOP INC"/>
    <s v="7/1/00"/>
    <s v="322650007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4.19"/>
    <n v="-34.19"/>
    <x v="7"/>
    <x v="0"/>
    <s v="22943 7/1/00"/>
    <s v="VALLEY TELEPHONE COOP INC"/>
    <s v="7/1/00"/>
    <s v="22943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7"/>
    <x v="0"/>
    <s v="35592 7/1/00"/>
    <s v="VALLEY TELEPHONE COOP INC"/>
    <s v="7/1/00"/>
    <s v="35592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59.38999999999999"/>
    <n v="-159.38999999999999"/>
    <x v="7"/>
    <x v="0"/>
    <s v="32158 7/1/00"/>
    <s v="VALLEY TELEPHONE COOP INC"/>
    <s v="7/1/00"/>
    <s v="32158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9.11"/>
    <n v="-39.11"/>
    <x v="7"/>
    <x v="0"/>
    <s v="27127 7/1/00"/>
    <s v="VALLEY TELEPHONE COOP INC"/>
    <s v="7/1/00"/>
    <s v="27124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2.39"/>
    <n v="-82.39"/>
    <x v="7"/>
    <x v="0"/>
    <s v="33228 7/1/00"/>
    <s v="VALLEY TELEPHONE COOP INC"/>
    <s v="7/1/00"/>
    <s v="3322800070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0.12"/>
    <n v="-0.12"/>
    <x v="7"/>
    <x v="0"/>
    <s v="EDI - DO NOT PAY"/>
    <s v="SOUTHWESTERN BELL"/>
    <s v="7/11/00"/>
    <s v="36152642966170007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7"/>
    <x v="0"/>
    <s v="22521 7/1/00"/>
    <s v="VALLEY TELEPHONE COOP INC"/>
    <s v="7/1/00"/>
    <s v="2252100070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12"/>
    <n v="-4.12"/>
    <x v="7"/>
    <x v="0"/>
    <s v="EDI - DO NOT PAY"/>
    <s v="SOUTHWESTERN BELL"/>
    <s v="7/11/00"/>
    <s v="361526429661700071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92"/>
    <n v="-29.92"/>
    <x v="7"/>
    <x v="0"/>
    <s v="23165 7/1/00"/>
    <s v="VALLEY TELEPHONE COOP INC"/>
    <s v="7/1/00"/>
    <s v="23165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7.21"/>
    <n v="-57.21"/>
    <x v="7"/>
    <x v="0"/>
    <s v="24253 7/1/00"/>
    <s v="VALLEY TELEPHONE COOP INC"/>
    <s v="7/1/00"/>
    <s v="24253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6.49"/>
    <n v="-26.49"/>
    <x v="7"/>
    <x v="0"/>
    <s v="24324 7/1/00"/>
    <s v="VALLEY TELEPHONE COOP INC"/>
    <s v="7/1/00"/>
    <s v="243240007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064.1500000000001"/>
    <n v="-1064.1500000000001"/>
    <x v="7"/>
    <x v="0"/>
    <m/>
    <s v="DICK HOLBEIN"/>
    <s v="3/24/00"/>
    <s v="036916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516.12"/>
    <n v="-1516.12"/>
    <x v="7"/>
    <x v="0"/>
    <s v="320454470 7/1/00"/>
    <s v="MEDINA ELECTRIC COOP INC"/>
    <s v="7/1/00"/>
    <s v="320454470000701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37"/>
    <n v="-137"/>
    <x v="7"/>
    <x v="0"/>
    <s v="LEASE RENTAL"/>
    <s v="LEOBARDO &amp; BELINDA PEREZ"/>
    <s v="7/5/00"/>
    <s v="05JUL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500"/>
    <n v="-500"/>
    <x v="7"/>
    <x v="0"/>
    <s v="LEASE RENTAL"/>
    <s v="JAMES MARVIN JOHNSON III"/>
    <s v="7/5/00"/>
    <s v="05JUL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950000000000003"/>
    <n v="-35.950000000000003"/>
    <x v="7"/>
    <x v="0"/>
    <s v="FM 208"/>
    <s v="ENTERGY"/>
    <s v="7/6/00"/>
    <s v="13621550007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4300000000000002"/>
    <n v="-2.4300000000000002"/>
    <x v="7"/>
    <x v="0"/>
    <s v="FM 208"/>
    <s v="ENTERGY"/>
    <s v="7/6/00"/>
    <s v="13621550007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1.28"/>
    <n v="-41.28"/>
    <x v="7"/>
    <x v="0"/>
    <s v="320454470 7/1/00"/>
    <s v="MEDINA ELECTRIC COOP INC"/>
    <s v="7/1/00"/>
    <s v="3204544700007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SEVEN SISTERS"/>
    <s v="CENTRAL POWER &amp; LIGHT CO"/>
    <s v="7/5/00"/>
    <s v="006240379410007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92"/>
    <n v="-61.92"/>
    <x v="7"/>
    <x v="0"/>
    <s v="320454470 7/1/00"/>
    <s v="MEDINA ELECTRIC COOP INC"/>
    <s v="7/1/00"/>
    <s v="3204544700007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59"/>
    <n v="-74.59"/>
    <x v="7"/>
    <x v="0"/>
    <s v="855 SAVAGE LN 1@"/>
    <s v="CENTRAL POWER &amp; LIGHT CO"/>
    <s v="7/5/00"/>
    <s v="01702605948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9.1"/>
    <n v="-89.1"/>
    <x v="7"/>
    <x v="0"/>
    <s v="10107100"/>
    <s v="NUECES ELECTRIC COOP INC"/>
    <s v="7/5/00"/>
    <s v="10107100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7"/>
    <x v="0"/>
    <s v="CHRISTINE"/>
    <s v="CENTRAL POWER &amp; LIGHT CO"/>
    <s v="7/6/00"/>
    <s v="00092817949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760000000000005"/>
    <n v="-70.760000000000005"/>
    <x v="7"/>
    <x v="0"/>
    <s v="MIRANDO CITY"/>
    <s v="CENTRAL POWER &amp; LIGHT CO"/>
    <s v="7/6/00"/>
    <s v="00281707992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38"/>
    <n v="-71.38"/>
    <x v="7"/>
    <x v="0"/>
    <s v="OILTON"/>
    <s v="CENTRAL POWER &amp; LIGHT CO"/>
    <s v="7/6/00"/>
    <s v="0028296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31"/>
    <n v="-122.31"/>
    <x v="7"/>
    <x v="0"/>
    <s v="MIRANDO CITY"/>
    <s v="CENTRAL POWER &amp; LIGHT CO"/>
    <s v="7/6/00"/>
    <s v="00282847995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1.3900000000001"/>
    <n v="-1141.3900000000001"/>
    <x v="7"/>
    <x v="0"/>
    <s v="MIRANDO CITY"/>
    <s v="CENTRAL POWER &amp; LIGHT CO"/>
    <s v="7/6/00"/>
    <s v="0028213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7"/>
    <x v="0"/>
    <s v="MIRANDO CITY"/>
    <s v="CENTRAL POWER &amp; LIGHT CO"/>
    <s v="7/6/00"/>
    <s v="0028213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.38"/>
    <n v="-48.38"/>
    <x v="7"/>
    <x v="0"/>
    <s v="10107100"/>
    <s v="NUECES ELECTRIC COOP INC"/>
    <s v="7/5/00"/>
    <s v="101071000007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5.95"/>
    <n v="-75.95"/>
    <x v="7"/>
    <x v="0"/>
    <s v="5901 LEOPARD ST TS"/>
    <s v="CENTRAL POWER &amp; LIGHT CO"/>
    <s v="7/6/00"/>
    <s v="0179672594100070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37.89"/>
    <n v="-37.89"/>
    <x v="7"/>
    <x v="0"/>
    <s v="10107100"/>
    <s v="NUECES ELECTRIC COOP INC"/>
    <s v="7/5/00"/>
    <s v="101071000007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7"/>
    <x v="0"/>
    <s v="HWY 881"/>
    <s v="CENTRAL POWER &amp; LIGHT CO"/>
    <s v="7/6/00"/>
    <s v="0068086599500070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1.75"/>
    <n v="-101.75"/>
    <x v="7"/>
    <x v="0"/>
    <s v="HWY 881"/>
    <s v="CENTRAL POWER &amp; LIGHT CO"/>
    <s v="7/6/00"/>
    <s v="00680865995000706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19"/>
    <n v="-37.19"/>
    <x v="7"/>
    <x v="0"/>
    <s v="MIRANDO CITY"/>
    <s v="CENTRAL POWER &amp; LIGHT CO"/>
    <s v="7/6/00"/>
    <s v="006508079440007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48.9"/>
    <n v="-48.9"/>
    <x v="7"/>
    <x v="0"/>
    <s v="0338"/>
    <s v="NUECES ELECTRIC COOP INC"/>
    <s v="7/5/00"/>
    <s v="0338010007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99.08"/>
    <n v="-899.08"/>
    <x v="7"/>
    <x v="0"/>
    <s v="0338"/>
    <s v="NUECES ELECTRIC COOP INC"/>
    <s v="7/5/00"/>
    <s v="033801000705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349.65"/>
    <n v="-349.65"/>
    <x v="7"/>
    <x v="0"/>
    <m/>
    <s v="CHAMPION TECHNOLOGIES INC"/>
    <s v="5/8/00"/>
    <s v="010041182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286.85000000000002"/>
    <n v="-286.85000000000002"/>
    <x v="7"/>
    <x v="0"/>
    <s v="Created By Proration :"/>
    <s v="BARO PROCESS PRODUCTS INC"/>
    <s v="6/30/00"/>
    <s v="P00002750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3477"/>
    <n v="-3477"/>
    <x v="7"/>
    <x v="0"/>
    <m/>
    <s v="BARO PROCESS PRODUCTS INC"/>
    <s v="6/30/00"/>
    <s v="P0000275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7"/>
    <x v="0"/>
    <s v="21344 6/29/00 CREDIT OF 55.85"/>
    <s v="VICTORIA ELECTRIC COOPERATIVE"/>
    <s v="6/29/00"/>
    <s v="21344000629"/>
    <x v="0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166.6"/>
    <n v="-166.6"/>
    <x v="7"/>
    <x v="0"/>
    <m/>
    <s v="KINKOS"/>
    <s v="6/11/00"/>
    <s v="440200116536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14.98"/>
    <n v="-14.98"/>
    <x v="7"/>
    <x v="0"/>
    <m/>
    <s v="COONROD ELECTRIC CO INC"/>
    <s v="6/27/00"/>
    <s v="12687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066.12"/>
    <n v="-2066.12"/>
    <x v="7"/>
    <x v="0"/>
    <m/>
    <s v="TRIPLEX SERVICE &amp; SUPPLY CO"/>
    <s v="6/27/00"/>
    <s v="000711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9.11"/>
    <n v="-29.11"/>
    <x v="7"/>
    <x v="0"/>
    <m/>
    <s v="UNIFIRST CORPORATION"/>
    <s v="4/24/00"/>
    <s v="8114332109"/>
    <x v="0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415.69"/>
    <n v="-415.69"/>
    <x v="7"/>
    <x v="0"/>
    <m/>
    <s v="KINKOS"/>
    <s v="6/9/00"/>
    <s v="440200116519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7"/>
    <x v="0"/>
    <m/>
    <s v="CHAMPION TECHNOLOGIES INC"/>
    <s v="5/8/00"/>
    <s v="01004118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7"/>
    <x v="0"/>
    <m/>
    <s v="ONE SOURCE FACILITY SERVICES"/>
    <s v="7/1/00"/>
    <s v="13917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87"/>
    <n v="-45.87"/>
    <x v="7"/>
    <x v="0"/>
    <s v="21342 6/29/00"/>
    <s v="VICTORIA ELECTRIC COOPERATIVE"/>
    <s v="6/29/00"/>
    <s v="2134200062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213.32"/>
    <n v="-1213.32"/>
    <x v="7"/>
    <x v="0"/>
    <m/>
    <s v="ODESSA PUMPS &amp; EQPT INC"/>
    <s v="6/30/00"/>
    <s v="C42486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.41"/>
    <n v="-7.41"/>
    <x v="7"/>
    <x v="0"/>
    <s v="210 254 3511 110 6/18/00"/>
    <s v="AT&amp;T"/>
    <s v="6/18/00"/>
    <s v="210254351111000061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70"/>
    <n v="-270"/>
    <x v="7"/>
    <x v="0"/>
    <m/>
    <s v="LINCO-ELECTROMATIC INC"/>
    <s v="6/30/00"/>
    <s v="C1333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7.53"/>
    <n v="-67.53"/>
    <x v="7"/>
    <x v="0"/>
    <s v="HWY 285"/>
    <s v="CENTRAL POWER &amp; LIGHT CO"/>
    <s v="7/7/00"/>
    <s v="001687079900007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37"/>
    <n v="-79.37"/>
    <x v="7"/>
    <x v="0"/>
    <s v="HWY 285"/>
    <s v="CENTRAL POWER &amp; LIGHT CO"/>
    <s v="7/7/00"/>
    <s v="0016867799500070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7.83"/>
    <n v="-87.83"/>
    <x v="7"/>
    <x v="0"/>
    <s v="GREGORY"/>
    <s v="CENTRAL POWER &amp; LIGHT CO"/>
    <s v="7/7/00"/>
    <s v="00671255990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9"/>
    <n v="-90.29"/>
    <x v="7"/>
    <x v="0"/>
    <s v="CR 91"/>
    <s v="CENTRAL POWER &amp; LIGHT CO"/>
    <s v="7/7/00"/>
    <s v="01918435940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6.87"/>
    <n v="-96.87"/>
    <x v="7"/>
    <x v="0"/>
    <s v="CR 93 - MIRANDO TO AGULA DULCE MAINLINE"/>
    <s v="CENTRAL POWER &amp; LIGHT CO"/>
    <s v="7/7/00"/>
    <s v="01156025999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45"/>
    <n v="-84.45"/>
    <x v="7"/>
    <x v="0"/>
    <s v="CR 95"/>
    <s v="CENTRAL POWER &amp; LIGHT CO"/>
    <s v="7/7/00"/>
    <s v="01919075943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37"/>
    <n v="-92.37"/>
    <x v="7"/>
    <x v="0"/>
    <s v="CR 95"/>
    <s v="CENTRAL POWER &amp; LIGHT CO"/>
    <s v="7/7/00"/>
    <s v="01919025948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7"/>
    <x v="0"/>
    <s v="CR 95"/>
    <s v="CENTRAL POWER &amp; LIGHT CO"/>
    <s v="7/7/00"/>
    <s v="01919025948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5"/>
    <n v="-6.55"/>
    <x v="7"/>
    <x v="0"/>
    <s v="CR 93 - MIRANDO TO AGULA DULCE MAINLINE"/>
    <s v="CENTRAL POWER &amp; LIGHT CO"/>
    <s v="7/7/00"/>
    <s v="01156025999000707"/>
    <x v="0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120"/>
    <n v="-120"/>
    <x v="7"/>
    <x v="0"/>
    <m/>
    <s v="JORDAN LABORATORIES INC"/>
    <s v="7/5/00"/>
    <s v="105700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0"/>
    <n v="0"/>
    <x v="7"/>
    <x v="0"/>
    <s v="JUL 1 2000 .24 CREDIT"/>
    <s v="PETTUS MUNICIPAL UTILITY"/>
    <s v="7/1/00"/>
    <s v="01JUL00"/>
    <x v="0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16.09"/>
    <n v="-16.09"/>
    <x v="7"/>
    <x v="0"/>
    <s v="JUNE 30 2000"/>
    <s v="DEANVILLE WATER SUPPLY"/>
    <s v="6/30/00"/>
    <s v="30JUN00"/>
    <x v="0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101.41"/>
    <n v="-101.41"/>
    <x v="7"/>
    <x v="0"/>
    <m/>
    <s v="B A G S"/>
    <s v="6/30/00"/>
    <s v="250637"/>
    <x v="0"/>
    <x v="0"/>
    <x v="0"/>
  </r>
  <r>
    <x v="0"/>
    <x v="0"/>
    <x v="0"/>
    <x v="17"/>
    <s v="86110300"/>
    <x v="0"/>
    <x v="0"/>
    <x v="0"/>
    <x v="0"/>
    <x v="0"/>
    <s v="O- KPL Caldwell/Giddings System"/>
    <x v="6"/>
    <s v="Caldwell Area"/>
    <x v="24"/>
    <x v="0"/>
    <x v="0"/>
    <x v="2"/>
    <m/>
    <n v="149.26"/>
    <n v="-149.26"/>
    <x v="7"/>
    <x v="0"/>
    <m/>
    <s v="XEROX CORPORATION"/>
    <s v="7/5/00"/>
    <s v="075988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8.5"/>
    <n v="-128.5"/>
    <x v="7"/>
    <x v="0"/>
    <s v="81877946 14JUL00"/>
    <s v="CENTRAL POWER &amp; LIGHT CO"/>
    <s v="7/14/00"/>
    <s v="81877946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68"/>
    <n v="-37.68"/>
    <x v="7"/>
    <x v="0"/>
    <s v="91847947 14JUL00"/>
    <s v="CENTRAL POWER &amp; LIGHT CO"/>
    <s v="7/14/00"/>
    <s v="91847947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17"/>
    <n v="-76.17"/>
    <x v="7"/>
    <x v="0"/>
    <s v="679735993 13JUL00"/>
    <s v="CENTRAL POWER &amp; LIGHT CO"/>
    <s v="7/13/00"/>
    <s v="6797359930007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3197945 14JUL00"/>
    <s v="CENTRAL POWER &amp; LIGHT CO"/>
    <s v="7/14/00"/>
    <s v="93197945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31.51"/>
    <n v="-231.51"/>
    <x v="7"/>
    <x v="0"/>
    <s v="82687948 14JUL00"/>
    <s v="CENTRAL POWER &amp; LIGHT CO"/>
    <s v="7/14/00"/>
    <s v="82687948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87"/>
    <n v="-79.87"/>
    <x v="7"/>
    <x v="0"/>
    <s v="KARNES CITY ACC"/>
    <s v="CENTRAL POWER &amp; LIGHT CO"/>
    <s v="7/10/00"/>
    <s v="006710459950007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53"/>
    <n v="-85.53"/>
    <x v="7"/>
    <x v="0"/>
    <s v="92727940 14JUL00"/>
    <s v="CENTRAL POWER &amp; LIGHT CO"/>
    <s v="7/14/00"/>
    <s v="92727940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2877943 14JUL00"/>
    <s v="CENTRAL POWER &amp; LIGHT CO"/>
    <s v="7/14/00"/>
    <s v="92877943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52"/>
    <n v="-94.52"/>
    <x v="7"/>
    <x v="0"/>
    <s v="82187949 14JUL00"/>
    <s v="CENTRAL POWER &amp; LIGHT CO"/>
    <s v="7/14/00"/>
    <s v="821879490007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33.51"/>
    <n v="-333.51"/>
    <x v="7"/>
    <x v="0"/>
    <s v="650137946 13JUL00"/>
    <s v="CENTRAL POWER &amp; LIGHT CO"/>
    <s v="7/13/00"/>
    <s v="650137946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77"/>
    <n v="-75.77"/>
    <x v="7"/>
    <x v="0"/>
    <s v="1106317942 13JUL00"/>
    <s v="CENTRAL POWER &amp; LIGHT CO"/>
    <s v="7/13/00"/>
    <s v="1106317942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8"/>
    <n v="-78.78"/>
    <x v="7"/>
    <x v="0"/>
    <s v="859807943 13JUL00"/>
    <s v="CENTRAL POWER &amp; LIGHT CO"/>
    <s v="7/13/00"/>
    <s v="859807943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2.9"/>
    <n v="-102.9"/>
    <x v="7"/>
    <x v="0"/>
    <s v="676267941 14JUL00"/>
    <s v="CENTRAL POWER &amp; LIGHT CO"/>
    <s v="7/14/00"/>
    <s v="676267941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2767946 14JUL00"/>
    <s v="CENTRAL POWER &amp; LIGHT CO"/>
    <s v="7/14/00"/>
    <s v="9276794600071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520000000000003"/>
    <n v="-35.520000000000003"/>
    <x v="7"/>
    <x v="0"/>
    <s v="EDI - DO NOT PAY - BENAVIDES"/>
    <s v="SOUTHWESTERN BELL"/>
    <s v="7/1/00"/>
    <s v="36125641061620007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79"/>
    <n v="-3.79"/>
    <x v="7"/>
    <x v="0"/>
    <s v="EDI - DO NOT PAY - BENAVIDES"/>
    <s v="SOUTHWESTERN BELL"/>
    <s v="7/1/00"/>
    <s v="361256410616200070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9.049999999999997"/>
    <n v="-39.049999999999997"/>
    <x v="7"/>
    <x v="0"/>
    <s v="512-237-3649-476-6 6/29/00"/>
    <s v="SOUTHWESTERN BELL"/>
    <s v="6/29/00"/>
    <s v="51223736494766000629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29.9"/>
    <n v="-129.9"/>
    <x v="7"/>
    <x v="0"/>
    <m/>
    <s v="FESCO SUPPLY"/>
    <s v="6/30/00"/>
    <s v="0060303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.44"/>
    <n v="-71.44"/>
    <x v="7"/>
    <x v="0"/>
    <s v="679825992 13JUL00"/>
    <s v="CENTRAL POWER &amp; LIGHT CO"/>
    <s v="7/13/00"/>
    <s v="679825992000713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765"/>
    <n v="-765"/>
    <x v="7"/>
    <x v="0"/>
    <m/>
    <s v="LINCO-ELECTROMATIC MEASUREMENT"/>
    <s v="6/30/00"/>
    <s v="K1213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327.75"/>
    <n v="-2327.75"/>
    <x v="7"/>
    <x v="0"/>
    <m/>
    <s v="DISCOVERY ENVIRONMENTAL"/>
    <s v="6/15/00"/>
    <s v="1264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57.33"/>
    <n v="-957.33"/>
    <x v="7"/>
    <x v="0"/>
    <m/>
    <s v="GREEN COUNTRY SUPPLY INC"/>
    <s v="6/30/00"/>
    <s v="06418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409.39"/>
    <n v="-409.39"/>
    <x v="7"/>
    <x v="0"/>
    <m/>
    <s v="GREEN COUNTRY SUPPLY INC"/>
    <s v="6/30/00"/>
    <s v="064187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26.57"/>
    <n v="-426.57"/>
    <x v="7"/>
    <x v="0"/>
    <m/>
    <s v="MOBILE RELAYS"/>
    <s v="7/1/00"/>
    <s v="R79086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26.57"/>
    <n v="-426.57"/>
    <x v="7"/>
    <x v="0"/>
    <m/>
    <s v="MOBILE RELAYS"/>
    <s v="6/1/00"/>
    <s v="R77978"/>
    <x v="0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130.59"/>
    <n v="-130.59"/>
    <x v="7"/>
    <x v="0"/>
    <s v="7/7/00"/>
    <s v="JAMES TREVINO"/>
    <s v="7/10/00"/>
    <s v="10JUL00"/>
    <x v="0"/>
    <x v="0"/>
    <x v="0"/>
  </r>
  <r>
    <x v="0"/>
    <x v="0"/>
    <x v="0"/>
    <x v="11"/>
    <s v="84340100"/>
    <x v="16"/>
    <x v="0"/>
    <x v="0"/>
    <x v="0"/>
    <x v="0"/>
    <s v="O- KPL Crude South Lines"/>
    <x v="5"/>
    <s v="STX Crude Pipelines"/>
    <x v="8"/>
    <x v="16"/>
    <x v="0"/>
    <x v="4"/>
    <m/>
    <n v="20.75"/>
    <n v="-20.75"/>
    <x v="7"/>
    <x v="0"/>
    <s v="7/13/00"/>
    <s v="JAMES TREVINO"/>
    <s v="7/14/00"/>
    <s v="14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5"/>
    <n v="-72.95"/>
    <x v="7"/>
    <x v="0"/>
    <s v="LOMA NOVIA"/>
    <s v="CENTRAL POWER &amp; LIGHT CO"/>
    <s v="7/11/00"/>
    <s v="008571879420007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08"/>
    <n v="-76.08"/>
    <x v="7"/>
    <x v="0"/>
    <s v="FREER"/>
    <s v="CENTRAL POWER &amp; LIGHT CO"/>
    <s v="7/11/00"/>
    <s v="008595879410007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09"/>
    <n v="-28.09"/>
    <x v="7"/>
    <x v="0"/>
    <s v="EDI - DO NOT PAY"/>
    <s v="SOUTHWESTERN BELL"/>
    <s v="7/5/00"/>
    <s v="36128973018270007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2.78"/>
    <n v="-232.78"/>
    <x v="7"/>
    <x v="0"/>
    <s v="EDI - DO NOT PAY"/>
    <s v="SOUTHWESTERN BELL"/>
    <s v="7/5/00"/>
    <s v="361289730182700070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0.86000000000001"/>
    <n v="-140.86000000000001"/>
    <x v="7"/>
    <x v="0"/>
    <s v="105471285909799608"/>
    <s v="GTE SOUTHWEST INC"/>
    <s v="7/7/00"/>
    <s v="1054712859097996080007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5.93"/>
    <n v="-55.93"/>
    <x v="7"/>
    <x v="0"/>
    <s v="105485286208872206"/>
    <s v="GTE SOUTHWEST INC"/>
    <s v="7/7/00"/>
    <s v="1054852862088722060007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36"/>
    <n v="-16.36"/>
    <x v="7"/>
    <x v="0"/>
    <m/>
    <s v="AT&amp;T"/>
    <s v="7/4/00"/>
    <s v="0573375955001000704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65.7"/>
    <n v="-365.7"/>
    <x v="7"/>
    <x v="0"/>
    <m/>
    <s v="SPRINT"/>
    <s v="7/4/00"/>
    <s v="36137522427270007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8.38"/>
    <n v="-18.38"/>
    <x v="7"/>
    <x v="0"/>
    <m/>
    <s v="AT&amp;T"/>
    <s v="7/4/00"/>
    <s v="05733756090010007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8.45"/>
    <n v="-68.45"/>
    <x v="7"/>
    <x v="0"/>
    <s v="HWY 119, RECT 9T-12"/>
    <s v="CENTRAL POWER &amp; LIGHT CO"/>
    <s v="7/11/00"/>
    <s v="006816459900007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5.29"/>
    <n v="-55.29"/>
    <x v="7"/>
    <x v="0"/>
    <m/>
    <s v="MAGIC VALLEY ELECTRIC COOP INC"/>
    <s v="6/30/00"/>
    <s v="33789023000630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2146"/>
    <n v="-22146"/>
    <x v="7"/>
    <x v="0"/>
    <m/>
    <s v="BROWN MULE MOWING"/>
    <s v="6/29/00"/>
    <s v="202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7"/>
    <x v="0"/>
    <s v="FREER"/>
    <s v="CENTRAL POWER &amp; LIGHT CO"/>
    <s v="7/11/00"/>
    <s v="0085925794100071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97"/>
    <n v="-52.97"/>
    <x v="7"/>
    <x v="0"/>
    <s v="0037498301"/>
    <s v="BLUEBONNET ELECTRIC CO-OP"/>
    <s v="6/30/00"/>
    <s v="003749830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43"/>
    <n v="-115.43"/>
    <x v="7"/>
    <x v="0"/>
    <s v="TRAYLOR RANCH"/>
    <s v="CENTRAL POWER &amp; LIGHT CO"/>
    <s v="7/12/00"/>
    <s v="006739459940007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79"/>
    <n v="-7.79"/>
    <x v="7"/>
    <x v="0"/>
    <s v="TRAYLOR RANCH"/>
    <s v="CENTRAL POWER &amp; LIGHT CO"/>
    <s v="7/12/00"/>
    <s v="006739459940007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53"/>
    <n v="-85.53"/>
    <x v="7"/>
    <x v="0"/>
    <s v="93207942 14JUL00"/>
    <s v="CENTRAL POWER &amp; LIGHT CO"/>
    <s v="7/14/00"/>
    <s v="9320794200071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34"/>
    <n v="-31.34"/>
    <x v="7"/>
    <x v="0"/>
    <s v="EDI - DO NOT PAY - ABRACCUS WELDER LACT"/>
    <s v="SOUTHWESTERN BELL"/>
    <s v="7/7/00"/>
    <s v="36136447276160007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1"/>
    <n v="-3.41"/>
    <x v="7"/>
    <x v="0"/>
    <s v="EDI - DO NOT PAY - ABRACCUS WELDER LACT"/>
    <s v="SOUTHWESTERN BELL"/>
    <s v="7/7/00"/>
    <s v="36136447276160007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36"/>
    <n v="-16.36"/>
    <x v="7"/>
    <x v="0"/>
    <s v="0578262408001"/>
    <s v="AT&amp;T"/>
    <s v="7/6/00"/>
    <s v="057826240800100070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5.4"/>
    <n v="-15.4"/>
    <x v="7"/>
    <x v="0"/>
    <s v="5N065146"/>
    <s v="MCI WORLDCOM"/>
    <s v="7/11/00"/>
    <s v="5N0651460007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89.15"/>
    <n v="-89.15"/>
    <x v="7"/>
    <x v="0"/>
    <s v="105486286211003508"/>
    <s v="GTE SOUTHWEST INC"/>
    <s v="7/7/00"/>
    <s v="10548628621100350800070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1.43"/>
    <n v="-211.43"/>
    <x v="7"/>
    <x v="0"/>
    <m/>
    <s v="DISCOVERY ENVIRONMENTAL"/>
    <s v="5/25/00"/>
    <s v="1255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0.37"/>
    <n v="-50.37"/>
    <x v="7"/>
    <x v="0"/>
    <m/>
    <s v="PITNEY BOWES CREDIT CORP"/>
    <s v="7/14/00"/>
    <s v="64177110007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.02"/>
    <n v="-2.02"/>
    <x v="7"/>
    <x v="0"/>
    <s v="21344-001"/>
    <s v="VICTORIA ELECTRIC COOPERATIVE"/>
    <s v="6/27/00"/>
    <s v="21344001000627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15.15"/>
    <n v="-1515.15"/>
    <x v="7"/>
    <x v="0"/>
    <s v="SUN RAY RD"/>
    <s v="CENTRAL POWER &amp; LIGHT CO"/>
    <s v="7/12/00"/>
    <s v="006711559920007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49.49"/>
    <n v="-649.49"/>
    <x v="7"/>
    <x v="0"/>
    <s v="SUN RAY RD"/>
    <s v="CENTRAL POWER &amp; LIGHT CO"/>
    <s v="7/12/00"/>
    <s v="006710959900007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7"/>
    <x v="0"/>
    <s v="SUN RAY RD"/>
    <s v="CENTRAL POWER &amp; LIGHT CO"/>
    <s v="7/12/00"/>
    <s v="006711559920007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96"/>
    <n v="-137.96"/>
    <x v="7"/>
    <x v="0"/>
    <s v="FM466 - COST RECT"/>
    <s v="GUADALUPE VALLEY ELEC COOP INC"/>
    <s v="7/17/00"/>
    <s v="5953942010007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14"/>
    <n v="-75.14"/>
    <x v="7"/>
    <x v="0"/>
    <s v="P492/PERMIAN CORP"/>
    <s v="CENTRAL POWER &amp; LIGHT CO"/>
    <s v="7/12/00"/>
    <s v="00679785998000712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26.08"/>
    <n v="-426.08"/>
    <x v="7"/>
    <x v="0"/>
    <m/>
    <s v="DISCOVERY ENVIRONMENTAL"/>
    <s v="5/25/00"/>
    <s v="12551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1456.31"/>
    <n v="-1456.31"/>
    <x v="7"/>
    <x v="0"/>
    <m/>
    <s v="DISCOVERY ENVIRONMENTAL"/>
    <s v="5/25/00"/>
    <s v="12551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362.41"/>
    <n v="-362.41"/>
    <x v="7"/>
    <x v="0"/>
    <m/>
    <s v="DISCOVERY ENVIRONMENTAL"/>
    <s v="5/25/00"/>
    <s v="12551"/>
    <x v="0"/>
    <x v="0"/>
    <x v="0"/>
  </r>
  <r>
    <x v="0"/>
    <x v="0"/>
    <x v="0"/>
    <x v="25"/>
    <s v="85350300"/>
    <x v="3"/>
    <x v="0"/>
    <x v="0"/>
    <x v="0"/>
    <x v="0"/>
    <s v="O- KPL Tilden Mainline"/>
    <x v="7"/>
    <s v="Tilden System"/>
    <x v="66"/>
    <x v="3"/>
    <x v="0"/>
    <x v="0"/>
    <m/>
    <n v="850.23"/>
    <n v="-850.23"/>
    <x v="7"/>
    <x v="0"/>
    <m/>
    <s v="HOMANN TIRE COMPANY"/>
    <s v="7/6/00"/>
    <s v="061245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317.63"/>
    <n v="-317.63"/>
    <x v="7"/>
    <x v="0"/>
    <m/>
    <s v="GOETZ SERVICES INC"/>
    <s v="6/30/00"/>
    <s v="27824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7"/>
    <x v="0"/>
    <s v="ENCINO"/>
    <s v="CENTRAL POWER &amp; LIGHT CO"/>
    <s v="7/13/00"/>
    <s v="01001757945000713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718"/>
    <n v="-718"/>
    <x v="7"/>
    <x v="0"/>
    <m/>
    <s v="AFC LEASE SERVICE INC"/>
    <s v="7/11/00"/>
    <s v="1128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137.4"/>
    <n v="-2137.4"/>
    <x v="7"/>
    <x v="0"/>
    <m/>
    <s v="SUNLAND CONSTRUCTION INC"/>
    <s v="6/30/00"/>
    <s v="161529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115.44"/>
    <n v="-115.44"/>
    <x v="7"/>
    <x v="0"/>
    <m/>
    <s v="SNELLING TEMPORARIES"/>
    <s v="7/18/00"/>
    <s v="111109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577.20000000000005"/>
    <n v="-577.20000000000005"/>
    <x v="7"/>
    <x v="0"/>
    <m/>
    <s v="SNELLING TEMPORARIES"/>
    <s v="6/27/00"/>
    <s v="1109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1064.1500000000001"/>
    <n v="1064.1500000000001"/>
    <x v="7"/>
    <x v="0"/>
    <m/>
    <s v="DICK HOLBEIN"/>
    <s v="3/24/00"/>
    <s v="036916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364.36"/>
    <n v="-364.36"/>
    <x v="7"/>
    <x v="0"/>
    <m/>
    <s v="SNELLING TEMPORARIES"/>
    <s v="7/11/00"/>
    <s v="11104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8.75"/>
    <n v="-78.75"/>
    <x v="7"/>
    <x v="0"/>
    <s v="P157B TRAYLOR RANCH"/>
    <s v="CENTRAL POWER &amp; LIGHT CO"/>
    <s v="7/13/00"/>
    <s v="00680285996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7"/>
    <x v="0"/>
    <s v="TEPEGUAJE RCH ENTR"/>
    <s v="CENTRAL POWER &amp; LIGHT CO"/>
    <s v="7/13/00"/>
    <s v="00169067998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6"/>
    <n v="-90.6"/>
    <x v="7"/>
    <x v="0"/>
    <s v="TEPEGUAJE RCH ENTR"/>
    <s v="CENTRAL POWER &amp; LIGHT CO"/>
    <s v="7/13/00"/>
    <s v="00169067998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32"/>
    <n v="-88.32"/>
    <x v="7"/>
    <x v="0"/>
    <s v="FM 755"/>
    <s v="CENTRAL POWER &amp; LIGHT CO"/>
    <s v="7/13/00"/>
    <s v="00289037996000713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73"/>
    <n v="-84.73"/>
    <x v="7"/>
    <x v="0"/>
    <s v="300 N SCHOOL RD PE12"/>
    <s v="CENTRAL POWER &amp; LIGHT CO"/>
    <s v="7/13/00"/>
    <s v="0067439599100071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64"/>
    <n v="-464"/>
    <x v="7"/>
    <x v="0"/>
    <m/>
    <s v="AFC LEASE SERVICE INC"/>
    <s v="7/11/00"/>
    <s v="1128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88"/>
    <n v="-70.88"/>
    <x v="7"/>
    <x v="0"/>
    <s v="ENCINO"/>
    <s v="CENTRAL POWER &amp; LIGHT CO"/>
    <s v="7/13/00"/>
    <s v="00996657946000713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73"/>
    <n v="-81.73"/>
    <x v="7"/>
    <x v="0"/>
    <s v="290167998 7/15/00"/>
    <s v="CENTRAL POWER &amp; LIGHT CO"/>
    <s v="7/15/00"/>
    <s v="29016799800071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69"/>
    <n v="-70.69"/>
    <x v="7"/>
    <x v="0"/>
    <s v="506 S SCHOOL RD"/>
    <s v="CENTRAL POWER &amp; LIGHT CO"/>
    <s v="7/13/00"/>
    <s v="006723759950007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E HWY 72"/>
    <s v="CENTRAL POWER &amp; LIGHT CO"/>
    <s v="7/13/00"/>
    <s v="00674285994000713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283.82"/>
    <n v="-283.82"/>
    <x v="7"/>
    <x v="0"/>
    <s v="Created By Proration :"/>
    <s v="SUNLAND CONSTRUCTION INC"/>
    <s v="6/30/00"/>
    <s v="161532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91.57"/>
    <n v="-991.57"/>
    <x v="7"/>
    <x v="0"/>
    <m/>
    <s v="SUNLAND CONSTRUCTION INC"/>
    <s v="6/30/00"/>
    <s v="161531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3440.25"/>
    <n v="-3440.25"/>
    <x v="7"/>
    <x v="0"/>
    <m/>
    <s v="SUNLAND CONSTRUCTION INC"/>
    <s v="6/30/00"/>
    <s v="161532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753.96"/>
    <n v="-753.96"/>
    <x v="7"/>
    <x v="0"/>
    <m/>
    <s v="SUNLAND CONSTRUCTION INC"/>
    <s v="6/30/00"/>
    <s v="16153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751.95"/>
    <n v="-751.95"/>
    <x v="7"/>
    <x v="0"/>
    <m/>
    <s v="SUNLAND CONSTRUCTION INC"/>
    <s v="6/21/00"/>
    <s v="16149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825.68"/>
    <n v="-825.68"/>
    <x v="7"/>
    <x v="0"/>
    <m/>
    <s v="SUNLAND CONSTRUCTION INC"/>
    <s v="6/30/00"/>
    <s v="161533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35.38"/>
    <n v="-135.38"/>
    <x v="7"/>
    <x v="0"/>
    <m/>
    <s v="DANKA"/>
    <s v="7/1/00"/>
    <s v="748461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7.5"/>
    <n v="-517.5"/>
    <x v="7"/>
    <x v="0"/>
    <m/>
    <s v="H &amp; K VACUUM TRUCKS INC"/>
    <s v="6/30/00"/>
    <s v="986797"/>
    <x v="0"/>
    <x v="0"/>
    <x v="0"/>
  </r>
  <r>
    <x v="0"/>
    <x v="0"/>
    <x v="0"/>
    <x v="26"/>
    <s v="89110100"/>
    <x v="1"/>
    <x v="0"/>
    <x v="0"/>
    <x v="0"/>
    <x v="0"/>
    <s v="O- KPL Duval Station"/>
    <x v="2"/>
    <s v="Benavides (Sweden) System"/>
    <x v="76"/>
    <x v="1"/>
    <x v="0"/>
    <x v="3"/>
    <m/>
    <n v="231.5"/>
    <n v="-231.5"/>
    <x v="7"/>
    <x v="0"/>
    <m/>
    <s v="KOCH PIPELINE COMPANY LP"/>
    <s v="7/21/00"/>
    <s v="21JUL00"/>
    <x v="0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566.41999999999996"/>
    <n v="-566.41999999999996"/>
    <x v="7"/>
    <x v="0"/>
    <m/>
    <s v="W L WALKER CO INC"/>
    <s v="7/12/00"/>
    <s v="92330"/>
    <x v="0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2.38"/>
    <n v="-172.38"/>
    <x v="7"/>
    <x v="0"/>
    <m/>
    <s v="INTELECOM"/>
    <s v="7/20/00"/>
    <s v="78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381.82"/>
    <n v="-381.82"/>
    <x v="7"/>
    <x v="0"/>
    <m/>
    <s v="KOCH PIPELINE COMPANY LP"/>
    <s v="7/21/00"/>
    <s v="21JUL00"/>
    <x v="0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42.14"/>
    <n v="-42.14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2.6"/>
    <n v="-12.6"/>
    <x v="7"/>
    <x v="0"/>
    <m/>
    <s v="KOCH PIPELINE COMPANY LP"/>
    <s v="7/21/00"/>
    <s v="21JUL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5"/>
    <n v="-85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0.06"/>
    <n v="-60.06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5.66"/>
    <n v="-55.66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0.18"/>
    <n v="-60.18"/>
    <x v="7"/>
    <x v="0"/>
    <m/>
    <s v="KOCH PIPELINE COMPANY LP"/>
    <s v="7/21/00"/>
    <s v="21JUL00"/>
    <x v="0"/>
    <x v="0"/>
    <x v="0"/>
  </r>
  <r>
    <x v="0"/>
    <x v="0"/>
    <x v="0"/>
    <x v="15"/>
    <s v="84350100"/>
    <x v="0"/>
    <x v="0"/>
    <x v="0"/>
    <x v="0"/>
    <x v="0"/>
    <s v="O- KPL South System"/>
    <x v="4"/>
    <s v="South Line System"/>
    <x v="81"/>
    <x v="0"/>
    <x v="0"/>
    <x v="4"/>
    <m/>
    <n v="500"/>
    <n v="-500"/>
    <x v="7"/>
    <x v="0"/>
    <m/>
    <s v="KOCH PIPELINE COMPANY LP"/>
    <s v="7/21/00"/>
    <s v="21JUL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7"/>
    <x v="0"/>
    <m/>
    <s v="KEY ENERGY SERVICES INC"/>
    <s v="6/21/00"/>
    <s v="40139020510B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190"/>
    <n v="-1190"/>
    <x v="7"/>
    <x v="0"/>
    <m/>
    <s v="LINCO-ELECTROMATIC INC"/>
    <s v="6/27/00"/>
    <s v="C1330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7"/>
    <x v="0"/>
    <m/>
    <s v="KEY ENERGY SERVICES INC"/>
    <s v="6/21/00"/>
    <s v="4013902051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7"/>
    <x v="0"/>
    <s v="0442-0079304 7/1/00"/>
    <s v="WASTE MANAGEMENT"/>
    <s v="7/1/00"/>
    <s v="044200793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28.88"/>
    <n v="-728.88"/>
    <x v="7"/>
    <x v="0"/>
    <m/>
    <s v="JAM CONSTRUCTION INC"/>
    <s v="6/30/00"/>
    <s v="1089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43.63"/>
    <n v="-843.63"/>
    <x v="7"/>
    <x v="0"/>
    <m/>
    <s v="JAM CONSTRUCTION INC"/>
    <s v="6/30/00"/>
    <s v="1089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7"/>
    <x v="0"/>
    <m/>
    <s v="KEY ENERGY SERVICES INC"/>
    <s v="6/21/00"/>
    <s v="40139020512B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21"/>
    <n v="-84.21"/>
    <x v="7"/>
    <x v="0"/>
    <s v="361-526-2213-455-3 7/11/00"/>
    <s v="SOUTHWESTERN BELL"/>
    <s v="7/11/00"/>
    <s v="36152622134553000711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7"/>
    <x v="0"/>
    <m/>
    <s v="AMERICAN BUSINESS CREDIT"/>
    <s v="7/9/00"/>
    <s v="5224522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7"/>
    <x v="0"/>
    <m/>
    <s v="JAM CONSTRUCTION INC"/>
    <s v="6/30/00"/>
    <s v="1089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7"/>
    <x v="0"/>
    <m/>
    <s v="JAM CONSTRUCTION INC"/>
    <s v="6/30/00"/>
    <s v="1089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40"/>
    <n v="-340"/>
    <x v="7"/>
    <x v="0"/>
    <m/>
    <s v="JAM CONSTRUCTION INC"/>
    <s v="6/30/00"/>
    <s v="10895"/>
    <x v="0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6.69"/>
    <n v="-776.69"/>
    <x v="7"/>
    <x v="0"/>
    <m/>
    <s v="JAM CONSTRUCTION INC"/>
    <s v="6/30/00"/>
    <s v="1089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29"/>
    <n v="-82.29"/>
    <x v="7"/>
    <x v="0"/>
    <s v="JOE MIREUR"/>
    <s v="CENTRAL POWER &amp; LIGHT CO"/>
    <s v="7/14/00"/>
    <s v="024105759440007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58"/>
    <n v="-82.58"/>
    <x v="7"/>
    <x v="0"/>
    <s v="CLARKWOOD RD"/>
    <s v="CENTRAL POWER &amp; LIGHT CO"/>
    <s v="7/14/00"/>
    <s v="024143859440007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0"/>
    <n v="-50"/>
    <x v="7"/>
    <x v="0"/>
    <s v="33789-023 7/1/00"/>
    <s v="MAGIC VALLEY ELECTRIC COOP INC"/>
    <s v="7/1/00"/>
    <s v="33789023000701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8.09"/>
    <n v="-8.09"/>
    <x v="7"/>
    <x v="0"/>
    <m/>
    <s v="MIRANDO CITY OILFIELD SUPPLY CO"/>
    <s v="6/27/00"/>
    <s v="3077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460.1"/>
    <n v="-460.1"/>
    <x v="7"/>
    <x v="0"/>
    <m/>
    <s v="LINCO-ELECTROMATIC INC"/>
    <s v="7/3/00"/>
    <s v="C13371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.3"/>
    <n v="-5.3"/>
    <x v="7"/>
    <x v="0"/>
    <m/>
    <s v="KOCH PIPELINE COMPANY LP"/>
    <s v="7/21/00"/>
    <s v="21JUL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9.74"/>
    <n v="-59.74"/>
    <x v="7"/>
    <x v="0"/>
    <m/>
    <s v="KOCH PIPELINE COMPANY LP"/>
    <s v="7/21/00"/>
    <s v="21JUL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7.42"/>
    <n v="-57.42"/>
    <x v="7"/>
    <x v="0"/>
    <m/>
    <s v="KOCH PIPELINE COMPANY LP"/>
    <s v="7/21/00"/>
    <s v="21JUL00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433.65"/>
    <n v="-433.65"/>
    <x v="7"/>
    <x v="0"/>
    <m/>
    <s v="LINCO-ELECTROMATIC INC"/>
    <s v="7/10/00"/>
    <s v="C13390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433.65"/>
    <n v="-433.65"/>
    <x v="7"/>
    <x v="0"/>
    <m/>
    <s v="LINCO-ELECTROMATIC INC"/>
    <s v="7/12/00"/>
    <s v="C13394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59.3"/>
    <n v="-59.3"/>
    <x v="7"/>
    <x v="0"/>
    <m/>
    <s v="KOCH PIPELINE COMPANY LP"/>
    <s v="7/21/00"/>
    <s v="21JUL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7"/>
    <x v="0"/>
    <m/>
    <s v="JAM CONSTRUCTION INC"/>
    <s v="6/30/00"/>
    <s v="109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7"/>
    <x v="0"/>
    <m/>
    <s v="JAM CONSTRUCTION INC"/>
    <s v="6/30/00"/>
    <s v="1089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7.06"/>
    <n v="-77.06"/>
    <x v="7"/>
    <x v="0"/>
    <s v="CR 72"/>
    <s v="CENTRAL POWER &amp; LIGHT CO"/>
    <s v="7/17/00"/>
    <s v="025429459400007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37.78"/>
    <n v="-137.78"/>
    <x v="7"/>
    <x v="0"/>
    <s v="SEDWICK RD"/>
    <s v="CENTRAL POWER &amp; LIGHT CO"/>
    <s v="7/17/00"/>
    <s v="025067859440007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9.93"/>
    <n v="-89.93"/>
    <x v="7"/>
    <x v="0"/>
    <s v="MOORE FIELD"/>
    <s v="CENTRAL POWER &amp; LIGHT CO"/>
    <s v="7/17/00"/>
    <s v="01442231948000717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62.64"/>
    <n v="-62.64"/>
    <x v="7"/>
    <x v="0"/>
    <s v="8606 IH 37 EX"/>
    <s v="CITY OF CORPUS CHRISTI"/>
    <s v="7/21/00"/>
    <s v="1322731273260007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79.21"/>
    <n v="-479.21"/>
    <x v="7"/>
    <x v="0"/>
    <s v="EDI - DO NOT PAY"/>
    <s v="SOUTHWESTERN BELL"/>
    <s v="7/11/00"/>
    <s v="36152625324850007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7.45"/>
    <n v="-47.45"/>
    <x v="7"/>
    <x v="0"/>
    <s v="EDI - DO NOT PAY"/>
    <s v="SOUTHWESTERN BELL"/>
    <s v="7/11/00"/>
    <s v="36152625324850007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02"/>
    <n v="-15.02"/>
    <x v="7"/>
    <x v="0"/>
    <s v="GERDES TRUCK STATION"/>
    <s v="BLUEBONNET ELECTRIC CO-OP"/>
    <s v="7/17/00"/>
    <s v="00239418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69"/>
    <n v="-90.69"/>
    <x v="7"/>
    <x v="0"/>
    <s v="FM1362/CR338 RECT"/>
    <s v="BLUEBONNET ELECTRIC CO-OP"/>
    <s v="7/17/00"/>
    <s v="0057528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3"/>
    <n v="-1.73"/>
    <x v="7"/>
    <x v="0"/>
    <s v="HOUSTON OIL MIN-GRIMM"/>
    <s v="BLUEBONNET ELECTRIC CO-OP"/>
    <s v="7/17/00"/>
    <s v="00280453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12"/>
    <n v="-6.12"/>
    <x v="7"/>
    <x v="0"/>
    <s v="FM1362/CR338 RECT"/>
    <s v="BLUEBONNET ELECTRIC CO-OP"/>
    <s v="7/17/00"/>
    <s v="0057528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790000000000006"/>
    <n v="-70.790000000000006"/>
    <x v="7"/>
    <x v="0"/>
    <s v="RR 4 BOX 195 H"/>
    <s v="BLUEBONNET ELECTRIC CO-OP"/>
    <s v="7/17/00"/>
    <s v="00669876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67"/>
    <n v="-67.67"/>
    <x v="7"/>
    <x v="0"/>
    <s v="RR4 BOX 195H"/>
    <s v="BLUEBONNET ELECTRIC CO-OP"/>
    <s v="7/17/00"/>
    <s v="0066987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9"/>
    <n v="-1.89"/>
    <x v="7"/>
    <x v="0"/>
    <s v="FM 141 / CR 430 RECT E OF DIMEBOX"/>
    <s v="BLUEBONNET ELECTRIC CO-OP"/>
    <s v="7/17/00"/>
    <s v="00677497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93"/>
    <n v="-27.93"/>
    <x v="7"/>
    <x v="0"/>
    <s v="FM 141 / CR 430 RECT E OF DIMEBOX"/>
    <s v="BLUEBONNET ELECTRIC CO-OP"/>
    <s v="7/17/00"/>
    <s v="00677497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22.53"/>
    <n v="-222.53"/>
    <x v="7"/>
    <x v="0"/>
    <s v="GERDES TRUCK STATION"/>
    <s v="BLUEBONNET ELECTRIC CO-OP"/>
    <s v="7/17/00"/>
    <s v="00239418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61"/>
    <n v="-25.61"/>
    <x v="7"/>
    <x v="0"/>
    <s v="HOUSTON OIL MIN-GRIMM"/>
    <s v="BLUEBONNET ELECTRIC CO-OP"/>
    <s v="7/17/00"/>
    <s v="0028045300000717"/>
    <x v="0"/>
    <x v="0"/>
    <x v="0"/>
  </r>
  <r>
    <x v="0"/>
    <x v="0"/>
    <x v="0"/>
    <x v="11"/>
    <s v="84170100"/>
    <x v="7"/>
    <x v="0"/>
    <x v="0"/>
    <x v="0"/>
    <x v="0"/>
    <s v="O- KPL Crude South Lines"/>
    <x v="5"/>
    <s v="STX Crude Pipelines"/>
    <x v="84"/>
    <x v="7"/>
    <x v="0"/>
    <x v="4"/>
    <m/>
    <n v="534.95000000000005"/>
    <n v="-534.95000000000005"/>
    <x v="7"/>
    <x v="0"/>
    <m/>
    <s v="BUSINESS &amp; LEGAL REPORTS INC"/>
    <s v="6/22/00"/>
    <s v="3061646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34.34"/>
    <n v="-134.34"/>
    <x v="7"/>
    <x v="0"/>
    <s v="GERDES TRUCK STATION 2"/>
    <s v="BLUEBONNET ELECTRIC CO-OP"/>
    <s v="7/17/00"/>
    <s v="0067688200000717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382.76"/>
    <n v="-1382.76"/>
    <x v="7"/>
    <x v="0"/>
    <m/>
    <s v="TEXAS EXCAVATION SAFETY SYSTEM"/>
    <s v="6/30/00"/>
    <s v="T20002587"/>
    <x v="0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105.29"/>
    <n v="-105.29"/>
    <x v="7"/>
    <x v="0"/>
    <m/>
    <s v="KINKOS"/>
    <s v="7/21/00"/>
    <s v="440200117010"/>
    <x v="0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286.87"/>
    <n v="-286.87"/>
    <x v="7"/>
    <x v="0"/>
    <m/>
    <s v="KINKOS"/>
    <s v="7/19/00"/>
    <s v="440200117000"/>
    <x v="0"/>
    <x v="0"/>
    <x v="0"/>
  </r>
  <r>
    <x v="0"/>
    <x v="0"/>
    <x v="0"/>
    <x v="15"/>
    <s v="87320100"/>
    <x v="1"/>
    <x v="0"/>
    <x v="0"/>
    <x v="0"/>
    <x v="0"/>
    <s v="O- KPL South System"/>
    <x v="4"/>
    <s v="South Line System"/>
    <x v="82"/>
    <x v="1"/>
    <x v="0"/>
    <x v="3"/>
    <m/>
    <n v="1225"/>
    <n v="-1225"/>
    <x v="7"/>
    <x v="0"/>
    <m/>
    <s v="SAFETY KLEEN CORP"/>
    <s v="7/6/00"/>
    <s v="0001306005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2"/>
    <n v="-32"/>
    <x v="7"/>
    <x v="0"/>
    <s v="3339785"/>
    <s v="BROWNING FERRIS INDUSTRIES INC"/>
    <s v="6/30/00"/>
    <s v="3339785060000755"/>
    <x v="0"/>
    <x v="0"/>
    <x v="0"/>
  </r>
  <r>
    <x v="0"/>
    <x v="0"/>
    <x v="0"/>
    <x v="23"/>
    <s v="85210100"/>
    <x v="3"/>
    <x v="0"/>
    <x v="0"/>
    <x v="0"/>
    <x v="0"/>
    <s v="N- KSI Serv Trucking Activity (Invest)"/>
    <x v="8"/>
    <s v="Miscode"/>
    <x v="5"/>
    <x v="3"/>
    <x v="0"/>
    <x v="0"/>
    <m/>
    <n v="115.8"/>
    <n v="-115.8"/>
    <x v="7"/>
    <x v="0"/>
    <m/>
    <s v="DXP"/>
    <s v="6/15/00"/>
    <s v="78688700"/>
    <x v="0"/>
    <x v="0"/>
    <x v="1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125.2"/>
    <n v="-125.2"/>
    <x v="7"/>
    <x v="0"/>
    <m/>
    <s v="WILSON SUPPLY CO"/>
    <s v="7/7/00"/>
    <s v="01GZ14300001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20.63"/>
    <n v="-20.63"/>
    <x v="7"/>
    <x v="0"/>
    <m/>
    <s v="DISCOVERY ENVIRONMENTAL"/>
    <s v="6/15/00"/>
    <s v="12647"/>
    <x v="0"/>
    <x v="0"/>
    <x v="0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468.65"/>
    <n v="-468.65"/>
    <x v="7"/>
    <x v="0"/>
    <m/>
    <s v="WILSON SUPPLY CO"/>
    <s v="7/6/00"/>
    <s v="01GZ14253001"/>
    <x v="0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32"/>
    <n v="-32"/>
    <x v="7"/>
    <x v="0"/>
    <s v="3339785"/>
    <s v="BROWNING FERRIS INDUSTRIES INC"/>
    <s v="6/30/00"/>
    <s v="333978506000075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64"/>
    <n v="-64"/>
    <x v="7"/>
    <x v="0"/>
    <s v="3339785"/>
    <s v="BROWNING FERRIS INDUSTRIES INC"/>
    <s v="6/30/00"/>
    <s v="3339785060000755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64"/>
    <n v="-64"/>
    <x v="7"/>
    <x v="0"/>
    <m/>
    <s v="BROWNING FERRIS INDUSTRIES INC"/>
    <s v="6/30/00"/>
    <s v="333989206000075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2727"/>
    <n v="-2727"/>
    <x v="7"/>
    <x v="0"/>
    <m/>
    <s v="MILLER ENVIRONMENTAL"/>
    <s v="5/31/00"/>
    <s v="212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597.5"/>
    <n v="-1597.5"/>
    <x v="7"/>
    <x v="0"/>
    <m/>
    <s v="MILLER ENVIRONMENTAL"/>
    <s v="6/30/00"/>
    <s v="21431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2925"/>
    <n v="-2925"/>
    <x v="7"/>
    <x v="0"/>
    <m/>
    <s v="MILLER ENVIRONMENTAL"/>
    <s v="6/28/00"/>
    <s v="21327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271.35000000000002"/>
    <n v="-271.35000000000002"/>
    <x v="7"/>
    <x v="0"/>
    <m/>
    <s v="DISCOVERY ENVIRONMENTAL"/>
    <s v="6/15/00"/>
    <s v="12647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840"/>
    <n v="-840"/>
    <x v="7"/>
    <x v="0"/>
    <m/>
    <s v="SEVERN TRENT LABORATORIES INC"/>
    <s v="7/13/00"/>
    <s v="50000743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7.69"/>
    <n v="-147.69"/>
    <x v="7"/>
    <x v="0"/>
    <s v="SONORA TX"/>
    <s v="WEST TEXAS UTILITIES"/>
    <s v="7/18/00"/>
    <s v="02775359959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23"/>
    <n v="-9.23"/>
    <x v="7"/>
    <x v="0"/>
    <s v="SONORA TX"/>
    <s v="WEST TEXAS UTILITIES"/>
    <s v="7/18/00"/>
    <s v="02775359959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059999999999999"/>
    <n v="-16.059999999999999"/>
    <x v="7"/>
    <x v="0"/>
    <s v="SONORA TX"/>
    <s v="WEST TEXAS UTILITIES"/>
    <s v="7/18/00"/>
    <s v="02774959957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1"/>
    <n v="-1.01"/>
    <x v="7"/>
    <x v="0"/>
    <s v="SONORA TX"/>
    <s v="WEST TEXAS UTILITIES"/>
    <s v="7/18/00"/>
    <s v="0277495995700071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7"/>
    <x v="0"/>
    <m/>
    <s v="COASTAL BEND COFFEE SERVICE"/>
    <s v="7/17/00"/>
    <s v="873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7.9"/>
    <n v="-37.9"/>
    <x v="7"/>
    <x v="0"/>
    <m/>
    <s v="COASTAL BEND COFFEE SERVICE"/>
    <s v="7/17/00"/>
    <s v="87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7.5"/>
    <n v="-7.5"/>
    <x v="7"/>
    <x v="0"/>
    <m/>
    <s v="COASTAL BEND COFFEE SERVICE"/>
    <s v="7/17/00"/>
    <s v="87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HWY 281"/>
    <s v="CENTRAL POWER &amp; LIGHT CO"/>
    <s v="7/18/00"/>
    <s v="002873979960007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19"/>
    <n v="-74.19"/>
    <x v="7"/>
    <x v="0"/>
    <s v="CR 431"/>
    <s v="CENTRAL POWER &amp; LIGHT CO"/>
    <s v="7/18/00"/>
    <s v="002873679990007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9"/>
    <n v="-75.69"/>
    <x v="7"/>
    <x v="0"/>
    <s v="CR 431A"/>
    <s v="CENTRAL POWER &amp; LIGHT CO"/>
    <s v="7/18/00"/>
    <s v="0028738799700071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.67"/>
    <n v="-7.67"/>
    <x v="7"/>
    <x v="0"/>
    <s v="5AQ02562 15JUL00"/>
    <s v="MCI WORLDCOM"/>
    <s v="7/15/00"/>
    <s v="5AQ02562000715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36.5"/>
    <n v="-1436.5"/>
    <x v="7"/>
    <x v="0"/>
    <s v="91186 W HWY 21"/>
    <s v="BTU"/>
    <s v="7/20/00"/>
    <s v="489176280700072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2.36000000000001"/>
    <n v="-132.36000000000001"/>
    <x v="7"/>
    <x v="0"/>
    <s v="FM 2725"/>
    <s v="CENTRAL POWER &amp; LIGHT CO"/>
    <s v="7/18/00"/>
    <s v="02649485949000718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0.52"/>
    <n v="-20.52"/>
    <x v="7"/>
    <x v="0"/>
    <s v="057 825 7114 001 07JUL00"/>
    <s v="AT&amp;T"/>
    <s v="7/7/00"/>
    <s v="05782571140010007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6.96"/>
    <n v="-96.96"/>
    <x v="7"/>
    <x v="0"/>
    <s v="91186 W HWY 21"/>
    <s v="BTU"/>
    <s v="7/20/00"/>
    <s v="489176280700072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24/00"/>
    <s v="811435128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.96"/>
    <n v="-7.96"/>
    <x v="7"/>
    <x v="0"/>
    <m/>
    <s v="DISCOVERY ENVIRONMENTAL"/>
    <s v="6/15/00"/>
    <s v="1264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92"/>
    <n v="-29.92"/>
    <x v="7"/>
    <x v="0"/>
    <s v="ACCT 23165  //  830 378 5506 //  28JUL00"/>
    <s v="VALLEY TELEPHONE COOP INC"/>
    <s v="7/28/00"/>
    <s v="23165000728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4.19"/>
    <n v="-34.19"/>
    <x v="7"/>
    <x v="0"/>
    <s v="ACCT 22943  //  830 378 5306 //  28JUL00"/>
    <s v="VALLEY TELEPHONE COOP INC"/>
    <s v="7/28/00"/>
    <s v="22943000728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17/00"/>
    <s v="811434978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62.05"/>
    <n v="-62.05"/>
    <x v="7"/>
    <x v="0"/>
    <m/>
    <s v="DISCOVERY ENVIRONMENTAL"/>
    <s v="6/15/00"/>
    <s v="1263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5"/>
    <n v="-775"/>
    <x v="7"/>
    <x v="0"/>
    <s v="FOR FOREIGN CROSSINGS MAP REV"/>
    <s v="TEXAS COMPU QUEST"/>
    <s v="7/16/00"/>
    <s v="00338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19"/>
    <n v="-519"/>
    <x v="7"/>
    <x v="0"/>
    <m/>
    <s v="PURCHASE POWER"/>
    <s v="7/17/00"/>
    <s v="00400506000200JUL17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5"/>
    <n v="-88.5"/>
    <x v="7"/>
    <x v="0"/>
    <s v="PREMONT/CR418-GUS CANALES"/>
    <s v="CENTRAL POWER &amp; LIGHT CO"/>
    <s v="7/18/00"/>
    <s v="0043789799400071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11"/>
    <n v="-80.11"/>
    <x v="7"/>
    <x v="0"/>
    <s v="PREMONT/CR 418 E. OF PREMONT"/>
    <s v="CENTRAL POWER &amp; LIGHT CO"/>
    <s v="7/18/00"/>
    <s v="00437707995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53"/>
    <n v="-67.53"/>
    <x v="7"/>
    <x v="0"/>
    <s v="HWY 281"/>
    <s v="CENTRAL POWER &amp; LIGHT CO"/>
    <s v="7/18/00"/>
    <s v="00281617993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47"/>
    <n v="-74.47"/>
    <x v="7"/>
    <x v="0"/>
    <s v="CORN PRODUCTS RD"/>
    <s v="CENTRAL POWER &amp; LIGHT CO"/>
    <s v="7/18/00"/>
    <s v="02508765944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62"/>
    <n v="-88.62"/>
    <x v="7"/>
    <x v="0"/>
    <s v="HWY 281"/>
    <s v="CENTRAL POWER &amp; LIGHT CO"/>
    <s v="7/18/00"/>
    <s v="002816079940007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1.84"/>
    <n v="-401.84"/>
    <x v="7"/>
    <x v="0"/>
    <s v="INV 216074"/>
    <s v="GUADALUPE VALLEY ELEC COOP INC"/>
    <s v="7/10/00"/>
    <s v="216074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774.92"/>
    <n v="-774.92"/>
    <x v="8"/>
    <x v="0"/>
    <s v="PCARD-LOPEZ SEVERO"/>
    <s v="FIRST BANK"/>
    <s v="7/18/00"/>
    <s v="KII SSC-07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77.93"/>
    <n v="-1077.93"/>
    <x v="8"/>
    <x v="0"/>
    <s v="PCARD-LOPEZ JUAN R"/>
    <s v="FIRST BANK"/>
    <s v="7/18/00"/>
    <s v="KII SSC-07182000"/>
    <x v="0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3"/>
    <x v="0"/>
    <s v="REVERSE CC 00915 Reclass EntriesJournal Import IMIS 542033:IMIS 542033: A 8957Journal Import 542033:INTERNAL MARKET USDIMIS*4764*152*152800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3"/>
    <x v="0"/>
    <s v="REVERSE CC 00915 Reclass EntriesJournal Import IMIS 542033:IMIS 542033: A 8957Journal Import 542033:INTERNAL MARKET USDIMIS*4764*152*ATCEL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3"/>
    <x v="0"/>
    <s v="REVERSE CC 00915 Reclass EntriesJournal Import IMIS 542033:IMIS 542033: A 8957Journal Import 542033:INTERNAL MARKET USDIMIS*4764*152*152LDCC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04.86"/>
    <n v="-104.86"/>
    <x v="3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6.8"/>
    <n v="-226.8"/>
    <x v="3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60.12"/>
    <n v="-460.12"/>
    <x v="3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34.47"/>
    <n v="-934.47"/>
    <x v="3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62.93"/>
    <n v="-62.93"/>
    <x v="4"/>
    <x v="0"/>
    <s v="IMIS TRANSLATIONIMFX*4764*152*Long Distance - Fiel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58.94999999999999"/>
    <n v="-158.94999999999999"/>
    <x v="4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63.86"/>
    <n v="-263.86"/>
    <x v="4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331.11"/>
    <n v="-331.11"/>
    <x v="4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845.81"/>
    <n v="-845.81"/>
    <x v="4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5.26"/>
    <n v="-225.26"/>
    <x v="5"/>
    <x v="0"/>
    <s v="IMIS TRANSLATIONIMFX*4764*152*Long Distance - Fiel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76.5"/>
    <n v="-276.5"/>
    <x v="5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317.52999999999997"/>
    <n v="-317.52999999999997"/>
    <x v="5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366.31"/>
    <n v="-1366.31"/>
    <x v="5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1.03"/>
    <n v="-221.03"/>
    <x v="7"/>
    <x v="0"/>
    <s v="Journal Import 885162:Journal Import Created"/>
    <m/>
    <m/>
    <m/>
    <x v="6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1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1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2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2"/>
    <x v="0"/>
    <s v="Journal Import 597191: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4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5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6"/>
    <x v="0"/>
    <s v="MONTH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7"/>
    <x v="0"/>
    <s v="Property Tax Accrual for Co. 1022 - July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1"/>
    <x v="0"/>
    <s v="z - Depreciation 31-JAN-2000 00:00:00CURRENT DEPRECIATION 31-JAN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2"/>
    <x v="0"/>
    <s v="z - Depreciation 29-FEB-2000 00:00:00CURRENT DEPRECIATION 29-FEB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2"/>
    <x v="0"/>
    <s v="Journal Import 593190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2"/>
    <x v="0"/>
    <s v="Journal Import 593190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2"/>
    <x v="0"/>
    <s v="Journal Import 595242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z - Depreciation 31-MAR-2000 00:00:00CURRENT DEPRECIATION 31-MAR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Journal Import 640934:Journal Import Created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4"/>
    <x v="0"/>
    <s v="z - Depreciation 30-APR-2000 00:00:00CURRENT DEPRECIATION 30-APR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5"/>
    <x v="0"/>
    <s v="z - Depreciation 31-MAY-2000 00:00:00CURRENT DEPRECIATION 31-MAY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6"/>
    <x v="0"/>
    <s v="z - Depreciation 30-JUN-2000 00:00:00CURRENT DEPRECIATION 30-JUN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7"/>
    <x v="0"/>
    <s v="z - Depreciation 31-JUL-2000 00:00:00CURRENT DEPRECIATION 31-JUL-2000 00:00:00"/>
    <m/>
    <m/>
    <m/>
    <x v="3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0"/>
    <n v="-1000"/>
    <x v="8"/>
    <x v="0"/>
    <s v="SPL617"/>
    <s v="FLORINE ELLIFF"/>
    <s v="8/1/00"/>
    <s v="SPL617-AUG 1-00"/>
    <x v="0"/>
    <x v="0"/>
    <x v="0"/>
  </r>
  <r>
    <x v="0"/>
    <x v="0"/>
    <x v="0"/>
    <x v="47"/>
    <s v="89311000"/>
    <x v="0"/>
    <x v="0"/>
    <x v="0"/>
    <x v="0"/>
    <x v="0"/>
    <s v="N- KPL South Texas"/>
    <x v="5"/>
    <s v="STX Crude Pipelines"/>
    <x v="88"/>
    <x v="0"/>
    <x v="0"/>
    <x v="3"/>
    <m/>
    <n v="-2.2000000000000002"/>
    <n v="2.2000000000000002"/>
    <x v="2"/>
    <x v="0"/>
    <s v="Record use tax posted in error to Co 243Record use tax posted in error to Co 243"/>
    <m/>
    <m/>
    <m/>
    <x v="5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898699"/>
    <n v="-6898699"/>
    <x v="1"/>
    <x v="0"/>
    <s v="1022 JAN CURR TAX PROVISION1022 JAN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898699"/>
    <n v="6898699"/>
    <x v="2"/>
    <x v="0"/>
    <s v="Reverses &quot;1022 JAN CURR TAX PROVISI Tax USD Feb-00&quot; journal entry of &quot;ROBERT2L21 01/00 Spreadsheet 559060: A 264421&quot; batch from &quot;Jan-00&quot;.1022 JAN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1786932"/>
    <n v="-1786932"/>
    <x v="2"/>
    <x v="0"/>
    <s v="1022 FEB CURR TAX PROV1022 FEB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1786932"/>
    <n v="1786932"/>
    <x v="3"/>
    <x v="0"/>
    <s v="Reverses &quot;1022 FEB CURR TAX PROV Tax USD Mar-00&quot; journal entry of &quot;ROBERT2L18 02/00 Spreadsheet 601186: A 264418&quot; batch from &quot;Feb-00&quot;.1022 FEB CURR TAX PROV"/>
    <m/>
    <m/>
    <m/>
    <x v="2"/>
    <x v="0"/>
    <x v="1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4826.799999999999"/>
    <n v="24826.799999999999"/>
    <x v="1"/>
    <x v="0"/>
    <s v="Journal Import 534217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814.83"/>
    <n v="-1814.83"/>
    <x v="1"/>
    <x v="0"/>
    <s v="Journal Import 529259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4826.799999999999"/>
    <n v="24826.799999999999"/>
    <x v="1"/>
    <x v="0"/>
    <s v="Journal Import 54078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126.799999999999"/>
    <n v="25126.799999999999"/>
    <x v="2"/>
    <x v="0"/>
    <s v="Journal Import 574518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3429.23"/>
    <n v="3429.23"/>
    <x v="2"/>
    <x v="0"/>
    <s v="Journal Import 5816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6156.12"/>
    <n v="26156.12"/>
    <x v="3"/>
    <x v="0"/>
    <s v="Journal Import 59771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5881.12"/>
    <n v="-15881.12"/>
    <x v="4"/>
    <x v="0"/>
    <s v="Journal Import 686433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4"/>
    <x v="0"/>
    <s v="Journal Import 686433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4"/>
    <x v="0"/>
    <s v="Journal Import 688726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5"/>
    <x v="0"/>
    <s v="Journal Import 686507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5"/>
    <x v="0"/>
    <s v="Journal Import 68880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7007.66"/>
    <n v="-17007.66"/>
    <x v="5"/>
    <x v="0"/>
    <s v="Journal Import 68880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212.6500000000001"/>
    <n v="-1212.6500000000001"/>
    <x v="5"/>
    <x v="0"/>
    <s v="Journal Import 7000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1157.72"/>
    <n v="1157.72"/>
    <x v="5"/>
    <x v="0"/>
    <s v="Journal Import 72094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333.44"/>
    <n v="-2333.44"/>
    <x v="5"/>
    <x v="0"/>
    <s v="Journal Import 72094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5"/>
    <x v="0"/>
    <s v="Journal Import 73384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300"/>
    <n v="300"/>
    <x v="5"/>
    <x v="0"/>
    <s v="Journal Import 7472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264.63"/>
    <n v="-2264.63"/>
    <x v="6"/>
    <x v="0"/>
    <s v="Journal Import 767558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7"/>
    <x v="0"/>
    <s v="Journal Import 822419:Journal Import Created"/>
    <m/>
    <m/>
    <m/>
    <x v="1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-200000"/>
    <n v="200000"/>
    <x v="1"/>
    <x v="0"/>
    <s v="Journal Import 544844:Journal Import Created"/>
    <m/>
    <m/>
    <m/>
    <x v="1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200000"/>
    <n v="-200000"/>
    <x v="1"/>
    <x v="0"/>
    <s v="MOVE ITEMS TO CORRECT PC AND CCJournal Import Receivables 544844:AR 6882 Receivables 544844: A 6882Journal Import 544844:z - Misc Receipts USDJournal Import Created"/>
    <m/>
    <m/>
    <m/>
    <x v="2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-200000"/>
    <n v="200000"/>
    <x v="3"/>
    <x v="0"/>
    <s v="REVERSE CC 00915 Reclass EntriesJournal Import Receivables 544844:AR 6882 Receivables 544844: A 6882Journal Import 544844:z - Misc Receipts USDJournal Import Created"/>
    <m/>
    <m/>
    <m/>
    <x v="2"/>
    <x v="0"/>
    <x v="0"/>
  </r>
  <r>
    <x v="0"/>
    <x v="0"/>
    <x v="0"/>
    <x v="46"/>
    <s v="87150100"/>
    <x v="0"/>
    <x v="0"/>
    <x v="0"/>
    <x v="0"/>
    <x v="0"/>
    <s v="O- KPG South Texas Division"/>
    <x v="5"/>
    <s v="STX Crude Pipelines"/>
    <x v="1"/>
    <x v="0"/>
    <x v="0"/>
    <x v="1"/>
    <m/>
    <n v="-69.41"/>
    <n v="69.41"/>
    <x v="3"/>
    <x v="0"/>
    <s v="Journal Import 596014:Journal Import Created"/>
    <m/>
    <m/>
    <m/>
    <x v="1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Journal Import 542033:IMIS*4764*152*152CCD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Journal Import 542033:IMIS*4764*152*152800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Journal Import 542033:IMIS*4764*152*ATCEL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Journal Import 542033:IMIS*4764*152*152LDCC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MOVE ITEMS TO CORRECT PC AND CCJournal Import IMIS 542033:IMIS 542033: A 8957Journal Import 542033:INTERNAL MARKET USDIMIS*4764*152*152CC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MOVE ITEMS TO CORRECT PC AND CCJournal Import IMIS 542033:IMIS 542033: A 8957Journal Import 542033:INTERNAL MARKET USDIMIS*4764*152*152800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MOVE ITEMS TO CORRECT PC AND CCJournal Import IMIS 542033:IMIS 542033: A 8957Journal Import 542033:INTERNAL MARKET USDIMIS*4764*152*ATCEL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MOVE ITEMS TO CORRECT PC AND CCJournal Import IMIS 542033:IMIS 542033: A 8957Journal Import 542033:INTERNAL MARKET USDIMIS*4764*152*152LDCC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2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2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2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2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2"/>
    <x v="0"/>
    <s v="Journal Import 593190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2"/>
    <x v="0"/>
    <s v="Journal Import 593190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2"/>
    <x v="0"/>
    <s v="Journal Import 593190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2"/>
    <x v="0"/>
    <s v="Journal Import 593190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2"/>
    <x v="0"/>
    <s v="Journal Import 593190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2.41"/>
    <n v="22.41"/>
    <x v="2"/>
    <x v="0"/>
    <s v="Journal Import 593190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7.27000000000001"/>
    <n v="147.27000000000001"/>
    <x v="2"/>
    <x v="0"/>
    <s v="Journal Import 593190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08.63"/>
    <n v="208.63"/>
    <x v="2"/>
    <x v="0"/>
    <s v="Journal Import 593190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522.83000000000004"/>
    <n v="522.83000000000004"/>
    <x v="2"/>
    <x v="0"/>
    <s v="Journal Import 593190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919.89"/>
    <n v="919.89"/>
    <x v="2"/>
    <x v="0"/>
    <s v="Journal Import 593190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2.41"/>
    <n v="22.41"/>
    <x v="2"/>
    <x v="0"/>
    <s v="Journal Import 595242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7.27000000000001"/>
    <n v="147.27000000000001"/>
    <x v="2"/>
    <x v="0"/>
    <s v="Journal Import 595242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08.63"/>
    <n v="208.63"/>
    <x v="2"/>
    <x v="0"/>
    <s v="Journal Import 595242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522.83000000000004"/>
    <n v="522.83000000000004"/>
    <x v="2"/>
    <x v="0"/>
    <s v="Journal Import 595242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919.89"/>
    <n v="919.89"/>
    <x v="2"/>
    <x v="0"/>
    <s v="Journal Import 595242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3"/>
    <x v="0"/>
    <s v="REVERSE CC 00915 Reclass EntriesJournal Import IMIS 542033:IMIS 542033: A 8957Journal Import 542033:INTERNAL MARKET USDIMIS*4764*152*152CC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3325462"/>
    <n v="-3325462"/>
    <x v="3"/>
    <x v="0"/>
    <s v="1022 03/00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3325462"/>
    <n v="3325462"/>
    <x v="4"/>
    <x v="0"/>
    <s v="Reverses &quot;1022 03/00 CURR TAX PROVI Tax USD Apr-00&quot; journal entry of &quot;ROBERT2L12 03/00 Spreadsheet 651921: A 264412&quot; batch from &quot;Mar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4124807"/>
    <n v="-4124807"/>
    <x v="4"/>
    <x v="0"/>
    <s v="1022 APR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4124807"/>
    <n v="4124807"/>
    <x v="5"/>
    <x v="0"/>
    <s v="Reverses &quot;1022 APR CURR TAX PROVISI Tax USD May-00&quot; journal entry of &quot;ROBERT2L40 04/00 Spreadsheet 692121: A 264440&quot; batch from &quot;Apr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4530629"/>
    <n v="-4530629"/>
    <x v="5"/>
    <x v="0"/>
    <s v="1022 MAY CURR TAX PROV1022 MAY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5160452"/>
    <n v="-5160452"/>
    <x v="6"/>
    <x v="0"/>
    <s v="1022 JUNE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4530629"/>
    <n v="4530629"/>
    <x v="6"/>
    <x v="0"/>
    <s v="Reverses &quot;1022 MAY CURR TAX PROV Tax USD Jun-00&quot; journal entry of &quot;ROBERT2L37 05/00 Spreadsheet 752000: A 264437&quot; batch from &quot;May-00&quot;.1022 MAY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5160452"/>
    <n v="5160452"/>
    <x v="7"/>
    <x v="0"/>
    <s v="Reverses &quot;1022 JUNE CURR TAX PROVIS Tax USD Jul-00&quot; journal entry of &quot;ROBERT2L41 06/00 Spreadsheet 835137: A 264441&quot; batch from &quot;Jun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5780104"/>
    <n v="-5780104"/>
    <x v="7"/>
    <x v="0"/>
    <s v="1022 JUL CURR TAX PROVISIONJUL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874882"/>
    <n v="-874882"/>
    <x v="1"/>
    <x v="0"/>
    <s v="1022 JAN CURR TAX PROVISION1022 JAN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874882"/>
    <n v="874882"/>
    <x v="2"/>
    <x v="0"/>
    <s v="Reverses &quot;1022 JAN CURR TAX PROVISI Tax USD Feb-00&quot; journal entry of &quot;ROBERT2L21 01/00 Spreadsheet 559060: A 264421&quot; batch from &quot;Jan-00&quot;.1022 JAN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226616"/>
    <n v="-226616"/>
    <x v="2"/>
    <x v="0"/>
    <s v="1022 FEB CURR TAX PROV1022 FEB CURR TAX PROV"/>
    <m/>
    <m/>
    <m/>
    <x v="2"/>
    <x v="0"/>
    <x v="1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-30"/>
    <n v="30"/>
    <x v="8"/>
    <x v="0"/>
    <s v="NUECES COUNTY ROW"/>
    <s v="ERNEST H LAWRENCE"/>
    <s v="10/15/99"/>
    <s v="NUECES COUNTY ROW-OCT 15-99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152"/>
    <n v="-1152"/>
    <x v="8"/>
    <x v="0"/>
    <s v="Lease Rental"/>
    <s v="FRANK NIXON"/>
    <s v="7/25/00"/>
    <s v="000000095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OAKVILLE"/>
    <s v="CENTRAL POWER &amp; LIGHT CO"/>
    <s v="7/19/00"/>
    <s v="00650555949000719"/>
    <x v="0"/>
    <x v="0"/>
    <x v="0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226616"/>
    <n v="226616"/>
    <x v="3"/>
    <x v="0"/>
    <s v="Reverses &quot;1022 FEB CURR TAX PROV Tax USD Mar-00&quot; journal entry of &quot;ROBERT2L18 02/00 Spreadsheet 601186: A 264418&quot; batch from &quot;Feb-00&quot;.1022 FEB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421730"/>
    <n v="-421730"/>
    <x v="3"/>
    <x v="0"/>
    <s v="1022 03/00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421730"/>
    <n v="421730"/>
    <x v="4"/>
    <x v="0"/>
    <s v="Reverses &quot;1022 03/00 CURR TAX PROVI Tax USD Apr-00&quot; journal entry of &quot;ROBERT2L12 03/00 Spreadsheet 651921: A 264412&quot; batch from &quot;Mar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23101"/>
    <n v="-523101"/>
    <x v="4"/>
    <x v="0"/>
    <s v="1022 APR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23101"/>
    <n v="523101"/>
    <x v="5"/>
    <x v="0"/>
    <s v="Reverses &quot;1022 APR CURR TAX PROVISI Tax USD May-00&quot; journal entry of &quot;ROBERT2L40 04/00 Spreadsheet 692121: A 264440&quot; batch from &quot;Apr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441751"/>
    <n v="-441751"/>
    <x v="5"/>
    <x v="0"/>
    <s v="1022 MAY CURR TAX PROV1022 MAY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03161"/>
    <n v="-503161"/>
    <x v="6"/>
    <x v="0"/>
    <s v="1022 JUNE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441751"/>
    <n v="441751"/>
    <x v="6"/>
    <x v="0"/>
    <s v="Reverses &quot;1022 MAY CURR TAX PROV Tax USD Jun-00&quot; journal entry of &quot;ROBERT2L37 05/00 Spreadsheet 752000: A 264437&quot; batch from &quot;May-00&quot;.1022 MAY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03161"/>
    <n v="503161"/>
    <x v="7"/>
    <x v="0"/>
    <s v="Reverses &quot;1022 JUNE CURR TAX PROVIS Tax USD Jul-00&quot; journal entry of &quot;ROBERT2L41 06/00 Spreadsheet 835137: A 264441&quot; batch from &quot;Jun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63580"/>
    <n v="-563580"/>
    <x v="7"/>
    <x v="0"/>
    <s v="1022 JUL CURR TAX PROVISIONJUL CURR TAX PROVIS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5214446.76"/>
    <n v="5214446.76"/>
    <x v="1"/>
    <x v="0"/>
    <s v="1022 99 TRUE-UP ENTRIES99 TRUE-UP RATTLESNAK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6683389"/>
    <n v="6683389"/>
    <x v="1"/>
    <x v="0"/>
    <s v="1022 JAN DEF TAX PROVISION1022 JAN DEF TAX PROVISION"/>
    <m/>
    <m/>
    <m/>
    <x v="2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65"/>
    <n v="-105.65"/>
    <x v="8"/>
    <x v="0"/>
    <s v="OAKVILLE"/>
    <s v="CENTRAL POWER &amp; LIGHT CO"/>
    <s v="7/19/00"/>
    <s v="00650555949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56"/>
    <n v="-76.56"/>
    <x v="8"/>
    <x v="0"/>
    <s v="PLEASANTON"/>
    <s v="CENTRAL POWER &amp; LIGHT CO"/>
    <s v="7/19/00"/>
    <s v="00236497947000719"/>
    <x v="0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6683389"/>
    <n v="-6683389"/>
    <x v="2"/>
    <x v="0"/>
    <s v="Reverses &quot;1022 JAN DEF TAX PROVISIO Tax USD Feb-00&quot; journal entry of &quot;ROBERT2L20 01/00 Spreadsheet 559018: A 264420&quot; batch from &quot;Jan-00&quot;.1022 JAN DEF TAX PROVIS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69872"/>
    <n v="-69872"/>
    <x v="2"/>
    <x v="0"/>
    <s v="1022 FEB DEF TAX PROV1022 FEB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69872"/>
    <n v="69872"/>
    <x v="3"/>
    <x v="0"/>
    <s v="Reverses &quot;1022 FEB DEF TAX PROV Tax USD Mar-00&quot; journal entry of &quot;ROBERT2L17 02/00 Spreadsheet 601184: A 264417&quot; batch from &quot;Feb-00&quot;.1022 FEB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802"/>
    <n v="-21802"/>
    <x v="3"/>
    <x v="0"/>
    <s v="1022 03/00 DEFERRED TAX PROVISION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802"/>
    <n v="21802"/>
    <x v="4"/>
    <x v="0"/>
    <s v="Reverses &quot;1022 03/00 DEFERRED TAX P Tax USD Apr-00&quot; journal entry of &quot;ROBERT2L11 03/00 Spreadsheet 651861: A 264411&quot; batch from &quot;Mar-00&quot;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802"/>
    <n v="-21802"/>
    <x v="4"/>
    <x v="0"/>
    <s v="1022  REBOOK MAR DEF TAX PROVISION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4797"/>
    <n v="214797"/>
    <x v="4"/>
    <x v="0"/>
    <s v="1022 '99 TRUE-UP ENTRY - RATTLESNAKE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802"/>
    <n v="21802"/>
    <x v="5"/>
    <x v="0"/>
    <s v="Reverses &quot;1022  REBOOK MAR DEF TAX Tax USD May-00&quot; journal entry of &quot;ROBERT2L41 04/00 Spreadsheet 692134: A 264441&quot; batch from &quot;Apr-00&quot;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8188"/>
    <n v="-18188"/>
    <x v="5"/>
    <x v="0"/>
    <s v="1022 REMEASURE DEFERRED  BEG BAL1022 REMEASURE DEFERRED BEG BAL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79955"/>
    <n v="-79955"/>
    <x v="5"/>
    <x v="0"/>
    <s v="1022 MAY DEF TAX PROV1022 MAY DEF TAX PROV"/>
    <m/>
    <m/>
    <m/>
    <x v="2"/>
    <x v="0"/>
    <x v="1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-404.25"/>
    <n v="404.25"/>
    <x v="1"/>
    <x v="0"/>
    <s v="Journal Import 500921:Goetz Services, Inc.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HWY 77"/>
    <s v="CENTRAL POWER &amp; LIGHT CO"/>
    <s v="7/19/00"/>
    <s v="02703875944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8"/>
    <x v="0"/>
    <s v="SONORA TX"/>
    <s v="WEST TEXAS UTILITIES"/>
    <s v="7/19/00"/>
    <s v="02775989953000719"/>
    <x v="0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1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1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2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2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3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3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4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4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5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5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6"/>
    <x v="0"/>
    <s v="MONTH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6"/>
    <x v="0"/>
    <s v="MONTH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7"/>
    <x v="0"/>
    <s v="Property Tax Accrual for Co. 1022 - July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7"/>
    <x v="0"/>
    <s v="Property Tax Accrual for Co. 1022 - July 2000Texas - Co. 30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8"/>
    <x v="0"/>
    <s v="SONORA TX"/>
    <s v="WEST TEXAS UTILITIES"/>
    <s v="7/19/00"/>
    <s v="02775989953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9"/>
    <n v="-115.9"/>
    <x v="8"/>
    <x v="0"/>
    <s v="PLEASANTON"/>
    <s v="CENTRAL POWER &amp; LIGHT CO"/>
    <s v="7/19/00"/>
    <s v="00236517942000719"/>
    <x v="0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1"/>
    <x v="0"/>
    <s v="Journal Import 534217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2"/>
    <x v="0"/>
    <s v="Journal Import 574518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3"/>
    <x v="0"/>
    <s v="Journal Import 597710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4"/>
    <x v="0"/>
    <s v="Journal Import 686433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5"/>
    <x v="0"/>
    <s v="Journal Import 733840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7"/>
    <x v="0"/>
    <s v="Journal Import 822419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1"/>
    <x v="0"/>
    <s v="z - Depreciation 31-JAN-2000 00:00:00CURRENT DEPRECIATION 31-JAN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49.9"/>
    <n v="-49.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2"/>
    <x v="0"/>
    <s v="z - Depreciation 29-FEB-2000 00:00:00CURRENT DEPRECIATION 29-FEB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3"/>
    <x v="0"/>
    <s v="z - Depreciation 31-MAR-2000 00:00:00CURRENT DEPRECIATION 31-MAR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-49.9"/>
    <n v="49.9"/>
    <x v="3"/>
    <x v="0"/>
    <s v="Journal Import 640934:Journal Import Created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4"/>
    <x v="0"/>
    <s v="z - Depreciation 30-APR-2000 00:00:00CURRENT DEPRECIATION 30-APR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5"/>
    <x v="0"/>
    <s v="z - Depreciation 31-MAY-2000 00:00:00CURRENT DEPRECIATION 31-MAY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6"/>
    <x v="0"/>
    <s v="z - Depreciation 30-JUN-2000 00:00:00CURRENT DEPRECIATION 30-JUN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7"/>
    <x v="0"/>
    <s v="z - Depreciation 31-JUL-2000 00:00:00CURRENT DEPRECIATION 31-JUL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16.86"/>
    <n v="216.86"/>
    <x v="1"/>
    <x v="0"/>
    <s v="Journal Import 54078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38.94"/>
    <n v="238.94"/>
    <x v="2"/>
    <x v="0"/>
    <s v="Journal Import 574518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29.27"/>
    <n v="329.27"/>
    <x v="3"/>
    <x v="0"/>
    <s v="Journal Import 59771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24.10000000000002"/>
    <n v="324.10000000000002"/>
    <x v="4"/>
    <x v="0"/>
    <s v="Journal Import 686433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93.76"/>
    <n v="93.76"/>
    <x v="5"/>
    <x v="0"/>
    <s v="Journal Import 73384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143.5"/>
    <n v="143.5"/>
    <x v="7"/>
    <x v="0"/>
    <s v="Journal Import 822419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1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2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3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4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5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6"/>
    <x v="0"/>
    <s v="MONTH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7"/>
    <x v="0"/>
    <s v="Property Tax Accrual for Co. 1022 - July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450"/>
    <n v="450"/>
    <x v="1"/>
    <x v="0"/>
    <s v="Journal Import 534217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1"/>
    <x v="0"/>
    <s v="Journal Import 519076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2"/>
    <x v="0"/>
    <s v="Journal Import 574518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3"/>
    <x v="0"/>
    <s v="Journal Import 597710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4"/>
    <x v="0"/>
    <s v="Journal Import 686433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5"/>
    <x v="0"/>
    <s v="Journal Import 733840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7"/>
    <x v="0"/>
    <s v="Journal Import 822419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1"/>
    <x v="0"/>
    <s v="z - Depreciation 31-JAN-2000 00:00:00CURRENT DEPRECIATION 31-JAN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2"/>
    <x v="0"/>
    <s v="z - Depreciation 29-FEB-2000 00:00:00CURRENT DEPRECIATION 29-FEB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3"/>
    <x v="0"/>
    <s v="z - Depreciation 31-MAR-2000 00:00:00CURRENT DEPRECIATION 31-MAR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4"/>
    <x v="0"/>
    <s v="z - Depreciation 30-APR-2000 00:00:00CURRENT DEPRECIATION 30-APR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5"/>
    <x v="0"/>
    <s v="z - Depreciation 31-MAY-2000 00:00:00CURRENT DEPRECIATION 31-MAY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6"/>
    <x v="0"/>
    <s v="z - Depreciation 30-JUN-2000 00:00:00CURRENT DEPRECIATION 30-JUN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7"/>
    <x v="0"/>
    <s v="z - Depreciation 31-JUL-2000 00:00:00CURRENT DEPRECIATION 31-JUL-2000 00:00:00"/>
    <m/>
    <m/>
    <m/>
    <x v="3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-69.41"/>
    <n v="69.41"/>
    <x v="2"/>
    <x v="0"/>
    <s v="Journal Import 557710:Journal Import Created"/>
    <m/>
    <m/>
    <m/>
    <x v="1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1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68.5"/>
    <n v="-68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2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3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4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5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6"/>
    <x v="0"/>
    <s v="MONTH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7"/>
    <x v="0"/>
    <s v="Property Tax Accrual for Co. 1022 - July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1"/>
    <x v="0"/>
    <s v="z - Depreciation 31-JAN-2000 00:00:00CURRENT DEPRECIATION 31-JAN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53.36000000000001"/>
    <n v="-153.3600000000000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2"/>
    <x v="0"/>
    <s v="z - Depreciation 29-FEB-2000 00:00:00CURRENT DEPRECIATION 29-FEB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3"/>
    <x v="0"/>
    <s v="z - Depreciation 31-MAR-2000 00:00:00CURRENT DEPRECIATION 31-MAR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-153.36000000000001"/>
    <n v="153.36000000000001"/>
    <x v="3"/>
    <x v="0"/>
    <s v="Journal Import 640934:Journal Import Created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4"/>
    <x v="0"/>
    <s v="z - Depreciation 30-APR-2000 00:00:00CURRENT DEPRECIATION 30-APR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5"/>
    <x v="0"/>
    <s v="z - Depreciation 31-MAY-2000 00:00:00CURRENT DEPRECIATION 31-MAY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6"/>
    <x v="0"/>
    <s v="z - Depreciation 30-JUN-2000 00:00:00CURRENT DEPRECIATION 30-JUN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7"/>
    <x v="0"/>
    <s v="z - Depreciation 31-JUL-2000 00:00:00CURRENT DEPRECIATION 31-JUL-2000 00:00:00"/>
    <m/>
    <m/>
    <m/>
    <x v="3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-645.70000000000005"/>
    <n v="645.70000000000005"/>
    <x v="1"/>
    <x v="0"/>
    <s v="Journal Import 500758:Basin Industrial X-Ray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7"/>
    <x v="0"/>
    <s v="Property Tax Accrual for Co. 1022 - July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7"/>
    <x v="0"/>
    <s v="Property Tax Accrual for Co. 1022 - July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7"/>
    <x v="0"/>
    <s v="Property Tax Accrual for Co. 1022 - July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1"/>
    <x v="0"/>
    <s v="z - Depreciation 31-JAN-2000 00:00:00CURRENT DEPRECIATION 31-JAN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2"/>
    <x v="0"/>
    <s v="z - Depreciation 29-FEB-2000 00:00:00CURRENT DEPRECIATION 29-FEB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3"/>
    <x v="0"/>
    <s v="z - Depreciation 31-MAR-2000 00:00:00CURRENT DEPRECIATION 31-MAR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4"/>
    <x v="0"/>
    <s v="z - Depreciation 30-APR-2000 00:00:00CURRENT DEPRECIATION 30-APR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5"/>
    <x v="0"/>
    <s v="z - Depreciation 31-MAY-2000 00:00:00CURRENT DEPRECIATION 31-MAY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6"/>
    <x v="0"/>
    <s v="z - Depreciation 30-JUN-2000 00:00:00CURRENT DEPRECIATION 30-JUN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7"/>
    <x v="0"/>
    <s v="z - Depreciation 31-JUL-2000 00:00:00CURRENT DEPRECIATION 31-JUL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1"/>
    <x v="0"/>
    <s v="Journal Import 519512:JV00060002A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1"/>
    <x v="0"/>
    <s v="Journal Import 538327:JV00060002ABA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2"/>
    <x v="0"/>
    <s v="Journal Import 563787:JV00060002BAN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2"/>
    <x v="0"/>
    <s v="Journal Import 582232:JV00060002BBB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3"/>
    <x v="0"/>
    <s v="Journal Import 608732:JV00060002CAM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3"/>
    <x v="0"/>
    <s v="Journal Import 632022:JV00060002CBC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4"/>
    <x v="0"/>
    <s v="Journal Import 655765:JV00060002D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4"/>
    <x v="0"/>
    <s v="Journal Import 677280:JV00060002DAY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5"/>
    <x v="0"/>
    <s v="Journal Import 726272:JV00060002EBB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5"/>
    <x v="0"/>
    <s v="Journal Import 726248:JV00060002EAN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35.22"/>
    <n v="-1035.22"/>
    <x v="6"/>
    <x v="0"/>
    <s v="Journal Import 803355:JV00060002FBE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35.22"/>
    <n v="-1035.22"/>
    <x v="6"/>
    <x v="0"/>
    <s v="Journal Import 788837:JV00060002FAO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78.0999999999999"/>
    <n v="-1178.0999999999999"/>
    <x v="7"/>
    <x v="0"/>
    <s v="Journal Import 881907:Journal Import Created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7"/>
    <x v="0"/>
    <s v="Journal Import 882350:Journal Import Created"/>
    <m/>
    <m/>
    <m/>
    <x v="4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-461.16"/>
    <n v="461.16"/>
    <x v="1"/>
    <x v="0"/>
    <s v="Journal Import 500921:Wilson Supply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1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1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2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2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3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3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4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4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5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5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6"/>
    <x v="0"/>
    <s v="MONTH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6"/>
    <x v="0"/>
    <s v="MONTH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7"/>
    <x v="0"/>
    <s v="Property Tax Accrual for Co. 1022 - July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7"/>
    <x v="0"/>
    <s v="Property Tax Accrual for Co. 1022 - July 2000Texas - Co. 30"/>
    <m/>
    <m/>
    <m/>
    <x v="2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300"/>
    <n v="300"/>
    <x v="1"/>
    <x v="0"/>
    <s v="Journal Import 534217:Journal Import Created"/>
    <m/>
    <m/>
    <m/>
    <x v="1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300"/>
    <n v="300"/>
    <x v="3"/>
    <x v="0"/>
    <s v="Journal Import 597710:Journal Import Created"/>
    <m/>
    <m/>
    <m/>
    <x v="1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1"/>
    <x v="0"/>
    <s v="z - Depreciation 31-JAN-2000 00:00:00CURRENT DEPRECIATION 31-JAN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0600.32"/>
    <n v="-10600.3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2"/>
    <x v="0"/>
    <s v="z - Depreciation 29-FEB-2000 00:00:00CURRENT DEPRECIATION 29-FEB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3"/>
    <x v="0"/>
    <s v="z - Depreciation 31-MAR-2000 00:00:00CURRENT DEPRECIATION 31-MAR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-10600.32"/>
    <n v="10600.32"/>
    <x v="3"/>
    <x v="0"/>
    <s v="Journal Import 640934:Journal Import Created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4"/>
    <x v="0"/>
    <s v="z - Depreciation 30-APR-2000 00:00:00CURRENT DEPRECIATION 30-APR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5"/>
    <x v="0"/>
    <s v="z - Depreciation 31-MAY-2000 00:00:00CURRENT DEPRECIATION 31-MAY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6"/>
    <x v="0"/>
    <s v="z - Depreciation 30-JUN-2000 00:00:00CURRENT DEPRECIATION 30-JUN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7"/>
    <x v="0"/>
    <s v="z - Depreciation 31-JUL-2000 00:00:00CURRENT DEPRECIATION 31-JUL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1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2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3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4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5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6"/>
    <x v="0"/>
    <s v="MONTH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7"/>
    <x v="0"/>
    <s v="Property Tax Accrual for Co. 1022 - July 2000Texas - Co. 30"/>
    <m/>
    <m/>
    <m/>
    <x v="2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15.02"/>
    <n v="-15.02"/>
    <x v="2"/>
    <x v="0"/>
    <s v="Journal Import 578150:JV00060010BAX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15.02"/>
    <n v="-15.02"/>
    <x v="3"/>
    <x v="0"/>
    <s v="Journal Import 621353:JV00060010CAV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37.549999999999997"/>
    <n v="-37.549999999999997"/>
    <x v="4"/>
    <x v="0"/>
    <s v="Journal Import 675482:JV00060010DAR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22.53"/>
    <n v="-22.53"/>
    <x v="5"/>
    <x v="0"/>
    <s v="Journal Import 710255:JV00060010EAR"/>
    <m/>
    <m/>
    <m/>
    <x v="4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1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2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3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4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5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6"/>
    <x v="0"/>
    <s v="MONTH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7"/>
    <x v="0"/>
    <s v="Property Tax Accrual for Co. 1022 - July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1"/>
    <x v="0"/>
    <s v="z - Depreciation 31-JAN-2000 00:00:00CURRENT DEPRECIATION 31-JAN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81.79"/>
    <n v="-181.7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2"/>
    <x v="0"/>
    <s v="z - Depreciation 29-FEB-2000 00:00:00CURRENT DEPRECIATION 29-FEB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3"/>
    <x v="0"/>
    <s v="z - Depreciation 31-MAR-2000 00:00:00CURRENT DEPRECIATION 31-MAR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-181.79"/>
    <n v="181.79"/>
    <x v="3"/>
    <x v="0"/>
    <s v="Journal Import 640934:Journal Import Created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4"/>
    <x v="0"/>
    <s v="z - Depreciation 30-APR-2000 00:00:00CURRENT DEPRECIATION 30-APR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5"/>
    <x v="0"/>
    <s v="z - Depreciation 31-MAY-2000 00:00:00CURRENT DEPRECIATION 31-MAY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6"/>
    <x v="0"/>
    <s v="z - Depreciation 30-JUN-2000 00:00:00CURRENT DEPRECIATION 30-JUN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7"/>
    <x v="0"/>
    <s v="z - Depreciation 31-JUL-2000 00:00:00CURRENT DEPRECIATION 31-JUL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1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2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3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4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5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6"/>
    <x v="0"/>
    <s v="MONTH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7"/>
    <x v="0"/>
    <s v="Property Tax Accrual for Co. 1022 - July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80.89"/>
    <n v="480.89"/>
    <x v="1"/>
    <x v="0"/>
    <s v="Journal Import 534217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86.67"/>
    <n v="486.67"/>
    <x v="2"/>
    <x v="0"/>
    <s v="Journal Import 574518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542.53"/>
    <n v="542.53"/>
    <x v="3"/>
    <x v="0"/>
    <s v="Journal Import 597710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552.78"/>
    <n v="552.78"/>
    <x v="4"/>
    <x v="0"/>
    <s v="Journal Import 686433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97.85"/>
    <n v="197.85"/>
    <x v="5"/>
    <x v="0"/>
    <s v="Journal Import 733840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04.57"/>
    <n v="204.57"/>
    <x v="7"/>
    <x v="0"/>
    <s v="Journal Import 822419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1"/>
    <x v="0"/>
    <s v="z - Depreciation 31-JAN-2000 00:00:00CURRENT DEPRECIATION 31-JAN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2"/>
    <x v="0"/>
    <s v="z - Depreciation 29-FEB-2000 00:00:00CURRENT DEPRECIATION 29-FEB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3"/>
    <x v="0"/>
    <s v="z - Depreciation 31-MAR-2000 00:00:00CURRENT DEPRECIATION 31-MAR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4"/>
    <x v="0"/>
    <s v="z - Depreciation 30-APR-2000 00:00:00CURRENT DEPRECIATION 30-APR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5"/>
    <x v="0"/>
    <s v="z - Depreciation 31-MAY-2000 00:00:00CURRENT DEPRECIATION 31-MAY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6"/>
    <x v="0"/>
    <s v="z - Depreciation 30-JUN-2000 00:00:00CURRENT DEPRECIATION 30-JUN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7"/>
    <x v="0"/>
    <s v="z - Depreciation 31-JUL-2000 00:00:00CURRENT DEPRECIATION 31-JUL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1"/>
    <x v="0"/>
    <s v="z - Depreciation 31-JAN-2000 00:00:00CURRENT DEPRECIATION 31-JAN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2"/>
    <x v="0"/>
    <s v="z - Depreciation 29-FEB-2000 00:00:00CURRENT DEPRECIATION 29-FEB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3"/>
    <x v="0"/>
    <s v="z - Depreciation 31-MAR-2000 00:00:00CURRENT DEPRECIATION 31-MAR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4"/>
    <x v="0"/>
    <s v="z - Depreciation 30-APR-2000 00:00:00CURRENT DEPRECIATION 30-APR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5"/>
    <x v="0"/>
    <s v="z - Depreciation 31-MAY-2000 00:00:00CURRENT DEPRECIATION 31-MAY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6"/>
    <x v="0"/>
    <s v="z - Depreciation 30-JUN-2000 00:00:00CURRENT DEPRECIATION 30-JUN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7"/>
    <x v="0"/>
    <s v="z - Depreciation 31-JUL-2000 00:00:00CURRENT DEPRECIATION 31-JUL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1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2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3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4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5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6"/>
    <x v="0"/>
    <s v="MONTH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7"/>
    <x v="0"/>
    <s v="Property Tax Accrual for Co. 1022 - July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1"/>
    <x v="0"/>
    <s v="z - Depreciation 31-JAN-2000 00:00:00CURRENT DEPRECIATION 31-JAN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2"/>
    <x v="0"/>
    <s v="z - Depreciation 29-FEB-2000 00:00:00CURRENT DEPRECIATION 29-FEB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3"/>
    <x v="0"/>
    <s v="z - Depreciation 31-MAR-2000 00:00:00CURRENT DEPRECIATION 31-MAR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4"/>
    <x v="0"/>
    <s v="z - Depreciation 30-APR-2000 00:00:00CURRENT DEPRECIATION 30-APR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5"/>
    <x v="0"/>
    <s v="z - Depreciation 31-MAY-2000 00:00:00CURRENT DEPRECIATION 31-MAY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6"/>
    <x v="0"/>
    <s v="z - Depreciation 30-JUN-2000 00:00:00CURRENT DEPRECIATION 30-JUN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7"/>
    <x v="0"/>
    <s v="z - Depreciation 31-JUL-2000 00:00:00CURRENT DEPRECIATION 31-JUL-2000 00:00:00"/>
    <m/>
    <m/>
    <m/>
    <x v="3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-2210.77"/>
    <n v="2210.77"/>
    <x v="2"/>
    <x v="0"/>
    <s v="Journal Import 577989:Journal Import Created"/>
    <m/>
    <m/>
    <m/>
    <x v="1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1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06.17"/>
    <n v="-206.17"/>
    <x v="1"/>
    <x v="0"/>
    <s v="Journal Import 552520: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2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3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4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5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6"/>
    <x v="0"/>
    <s v="MONTH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7"/>
    <x v="0"/>
    <s v="Property Tax Accrual for Co. 1022 - July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1905.85"/>
    <n v="-1905.85"/>
    <x v="1"/>
    <x v="0"/>
    <s v="z - Depreciation 31-JAN-2000 00:00:00CURRENT DEPRECIATION 31-JAN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540.95000000000005"/>
    <n v="-540.95000000000005"/>
    <x v="1"/>
    <x v="0"/>
    <s v="Journal Import 552520:Journal Import Created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2"/>
    <x v="0"/>
    <s v="z - Depreciation 29-FEB-2000 00:00:00CURRENT DEPRECIATION 29-FEB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3"/>
    <x v="0"/>
    <s v="z - Depreciation 31-MAR-2000 00:00:00CURRENT DEPRECIATION 31-MAR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4"/>
    <x v="0"/>
    <s v="z - Depreciation 30-APR-2000 00:00:00CURRENT DEPRECIATION 30-APR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5"/>
    <x v="0"/>
    <s v="z - Depreciation 31-MAY-2000 00:00:00CURRENT DEPRECIATION 31-MAY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6"/>
    <x v="0"/>
    <s v="z - Depreciation 30-JUN-2000 00:00:00CURRENT DEPRECIATION 30-JUN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7"/>
    <x v="0"/>
    <s v="z - Depreciation 31-JUL-2000 00:00:00CURRENT DEPRECIATION 31-JUL-2000 00:00:00"/>
    <m/>
    <m/>
    <m/>
    <x v="3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-552.26"/>
    <n v="552.26"/>
    <x v="2"/>
    <x v="0"/>
    <s v="Journal Import 580436:Payables 539254: A 4998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1"/>
    <x v="0"/>
    <s v="z - Depreciation 31-JAN-2000 00:00:00CURRENT DEPRECIATION 31-JAN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2"/>
    <x v="0"/>
    <s v="z - Depreciation 29-FEB-2000 00:00:00CURRENT DEPRECIATION 29-FEB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3"/>
    <x v="0"/>
    <s v="z - Depreciation 31-MAR-2000 00:00:00CURRENT DEPRECIATION 31-MAR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4"/>
    <x v="0"/>
    <s v="z - Depreciation 30-APR-2000 00:00:00CURRENT DEPRECIATION 30-APR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5"/>
    <x v="0"/>
    <s v="z - Depreciation 31-MAY-2000 00:00:00CURRENT DEPRECIATION 31-MAY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6"/>
    <x v="0"/>
    <s v="z - Depreciation 30-JUN-2000 00:00:00CURRENT DEPRECIATION 30-JUN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7"/>
    <x v="0"/>
    <s v="z - Depreciation 31-JUL-2000 00:00:00CURRENT DEPRECIATION 31-JUL-2000 00:00:00"/>
    <m/>
    <m/>
    <m/>
    <x v="3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-430.95"/>
    <n v="430.95"/>
    <x v="7"/>
    <x v="0"/>
    <s v="Journal Import 845108:Journal Import Created"/>
    <m/>
    <m/>
    <m/>
    <x v="1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1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2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3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4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5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6"/>
    <x v="0"/>
    <s v="MONTH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7"/>
    <x v="0"/>
    <s v="Property Tax Accrual for Co. 1022 - July 2000Texas - Co. 30"/>
    <m/>
    <m/>
    <m/>
    <x v="2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-913.99"/>
    <n v="913.99"/>
    <x v="1"/>
    <x v="0"/>
    <s v="Journal Import 500758:Coonrod Electric"/>
    <m/>
    <m/>
    <m/>
    <x v="2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-75.17"/>
    <n v="75.17"/>
    <x v="2"/>
    <x v="0"/>
    <s v="Journal Import 572998:Journal Import Created"/>
    <m/>
    <m/>
    <m/>
    <x v="1"/>
    <x v="0"/>
    <x v="0"/>
  </r>
  <r>
    <x v="0"/>
    <x v="0"/>
    <x v="0"/>
    <x v="14"/>
    <s v="89310100"/>
    <x v="0"/>
    <x v="0"/>
    <x v="0"/>
    <x v="0"/>
    <x v="0"/>
    <s v="O- KPL Rosanky Station"/>
    <x v="6"/>
    <s v="Caldwell Area"/>
    <x v="28"/>
    <x v="0"/>
    <x v="0"/>
    <x v="6"/>
    <m/>
    <n v="7.17"/>
    <n v="-7.17"/>
    <x v="1"/>
    <x v="0"/>
    <s v="Journal Import 552520:Journal Import Created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3300"/>
    <n v="3300"/>
    <x v="1"/>
    <x v="0"/>
    <s v="Journal Import 534217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350"/>
    <n v="1350"/>
    <x v="3"/>
    <x v="0"/>
    <s v="Journal Import 597710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350"/>
    <n v="1350"/>
    <x v="7"/>
    <x v="0"/>
    <s v="Journal Import 822419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1"/>
    <x v="0"/>
    <s v="Journal Import 552520:Journal Import Created"/>
    <m/>
    <m/>
    <m/>
    <x v="2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2"/>
    <x v="0"/>
    <s v="z - Depreciation 29-FEB-2000 00:00:00CURRENT DEPRECIATION 29-FEB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3"/>
    <x v="0"/>
    <s v="z - Depreciation 31-MAR-2000 00:00:00CURRENT DEPRECIATION 31-MAR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4"/>
    <x v="0"/>
    <s v="z - Depreciation 30-APR-2000 00:00:00CURRENT DEPRECIATION 30-APR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5"/>
    <x v="0"/>
    <s v="z - Depreciation 31-MAY-2000 00:00:00CURRENT DEPRECIATION 31-MAY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6"/>
    <x v="0"/>
    <s v="z - Depreciation 30-JUN-2000 00:00:00CURRENT DEPRECIATION 30-JUN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7"/>
    <x v="0"/>
    <s v="z - Depreciation 31-JUL-2000 00:00:00CURRENT DEPRECIATION 31-JUL-2000 00:00:00"/>
    <m/>
    <m/>
    <m/>
    <x v="3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1"/>
    <x v="0"/>
    <s v="Journal Import 519512:JV00060002AAK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1"/>
    <x v="0"/>
    <s v="Journal Import 538327:JV00060002ABA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2"/>
    <x v="0"/>
    <s v="Journal Import 563787:JV00060002BAN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2"/>
    <x v="0"/>
    <s v="Journal Import 582232:JV00060002BBB"/>
    <m/>
    <m/>
    <m/>
    <x v="4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1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22.78"/>
    <n v="-122.78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47.87"/>
    <n v="-147.8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97.87"/>
    <n v="-197.8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260.52"/>
    <n v="-260.52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2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3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4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5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6"/>
    <x v="0"/>
    <s v="MONTH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7"/>
    <x v="0"/>
    <s v="Property Tax Accrual for Co. 1022 - July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1"/>
    <x v="0"/>
    <s v="z - Depreciation 31-JAN-2000 00:00:00CURRENT DEPRECIATION 31-JAN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251.21"/>
    <n v="-1251.2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2"/>
    <x v="0"/>
    <s v="z - Depreciation 29-FEB-2000 00:00:00CURRENT DEPRECIATION 29-FEB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3"/>
    <x v="0"/>
    <s v="z - Depreciation 31-MAR-2000 00:00:00CURRENT DEPRECIATION 31-MAR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-1251.21"/>
    <n v="1251.21"/>
    <x v="3"/>
    <x v="0"/>
    <s v="Journal Import 640934:Journal Import Created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4"/>
    <x v="0"/>
    <s v="z - Depreciation 30-APR-2000 00:00:00CURRENT DEPRECIATION 30-APR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5"/>
    <x v="0"/>
    <s v="z - Depreciation 31-MAY-2000 00:00:00CURRENT DEPRECIATION 31-MAY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6"/>
    <x v="0"/>
    <s v="z - Depreciation 30-JUN-2000 00:00:00CURRENT DEPRECIATION 30-JUN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7"/>
    <x v="0"/>
    <s v="z - Depreciation 31-JUL-2000 00:00:00CURRENT DEPRECIATION 31-JUL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1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1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2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2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3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3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4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4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5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5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6"/>
    <x v="0"/>
    <s v="MONTH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6"/>
    <x v="0"/>
    <s v="MONTH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7"/>
    <x v="0"/>
    <s v="Property Tax Accrual for Co. 1022 - July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7"/>
    <x v="0"/>
    <s v="Property Tax Accrual for Co. 1022 - July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6043.3"/>
    <n v="-16043.3"/>
    <x v="1"/>
    <x v="0"/>
    <s v="z - Depreciation 31-JAN-2000 00:00:00CURRENT DEPRECIATION 31-JAN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7.62"/>
    <n v="-7.6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6043.3"/>
    <n v="-16043.3"/>
    <x v="2"/>
    <x v="0"/>
    <s v="z - Depreciation 29-FEB-2000 00:00:00CURRENT DEPRECIATION 29-FEB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570.32"/>
    <n v="-14570.32"/>
    <x v="3"/>
    <x v="0"/>
    <s v="z - Depreciation 31-MAR-2000 00:00:00CURRENT DEPRECIATION 31-MAR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-7.62"/>
    <n v="7.62"/>
    <x v="3"/>
    <x v="0"/>
    <s v="Journal Import 640934:Journal Import Created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570.32"/>
    <n v="-14570.32"/>
    <x v="4"/>
    <x v="0"/>
    <s v="z - Depreciation 30-APR-2000 00:00:00CURRENT DEPRECIATION 30-APR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5"/>
    <x v="0"/>
    <s v="z - Depreciation 31-MAY-2000 00:00:00CURRENT DEPRECIATION 31-MAY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6"/>
    <x v="0"/>
    <s v="z - Depreciation 30-JUN-2000 00:00:00CURRENT DEPRECIATION 30-JUN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7"/>
    <x v="0"/>
    <s v="z - Depreciation 31-JUL-2000 00:00:00CURRENT DEPRECIATION 31-JUL-2000 00:00:00"/>
    <m/>
    <m/>
    <m/>
    <x v="3"/>
    <x v="0"/>
    <x v="0"/>
  </r>
  <r>
    <x v="0"/>
    <x v="0"/>
    <x v="0"/>
    <x v="33"/>
    <s v="87150100"/>
    <x v="0"/>
    <x v="0"/>
    <x v="0"/>
    <x v="0"/>
    <x v="0"/>
    <s v="O- KPL Schaft Station"/>
    <x v="6"/>
    <s v="Caldwell Area"/>
    <x v="1"/>
    <x v="0"/>
    <x v="0"/>
    <x v="1"/>
    <m/>
    <n v="-138.82"/>
    <n v="138.82"/>
    <x v="2"/>
    <x v="0"/>
    <s v="Journal Import 557710:Journal Import Created"/>
    <m/>
    <m/>
    <m/>
    <x v="1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1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2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3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4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5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6"/>
    <x v="0"/>
    <s v="MONTH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7"/>
    <x v="0"/>
    <s v="Property Tax Accrual for Co. 1022 - July 2000Texas - Co. 30"/>
    <m/>
    <m/>
    <m/>
    <x v="2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-4.76"/>
    <n v="4.76"/>
    <x v="1"/>
    <x v="0"/>
    <s v="BOOKING VOID CHKS/KAPS ENTRIES IN ORACLEBOOKING VOID CHKS/KAPS ENTRIES IN ORACLE"/>
    <m/>
    <m/>
    <m/>
    <x v="5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1"/>
    <x v="0"/>
    <s v="z - Depreciation 31-JAN-2000 00:00:00CURRENT DEPRECIATION 31-JAN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187.08"/>
    <n v="-187.08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2"/>
    <x v="0"/>
    <s v="z - Depreciation 29-FEB-2000 00:00:00CURRENT DEPRECIATION 29-FEB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3"/>
    <x v="0"/>
    <s v="z - Depreciation 31-MAR-2000 00:00:00CURRENT DEPRECIATION 31-MAR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-187.08"/>
    <n v="187.08"/>
    <x v="3"/>
    <x v="0"/>
    <s v="Journal Import 640934:Journal Import Created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4"/>
    <x v="0"/>
    <s v="z - Depreciation 30-APR-2000 00:00:00CURRENT DEPRECIATION 30-APR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5"/>
    <x v="0"/>
    <s v="z - Depreciation 31-MAY-2000 00:00:00CURRENT DEPRECIATION 31-MAY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6"/>
    <x v="0"/>
    <s v="z - Depreciation 30-JUN-2000 00:00:00CURRENT DEPRECIATION 30-JUN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7"/>
    <x v="0"/>
    <s v="z - Depreciation 31-JUL-2000 00:00:00CURRENT DEPRECIATION 31-JUL-2000 00:00:00"/>
    <m/>
    <m/>
    <m/>
    <x v="3"/>
    <x v="0"/>
    <x v="0"/>
  </r>
  <r>
    <x v="0"/>
    <x v="0"/>
    <x v="0"/>
    <x v="15"/>
    <s v="74810100"/>
    <x v="0"/>
    <x v="0"/>
    <x v="0"/>
    <x v="0"/>
    <x v="0"/>
    <s v="O- KPL South System"/>
    <x v="4"/>
    <s v="South Line System"/>
    <x v="18"/>
    <x v="0"/>
    <x v="0"/>
    <x v="3"/>
    <m/>
    <n v="-111.81"/>
    <n v="111.81"/>
    <x v="1"/>
    <x v="0"/>
    <s v="BOOKING VOID CHKS/KAPS ENTRIES IN ORACLEBOOKING VOID CHKS/KAPS ENTRIES IN ORACLE"/>
    <m/>
    <m/>
    <m/>
    <x v="5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56.68"/>
    <n v="-56.68"/>
    <x v="1"/>
    <x v="0"/>
    <s v="Journal Import 518977:JV00060010A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3.36"/>
    <n v="-113.36"/>
    <x v="1"/>
    <x v="0"/>
    <s v="Journal Import 518977:JV00060010A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1"/>
    <x v="0"/>
    <s v="Journal Import 519512:JV00060002A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90.12"/>
    <n v="-90.12"/>
    <x v="1"/>
    <x v="0"/>
    <s v="Journal Import 538327:JV00060010AAW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1"/>
    <x v="0"/>
    <s v="Journal Import 538327:JV00060002ABA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2"/>
    <x v="0"/>
    <s v="Journal Import 563787:JV00060002BAN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0.16"/>
    <n v="-120.16"/>
    <x v="2"/>
    <x v="0"/>
    <s v="Journal Import 578150:JV00060010BAX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2"/>
    <x v="0"/>
    <s v="Journal Import 582232:JV00060002BBB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568"/>
    <n v="-2568"/>
    <x v="3"/>
    <x v="0"/>
    <s v="Journal Import 608732:JV00060002CAM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45.06"/>
    <n v="-45.06"/>
    <x v="3"/>
    <x v="0"/>
    <s v="Journal Import 621353:JV00060010CAV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3"/>
    <x v="0"/>
    <s v="Journal Import 632022:JV00060002CBC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42.69"/>
    <n v="-142.69"/>
    <x v="4"/>
    <x v="0"/>
    <s v="Journal Import 653208:JV00060010DA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4"/>
    <x v="0"/>
    <s v="Journal Import 655765:JV00060002D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52.57"/>
    <n v="-52.57"/>
    <x v="4"/>
    <x v="0"/>
    <s v="Journal Import 675482:JV00060010DAR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4"/>
    <x v="0"/>
    <s v="Journal Import 677280:JV00060002DAY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5"/>
    <x v="0"/>
    <s v="Journal Import 726272:JV00060002EBB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5"/>
    <x v="0"/>
    <s v="Journal Import 726248:JV00060002EAN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0.16"/>
    <n v="-120.16"/>
    <x v="5"/>
    <x v="0"/>
    <s v="Journal Import 695889:JV00060010EA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67.6199999999999"/>
    <n v="-1167.6199999999999"/>
    <x v="6"/>
    <x v="0"/>
    <s v="Journal Import 803355:JV00060002FBE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67.6199999999999"/>
    <n v="-1167.6199999999999"/>
    <x v="6"/>
    <x v="0"/>
    <s v="Journal Import 788837:JV00060002FAO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7"/>
    <x v="0"/>
    <s v="Journal Import 881907:Journal Import Create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7"/>
    <x v="0"/>
    <s v="Journal Import 882350:Journal Import Created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1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2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3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4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5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6"/>
    <x v="0"/>
    <s v="MONTH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7"/>
    <x v="0"/>
    <s v="Property Tax Accrual for Co. 1022 - July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1"/>
    <x v="0"/>
    <s v="z - Depreciation 31-JAN-2000 00:00:00CURRENT DEPRECIATION 31-JAN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916.13"/>
    <n v="-916.1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2"/>
    <x v="0"/>
    <s v="z - Depreciation 29-FEB-2000 00:00:00CURRENT DEPRECIATION 29-FEB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3"/>
    <x v="0"/>
    <s v="z - Depreciation 31-MAR-2000 00:00:00CURRENT DEPRECIATION 31-MAR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-916.13"/>
    <n v="916.13"/>
    <x v="3"/>
    <x v="0"/>
    <s v="Journal Import 640934:Journal Import Created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4"/>
    <x v="0"/>
    <s v="z - Depreciation 30-APR-2000 00:00:00CURRENT DEPRECIATION 30-APR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0.98"/>
    <n v="-16970.98"/>
    <x v="5"/>
    <x v="0"/>
    <s v="z - Depreciation 31-MAY-2000 00:00:00CURRENT DEPRECIATION 31-MAY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0.98"/>
    <n v="-16970.98"/>
    <x v="6"/>
    <x v="0"/>
    <s v="z - Depreciation 30-JUN-2000 00:00:00CURRENT DEPRECIATION 30-JUN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1.02"/>
    <n v="-16971.02"/>
    <x v="7"/>
    <x v="0"/>
    <s v="z - Depreciation 31-JUL-2000 00:00:00CURRENT DEPRECIATION 31-JUL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562.38"/>
    <n v="562.38"/>
    <x v="1"/>
    <x v="0"/>
    <s v="Journal Import 54078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616.57000000000005"/>
    <n v="616.57000000000005"/>
    <x v="2"/>
    <x v="0"/>
    <s v="Journal Import 57451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176.91"/>
    <n v="176.91"/>
    <x v="3"/>
    <x v="0"/>
    <s v="Journal Import 59771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37.12"/>
    <n v="237.12"/>
    <x v="4"/>
    <x v="0"/>
    <s v="Journal Import 686433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249.88"/>
    <n v="-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249.88"/>
    <n v="-249.88"/>
    <x v="5"/>
    <x v="0"/>
    <s v="Journal Import 710671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10671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23.84"/>
    <n v="223.84"/>
    <x v="5"/>
    <x v="0"/>
    <s v="Journal Import 73384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479.04"/>
    <n v="479.04"/>
    <x v="7"/>
    <x v="0"/>
    <s v="Journal Import 825693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1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2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3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4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5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6"/>
    <x v="0"/>
    <s v="MONTH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7"/>
    <x v="0"/>
    <s v="Property Tax Accrual for Co. 1022 - July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1"/>
    <x v="0"/>
    <s v="z - Depreciation 31-JAN-2000 00:00:00CURRENT DEPRECIATION 31-JAN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2"/>
    <x v="0"/>
    <s v="z - Depreciation 29-FEB-2000 00:00:00CURRENT DEPRECIATION 29-FEB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3"/>
    <x v="0"/>
    <s v="z - Depreciation 31-MAR-2000 00:00:00CURRENT DEPRECIATION 31-MAR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4"/>
    <x v="0"/>
    <s v="z - Depreciation 30-APR-2000 00:00:00CURRENT DEPRECIATION 30-APR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5"/>
    <x v="0"/>
    <s v="z - Depreciation 31-MAY-2000 00:00:00CURRENT DEPRECIATION 31-MAY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6"/>
    <x v="0"/>
    <s v="z - Depreciation 30-JUN-2000 00:00:00CURRENT DEPRECIATION 30-JUN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7"/>
    <x v="0"/>
    <s v="z - Depreciation 31-JUL-2000 00:00:00CURRENT DEPRECIATION 31-JUL-2000 00:00:00"/>
    <m/>
    <m/>
    <m/>
    <x v="3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27"/>
    <s v="89430100"/>
    <x v="0"/>
    <x v="0"/>
    <x v="0"/>
    <x v="0"/>
    <x v="0"/>
    <s v="O- KPL Dilley Station"/>
    <x v="7"/>
    <s v="Tilden System"/>
    <x v="0"/>
    <x v="0"/>
    <x v="0"/>
    <x v="0"/>
    <m/>
    <n v="-2700"/>
    <n v="2700"/>
    <x v="3"/>
    <x v="0"/>
    <s v="Journal Import 597710:Journal Import Created"/>
    <m/>
    <m/>
    <m/>
    <x v="1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1"/>
    <x v="0"/>
    <s v="z - Depreciation 31-JAN-2000 00:00:00CURRENT DEPRECIATION 31-JAN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2"/>
    <x v="0"/>
    <s v="z - Depreciation 29-FEB-2000 00:00:00CURRENT DEPRECIATION 29-FEB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3"/>
    <x v="0"/>
    <s v="z - Depreciation 31-MAR-2000 00:00:00CURRENT DEPRECIATION 31-MAR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4"/>
    <x v="0"/>
    <s v="z - Depreciation 30-APR-2000 00:00:00CURRENT DEPRECIATION 30-APR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5"/>
    <x v="0"/>
    <s v="z - Depreciation 31-MAY-2000 00:00:00CURRENT DEPRECIATION 31-MAY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6"/>
    <x v="0"/>
    <s v="z - Depreciation 30-JUN-2000 00:00:00CURRENT DEPRECIATION 30-JUN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7"/>
    <x v="0"/>
    <s v="z - Depreciation 31-JUL-2000 00:00:00CURRENT DEPRECIATION 31-JUL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3"/>
    <x v="0"/>
    <s v="Journal Import 632022:JV00060002CBC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4"/>
    <x v="0"/>
    <s v="Journal Import 655765:JV00060002DAK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4"/>
    <x v="0"/>
    <s v="Journal Import 677280:JV00060002DAY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5"/>
    <x v="0"/>
    <s v="Journal Import 726272:JV00060002EBB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5"/>
    <x v="0"/>
    <s v="Journal Import 726248:JV00060002EAN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6"/>
    <x v="0"/>
    <s v="Journal Import 803355:JV00060002FBE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6"/>
    <x v="0"/>
    <s v="Journal Import 788837:JV00060002FAO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7"/>
    <x v="0"/>
    <s v="Journal Import 881907:Journal Import Created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7"/>
    <x v="0"/>
    <s v="Journal Import 882350:Journal Import Created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1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2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3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4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5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6"/>
    <x v="0"/>
    <s v="MONTH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7"/>
    <x v="0"/>
    <s v="Property Tax Accrual for Co. 1022 - July 2000Texas - Co. 30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000"/>
    <n v="-1000"/>
    <x v="4"/>
    <x v="0"/>
    <s v="Journal Import 683245:Journal Import Created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1"/>
    <x v="0"/>
    <s v="z - Depreciation 31-JAN-2000 00:00:00CURRENT DEPRECIATION 31-JAN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2"/>
    <x v="0"/>
    <s v="z - Depreciation 29-FEB-2000 00:00:00CURRENT DEPRECIATION 29-FEB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3"/>
    <x v="0"/>
    <s v="z - Depreciation 31-MAR-2000 00:00:00CURRENT DEPRECIATION 31-MAR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4"/>
    <x v="0"/>
    <s v="z - Depreciation 30-APR-2000 00:00:00CURRENT DEPRECIATION 30-APR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5"/>
    <x v="0"/>
    <s v="z - Depreciation 31-MAY-2000 00:00:00CURRENT DEPRECIATION 31-MAY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6"/>
    <x v="0"/>
    <s v="z - Depreciation 30-JUN-2000 00:00:00CURRENT DEPRECIATION 30-JUN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7"/>
    <x v="0"/>
    <s v="z - Depreciation 31-JUL-2000 00:00:00CURRENT DEPRECIATION 31-JUL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1"/>
    <x v="0"/>
    <s v="Journal Import 519512:JV00060002A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1"/>
    <x v="0"/>
    <s v="Journal Import 538327:JV00060002ABA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2"/>
    <x v="0"/>
    <s v="Journal Import 563787:JV00060002BAN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2"/>
    <x v="0"/>
    <s v="Journal Import 582232:JV00060002BBB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209"/>
    <n v="-209"/>
    <x v="3"/>
    <x v="0"/>
    <s v="Journal Import 608732:JV00060002CAM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3"/>
    <x v="0"/>
    <s v="Journal Import 632022:JV00060002CBC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4"/>
    <x v="0"/>
    <s v="Journal Import 655765:JV00060002D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4"/>
    <x v="0"/>
    <s v="Journal Import 677280:JV00060002DAY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5"/>
    <x v="0"/>
    <s v="Journal Import 726272:JV00060002EBB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5"/>
    <x v="0"/>
    <s v="Journal Import 726248:JV00060002EAN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6"/>
    <x v="0"/>
    <s v="Journal Import 803355:JV00060002FBE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6"/>
    <x v="0"/>
    <s v="Journal Import 788837:JV00060002FAO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7"/>
    <x v="0"/>
    <s v="Journal Import 881907:Journal Import Created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7"/>
    <x v="0"/>
    <s v="Journal Import 882350:Journal Import Created"/>
    <m/>
    <m/>
    <m/>
    <x v="4"/>
    <x v="0"/>
    <x v="0"/>
  </r>
  <r>
    <x v="0"/>
    <x v="0"/>
    <x v="0"/>
    <x v="16"/>
    <s v="86110500"/>
    <x v="0"/>
    <x v="0"/>
    <x v="0"/>
    <x v="0"/>
    <x v="0"/>
    <s v="O- KPL Tilden System"/>
    <x v="7"/>
    <s v="Tilden System"/>
    <x v="4"/>
    <x v="0"/>
    <x v="0"/>
    <x v="2"/>
    <m/>
    <n v="-204.22"/>
    <n v="204.22"/>
    <x v="1"/>
    <x v="0"/>
    <s v="Journal Import 500921:Wilson Supply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8.44"/>
    <n v="-58.44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78.61"/>
    <n v="-78.6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79.05"/>
    <n v="-79.0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7"/>
    <x v="0"/>
    <s v="Property Tax Accrual for Co. 1022 - July 2000Texas - Co. 30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1"/>
    <x v="0"/>
    <s v="Journal Import 534217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190"/>
    <n v="-190"/>
    <x v="1"/>
    <x v="0"/>
    <s v="MOVE ITEMS TO CORRECT PC AND CCJournal Import Payables 504950:Payables 504950: A 4736Journal Import 504950:z - Purchase Invoices USDJournal Import Created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2"/>
    <x v="0"/>
    <s v="Journal Import 574518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3"/>
    <x v="0"/>
    <s v="Journal Import 597710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4"/>
    <x v="0"/>
    <s v="Journal Import 686433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5"/>
    <x v="0"/>
    <s v="Journal Import 733840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7"/>
    <x v="0"/>
    <s v="Journal Import 822419:Journal Import Created"/>
    <m/>
    <m/>
    <m/>
    <x v="1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1"/>
    <x v="0"/>
    <s v="z - Depreciation 31-JAN-2000 00:00:00CURRENT DEPRECIATION 31-JAN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14665.51"/>
    <n v="-14665.5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2"/>
    <x v="0"/>
    <s v="z - Depreciation 29-FEB-2000 00:00:00CURRENT DEPRECIATION 29-FEB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3"/>
    <x v="0"/>
    <s v="z - Depreciation 31-MAR-2000 00:00:00CURRENT DEPRECIATION 31-MAR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-14665.51"/>
    <n v="14665.51"/>
    <x v="3"/>
    <x v="0"/>
    <s v="Journal Import 640934:Journal Import Created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4"/>
    <x v="0"/>
    <s v="z - Depreciation 30-APR-2000 00:00:00CURRENT DEPRECIATION 30-APR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5"/>
    <x v="0"/>
    <s v="z - Depreciation 31-MAY-2000 00:00:00CURRENT DEPRECIATION 31-MAY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6"/>
    <x v="0"/>
    <s v="z - Depreciation 30-JUN-2000 00:00:00CURRENT DEPRECIATION 30-JUN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7"/>
    <x v="0"/>
    <s v="z - Depreciation 31-JUL-2000 00:00:00CURRENT DEPRECIATION 31-JUL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169.16"/>
    <n v="-8169.16"/>
    <x v="1"/>
    <x v="0"/>
    <s v="Journal Import 519512:JV00060002A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03.19"/>
    <n v="-8303.19"/>
    <x v="1"/>
    <x v="0"/>
    <s v="Journal Import 538327:JV00060002ABA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03.19"/>
    <n v="-8303.19"/>
    <x v="2"/>
    <x v="0"/>
    <s v="Journal Import 563787:JV00060002BAN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576.99"/>
    <n v="-576.99"/>
    <x v="2"/>
    <x v="0"/>
    <s v="Journal Import 582232:JV00060002B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13.76"/>
    <n v="-8013.76"/>
    <x v="2"/>
    <x v="0"/>
    <s v="Journal Import 582232:JV00060002B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1041.75"/>
    <n v="-1041.75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4038.93"/>
    <n v="-4038.93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46.5300000000007"/>
    <n v="-8346.5300000000007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3"/>
    <x v="0"/>
    <s v="Journal Import 632022:JV00060002CBC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4"/>
    <x v="0"/>
    <s v="Journal Import 655765:JV00060002D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4"/>
    <x v="0"/>
    <s v="Journal Import 677280:JV00060002DAY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5"/>
    <x v="0"/>
    <s v="Journal Import 726272:JV00060002E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5"/>
    <x v="0"/>
    <s v="Journal Import 726248:JV00060002EAN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139.14"/>
    <n v="-8139.14"/>
    <x v="6"/>
    <x v="0"/>
    <s v="Journal Import 803355:JV00060002FBE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12303.86"/>
    <n v="-12303.86"/>
    <x v="6"/>
    <x v="0"/>
    <s v="Journal Import 788837:JV00060002FAO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215.4500000000007"/>
    <n v="-8215.4500000000007"/>
    <x v="7"/>
    <x v="0"/>
    <s v="Journal Import 881907:Journal Import Created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9035.7099999999991"/>
    <n v="-9035.7099999999991"/>
    <x v="7"/>
    <x v="0"/>
    <s v="Journal Import 882350:Journal Import Created"/>
    <m/>
    <m/>
    <m/>
    <x v="4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1761.38"/>
    <n v="1761.38"/>
    <x v="1"/>
    <x v="0"/>
    <s v="Journal Import 500758:Big Three Lease &amp; Well Service"/>
    <m/>
    <m/>
    <m/>
    <x v="2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-11329.83"/>
    <n v="11329.83"/>
    <x v="5"/>
    <x v="0"/>
    <s v="Journal Import 712380:Journal Import Created"/>
    <m/>
    <m/>
    <m/>
    <x v="1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7"/>
    <x v="0"/>
    <s v="Property Tax Accrual for Co. 1022 - July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7"/>
    <x v="0"/>
    <s v="Property Tax Accrual for Co. 1022 - July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7"/>
    <x v="0"/>
    <s v="Property Tax Accrual for Co. 1022 - July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1"/>
    <x v="0"/>
    <s v="z - Depreciation 31-JAN-2000 00:00:00CURRENT DEPRECIATION 31-JAN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0.03"/>
    <n v="-0.03"/>
    <x v="1"/>
    <x v="0"/>
    <s v="MOVE ITEMS TO CORRECT PC AND CCADJUST IMPAIRMENT ACCTLICHTERA05 01/00 Spreadsheet 541288: A 557105Journal Import 541288:ADJUST IMPAIRMENT ACCT CORRECTING USD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832.03"/>
    <n v="-832.03"/>
    <x v="1"/>
    <x v="0"/>
    <s v="MOVE ITEMS TO CORRECT PC AND CC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938.79"/>
    <n v="-938.7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0.03"/>
    <n v="0.03"/>
    <x v="1"/>
    <x v="0"/>
    <s v="MOVE ITEMS TO CORRECT PC AND CCOracle Assets z - Depreciation KII_USD_01/Jan-00z - Depreciation 31-JAN-2000 00:00:00z - DepreciationDEPRECIATION EXPENSE 31-JAN-2000 00:00:0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832.03"/>
    <n v="832.03"/>
    <x v="1"/>
    <x v="0"/>
    <s v="MOVE ITEMS TO CORRECT PC AND CC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2"/>
    <x v="0"/>
    <s v="z - Depreciation 29-FEB-2000 00:00:00CURRENT DEPRECIATION 29-FEB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3"/>
    <x v="0"/>
    <s v="z - Depreciation 31-MAR-2000 00:00:00CURRENT DEPRECIATION 31-MAR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938.79"/>
    <n v="938.79"/>
    <x v="3"/>
    <x v="0"/>
    <s v="Journal Import 640934: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"/>
    <n v="-2332.5"/>
    <x v="4"/>
    <x v="0"/>
    <s v="z - Depreciation 30-APR-2000 00:00:00CURRENT DEPRECIATION 30-APR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5"/>
    <x v="0"/>
    <s v="z - Depreciation 31-MAY-2000 00:00:00CURRENT DEPRECIATION 31-MAY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6"/>
    <x v="0"/>
    <s v="z - Depreciation 30-JUN-2000 00:00:00CURRENT DEPRECIATION 30-JUN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7"/>
    <x v="0"/>
    <s v="z - Depreciation 31-JUL-2000 00:00:00CURRENT DEPRECIATION 31-JUL-2000 00:00:00"/>
    <m/>
    <m/>
    <m/>
    <x v="3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36.4"/>
    <n v="136.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00"/>
    <n v="200"/>
    <x v="1"/>
    <x v="0"/>
    <s v="Journal Import 500758:Chisholm Trail Oilfield Service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60.47000000000003"/>
    <n v="260.47000000000003"/>
    <x v="1"/>
    <x v="0"/>
    <s v="Journal Import 500758:Lee County Water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63.93"/>
    <n v="263.93"/>
    <x v="1"/>
    <x v="0"/>
    <s v="Journal Import 500758:SUN Engineering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85"/>
    <n v="285"/>
    <x v="1"/>
    <x v="0"/>
    <s v="Journal Import 500758:H&amp;K Vacuum Trucks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28.8"/>
    <n v="328.8"/>
    <x v="1"/>
    <x v="0"/>
    <s v="Journal Import 500758:B-T Oilfield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56.12"/>
    <n v="356.12"/>
    <x v="1"/>
    <x v="0"/>
    <s v="Journal Import 500758:B-T Oilfield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440.75"/>
    <n v="440.7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516.37"/>
    <n v="516.37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08.83000000000004"/>
    <n v="608.8300000000000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23.35"/>
    <n v="623.3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44"/>
    <n v="64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716.02"/>
    <n v="716.02"/>
    <x v="1"/>
    <x v="0"/>
    <s v="Journal Import 500758:AFC Lease Service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860.09"/>
    <n v="860.0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890.45"/>
    <n v="890.4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00.27"/>
    <n v="1000.27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67.43"/>
    <n v="1067.43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75.48"/>
    <n v="1075.48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157.19"/>
    <n v="1157.1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157.19"/>
    <n v="1157.1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209.21"/>
    <n v="1209.21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253"/>
    <n v="1253"/>
    <x v="1"/>
    <x v="0"/>
    <s v="Journal Import 500758:Basin Industrial X-Ra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24.74"/>
    <n v="1424.7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31.6"/>
    <n v="1431.6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48"/>
    <n v="1448"/>
    <x v="1"/>
    <x v="0"/>
    <s v="Journal Import 500758:Basin Industrial X-Ra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866.65"/>
    <n v="3866.65"/>
    <x v="1"/>
    <x v="0"/>
    <s v="Journal Import 500921:Air Liquide America Corp"/>
    <m/>
    <m/>
    <m/>
    <x v="2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-200"/>
    <n v="200"/>
    <x v="1"/>
    <x v="0"/>
    <s v="Journal Import 544844:Journal Import Created"/>
    <m/>
    <m/>
    <m/>
    <x v="1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7"/>
    <x v="0"/>
    <s v="Property Tax Accrual for Co. 1022 - July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7"/>
    <x v="0"/>
    <s v="Property Tax Accrual for Co. 1022 - July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1"/>
    <x v="0"/>
    <s v="z - Depreciation 31-JAN-2000 00:00:00CURRENT DEPRECIATION 31-JAN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917.74"/>
    <n v="-917.74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2"/>
    <x v="0"/>
    <s v="z - Depreciation 29-FEB-2000 00:00:00CURRENT DEPRECIATION 29-FEB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3"/>
    <x v="0"/>
    <s v="z - Depreciation 31-MAR-2000 00:00:00CURRENT DEPRECIATION 31-MAR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-917.74"/>
    <n v="917.74"/>
    <x v="3"/>
    <x v="0"/>
    <s v="Journal Import 640934:Journal Import Created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4"/>
    <x v="0"/>
    <s v="z - Depreciation 30-APR-2000 00:00:00CURRENT DEPRECIATION 30-APR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5"/>
    <x v="0"/>
    <s v="z - Depreciation 31-MAY-2000 00:00:00CURRENT DEPRECIATION 31-MAY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6"/>
    <x v="0"/>
    <s v="z - Depreciation 30-JUN-2000 00:00:00CURRENT DEPRECIATION 30-JUN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7"/>
    <x v="0"/>
    <s v="z - Depreciation 31-JUL-2000 00:00:00CURRENT DEPRECIATION 31-JUL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1"/>
    <x v="0"/>
    <s v="Journal Import 538327:JV00060002ABA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2"/>
    <x v="0"/>
    <s v="Journal Import 563787:JV00060002BAN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2"/>
    <x v="0"/>
    <s v="Journal Import 582232:JV00060002BBB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3"/>
    <x v="0"/>
    <s v="Journal Import 608732:JV00060002CAM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3"/>
    <x v="0"/>
    <s v="Journal Import 632022:JV00060002CBC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4"/>
    <x v="0"/>
    <s v="Journal Import 655765:JV00060002DAK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4"/>
    <x v="0"/>
    <s v="Journal Import 677280:JV00060002DAY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5"/>
    <x v="0"/>
    <s v="Journal Import 726272:JV00060002EBB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5"/>
    <x v="0"/>
    <s v="Journal Import 726248:JV00060002EAN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6"/>
    <x v="0"/>
    <s v="Journal Import 803355:JV00060002FBE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6"/>
    <x v="0"/>
    <s v="Journal Import 788837:JV00060002FAO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7"/>
    <x v="0"/>
    <s v="Journal Import 881907:Journal Import Created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7"/>
    <x v="0"/>
    <s v="Journal Import 882350:Journal Import Created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7"/>
    <x v="0"/>
    <s v="Property Tax Accrual for Co. 1022 - July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1"/>
    <x v="0"/>
    <s v="z - Depreciation 31-JAN-2000 00:00:00CURRENT DEPRECIATION 31-JAN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2"/>
    <x v="0"/>
    <s v="z - Depreciation 29-FEB-2000 00:00:00CURRENT DEPRECIATION 29-FEB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3"/>
    <x v="0"/>
    <s v="z - Depreciation 31-MAR-2000 00:00:00CURRENT DEPRECIATION 31-MAR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4"/>
    <x v="0"/>
    <s v="z - Depreciation 30-APR-2000 00:00:00CURRENT DEPRECIATION 30-APR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5"/>
    <x v="0"/>
    <s v="z - Depreciation 31-MAY-2000 00:00:00CURRENT DEPRECIATION 31-MAY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6"/>
    <x v="0"/>
    <s v="z - Depreciation 30-JUN-2000 00:00:00CURRENT DEPRECIATION 30-JUN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7"/>
    <x v="0"/>
    <s v="z - Depreciation 31-JUL-2000 00:00:00CURRENT DEPRECIATION 31-JUL-2000 00:00:00"/>
    <m/>
    <m/>
    <m/>
    <x v="3"/>
    <x v="0"/>
    <x v="0"/>
  </r>
  <r>
    <x v="0"/>
    <x v="0"/>
    <x v="0"/>
    <x v="10"/>
    <s v="83110100"/>
    <x v="0"/>
    <x v="0"/>
    <x v="0"/>
    <x v="0"/>
    <x v="0"/>
    <s v="O- KPL Seeligson Station"/>
    <x v="4"/>
    <s v="South Line System"/>
    <x v="33"/>
    <x v="0"/>
    <x v="0"/>
    <x v="4"/>
    <m/>
    <n v="4555.5"/>
    <n v="-4555.5"/>
    <x v="6"/>
    <x v="0"/>
    <s v="CORRECT JUNE YTD PAYROLL ACTIVITY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1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2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3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4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5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6"/>
    <x v="0"/>
    <s v="MONTH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7"/>
    <x v="0"/>
    <s v="Property Tax Accrual for Co. 1022 - July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1"/>
    <x v="0"/>
    <s v="z - Depreciation 31-JAN-2000 00:00:00CURRENT DEPRECIATION 31-JAN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71.930000000000007"/>
    <n v="-71.930000000000007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2"/>
    <x v="0"/>
    <s v="z - Depreciation 29-FEB-2000 00:00:00CURRENT DEPRECIATION 29-FEB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3"/>
    <x v="0"/>
    <s v="z - Depreciation 31-MAR-2000 00:00:00CURRENT DEPRECIATION 31-MAR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-71.930000000000007"/>
    <n v="71.930000000000007"/>
    <x v="3"/>
    <x v="0"/>
    <s v="Journal Import 640934:Journal Import Created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4"/>
    <x v="0"/>
    <s v="z - Depreciation 30-APR-2000 00:00:00CURRENT DEPRECIATION 30-APR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5"/>
    <x v="0"/>
    <s v="z - Depreciation 31-MAY-2000 00:00:00CURRENT DEPRECIATION 31-MAY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6"/>
    <x v="0"/>
    <s v="z - Depreciation 30-JUN-2000 00:00:00CURRENT DEPRECIATION 30-JUN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7"/>
    <x v="0"/>
    <s v="z - Depreciation 31-JUL-2000 00:00:00CURRENT DEPRECIATION 31-JUL-2000 00:00:00"/>
    <m/>
    <m/>
    <m/>
    <x v="3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-340.31"/>
    <n v="340.31"/>
    <x v="1"/>
    <x v="0"/>
    <s v="Journal Import 500921:Wilson Supply"/>
    <m/>
    <m/>
    <m/>
    <x v="2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-514"/>
    <n v="514"/>
    <x v="1"/>
    <x v="0"/>
    <s v="Journal Import 500921:Basin Industrial x-ray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1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2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3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4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5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6"/>
    <x v="0"/>
    <s v="MONTH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7"/>
    <x v="0"/>
    <s v="Property Tax Accrual for Co. 1022 - July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1"/>
    <x v="0"/>
    <s v="Journal Import 534217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2"/>
    <x v="0"/>
    <s v="Journal Import 574518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3"/>
    <x v="0"/>
    <s v="Journal Import 597710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4"/>
    <x v="0"/>
    <s v="Journal Import 686433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5"/>
    <x v="0"/>
    <s v="Journal Import 733840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7"/>
    <x v="0"/>
    <s v="Journal Import 822419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1"/>
    <x v="0"/>
    <s v="z - Depreciation 31-JAN-2000 00:00:00CURRENT DEPRECIATION 31-JAN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2"/>
    <x v="0"/>
    <s v="z - Depreciation 29-FEB-2000 00:00:00CURRENT DEPRECIATION 29-FEB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3"/>
    <x v="0"/>
    <s v="z - Depreciation 31-MAR-2000 00:00:00CURRENT DEPRECIATION 31-MAR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4"/>
    <x v="0"/>
    <s v="z - Depreciation 30-APR-2000 00:00:00CURRENT DEPRECIATION 30-APR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5"/>
    <x v="0"/>
    <s v="z - Depreciation 31-MAY-2000 00:00:00CURRENT DEPRECIATION 31-MAY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6"/>
    <x v="0"/>
    <s v="z - Depreciation 30-JUN-2000 00:00:00CURRENT DEPRECIATION 30-JUN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7"/>
    <x v="0"/>
    <s v="z - Depreciation 31-JUL-2000 00:00:00CURRENT DEPRECIATION 31-JUL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1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2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3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4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5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6"/>
    <x v="0"/>
    <s v="MONTH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7"/>
    <x v="0"/>
    <s v="Property Tax Accrual for Co. 1022 - July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1"/>
    <x v="0"/>
    <s v="z - Depreciation 31-JAN-2000 00:00:00CURRENT DEPRECIATION 31-JAN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2"/>
    <x v="0"/>
    <s v="z - Depreciation 29-FEB-2000 00:00:00CURRENT DEPRECIATION 29-FEB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3"/>
    <x v="0"/>
    <s v="z - Depreciation 31-MAR-2000 00:00:00CURRENT DEPRECIATION 31-MAR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4"/>
    <x v="0"/>
    <s v="z - Depreciation 30-APR-2000 00:00:00CURRENT DEPRECIATION 30-APR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5"/>
    <x v="0"/>
    <s v="z - Depreciation 31-MAY-2000 00:00:00CURRENT DEPRECIATION 31-MAY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6"/>
    <x v="0"/>
    <s v="z - Depreciation 30-JUN-2000 00:00:00CURRENT DEPRECIATION 30-JUN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7"/>
    <x v="0"/>
    <s v="z - Depreciation 31-JUL-2000 00:00:00CURRENT DEPRECIATION 31-JUL-2000 00:00:00"/>
    <m/>
    <m/>
    <m/>
    <x v="3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10.12"/>
    <n v="-510.12"/>
    <x v="1"/>
    <x v="0"/>
    <s v="Journal Import 518977:JV00060010AAJ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405.54"/>
    <n v="-405.54"/>
    <x v="1"/>
    <x v="0"/>
    <s v="Journal Import 538327:JV00060010AAW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465.62"/>
    <n v="-465.62"/>
    <x v="2"/>
    <x v="0"/>
    <s v="Journal Import 578150:JV00060010BAX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383.01"/>
    <n v="-383.01"/>
    <x v="3"/>
    <x v="0"/>
    <s v="Journal Import 599095:JV00060010CAH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33.21"/>
    <n v="-533.21"/>
    <x v="3"/>
    <x v="0"/>
    <s v="Journal Import 621353:JV00060010CAV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878.67"/>
    <n v="-878.67"/>
    <x v="4"/>
    <x v="0"/>
    <s v="Journal Import 653208:JV00060010DAD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675.9"/>
    <n v="-675.9"/>
    <x v="4"/>
    <x v="0"/>
    <s v="Journal Import 675482:JV00060010DAR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70.76"/>
    <n v="-570.76"/>
    <x v="5"/>
    <x v="0"/>
    <s v="Journal Import 695889:JV00060010EAD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728.47"/>
    <n v="-728.47"/>
    <x v="5"/>
    <x v="0"/>
    <s v="Journal Import 710255:JV00060010EAR"/>
    <m/>
    <m/>
    <m/>
    <x v="4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34.03"/>
    <n v="134.03"/>
    <x v="3"/>
    <x v="0"/>
    <s v="Journal Import 597710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19.42"/>
    <n v="119.42"/>
    <x v="4"/>
    <x v="0"/>
    <s v="Journal Import 686433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279.37"/>
    <n v="279.37"/>
    <x v="5"/>
    <x v="0"/>
    <s v="Journal Import 733840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95.42"/>
    <n v="195.42"/>
    <x v="7"/>
    <x v="0"/>
    <s v="Journal Import 822419:Journal Import Created"/>
    <m/>
    <m/>
    <m/>
    <x v="1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1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2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3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4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5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6"/>
    <x v="0"/>
    <s v="MONTH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7"/>
    <x v="0"/>
    <s v="Property Tax Accrual for Co. 1022 - July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1"/>
    <x v="0"/>
    <s v="Journal Import 534217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1"/>
    <x v="0"/>
    <s v="Journal Import 54078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3"/>
    <x v="0"/>
    <s v="Journal Import 59771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7"/>
    <x v="0"/>
    <s v="Journal Import 822419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1"/>
    <x v="0"/>
    <s v="z - Depreciation 31-JAN-2000 00:00:00CURRENT DEPRECIATION 31-JAN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2"/>
    <x v="0"/>
    <s v="z - Depreciation 29-FEB-2000 00:00:00CURRENT DEPRECIATION 29-FEB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3"/>
    <x v="0"/>
    <s v="z - Depreciation 31-MAR-2000 00:00:00CURRENT DEPRECIATION 31-MAR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4"/>
    <x v="0"/>
    <s v="z - Depreciation 30-APR-2000 00:00:00CURRENT DEPRECIATION 30-APR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5"/>
    <x v="0"/>
    <s v="z - Depreciation 31-MAY-2000 00:00:00CURRENT DEPRECIATION 31-MAY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6"/>
    <x v="0"/>
    <s v="z - Depreciation 30-JUN-2000 00:00:00CURRENT DEPRECIATION 30-JUN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7"/>
    <x v="0"/>
    <s v="z - Depreciation 31-JUL-2000 00:00:00CURRENT DEPRECIATION 31-JUL-2000 00:00:00"/>
    <m/>
    <m/>
    <m/>
    <x v="3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99.19"/>
    <n v="-99.19"/>
    <x v="1"/>
    <x v="0"/>
    <s v="Journal Import 518977:JV00060010AAJ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05.14"/>
    <n v="-105.14"/>
    <x v="1"/>
    <x v="0"/>
    <s v="Journal Import 538327:JV00060010AAW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255.34"/>
    <n v="-255.34"/>
    <x v="2"/>
    <x v="0"/>
    <s v="Journal Import 578150:JV00060010BAX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12.65"/>
    <n v="-112.65"/>
    <x v="3"/>
    <x v="0"/>
    <s v="Journal Import 621353:JV00060010CAV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30.04"/>
    <n v="-30.04"/>
    <x v="4"/>
    <x v="0"/>
    <s v="Journal Import 675482:JV00060010DAR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97.63"/>
    <n v="-97.63"/>
    <x v="5"/>
    <x v="0"/>
    <s v="Journal Import 695889:JV00060010EAD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50.19999999999999"/>
    <n v="-150.19999999999999"/>
    <x v="5"/>
    <x v="0"/>
    <s v="Journal Import 710255:JV00060010EAR"/>
    <m/>
    <m/>
    <m/>
    <x v="4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-337.5"/>
    <n v="337.5"/>
    <x v="1"/>
    <x v="0"/>
    <s v="Journal Import 500921:H&amp;K Vacuum Trucks, Inc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1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2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3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4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5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6"/>
    <x v="0"/>
    <s v="MONTH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7"/>
    <x v="0"/>
    <s v="Property Tax Accrual for Co. 1022 - July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1"/>
    <x v="0"/>
    <s v="z - Depreciation 31-JAN-2000 00:00:00CURRENT DEPRECIATION 31-JAN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2"/>
    <x v="0"/>
    <s v="z - Depreciation 29-FEB-2000 00:00:00CURRENT DEPRECIATION 29-FEB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3"/>
    <x v="0"/>
    <s v="z - Depreciation 31-MAR-2000 00:00:00CURRENT DEPRECIATION 31-MAR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4"/>
    <x v="0"/>
    <s v="z - Depreciation 30-APR-2000 00:00:00CURRENT DEPRECIATION 30-APR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5"/>
    <x v="0"/>
    <s v="z - Depreciation 31-MAY-2000 00:00:00CURRENT DEPRECIATION 31-MAY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6"/>
    <x v="0"/>
    <s v="z - Depreciation 30-JUN-2000 00:00:00CURRENT DEPRECIATION 30-JUN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7"/>
    <x v="0"/>
    <s v="z - Depreciation 31-JUL-2000 00:00:00CURRENT DEPRECIATION 31-JUL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54.25"/>
    <n v="-354.25"/>
    <x v="1"/>
    <x v="0"/>
    <s v="Journal Import 518977:JV00060010A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80.4000000000001"/>
    <n v="-1280.4000000000001"/>
    <x v="1"/>
    <x v="0"/>
    <s v="Journal Import 519512:JV00060002A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518.19000000000005"/>
    <n v="-518.19000000000005"/>
    <x v="1"/>
    <x v="0"/>
    <s v="Journal Import 538327:JV00060010AAW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1"/>
    <x v="0"/>
    <s v="Journal Import 538327:JV00060002ABA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01.5999999999999"/>
    <n v="-1201.5999999999999"/>
    <x v="2"/>
    <x v="0"/>
    <s v="Journal Import 561663:JV00060010B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2"/>
    <x v="0"/>
    <s v="Journal Import 563787:JV00060002BAN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443.09"/>
    <n v="-443.09"/>
    <x v="2"/>
    <x v="0"/>
    <s v="Journal Import 578150:JV00060010BAX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2"/>
    <x v="0"/>
    <s v="Journal Import 582232:JV00060002BBB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990"/>
    <n v="-990"/>
    <x v="3"/>
    <x v="0"/>
    <s v="Journal Import 608732:JV00060002CAM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818.59"/>
    <n v="-818.59"/>
    <x v="3"/>
    <x v="0"/>
    <s v="Journal Import 599095:JV00060010CAH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435.58"/>
    <n v="-435.58"/>
    <x v="3"/>
    <x v="0"/>
    <s v="Journal Import 621353:JV00060010CAV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3"/>
    <x v="0"/>
    <s v="Journal Import 632022:JV00060002CBC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80.24"/>
    <n v="-180.24"/>
    <x v="4"/>
    <x v="0"/>
    <s v="Journal Import 653208:JV00060010DA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4"/>
    <x v="0"/>
    <s v="Journal Import 655765:JV00060002D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277.87"/>
    <n v="-277.87"/>
    <x v="4"/>
    <x v="0"/>
    <s v="Journal Import 675482:JV00060010DAR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4"/>
    <x v="0"/>
    <s v="Journal Import 677280:JV00060002DAY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5"/>
    <x v="0"/>
    <s v="Journal Import 726272:JV00060002EBB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5"/>
    <x v="0"/>
    <s v="Journal Import 726248:JV00060002EAN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37.95"/>
    <n v="-337.95"/>
    <x v="5"/>
    <x v="0"/>
    <s v="Journal Import 695889:JV00060010EA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00.39999999999998"/>
    <n v="-300.39999999999998"/>
    <x v="5"/>
    <x v="0"/>
    <s v="Journal Import 710255:JV00060010EAR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464.62"/>
    <n v="-1464.62"/>
    <x v="6"/>
    <x v="0"/>
    <s v="Journal Import 803355:JV00060002FBE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464.62"/>
    <n v="-1464.62"/>
    <x v="6"/>
    <x v="0"/>
    <s v="Journal Import 788837:JV00060002FAO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7"/>
    <x v="0"/>
    <s v="Journal Import 881907:Journal Import Create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7"/>
    <x v="0"/>
    <s v="Journal Import 882350:Journal Import Created"/>
    <m/>
    <m/>
    <m/>
    <x v="4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-16000"/>
    <n v="16000"/>
    <x v="1"/>
    <x v="0"/>
    <s v="Journal Import 500921:Tuboscope, Netco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-366.78"/>
    <n v="366.78"/>
    <x v="1"/>
    <x v="0"/>
    <s v="BOOKING VOID CHKS/KAPS ENTRIES IN ORACLEBOOKING VOID CHKS/KAPS ENTRIES IN ORACLE"/>
    <m/>
    <m/>
    <m/>
    <x v="5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.0999999999999996"/>
    <n v="-4.0999999999999996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.81"/>
    <n v="-13.8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8.690000000000001"/>
    <n v="-18.69000000000000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9.9"/>
    <n v="-29.9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76.739999999999995"/>
    <n v="-76.73999999999999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45.71"/>
    <n v="-245.7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09.24"/>
    <n v="-609.24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976.6"/>
    <n v="-1976.6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7"/>
    <x v="0"/>
    <s v="Property Tax Accrual for Co. 1022 - July 2000Texas - Co. 30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00"/>
    <n v="100"/>
    <x v="3"/>
    <x v="0"/>
    <s v="Journal Import 605441:Journal Import Created"/>
    <m/>
    <m/>
    <m/>
    <x v="1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300"/>
    <n v="300"/>
    <x v="5"/>
    <x v="0"/>
    <s v="Journal Import 712378:Journal Import Created"/>
    <m/>
    <m/>
    <m/>
    <x v="1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"/>
    <n v="-100"/>
    <x v="5"/>
    <x v="0"/>
    <s v="Journal Import 728076:Journal Import Created"/>
    <m/>
    <m/>
    <m/>
    <x v="1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1"/>
    <x v="0"/>
    <s v="z - Depreciation 31-JAN-2000 00:00:00CURRENT DEPRECIATION 31-JAN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5837"/>
    <n v="-5837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2"/>
    <x v="0"/>
    <s v="z - Depreciation 29-FEB-2000 00:00:00CURRENT DEPRECIATION 29-FEB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3"/>
    <x v="0"/>
    <s v="z - Depreciation 31-MAR-2000 00:00:00CURRENT DEPRECIATION 31-MAR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-5837"/>
    <n v="5837"/>
    <x v="3"/>
    <x v="0"/>
    <s v="Journal Import 640934:Journal Import Created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4"/>
    <x v="0"/>
    <s v="z - Depreciation 30-APR-2000 00:00:00CURRENT DEPRECIATION 30-APR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5"/>
    <x v="0"/>
    <s v="z - Depreciation 31-MAY-2000 00:00:00CURRENT DEPRECIATION 31-MAY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6"/>
    <x v="0"/>
    <s v="z - Depreciation 30-JUN-2000 00:00:00CURRENT DEPRECIATION 30-JUN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7"/>
    <x v="0"/>
    <s v="z - Depreciation 31-JUL-2000 00:00:00CURRENT DEPRECIATION 31-JUL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73.76"/>
    <n v="-673.76"/>
    <x v="1"/>
    <x v="0"/>
    <s v="Journal Import 519512:JV00060002A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1"/>
    <x v="0"/>
    <s v="Journal Import 538327:JV00060002ABA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2"/>
    <x v="0"/>
    <s v="Journal Import 563787:JV00060002BAN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2"/>
    <x v="0"/>
    <s v="Journal Import 582232:JV00060002BBB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3"/>
    <x v="0"/>
    <s v="Journal Import 608732:JV00060002CAM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3"/>
    <x v="0"/>
    <s v="Journal Import 632022:JV00060002CBC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4"/>
    <x v="0"/>
    <s v="Journal Import 655765:JV00060002D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4"/>
    <x v="0"/>
    <s v="Journal Import 677280:JV00060002DAY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5"/>
    <x v="0"/>
    <s v="Journal Import 726272:JV00060002EBB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5"/>
    <x v="0"/>
    <s v="Journal Import 726248:JV00060002EAN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6"/>
    <x v="0"/>
    <s v="Journal Import 803355:JV00060002FBE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6"/>
    <x v="0"/>
    <s v="Journal Import 788837:JV00060002FAO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7"/>
    <x v="0"/>
    <s v="Journal Import 881907:Journal Import Created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7"/>
    <x v="0"/>
    <s v="Journal Import 882350:Journal Import Created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7"/>
    <x v="0"/>
    <s v="Property Tax Accrual for Co. 1022 - July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7"/>
    <x v="0"/>
    <s v="Property Tax Accrual for Co. 1022 - July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7"/>
    <x v="0"/>
    <s v="Property Tax Accrual for Co. 1022 - July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1"/>
    <x v="0"/>
    <s v="z - Depreciation 31-JAN-2000 00:00:00CURRENT DEPRECIATION 31-JAN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65.319999999999993"/>
    <n v="-65.31999999999999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2"/>
    <x v="0"/>
    <s v="z - Depreciation 29-FEB-2000 00:00:00CURRENT DEPRECIATION 29-FEB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3"/>
    <x v="0"/>
    <s v="z - Depreciation 31-MAR-2000 00:00:00CURRENT DEPRECIATION 31-MAR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-65.319999999999993"/>
    <n v="65.319999999999993"/>
    <x v="3"/>
    <x v="0"/>
    <s v="Journal Import 640934:Journal Import Created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4"/>
    <x v="0"/>
    <s v="z - Depreciation 30-APR-2000 00:00:00CURRENT DEPRECIATION 30-APR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5"/>
    <x v="0"/>
    <s v="z - Depreciation 31-MAY-2000 00:00:00CURRENT DEPRECIATION 31-MAY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6"/>
    <x v="0"/>
    <s v="z - Depreciation 30-JUN-2000 00:00:00CURRENT DEPRECIATION 30-JUN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7"/>
    <x v="0"/>
    <s v="z - Depreciation 31-JUL-2000 00:00:00CURRENT DEPRECIATION 31-JUL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1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1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2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2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3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3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4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4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5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5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6"/>
    <x v="0"/>
    <s v="MONTH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6"/>
    <x v="0"/>
    <s v="MONTH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7"/>
    <x v="0"/>
    <s v="Property Tax Accrual for Co. 1022 - July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7"/>
    <x v="0"/>
    <s v="Property Tax Accrual for Co. 1022 - July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1"/>
    <x v="0"/>
    <s v="z - Depreciation 31-JAN-2000 00:00:00CURRENT DEPRECIATION 31-JAN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2"/>
    <x v="0"/>
    <s v="z - Depreciation 29-FEB-2000 00:00:00CURRENT DEPRECIATION 29-FEB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3"/>
    <x v="0"/>
    <s v="z - Depreciation 31-MAR-2000 00:00:00CURRENT DEPRECIATION 31-MAR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4"/>
    <x v="0"/>
    <s v="z - Depreciation 30-APR-2000 00:00:00CURRENT DEPRECIATION 30-APR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5"/>
    <x v="0"/>
    <s v="z - Depreciation 31-MAY-2000 00:00:00CURRENT DEPRECIATION 31-MAY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6"/>
    <x v="0"/>
    <s v="z - Depreciation 30-JUN-2000 00:00:00CURRENT DEPRECIATION 30-JUN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958.4"/>
    <n v="958.4"/>
    <x v="1"/>
    <x v="0"/>
    <s v="CORRECTING VOID CHKS FOR DECEMBERCORRECTING VOID CHKS FOR DECEMBER"/>
    <m/>
    <m/>
    <m/>
    <x v="5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7386"/>
    <n v="17386"/>
    <x v="1"/>
    <x v="0"/>
    <s v="Journal Import 553438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31791.75"/>
    <n v="31791.75"/>
    <x v="3"/>
    <x v="0"/>
    <s v="Journal Import 627911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4405.75"/>
    <n v="14405.75"/>
    <x v="4"/>
    <x v="0"/>
    <s v="Journal Import 686433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5"/>
    <x v="0"/>
    <s v="Journal Import 690625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4405.75"/>
    <n v="-14405.75"/>
    <x v="5"/>
    <x v="0"/>
    <s v="Journal Import 690625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5"/>
    <x v="0"/>
    <s v="Journal Import 73384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7"/>
    <x v="0"/>
    <s v="Journal Import 822419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539.53"/>
    <n v="-33539.53"/>
    <x v="1"/>
    <x v="0"/>
    <s v="Journal Import 519512:JV00060002A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680.980000000003"/>
    <n v="-33680.980000000003"/>
    <x v="1"/>
    <x v="0"/>
    <s v="Journal Import 538327:JV00060002ABA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991.4"/>
    <n v="-33991.4"/>
    <x v="2"/>
    <x v="0"/>
    <s v="Journal Import 563787:JV00060002BAN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311.68"/>
    <n v="-33311.68"/>
    <x v="2"/>
    <x v="0"/>
    <s v="Journal Import 582232:JV00060002BBB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400"/>
    <n v="400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1846.2"/>
    <n v="-1846.2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112.799999999999"/>
    <n v="-31112.799999999999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3"/>
    <x v="0"/>
    <s v="Journal Import 632022:JV00060002CBC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4"/>
    <x v="0"/>
    <s v="Journal Import 655765:JV00060002D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4"/>
    <x v="0"/>
    <s v="Journal Import 677280:JV00060002DAY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2158.880000000001"/>
    <n v="-32158.880000000001"/>
    <x v="5"/>
    <x v="0"/>
    <s v="Journal Import 726272:JV00060002EBB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5"/>
    <x v="0"/>
    <s v="Journal Import 726248:JV00060002EAN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9405.25"/>
    <n v="-29405.25"/>
    <x v="6"/>
    <x v="0"/>
    <s v="Journal Import 803355:JV00060002FBE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10125"/>
    <n v="10125"/>
    <x v="6"/>
    <x v="0"/>
    <s v="Moving expense to AR acct for collectionBilling out employee time for reimburse.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4500"/>
    <n v="4500"/>
    <x v="6"/>
    <x v="0"/>
    <s v="Moving AFE 5178 to AR for reimbursementBilling out employee time for reimbursement AFE 5178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0673.46"/>
    <n v="-30673.46"/>
    <x v="6"/>
    <x v="0"/>
    <s v="Journal Import 788837:JV00060002FAO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0045.55"/>
    <n v="-30045.55"/>
    <x v="7"/>
    <x v="0"/>
    <s v="Journal Import 881907:Journal Import Created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954.05"/>
    <n v="-31954.05"/>
    <x v="7"/>
    <x v="0"/>
    <s v="Journal Import 882350:Journal Import Created"/>
    <m/>
    <m/>
    <m/>
    <x v="4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200000"/>
    <n v="200000"/>
    <x v="1"/>
    <x v="0"/>
    <s v="MOVE ITEMS TO CORRECT PC AND CCJournal Import Receivables 544844:AR 6882 Receivables 544844: A 6882Journal Import 544844:z - Misc Receipts USD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200000"/>
    <n v="-200000"/>
    <x v="3"/>
    <x v="0"/>
    <s v="REVERSE CC 00915 Reclass EntriesJournal Import Receivables 544844:AR 6882 Receivables 544844: A 6882Journal Import 544844:z - Misc Receipts USD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0.43"/>
    <n v="-0.43"/>
    <x v="4"/>
    <x v="0"/>
    <s v="ROUNDINGROUNDING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0.01"/>
    <n v="0.01"/>
    <x v="4"/>
    <x v="0"/>
    <s v="ROUNDINGROUNDING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927.35"/>
    <n v="-927.35"/>
    <x v="2"/>
    <x v="0"/>
    <s v="Journal Import 595242: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1434.25"/>
    <n v="-1434.25"/>
    <x v="2"/>
    <x v="0"/>
    <s v="Journal Import 595242:1/19/2000018164100Payables 559397: A 5158CORPUS CHRISTI ELECTRIC CO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927.35"/>
    <n v="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927.35"/>
    <n v="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1434.25"/>
    <n v="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1434.25"/>
    <n v="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23"/>
    <n v="23"/>
    <x v="1"/>
    <x v="0"/>
    <s v="Journal Import 519439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2.5"/>
    <n v="2.5"/>
    <x v="1"/>
    <x v="0"/>
    <s v="Journal Import 544844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495.47"/>
    <n v="495.47"/>
    <x v="5"/>
    <x v="0"/>
    <s v="Journal Import 692982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9.6199999999999992"/>
    <n v="9.6199999999999992"/>
    <x v="6"/>
    <x v="0"/>
    <s v="Journal Import 788098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165.07"/>
    <n v="165.07"/>
    <x v="7"/>
    <x v="0"/>
    <s v="Journal Import 845108:Journal Import Created"/>
    <m/>
    <m/>
    <m/>
    <x v="1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1080"/>
    <n v="1080"/>
    <x v="1"/>
    <x v="0"/>
    <s v="Journal Import 500921:Linco-Electromtic, Inc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198702.39"/>
    <n v="198702.39"/>
    <x v="3"/>
    <x v="0"/>
    <s v="Journal Import 601687:Journal Import Created"/>
    <m/>
    <m/>
    <m/>
    <x v="1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8379.080000000002"/>
    <n v="-18379.080000000002"/>
    <x v="3"/>
    <x v="0"/>
    <s v="FOR REIMBURSABLE AFE 45038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6983.71"/>
    <n v="-86983.71"/>
    <x v="3"/>
    <x v="0"/>
    <s v="FOR REIMBURSABLE AFE 45038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82.07"/>
    <n v="-2782.07"/>
    <x v="4"/>
    <x v="0"/>
    <s v="CORRECTING COST CENTERCORRECTING COST CENTER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-30.46"/>
    <n v="30.46"/>
    <x v="7"/>
    <x v="0"/>
    <s v="Journal Import 845108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23.77"/>
    <n v="-123.7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667.17"/>
    <n v="-667.1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2"/>
    <x v="0"/>
    <s v="Journal Import 597191: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948.1"/>
    <n v="-948.1"/>
    <x v="4"/>
    <x v="0"/>
    <s v="Adjust Property Tax Accrual1999Montan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517.58"/>
    <n v="-3517.58"/>
    <x v="4"/>
    <x v="0"/>
    <s v="Adjust Property Tax Accrual1999Arkans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4109.79"/>
    <n v="-4109.79"/>
    <x v="4"/>
    <x v="0"/>
    <s v="Adjust Property Tax Accrual1999Tex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9255.51"/>
    <n v="9255.51"/>
    <x v="4"/>
    <x v="0"/>
    <s v="Adjust Property Tax Accrual1998Tex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523.13"/>
    <n v="523.13"/>
    <x v="5"/>
    <x v="0"/>
    <s v="Journal Import 686505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7"/>
    <x v="0"/>
    <s v="Property Tax Accrual for Co. 1022 - July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00"/>
    <n v="-200"/>
    <x v="1"/>
    <x v="0"/>
    <s v="MOVE ITEMS TO CORRECT PC AND CCJournal Import Payables 529178:Payables 529178: A 4937Journal Import 529178:z - Purchase Invoices USD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1"/>
    <x v="0"/>
    <s v="Journal Import 556019:FROM CC 3217 TO CC 3219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4445.0600000000004"/>
    <n v="-4445.0600000000004"/>
    <x v="4"/>
    <x v="0"/>
    <s v="RECLASS S. TXS ENTRIES CC 3217 TO CC 3218Right of Way Leases hit cc 3217, moved to cc 3218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600"/>
    <n v="600"/>
    <x v="5"/>
    <x v="0"/>
    <s v="Journal Import 712378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500"/>
    <n v="-500"/>
    <x v="5"/>
    <x v="0"/>
    <s v="Journal Import 720945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7"/>
    <x v="0"/>
    <s v="Journal Import 845108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7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488.47"/>
    <n v="-5488.47"/>
    <x v="1"/>
    <x v="0"/>
    <s v="z - Depreciation 31-JAN-2000 00:00:00CURRENT DEPRECIATION 31-JAN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50.02"/>
    <n v="-550.0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8766.43"/>
    <n v="-8766.4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2"/>
    <x v="0"/>
    <s v="z - Depreciation 29-FEB-2000 00:00:00CURRENT DEPRECIATION 29-FEB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50.02"/>
    <n v="-550.02"/>
    <x v="2"/>
    <x v="0"/>
    <s v="Journal Import 595242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3"/>
    <x v="0"/>
    <s v="z - Depreciation 31-MAR-2000 00:00:00CURRENT DEPRECIATION 31-MAR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9316.4500000000007"/>
    <n v="9316.4500000000007"/>
    <x v="3"/>
    <x v="0"/>
    <s v="Journal Import 640934: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4"/>
    <x v="0"/>
    <s v="z - Depreciation 30-APR-2000 00:00:00CURRENT DEPRECIATION 30-APR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09"/>
    <n v="-4399.09"/>
    <x v="5"/>
    <x v="0"/>
    <s v="z - Depreciation 31-MAY-2000 00:00:00CURRENT DEPRECIATION 31-MAY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07.96"/>
    <n v="-4307.96"/>
    <x v="6"/>
    <x v="0"/>
    <s v="z - Depreciation 30-JUN-2000 00:00:00CURRENT DEPRECIATION 30-JUN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07.96"/>
    <n v="-4307.96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.38"/>
    <n v="-4.38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5"/>
    <n v="-3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47.5"/>
    <n v="-247.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28"/>
    <n v="-328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33.13"/>
    <n v="-633.13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784.55"/>
    <n v="-1784.5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.690000000000001"/>
    <n v="-19.690000000000001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1.5"/>
    <n v="-71.5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379.22"/>
    <n v="-1379.22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.42"/>
    <n v="-14.42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5.24"/>
    <n v="-195.24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4.73"/>
    <n v="-314.73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03.39"/>
    <n v="-703.39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1.88"/>
    <n v="-21.88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96.16"/>
    <n v="-96.16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65"/>
    <n v="-165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337.97"/>
    <n v="-1337.97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24.4"/>
    <n v="-724.4"/>
    <x v="2"/>
    <x v="0"/>
    <s v="Journal Import 581499:JV00060010BB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48.8"/>
    <n v="-1448.8"/>
    <x v="2"/>
    <x v="0"/>
    <s v="Journal Import 581499:JV00060010BB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6.7"/>
    <n v="-196.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95.05"/>
    <n v="-295.05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88"/>
    <n v="-688"/>
    <x v="3"/>
    <x v="0"/>
    <s v="Journal Import 589474:JV00060010CAE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8.5"/>
    <n v="-38.5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4.38"/>
    <n v="-74.38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17.46"/>
    <n v="-2617.46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.25"/>
    <n v="-26.25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3"/>
    <n v="-33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432.6"/>
    <n v="-2432.6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196.7"/>
    <n v="196.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295.05"/>
    <n v="295.05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5.31"/>
    <n v="-15.31"/>
    <x v="4"/>
    <x v="0"/>
    <s v="Journal Import 653208:JV00060010D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845.95"/>
    <n v="-2845.95"/>
    <x v="4"/>
    <x v="0"/>
    <s v="Journal Import 653208:JV00060010D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393.0700000000002"/>
    <n v="-2393.0700000000002"/>
    <x v="4"/>
    <x v="0"/>
    <s v="Journal Import 675482:JV00060010D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69.21"/>
    <n v="-1469.21"/>
    <x v="4"/>
    <x v="0"/>
    <s v="RECLASS S. TXS ENTRIES CC 3217 TO CC 3218Non-Exempt Wages hit cc 3217, moved to cc 3218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0"/>
    <n v="-70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24.38"/>
    <n v="-424.38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10.30999999999995"/>
    <n v="-610.30999999999995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8.75"/>
    <n v="-78.75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43.68"/>
    <n v="-443.68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14.79"/>
    <n v="-3114.79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58.66000000000003"/>
    <n v="-258.66000000000003"/>
    <x v="5"/>
    <x v="0"/>
    <s v="Journal Import 710255:JV00060010E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32.27"/>
    <n v="-2632.27"/>
    <x v="5"/>
    <x v="0"/>
    <s v="Journal Import 710255:JV00060010E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481.01"/>
    <n v="-3481.01"/>
    <x v="6"/>
    <x v="0"/>
    <s v="Journal Import 803522:JV00060010F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37.99"/>
    <n v="-1437.99"/>
    <x v="6"/>
    <x v="0"/>
    <s v="Journal Import 760055:JV00060FA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828.79"/>
    <n v="-2828.79"/>
    <x v="6"/>
    <x v="0"/>
    <s v="Journal Import 780583:JV00060010FAQ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637.4"/>
    <n v="-3637.4"/>
    <x v="7"/>
    <x v="0"/>
    <s v="Journal Import 849706:Journal Import Create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438.24"/>
    <n v="-3438.24"/>
    <x v="7"/>
    <x v="0"/>
    <s v="Journal Import 881907:Journal Import Created"/>
    <m/>
    <m/>
    <m/>
    <x v="4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-203"/>
    <n v="203"/>
    <x v="1"/>
    <x v="0"/>
    <s v="Journal Import 500758:Basin Industrial X-Ray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1"/>
    <x v="0"/>
    <s v="Dec Rental from MaterialsDec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2222.5300000000002"/>
    <n v="2222.5300000000002"/>
    <x v="1"/>
    <x v="0"/>
    <s v="Journal Import 556019:FROM CC 3217 TO CC 3218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3"/>
    <x v="0"/>
    <s v="JAN &amp; FEB RENTAL FROM MATERIALSJAN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3"/>
    <x v="0"/>
    <s v="JAN &amp; FEB RENTAL FROM MATERIALSFEB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4445.0600000000004"/>
    <n v="4445.0600000000004"/>
    <x v="4"/>
    <x v="0"/>
    <s v="RECLASS S. TXS ENTRIES CC 3217 TO CC 3218Right of Way Leases hit cc 3217, moved to cc 3218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1"/>
    <x v="0"/>
    <s v="z - Depreciation 31-JAN-2000 00:00:00CURRENT DEPRECIATION 31-JAN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2"/>
    <x v="0"/>
    <s v="z - Depreciation 29-FEB-2000 00:00:00CURRENT DEPRECIATION 29-FEB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3"/>
    <x v="0"/>
    <s v="z - Depreciation 31-MAR-2000 00:00:00CURRENT DEPRECIATION 31-MAR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4"/>
    <x v="0"/>
    <s v="z - Depreciation 30-APR-2000 00:00:00CURRENT DEPRECIATION 30-APR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5"/>
    <x v="0"/>
    <s v="z - Depreciation 31-MAY-2000 00:00:00CURRENT DEPRECIATION 31-MAY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6"/>
    <x v="0"/>
    <s v="z - Depreciation 30-JUN-2000 00:00:00CURRENT DEPRECIATION 30-JUN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7"/>
    <n v="-3686.27"/>
    <x v="7"/>
    <x v="0"/>
    <s v="z - Depreciation 31-JUL-2000 00:00:00CURRENT DEPRECIATION 31-JUL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1"/>
    <x v="0"/>
    <s v="z - Depreciation 31-JAN-2000 00:00:00CURRENT DEPRECIATION 31-JAN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2"/>
    <x v="0"/>
    <s v="z - Depreciation 29-FEB-2000 00:00:00CURRENT DEPRECIATION 29-FEB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3"/>
    <x v="0"/>
    <s v="z - Depreciation 31-MAR-2000 00:00:00CURRENT DEPRECIATION 31-MAR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4"/>
    <x v="0"/>
    <s v="z - Depreciation 30-APR-2000 00:00:00CURRENT DEPRECIATION 30-APR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5"/>
    <x v="0"/>
    <s v="z - Depreciation 31-MAY-2000 00:00:00CURRENT DEPRECIATION 31-MAY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6"/>
    <x v="0"/>
    <s v="z - Depreciation 30-JUN-2000 00:00:00CURRENT DEPRECIATION 30-JUN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7"/>
    <x v="0"/>
    <s v="z - Depreciation 31-JUL-2000 00:00:00CURRENT DEPRECIATION 31-JUL-2000 00:00:00"/>
    <m/>
    <m/>
    <m/>
    <x v="3"/>
    <x v="0"/>
    <x v="0"/>
  </r>
  <r>
    <x v="1"/>
    <x v="0"/>
    <x v="0"/>
    <x v="78"/>
    <s v="97120100"/>
    <x v="0"/>
    <x v="0"/>
    <x v="1"/>
    <x v="0"/>
    <x v="0"/>
    <s v="O- KPG Placedo-Koch Truck"/>
    <x v="1"/>
    <s v="KPG Truck Stations - North"/>
    <x v="29"/>
    <x v="0"/>
    <x v="0"/>
    <x v="7"/>
    <m/>
    <n v="115.81"/>
    <n v="-115.81"/>
    <x v="1"/>
    <x v="0"/>
    <s v="z - Depreciation 31-JAN-2000 00:00:00CURRENT DEPRECIATION 31-JAN-2000 00:00:00"/>
    <m/>
    <m/>
    <m/>
    <x v="3"/>
    <x v="0"/>
    <x v="0"/>
  </r>
  <r>
    <x v="1"/>
    <x v="0"/>
    <x v="0"/>
    <x v="78"/>
    <s v="97120100"/>
    <x v="0"/>
    <x v="0"/>
    <x v="1"/>
    <x v="0"/>
    <x v="0"/>
    <s v="O- KPG Placedo-Koch Truck"/>
    <x v="1"/>
    <s v="KPG Truck Stations - North"/>
    <x v="29"/>
    <x v="0"/>
    <x v="0"/>
    <x v="7"/>
    <m/>
    <n v="115.82"/>
    <n v="-115.82"/>
    <x v="2"/>
    <x v="0"/>
    <s v="z - Depreciation 29-FEB-2000 00:00:00CURRENT DEPRECIATION 29-FEB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1"/>
    <x v="0"/>
    <s v="z - Depreciation 31-JAN-2000 00:00:00CURRENT DEPRECIATION 31-JAN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2"/>
    <x v="0"/>
    <s v="z - Depreciation 29-FEB-2000 00:00:00CURRENT DEPRECIATION 29-FEB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3"/>
    <x v="0"/>
    <s v="z - Depreciation 31-MAR-2000 00:00:00CURRENT DEPRECIATION 31-MAR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4"/>
    <x v="0"/>
    <s v="z - Depreciation 30-APR-2000 00:00:00CURRENT DEPRECIATION 30-APR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5"/>
    <x v="0"/>
    <s v="z - Depreciation 31-MAY-2000 00:00:00CURRENT DEPRECIATION 31-MAY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6"/>
    <x v="0"/>
    <s v="z - Depreciation 30-JUN-2000 00:00:00CURRENT DEPRECIATION 30-JUN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7"/>
    <x v="0"/>
    <s v="z - Depreciation 31-JUL-2000 00:00:00CURRENT DEPRECIATION 31-JUL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1"/>
    <x v="0"/>
    <s v="z - Depreciation 31-JAN-2000 00:00:00CURRENT DEPRECIATION 31-JAN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2"/>
    <x v="0"/>
    <s v="z - Depreciation 29-FEB-2000 00:00:00CURRENT DEPRECIATION 29-FEB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3"/>
    <x v="0"/>
    <s v="z - Depreciation 31-MAR-2000 00:00:00CURRENT DEPRECIATION 31-MAR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4"/>
    <x v="0"/>
    <s v="z - Depreciation 30-APR-2000 00:00:00CURRENT DEPRECIATION 30-APR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00000000000006"/>
    <n v="-67.900000000000006"/>
    <x v="5"/>
    <x v="0"/>
    <s v="z - Depreciation 31-MAY-2000 00:00:00CURRENT DEPRECIATION 31-MAY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501.31"/>
    <n v="-501.31"/>
    <x v="1"/>
    <x v="0"/>
    <s v="z - Depreciation 31-JAN-2000 00:00:00CURRENT DEPRECIATION 31-JAN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501.37"/>
    <n v="-501.37"/>
    <x v="2"/>
    <x v="0"/>
    <s v="z - Depreciation 29-FEB-2000 00:00:00CURRENT DEPRECIATION 29-FEB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3"/>
    <x v="0"/>
    <s v="z - Depreciation 31-MAR-2000 00:00:00CURRENT DEPRECIATION 31-MAR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4"/>
    <x v="0"/>
    <s v="z - Depreciation 30-APR-2000 00:00:00CURRENT DEPRECIATION 30-APR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5"/>
    <x v="0"/>
    <s v="z - Depreciation 31-MAY-2000 00:00:00CURRENT DEPRECIATION 31-MAY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6"/>
    <x v="0"/>
    <s v="z - Depreciation 30-JUN-2000 00:00:00CURRENT DEPRECIATION 30-JUN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93"/>
    <n v="-299.93"/>
    <x v="7"/>
    <x v="0"/>
    <s v="z - Depreciation 31-JUL-2000 00:00:00CURRENT DEPRECIATION 31-JUL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1"/>
    <x v="0"/>
    <s v="z - Depreciation 31-JAN-2000 00:00:00CURRENT DEPRECIATION 31-JAN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2"/>
    <x v="0"/>
    <s v="z - Depreciation 29-FEB-2000 00:00:00CURRENT DEPRECIATION 29-FEB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3"/>
    <x v="0"/>
    <s v="z - Depreciation 31-MAR-2000 00:00:00CURRENT DEPRECIATION 31-MAR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4"/>
    <x v="0"/>
    <s v="z - Depreciation 30-APR-2000 00:00:00CURRENT DEPRECIATION 30-APR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5"/>
    <x v="0"/>
    <s v="z - Depreciation 31-MAY-2000 00:00:00CURRENT DEPRECIATION 31-MAY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6"/>
    <x v="0"/>
    <s v="z - Depreciation 30-JUN-2000 00:00:00CURRENT DEPRECIATION 30-JUN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2"/>
    <n v="-470.92"/>
    <x v="7"/>
    <x v="0"/>
    <s v="z - Depreciation 31-JUL-2000 00:00:00CURRENT DEPRECIATION 31-JUL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1"/>
    <x v="0"/>
    <s v="z - Depreciation 31-JAN-2000 00:00:00CURRENT DEPRECIATION 31-JAN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2"/>
    <x v="0"/>
    <s v="z - Depreciation 29-FEB-2000 00:00:00CURRENT DEPRECIATION 29-FEB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3"/>
    <x v="0"/>
    <s v="z - Depreciation 31-MAR-2000 00:00:00CURRENT DEPRECIATION 31-MAR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4"/>
    <x v="0"/>
    <s v="z - Depreciation 30-APR-2000 00:00:00CURRENT DEPRECIATION 30-APR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5"/>
    <x v="0"/>
    <s v="z - Depreciation 31-MAY-2000 00:00:00CURRENT DEPRECIATION 31-MAY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6"/>
    <x v="0"/>
    <s v="z - Depreciation 30-JUN-2000 00:00:00CURRENT DEPRECIATION 30-JUN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7"/>
    <x v="0"/>
    <s v="z - Depreciation 31-JUL-2000 00:00:00CURRENT DEPRECIATION 31-JUL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1"/>
    <x v="0"/>
    <s v="z - Depreciation 31-JAN-2000 00:00:00CURRENT DEPRECIATION 31-JAN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2"/>
    <x v="0"/>
    <s v="z - Depreciation 29-FEB-2000 00:00:00CURRENT DEPRECIATION 29-FEB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3"/>
    <x v="0"/>
    <s v="z - Depreciation 31-MAR-2000 00:00:00CURRENT DEPRECIATION 31-MAR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4"/>
    <x v="0"/>
    <s v="z - Depreciation 30-APR-2000 00:00:00CURRENT DEPRECIATION 30-APR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5"/>
    <x v="0"/>
    <s v="z - Depreciation 31-MAY-2000 00:00:00CURRENT DEPRECIATION 31-MAY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6"/>
    <x v="0"/>
    <s v="z - Depreciation 30-JUN-2000 00:00:00CURRENT DEPRECIATION 30-JUN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7"/>
    <x v="0"/>
    <s v="z - Depreciation 31-JUL-2000 00:00:00CURRENT DEPRECIATION 31-JUL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"/>
    <x v="0"/>
    <s v="z - Depreciation 31-JAN-2000 00:00:00CURRENT DEPRECIATION 31-JAN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2"/>
    <x v="0"/>
    <s v="z - Depreciation 29-FEB-2000 00:00:00CURRENT DEPRECIATION 29-FEB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3"/>
    <x v="0"/>
    <s v="z - Depreciation 31-MAR-2000 00:00:00CURRENT DEPRECIATION 31-MAR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4"/>
    <x v="0"/>
    <s v="z - Depreciation 30-APR-2000 00:00:00CURRENT DEPRECIATION 30-APR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5"/>
    <x v="0"/>
    <s v="z - Depreciation 31-MAY-2000 00:00:00CURRENT DEPRECIATION 31-MAY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6"/>
    <x v="0"/>
    <s v="z - Depreciation 30-JUN-2000 00:00:00CURRENT DEPRECIATION 30-JUN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7"/>
    <x v="0"/>
    <s v="z - Depreciation 31-JUL-2000 00:00:00CURRENT DEPRECIATION 31-JUL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1"/>
    <x v="0"/>
    <s v="z - Depreciation 31-JAN-2000 00:00:00CURRENT DEPRECIATION 31-JAN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2"/>
    <x v="0"/>
    <s v="z - Depreciation 29-FEB-2000 00:00:00CURRENT DEPRECIATION 29-FEB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3"/>
    <x v="0"/>
    <s v="z - Depreciation 31-MAR-2000 00:00:00CURRENT DEPRECIATION 31-MAR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4"/>
    <x v="0"/>
    <s v="z - Depreciation 30-APR-2000 00:00:00CURRENT DEPRECIATION 30-APR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60000000000005"/>
    <n v="-81.760000000000005"/>
    <x v="5"/>
    <x v="0"/>
    <s v="z - Depreciation 31-MAY-2000 00:00:00CURRENT DEPRECIATION 31-MAY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6"/>
    <x v="0"/>
    <s v="z - Depreciation 30-JUN-2000 00:00:00CURRENT DEPRECIATION 30-JUN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7"/>
    <x v="0"/>
    <s v="z - Depreciation 31-JUL-2000 00:00:00CURRENT DEPRECIATION 31-JUL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1"/>
    <x v="0"/>
    <s v="z - Depreciation 31-JAN-2000 00:00:00CURRENT DEPRECIATION 31-JAN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2"/>
    <x v="0"/>
    <s v="z - Depreciation 29-FEB-2000 00:00:00CURRENT DEPRECIATION 29-FEB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3"/>
    <x v="0"/>
    <s v="z - Depreciation 31-MAR-2000 00:00:00CURRENT DEPRECIATION 31-MAR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4"/>
    <x v="0"/>
    <s v="z - Depreciation 30-APR-2000 00:00:00CURRENT DEPRECIATION 30-APR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5"/>
    <x v="0"/>
    <s v="z - Depreciation 31-MAY-2000 00:00:00CURRENT DEPRECIATION 31-MAY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6"/>
    <x v="0"/>
    <s v="z - Depreciation 30-JUN-2000 00:00:00CURRENT DEPRECIATION 30-JUN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7"/>
    <x v="0"/>
    <s v="z - Depreciation 31-JUL-2000 00:00:00CURRENT DEPRECIATION 31-JUL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1"/>
    <x v="0"/>
    <s v="z - Depreciation 31-JAN-2000 00:00:00CURRENT DEPRECIATION 31-JAN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2"/>
    <x v="0"/>
    <s v="z - Depreciation 29-FEB-2000 00:00:00CURRENT DEPRECIATION 29-FEB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3"/>
    <x v="0"/>
    <s v="z - Depreciation 31-MAR-2000 00:00:00CURRENT DEPRECIATION 31-MAR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4"/>
    <x v="0"/>
    <s v="z - Depreciation 30-APR-2000 00:00:00CURRENT DEPRECIATION 30-APR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5"/>
    <x v="0"/>
    <s v="z - Depreciation 31-MAY-2000 00:00:00CURRENT DEPRECIATION 31-MAY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6"/>
    <x v="0"/>
    <s v="z - Depreciation 30-JUN-2000 00:00:00CURRENT DEPRECIATION 30-JUN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7"/>
    <x v="0"/>
    <s v="z - Depreciation 31-JUL-2000 00:00:00CURRENT DEPRECIATION 31-JUL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1"/>
    <x v="0"/>
    <s v="z - Depreciation 31-JAN-2000 00:00:00CURRENT DEPRECIATION 31-JAN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2"/>
    <x v="0"/>
    <s v="z - Depreciation 29-FEB-2000 00:00:00CURRENT DEPRECIATION 29-FEB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3"/>
    <x v="0"/>
    <s v="z - Depreciation 31-MAR-2000 00:00:00CURRENT DEPRECIATION 31-MAR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4"/>
    <x v="0"/>
    <s v="z - Depreciation 30-APR-2000 00:00:00CURRENT DEPRECIATION 30-APR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5"/>
    <x v="0"/>
    <s v="z - Depreciation 31-MAY-2000 00:00:00CURRENT DEPRECIATION 31-MAY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6"/>
    <x v="0"/>
    <s v="z - Depreciation 30-JUN-2000 00:00:00CURRENT DEPRECIATION 30-JUN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7"/>
    <x v="0"/>
    <s v="z - Depreciation 31-JUL-2000 00:00:00CURRENT DEPRECIATION 31-JUL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1"/>
    <x v="0"/>
    <s v="z - Depreciation 31-JAN-2000 00:00:00CURRENT DEPRECIATION 31-JAN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2"/>
    <x v="0"/>
    <s v="z - Depreciation 29-FEB-2000 00:00:00CURRENT DEPRECIATION 29-FEB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3"/>
    <x v="0"/>
    <s v="z - Depreciation 31-MAR-2000 00:00:00CURRENT DEPRECIATION 31-MAR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4"/>
    <x v="0"/>
    <s v="z - Depreciation 30-APR-2000 00:00:00CURRENT DEPRECIATION 30-APR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5"/>
    <x v="0"/>
    <s v="z - Depreciation 31-MAY-2000 00:00:00CURRENT DEPRECIATION 31-MAY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6"/>
    <x v="0"/>
    <s v="z - Depreciation 30-JUN-2000 00:00:00CURRENT DEPRECIATION 30-JUN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7"/>
    <x v="0"/>
    <s v="z - Depreciation 31-JUL-2000 00:00:00CURRENT DEPRECIATION 31-JUL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1"/>
    <x v="0"/>
    <s v="z - Depreciation 31-JAN-2000 00:00:00CURRENT DEPRECIATION 31-JAN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2"/>
    <x v="0"/>
    <s v="z - Depreciation 29-FEB-2000 00:00:00CURRENT DEPRECIATION 29-FEB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3"/>
    <x v="0"/>
    <s v="z - Depreciation 31-MAR-2000 00:00:00CURRENT DEPRECIATION 31-MAR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4"/>
    <x v="0"/>
    <s v="z - Depreciation 30-APR-2000 00:00:00CURRENT DEPRECIATION 30-APR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5"/>
    <x v="0"/>
    <s v="z - Depreciation 31-MAY-2000 00:00:00CURRENT DEPRECIATION 31-MAY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6"/>
    <x v="0"/>
    <s v="z - Depreciation 30-JUN-2000 00:00:00CURRENT DEPRECIATION 30-JUN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7"/>
    <x v="0"/>
    <s v="z - Depreciation 31-JUL-2000 00:00:00CURRENT DEPRECIATION 31-JUL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1"/>
    <x v="0"/>
    <s v="z - Depreciation 31-JAN-2000 00:00:00CURRENT DEPRECIATION 31-JAN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2"/>
    <x v="0"/>
    <s v="z - Depreciation 29-FEB-2000 00:00:00CURRENT DEPRECIATION 29-FEB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3"/>
    <x v="0"/>
    <s v="z - Depreciation 31-MAR-2000 00:00:00CURRENT DEPRECIATION 31-MAR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4"/>
    <x v="0"/>
    <s v="z - Depreciation 30-APR-2000 00:00:00CURRENT DEPRECIATION 30-APR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5"/>
    <x v="0"/>
    <s v="z - Depreciation 31-MAY-2000 00:00:00CURRENT DEPRECIATION 31-MAY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6"/>
    <x v="0"/>
    <s v="z - Depreciation 30-JUN-2000 00:00:00CURRENT DEPRECIATION 30-JUN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-81.47"/>
    <n v="81.47"/>
    <x v="6"/>
    <x v="0"/>
    <s v="Journal Import 788098:Journal Import Created"/>
    <m/>
    <m/>
    <m/>
    <x v="1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-263.64999999999998"/>
    <n v="263.64999999999998"/>
    <x v="2"/>
    <x v="0"/>
    <s v="Journal Import 557710:Journal Import Created"/>
    <m/>
    <m/>
    <m/>
    <x v="1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-5675.76"/>
    <n v="5675.76"/>
    <x v="3"/>
    <x v="0"/>
    <s v="Journal Import 627914:Journal Import Created"/>
    <m/>
    <m/>
    <m/>
    <x v="1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-2707.02"/>
    <n v="2707.02"/>
    <x v="3"/>
    <x v="0"/>
    <s v="Journal Import 627914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1"/>
    <x v="0"/>
    <s v="MOVE ITEMS TO CORRECT PC AND CCJournal Import IMIS 542033:IMIS 542033: A 8957Journal Import 542033:INTERNAL MARKET USDIMIS*4764*152*152CC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1"/>
    <x v="0"/>
    <s v="MOVE ITEMS TO CORRECT PC AND CCJournal Import IMIS 542033:IMIS 542033: A 8957Journal Import 542033:INTERNAL MARKET USDIMIS*4764*152*152800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1"/>
    <x v="0"/>
    <s v="MOVE ITEMS TO CORRECT PC AND CCJournal Import IMIS 542033:IMIS 542033: A 8957Journal Import 542033:INTERNAL MARKET USDIMIS*4764*152*ATCEL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1"/>
    <x v="0"/>
    <s v="MOVE ITEMS TO CORRECT PC AND CCJournal Import IMIS 542033:IMIS 542033: A 8957Journal Import 542033:INTERNAL MARKET USDIMIS*4764*152*152LDCC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17.81"/>
    <n v="117.81"/>
    <x v="2"/>
    <x v="0"/>
    <s v="Journal Import 557710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.27000000000001"/>
    <n v="-147.27000000000001"/>
    <x v="2"/>
    <x v="0"/>
    <s v="Journal Import 581987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8.63"/>
    <n v="-208.63"/>
    <x v="2"/>
    <x v="0"/>
    <s v="Journal Import 581987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2.83000000000004"/>
    <n v="-522.83000000000004"/>
    <x v="2"/>
    <x v="0"/>
    <s v="Journal Import 581987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19.89"/>
    <n v="-919.89"/>
    <x v="2"/>
    <x v="0"/>
    <s v="Journal Import 581987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2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2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2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2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.41"/>
    <n v="-22.41"/>
    <x v="2"/>
    <x v="0"/>
    <s v="Journal Import 595242: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.27000000000001"/>
    <n v="-147.27000000000001"/>
    <x v="2"/>
    <x v="0"/>
    <s v="Journal Import 595242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8.63"/>
    <n v="-208.63"/>
    <x v="2"/>
    <x v="0"/>
    <s v="Journal Import 595242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2.83000000000004"/>
    <n v="-522.83000000000004"/>
    <x v="2"/>
    <x v="0"/>
    <s v="Journal Import 595242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19.89"/>
    <n v="-919.89"/>
    <x v="2"/>
    <x v="0"/>
    <s v="Journal Import 595242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885.18"/>
    <n v="1885.18"/>
    <x v="3"/>
    <x v="0"/>
    <s v="Journal Import 627914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3"/>
    <x v="0"/>
    <s v="REVERSE CC 00915 Reclass EntriesJournal Import IMIS 542033:IMIS 542033: A 8957Journal Import 542033:INTERNAL MARKET USDIMIS*4764*152*152CC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.41"/>
    <n v="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.41"/>
    <n v="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3"/>
    <x v="0"/>
    <s v="REVERSE CC 00915 Reclass EntriesJournal Import IMIS 542033:IMIS 542033: A 8957Journal Import 542033:INTERNAL MARKET USDIMIS*4764*152*152800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3"/>
    <x v="0"/>
    <s v="REVERSE CC 00915 Reclass EntriesJournal Import IMIS 542033:IMIS 542033: A 8957Journal Import 542033:INTERNAL MARKET USDIMIS*4764*152*ATCEL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3"/>
    <x v="0"/>
    <s v="REVERSE CC 00915 Reclass EntriesJournal Import IMIS 542033:IMIS 542033: A 8957Journal Import 542033:INTERNAL MARKET USDIMIS*4764*152*152LDCC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04.86"/>
    <n v="-104.86"/>
    <x v="3"/>
    <x v="0"/>
    <s v="Journal Import 632803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6.8"/>
    <n v="-226.8"/>
    <x v="3"/>
    <x v="0"/>
    <s v="Journal Import 632803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60.12"/>
    <n v="-460.12"/>
    <x v="3"/>
    <x v="0"/>
    <s v="Journal Import 632803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34.47"/>
    <n v="-934.47"/>
    <x v="3"/>
    <x v="0"/>
    <s v="Journal Import 632803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04.86"/>
    <n v="104.86"/>
    <x v="3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6.8"/>
    <n v="226.8"/>
    <x v="3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60.12"/>
    <n v="460.12"/>
    <x v="3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34.47"/>
    <n v="934.47"/>
    <x v="3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7.15"/>
    <n v="27.15"/>
    <x v="4"/>
    <x v="0"/>
    <s v="Journal Import 661081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2.93"/>
    <n v="-62.93"/>
    <x v="4"/>
    <x v="0"/>
    <s v="Journal Import 680428:IMIS*4764*152*152F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58.94999999999999"/>
    <n v="-158.94999999999999"/>
    <x v="4"/>
    <x v="0"/>
    <s v="Journal Import 680428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3.86"/>
    <n v="-263.86"/>
    <x v="4"/>
    <x v="0"/>
    <s v="Journal Import 680428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31.11"/>
    <n v="-331.11"/>
    <x v="4"/>
    <x v="0"/>
    <s v="Journal Import 680428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845.81"/>
    <n v="-845.81"/>
    <x v="4"/>
    <x v="0"/>
    <s v="Journal Import 680428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62.93"/>
    <n v="62.93"/>
    <x v="4"/>
    <x v="0"/>
    <s v="IMIS TRANSLATIONIMFX*4764*152*Long Distance - Fiel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58.94999999999999"/>
    <n v="158.94999999999999"/>
    <x v="4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63.86"/>
    <n v="263.86"/>
    <x v="4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31.11"/>
    <n v="331.11"/>
    <x v="4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845.81"/>
    <n v="845.81"/>
    <x v="4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5.26"/>
    <n v="-225.26"/>
    <x v="5"/>
    <x v="0"/>
    <s v="Journal Import 735531:IMIS*4764*152*152F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6.5"/>
    <n v="-276.5"/>
    <x v="5"/>
    <x v="0"/>
    <s v="Journal Import 735531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17.52999999999997"/>
    <n v="-317.52999999999997"/>
    <x v="5"/>
    <x v="0"/>
    <s v="Journal Import 735531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366.31"/>
    <n v="-1366.31"/>
    <x v="5"/>
    <x v="0"/>
    <s v="Journal Import 735531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5.26"/>
    <n v="225.26"/>
    <x v="5"/>
    <x v="0"/>
    <s v="IMIS TRANSLATIONIMFX*4764*152*Long Distance - Fiel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76.5"/>
    <n v="276.5"/>
    <x v="5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17.52999999999997"/>
    <n v="317.52999999999997"/>
    <x v="5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366.31"/>
    <n v="1366.31"/>
    <x v="5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31"/>
    <n v="208.31"/>
    <x v="7"/>
    <x v="0"/>
    <s v="Journal Import 845108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28.86"/>
    <n v="-2428.86"/>
    <x v="7"/>
    <x v="0"/>
    <s v="Journal Import 885162:Journal Import Created"/>
    <m/>
    <m/>
    <m/>
    <x v="6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0.51"/>
    <n v="-0.51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0.63"/>
    <n v="-0.63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3.3"/>
    <n v="-3.3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3.9"/>
    <n v="-3.9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5.49"/>
    <n v="-5.49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6.58"/>
    <n v="-6.58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5"/>
    <n v="0.05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6"/>
    <n v="-0.6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43"/>
    <n v="-1.4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44"/>
    <n v="-3.44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45"/>
    <n v="-7.45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3.53"/>
    <n v="-33.5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6.56"/>
    <n v="-36.56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1"/>
    <n v="0.01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82"/>
    <n v="-3.82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43"/>
    <n v="-8.43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5.29"/>
    <n v="-25.29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9.010000000000005"/>
    <n v="-79.010000000000005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2.4"/>
    <n v="-82.4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18"/>
    <n v="-1.18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25"/>
    <n v="-4.2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1.75"/>
    <n v="-11.7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1.56"/>
    <n v="-41.56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54.85"/>
    <n v="-54.8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4"/>
    <n v="0.04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04"/>
    <n v="-1.04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81"/>
    <n v="-1.81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09"/>
    <n v="-3.09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4.35"/>
    <n v="-14.35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0.45"/>
    <n v="-30.45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1.46"/>
    <n v="-31.46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3"/>
    <n v="0.03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29"/>
    <n v="-1.29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3"/>
    <n v="-4.3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88"/>
    <n v="-7.88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2.2"/>
    <n v="-42.2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3.35"/>
    <n v="-43.35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0.520000000000003"/>
    <n v="-40.520000000000003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1499999999999999"/>
    <n v="-1.1499999999999999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1399999999999997"/>
    <n v="-4.1399999999999997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9"/>
    <n v="-8.9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8.28"/>
    <n v="-28.28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41"/>
    <n v="-1.41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84"/>
    <n v="-4.84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1.09"/>
    <n v="-11.09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8.07"/>
    <n v="-38.07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7.43"/>
    <n v="-47.43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2"/>
    <n v="0.02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7"/>
    <n v="-0.87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.82"/>
    <n v="-2.82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2.16"/>
    <n v="-12.16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8.57"/>
    <n v="-18.57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7.69"/>
    <n v="-27.69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"/>
    <n v="-0.8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.89"/>
    <n v="-2.8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3.89"/>
    <n v="-13.8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1.19"/>
    <n v="-21.1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8.21"/>
    <n v="-28.21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2"/>
    <n v="-0.92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31"/>
    <n v="-3.31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6.38"/>
    <n v="-16.38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4.99"/>
    <n v="-24.99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2.369999999999997"/>
    <n v="-32.369999999999997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58.35"/>
    <n v="-58.35"/>
    <x v="6"/>
    <x v="0"/>
    <s v="Journal Import 803522:JV00060010FB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5.98"/>
    <n v="-75.98"/>
    <x v="6"/>
    <x v="0"/>
    <s v="Journal Import 760055:JV00060FAC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5.73"/>
    <n v="-85.73"/>
    <x v="6"/>
    <x v="0"/>
    <s v="Journal Import 780583:JV00060010FAQ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02.87"/>
    <n v="-202.87"/>
    <x v="7"/>
    <x v="0"/>
    <s v="Journal Import 849706:Journal Import Created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38"/>
    <n v="-1.38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71"/>
    <n v="-1.7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85"/>
    <n v="-7.85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8.7899999999999991"/>
    <n v="-8.789999999999999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4.79"/>
    <n v="-14.79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6.32"/>
    <n v="-16.32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64"/>
    <n v="-0.64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7"/>
    <n v="-0.7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33"/>
    <n v="-3.33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94"/>
    <n v="-3.94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42"/>
    <n v="-6.42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09"/>
    <n v="-7.09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82"/>
    <n v="-0.8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5"/>
    <n v="-0.95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4.72"/>
    <n v="-4.7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58"/>
    <n v="-5.58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64"/>
    <n v="-9.64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8699999999999992"/>
    <n v="-9.869999999999999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86"/>
    <n v="-0.86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0900000000000001"/>
    <n v="-1.0900000000000001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08"/>
    <n v="-5.08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01"/>
    <n v="-6.01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2100000000000009"/>
    <n v="-9.2100000000000009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1.02"/>
    <n v="-11.02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71"/>
    <n v="-0.71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4.3499999999999996"/>
    <n v="-4.3499999999999996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15"/>
    <n v="-5.15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19"/>
    <n v="-6.19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1300000000000008"/>
    <n v="-9.1300000000000008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4.14"/>
    <n v="-14.14"/>
    <x v="6"/>
    <x v="0"/>
    <s v="Journal Import 760055:JV00060FAC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9.650000000000006"/>
    <n v="-79.650000000000006"/>
    <x v="7"/>
    <x v="0"/>
    <s v="Journal Import 849706:Journal Import Created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23.64"/>
    <n v="-23.64"/>
    <x v="7"/>
    <x v="0"/>
    <s v="Journal Import 881907:Journal Import Create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13"/>
    <n v="-0.13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1"/>
    <n v="-0.91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8"/>
    <n v="-1.8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.97"/>
    <n v="-4.97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4"/>
    <n v="-5.9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26"/>
    <n v="-9.2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77"/>
    <n v="-10.77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9.09"/>
    <n v="-29.09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0.24"/>
    <n v="-40.2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2.46"/>
    <n v="-82.4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8.06"/>
    <n v="-98.0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16"/>
    <n v="-0.16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"/>
    <n v="-1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1599999999999999"/>
    <n v="-1.1599999999999999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25"/>
    <n v="-2.25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77"/>
    <n v="-5.7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.14"/>
    <n v="-6.14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19"/>
    <n v="-10.19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75"/>
    <n v="-11.75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7.450000000000003"/>
    <n v="-37.450000000000003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8.729999999999997"/>
    <n v="-38.72999999999999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0.33"/>
    <n v="-80.33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2.77"/>
    <n v="-92.7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2"/>
    <n v="0.02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4"/>
    <n v="0.04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3"/>
    <n v="-1.33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51"/>
    <n v="-1.5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1300000000000008"/>
    <n v="-8.1300000000000008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7200000000000006"/>
    <n v="-8.7200000000000006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4.37"/>
    <n v="-14.37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5.31"/>
    <n v="-15.3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1.1"/>
    <n v="-31.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2.83"/>
    <n v="-52.83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0.88"/>
    <n v="-130.88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4.51"/>
    <n v="-134.5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2"/>
    <n v="-0.9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27"/>
    <n v="-5.27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6"/>
    <n v="-5.96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32"/>
    <n v="-9.3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2"/>
    <n v="-11.2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87"/>
    <n v="-13.87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5.24"/>
    <n v="-45.24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5.9"/>
    <n v="-95.9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15"/>
    <n v="-102.15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91"/>
    <n v="-1.91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2400000000000002"/>
    <n v="-2.240000000000000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6"/>
    <n v="-5.96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4"/>
    <n v="-11.24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4"/>
    <n v="-13.4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2.92"/>
    <n v="-22.9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4.55"/>
    <n v="-24.55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1.01"/>
    <n v="-41.01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6.93"/>
    <n v="-96.93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32"/>
    <n v="-102.3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3"/>
    <n v="0.0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3"/>
    <n v="-1.3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65"/>
    <n v="-1.65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9"/>
    <n v="-5.99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69"/>
    <n v="-8.69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8"/>
    <n v="-11.28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6.739999999999998"/>
    <n v="-16.739999999999998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2.42"/>
    <n v="-22.42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0.56"/>
    <n v="-40.56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5.069999999999993"/>
    <n v="-75.06999999999999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65"/>
    <n v="-102.65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2"/>
    <n v="-0.92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27"/>
    <n v="-5.27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7"/>
    <n v="-7.17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32"/>
    <n v="-9.32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51"/>
    <n v="-13.51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6.3"/>
    <n v="-26.3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8.59"/>
    <n v="-48.59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9.86"/>
    <n v="-69.86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2.95"/>
    <n v="-122.95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4"/>
    <n v="0.04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59"/>
    <n v="-0.59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3"/>
    <n v="-0.73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98"/>
    <n v="-2.98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.51"/>
    <n v="-3.51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62"/>
    <n v="-5.62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36"/>
    <n v="-7.36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.01"/>
    <n v="-12.01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0.059999999999999"/>
    <n v="-20.059999999999999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0.44"/>
    <n v="-30.44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1.12"/>
    <n v="-51.12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45"/>
    <n v="-0.45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55000000000000004"/>
    <n v="-0.55000000000000004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56"/>
    <n v="-1.56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98"/>
    <n v="-2.98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.07"/>
    <n v="-3.07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55"/>
    <n v="-5.55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2"/>
    <n v="-7.12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7"/>
    <n v="-10.7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7.760000000000002"/>
    <n v="-17.760000000000002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7.08"/>
    <n v="-27.08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8"/>
    <n v="-0.98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03"/>
    <n v="-1.0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"/>
    <n v="-1.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85"/>
    <n v="-1.85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.94"/>
    <n v="-6.94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3"/>
    <n v="-7.1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9"/>
    <n v="-11.9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22"/>
    <n v="-13.22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6.850000000000001"/>
    <n v="-16.850000000000001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7.760000000000002"/>
    <n v="-17.760000000000002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7.67"/>
    <n v="-37.67"/>
    <x v="6"/>
    <x v="0"/>
    <s v="Journal Import 803522:JV00060010FB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9.93"/>
    <n v="-139.93"/>
    <x v="6"/>
    <x v="0"/>
    <s v="Journal Import 760055:JV00060FAC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0.32"/>
    <n v="-120.32"/>
    <x v="6"/>
    <x v="0"/>
    <s v="Journal Import 780583:JV00060010FAQ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2.24"/>
    <n v="-62.24"/>
    <x v="7"/>
    <x v="0"/>
    <s v="Journal Import 849706:Journal Import Create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1.44"/>
    <n v="-31.44"/>
    <x v="7"/>
    <x v="0"/>
    <s v="Journal Import 881907:Journal Import Create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1"/>
    <n v="-0.1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35"/>
    <n v="-1.35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96"/>
    <n v="-2.96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36"/>
    <n v="-5.36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7.3"/>
    <n v="-17.3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010000000000002"/>
    <n v="-20.010000000000002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7.590000000000003"/>
    <n v="-37.590000000000003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8.77"/>
    <n v="-48.77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15"/>
    <n v="-0.1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87"/>
    <n v="-1.8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02"/>
    <n v="-2.02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2599999999999998"/>
    <n v="-2.2599999999999998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71"/>
    <n v="-3.71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55"/>
    <n v="-6.5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3.87"/>
    <n v="-13.8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9.98"/>
    <n v="-19.98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07"/>
    <n v="-24.0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64"/>
    <n v="-24.64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9.64"/>
    <n v="-59.64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9.239999999999995"/>
    <n v="-69.23999999999999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"/>
    <n v="-0.4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3"/>
    <n v="-0.43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01"/>
    <n v="-3.01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72"/>
    <n v="-3.72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3600000000000003"/>
    <n v="-4.3600000000000003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4700000000000006"/>
    <n v="-8.4700000000000006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38"/>
    <n v="-21.38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9.369999999999997"/>
    <n v="-39.369999999999997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78.459999999999994"/>
    <n v="-78.459999999999994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1.81"/>
    <n v="-91.81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35"/>
    <n v="-2.35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42"/>
    <n v="-4.42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5.07"/>
    <n v="-15.07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7.829999999999998"/>
    <n v="-17.829999999999998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3.97"/>
    <n v="-33.97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0.25"/>
    <n v="-40.25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-0.04"/>
    <n v="0.0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4"/>
    <n v="-0.9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03"/>
    <n v="-1.03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11"/>
    <n v="-3.11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87"/>
    <n v="-5.87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7.57"/>
    <n v="-7.57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0.16"/>
    <n v="-10.16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14"/>
    <n v="-20.1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4"/>
    <n v="-21.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1.24"/>
    <n v="-51.2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3.38"/>
    <n v="-53.38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0699999999999998"/>
    <n v="-2.0699999999999998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27"/>
    <n v="-2.27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76"/>
    <n v="-2.76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21"/>
    <n v="-5.21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6.09"/>
    <n v="-16.09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8.72"/>
    <n v="-18.72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3.58"/>
    <n v="-23.58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5.05"/>
    <n v="-25.05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7.37"/>
    <n v="-47.37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1.2"/>
    <n v="-51.2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01"/>
    <n v="-0.01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37"/>
    <n v="-2.37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46"/>
    <n v="-4.46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3.56"/>
    <n v="-13.56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6.05"/>
    <n v="-16.05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83"/>
    <n v="-20.83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0.61"/>
    <n v="-40.61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46"/>
    <n v="-1.46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75"/>
    <n v="-2.75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2899999999999991"/>
    <n v="-8.2899999999999991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.81"/>
    <n v="-9.81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2.73"/>
    <n v="-12.73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99"/>
    <n v="-24.99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2"/>
    <n v="-0.92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73"/>
    <n v="-1.73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01"/>
    <n v="-3.01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24"/>
    <n v="-6.24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1"/>
    <n v="-8.1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5.79"/>
    <n v="-15.79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7"/>
    <n v="-0.47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9"/>
    <n v="-0.49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6"/>
    <n v="-0.6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3"/>
    <n v="-0.93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43"/>
    <n v="-3.43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57"/>
    <n v="-3.57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91"/>
    <n v="-5.91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09"/>
    <n v="-6.09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42"/>
    <n v="-8.42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75"/>
    <n v="-8.75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22"/>
    <n v="-11.22"/>
    <x v="6"/>
    <x v="0"/>
    <s v="Journal Import 803522:JV00060010FB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3.49"/>
    <n v="-43.49"/>
    <x v="6"/>
    <x v="0"/>
    <s v="Journal Import 760055:JV00060FAC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7.5"/>
    <n v="-37.5"/>
    <x v="6"/>
    <x v="0"/>
    <s v="Journal Import 780583:JV00060010FAQ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6.13"/>
    <n v="-26.13"/>
    <x v="7"/>
    <x v="0"/>
    <s v="Journal Import 849706:Journal Import Create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39"/>
    <n v="-11.39"/>
    <x v="7"/>
    <x v="0"/>
    <s v="Journal Import 881907:Journal Import Create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02"/>
    <n v="-3.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6"/>
    <n v="-12.6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6.239999999999998"/>
    <n v="-16.239999999999998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260000000000002"/>
    <n v="-20.2600000000000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84.74"/>
    <n v="-84.74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2.47"/>
    <n v="-102.47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5.63"/>
    <n v="-135.63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8.72"/>
    <n v="-158.7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5.14"/>
    <n v="-195.14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78.02"/>
    <n v="-378.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51"/>
    <n v="-1.5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.67"/>
    <n v="-2.67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.8000000000000007"/>
    <n v="-9.8000000000000007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.760000000000002"/>
    <n v="-17.760000000000002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.54"/>
    <n v="-21.54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3"/>
    <n v="-24.3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5.42"/>
    <n v="-55.42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15.23"/>
    <n v="-115.23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1.06"/>
    <n v="-211.06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1.31"/>
    <n v="-211.3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6"/>
    <n v="-1.46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.35"/>
    <n v="-5.3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25"/>
    <n v="-13.2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45"/>
    <n v="-18.4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5.15"/>
    <n v="-25.1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2.77"/>
    <n v="-72.77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0.32"/>
    <n v="-120.32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1.11"/>
    <n v="-241.11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63.54000000000002"/>
    <n v="-263.54000000000002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1"/>
    <n v="-1.4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.65"/>
    <n v="-2.6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.7"/>
    <n v="-10.7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3.85"/>
    <n v="-23.8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15"/>
    <n v="-24.1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1.04"/>
    <n v="-31.04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9.46"/>
    <n v="-109.46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3.12"/>
    <n v="-173.12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02.89999999999998"/>
    <n v="-302.89999999999998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34.61"/>
    <n v="-334.6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82"/>
    <n v="-1.8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42"/>
    <n v="-3.4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48"/>
    <n v="-12.48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4.82"/>
    <n v="-14.8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54"/>
    <n v="-20.54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1.14"/>
    <n v="-31.14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6.069999999999993"/>
    <n v="-66.069999999999993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15"/>
    <n v="-115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9.22"/>
    <n v="-199.2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21.05"/>
    <n v="-221.05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9"/>
    <n v="-1.49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.35"/>
    <n v="-5.35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54"/>
    <n v="-13.54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63"/>
    <n v="-13.63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54"/>
    <n v="-20.54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1.71"/>
    <n v="-51.71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0.51"/>
    <n v="-100.51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2.79"/>
    <n v="-152.79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5.67"/>
    <n v="-195.67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3"/>
    <n v="-0.03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78"/>
    <n v="-0.78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4.97"/>
    <n v="-134.9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9.94"/>
    <n v="-179.94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3"/>
    <n v="-0.03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52"/>
    <n v="-0.5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99"/>
    <n v="-0.99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57"/>
    <n v="-3.5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.02"/>
    <n v="-9.0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61"/>
    <n v="-12.61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82"/>
    <n v="-18.8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4.78"/>
    <n v="-64.78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2.47"/>
    <n v="-102.4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.62"/>
    <n v="-17.62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41"/>
    <n v="-24.41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0.69"/>
    <n v="-70.69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4.25"/>
    <n v="-124.25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6.65"/>
    <n v="-156.65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35.59"/>
    <n v="-235.59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84"/>
    <n v="-12.84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420000000000002"/>
    <n v="-18.420000000000002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3.42"/>
    <n v="-63.42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7.06"/>
    <n v="-97.06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2.36"/>
    <n v="-122.36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7.35"/>
    <n v="-177.35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.09"/>
    <n v="-15.0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14"/>
    <n v="-20.14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6.25"/>
    <n v="-66.25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4.95"/>
    <n v="-104.95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3.59"/>
    <n v="-133.5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6.33"/>
    <n v="-196.33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06.37"/>
    <n v="-306.37"/>
    <x v="6"/>
    <x v="0"/>
    <s v="Journal Import 803522:JV00060010FB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24.57"/>
    <n v="-424.57"/>
    <x v="6"/>
    <x v="0"/>
    <s v="Journal Import 760055:JV00060FAC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68.6"/>
    <n v="-368.6"/>
    <x v="6"/>
    <x v="0"/>
    <s v="Journal Import 780583:JV00060010FAQ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86.74"/>
    <n v="-586.74"/>
    <x v="7"/>
    <x v="0"/>
    <s v="Journal Import 849706:Journal Import Create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65.25"/>
    <n v="-465.25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7"/>
    <n v="-0.77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41"/>
    <n v="-2.41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.3600000000000003"/>
    <n v="-4.3600000000000003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5"/>
    <n v="-10.3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.95"/>
    <n v="-11.9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309999999999999"/>
    <n v="-16.309999999999999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9.329999999999998"/>
    <n v="-19.329999999999998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9.75"/>
    <n v="-39.7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7.27"/>
    <n v="-87.27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9.83"/>
    <n v="-89.83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4.8"/>
    <n v="-174.8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16.96"/>
    <n v="-216.96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24"/>
    <n v="-10.2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0.630000000000003"/>
    <n v="-40.630000000000003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4.56"/>
    <n v="-84.56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3"/>
    <n v="0.03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5"/>
    <n v="-0.7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47"/>
    <n v="-1.47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61"/>
    <n v="-2.6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59"/>
    <n v="-9.5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5"/>
    <n v="-10.3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71"/>
    <n v="-10.7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78"/>
    <n v="-15.78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.920000000000002"/>
    <n v="-17.92000000000000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3.75"/>
    <n v="-23.7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89"/>
    <n v="-65.8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9.09"/>
    <n v="-69.0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1.36000000000001"/>
    <n v="-141.3600000000000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7.97"/>
    <n v="-147.97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0.04"/>
    <n v="-160.04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3"/>
    <n v="-0.03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19"/>
    <n v="-1.1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38"/>
    <n v="-1.38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4300000000000002"/>
    <n v="-2.4300000000000002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92"/>
    <n v="-8.92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3"/>
    <n v="-10.33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350000000000001"/>
    <n v="-16.350000000000001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649999999999999"/>
    <n v="-16.64999999999999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09"/>
    <n v="-22.0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5"/>
    <n v="-65.5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9.849999999999994"/>
    <n v="-69.849999999999994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3.02000000000001"/>
    <n v="-143.02000000000001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05.04"/>
    <n v="-205.04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78"/>
    <n v="-16.78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4.75"/>
    <n v="-184.75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"/>
    <n v="-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62"/>
    <n v="-1.62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8"/>
    <n v="-1.88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58"/>
    <n v="-7.58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81"/>
    <n v="-13.8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.11"/>
    <n v="-17.1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13"/>
    <n v="-22.13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95"/>
    <n v="-22.9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5.9"/>
    <n v="-85.9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6.26"/>
    <n v="-96.26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8.25"/>
    <n v="-188.2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32.37"/>
    <n v="-232.37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78"/>
    <n v="-16.78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3.85"/>
    <n v="-153.85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1.91"/>
    <n v="-71.91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21"/>
    <n v="-1.21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13"/>
    <n v="-2.1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48"/>
    <n v="-8.48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73"/>
    <n v="-9.7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42"/>
    <n v="-15.42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9.62"/>
    <n v="-19.62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6.040000000000006"/>
    <n v="-66.040000000000006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6.86"/>
    <n v="-76.86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6.19999999999999"/>
    <n v="-136.19999999999999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0.63"/>
    <n v="-150.6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24"/>
    <n v="-0.2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05"/>
    <n v="-1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98"/>
    <n v="-1.98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.05"/>
    <n v="-4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13"/>
    <n v="-7.13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43"/>
    <n v="-8.43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.1"/>
    <n v="-14.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.05"/>
    <n v="-18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0.34"/>
    <n v="-60.3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55"/>
    <n v="-61.5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6.01"/>
    <n v="-116.0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5.34"/>
    <n v="-135.3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3"/>
    <n v="0.03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5"/>
    <n v="-0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51"/>
    <n v="-0.51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05"/>
    <n v="-1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98"/>
    <n v="-1.9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.19"/>
    <n v="-6.19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13"/>
    <n v="-7.13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5500000000000007"/>
    <n v="-8.5500000000000007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7"/>
    <n v="-9.27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.05"/>
    <n v="-18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7.26"/>
    <n v="-57.26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64"/>
    <n v="-61.64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7.98"/>
    <n v="-87.9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9.08"/>
    <n v="-99.0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24"/>
    <n v="-0.24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56"/>
    <n v="-1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93"/>
    <n v="-2.93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.37"/>
    <n v="-3.37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56"/>
    <n v="-7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48"/>
    <n v="-10.48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75"/>
    <n v="-13.75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6.7"/>
    <n v="-26.7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.56"/>
    <n v="-52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45"/>
    <n v="-61.45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9.61"/>
    <n v="-99.61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2.74"/>
    <n v="-132.74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2"/>
    <n v="-0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2"/>
    <n v="-0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18"/>
    <n v="-1.1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02"/>
    <n v="-8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5"/>
    <n v="-15.5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0.309999999999999"/>
    <n v="-20.309999999999999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3.66"/>
    <n v="-63.66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510000000000005"/>
    <n v="-65.510000000000005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1.08"/>
    <n v="-101.0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2.63999999999999"/>
    <n v="-142.63999999999999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9"/>
    <n v="-0.7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4"/>
    <n v="-1.84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.47"/>
    <n v="-3.47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08"/>
    <n v="-7.08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.03"/>
    <n v="-11.03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2.5"/>
    <n v="-12.5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37"/>
    <n v="-13.37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.59"/>
    <n v="-31.5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"/>
    <n v="-5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7.18"/>
    <n v="-57.18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7.62"/>
    <n v="-107.6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20.59"/>
    <n v="-120.5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88.10000000000002"/>
    <n v="-288.10000000000002"/>
    <x v="6"/>
    <x v="0"/>
    <s v="Journal Import 803355:JV00060002FBE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52.94"/>
    <n v="-352.94"/>
    <x v="6"/>
    <x v="0"/>
    <s v="Journal Import 803522:JV00060010FB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69.20000000000005"/>
    <n v="-569.20000000000005"/>
    <x v="6"/>
    <x v="0"/>
    <s v="Journal Import 760055:JV00060FA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75.77"/>
    <n v="-775.77"/>
    <x v="6"/>
    <x v="0"/>
    <s v="Journal Import 780583:JV00060010FAQ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88.10000000000002"/>
    <n v="-288.10000000000002"/>
    <x v="6"/>
    <x v="0"/>
    <s v="Journal Import 788837:JV00060002FAO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25.14"/>
    <n v="-825.14"/>
    <x v="7"/>
    <x v="0"/>
    <s v="Journal Import 849706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91.85"/>
    <n v="-791.85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7.23"/>
    <n v="-337.23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54000000000002"/>
    <n v="-319.54000000000002"/>
    <x v="7"/>
    <x v="0"/>
    <s v="Journal Import 882350:Journal Import Create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"/>
    <n v="-0.1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8000000000000003"/>
    <n v="-0.28000000000000003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42"/>
    <n v="-0.42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5"/>
    <n v="-1.3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85"/>
    <n v="-1.8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7"/>
    <n v="-2.7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9"/>
    <n v="-3.9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5.45"/>
    <n v="-5.4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55000000000000004"/>
    <n v="-0.55000000000000004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12"/>
    <n v="-3.12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69"/>
    <n v="-3.69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7.74"/>
    <n v="-7.74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7.8"/>
    <n v="-7.8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2"/>
    <n v="-0.12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2"/>
    <n v="-0.12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76"/>
    <n v="-0.76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9"/>
    <n v="-0.9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599999999999999"/>
    <n v="-1.1599999999999999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24"/>
    <n v="-1.24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5"/>
    <n v="-0.25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6"/>
    <n v="-0.26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53"/>
    <n v="-1.53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81"/>
    <n v="-1.81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3199999999999998"/>
    <n v="-2.3199999999999998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67"/>
    <n v="-2.67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7"/>
    <n v="-0.17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8000000000000003"/>
    <n v="-0.28000000000000003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7"/>
    <n v="-1.17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8"/>
    <n v="-1.38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75"/>
    <n v="-1.75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66"/>
    <n v="-2.66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8"/>
    <n v="-0.18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9"/>
    <n v="-0.19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399999999999999"/>
    <n v="-1.1399999999999999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5"/>
    <n v="-1.35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74"/>
    <n v="-1.74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95"/>
    <n v="-1.95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8.6"/>
    <n v="-8.6"/>
    <x v="7"/>
    <x v="0"/>
    <s v="Journal Import 849706:Journal Import Created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14000000000000001"/>
    <n v="-0.14000000000000001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"/>
    <n v="-0.3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6"/>
    <n v="-0.76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55"/>
    <n v="-1.55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63"/>
    <n v="-1.63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14000000000000001"/>
    <n v="-0.14000000000000001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"/>
    <n v="-0.3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6"/>
    <n v="-0.76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39"/>
    <n v="-1.39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49"/>
    <n v="-1.49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4"/>
    <n v="-0.34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5"/>
    <n v="-0.75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9"/>
    <n v="-1.9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2.77"/>
    <n v="-2.77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3.66"/>
    <n v="-3.66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2"/>
    <n v="-0.2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1399999999999999"/>
    <n v="-1.1399999999999999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67"/>
    <n v="-1.67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2.13"/>
    <n v="-2.13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.43"/>
    <n v="-9.43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92"/>
    <n v="-11.92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4.37"/>
    <n v="-24.3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3.17"/>
    <n v="-63.1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8.930000000000007"/>
    <n v="-68.93000000000000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9.03"/>
    <n v="-109.03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.02"/>
    <n v="-9.02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.86"/>
    <n v="-10.86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7.21"/>
    <n v="-27.21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1.49"/>
    <n v="-51.49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9.08"/>
    <n v="-69.08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7.05"/>
    <n v="-87.05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.46"/>
    <n v="-1.46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35"/>
    <n v="-5.3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8"/>
    <n v="-5.8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3"/>
    <n v="-7.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3.25"/>
    <n v="-13.2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8.05"/>
    <n v="-28.0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2.43"/>
    <n v="-32.4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3.27"/>
    <n v="-43.27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1.25"/>
    <n v="-81.2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.12"/>
    <n v="-2.12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.98"/>
    <n v="-3.98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.72"/>
    <n v="-6.72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4600000000000009"/>
    <n v="-8.4600000000000009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6.05"/>
    <n v="-16.05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6.229999999999997"/>
    <n v="-36.229999999999997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9.1"/>
    <n v="-39.1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2.79"/>
    <n v="-42.79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6.84"/>
    <n v="-56.84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1.66"/>
    <n v="-101.66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1"/>
    <n v="-0.0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78"/>
    <n v="-0.78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.47"/>
    <n v="-1.47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35"/>
    <n v="-5.35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71"/>
    <n v="-7.7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16"/>
    <n v="-11.16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3.35"/>
    <n v="-13.35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0.24"/>
    <n v="-30.24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4.52"/>
    <n v="-54.52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1.84"/>
    <n v="-71.84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6.59"/>
    <n v="-106.59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4"/>
    <n v="-8.4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2.07"/>
    <n v="-12.07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8.65"/>
    <n v="-28.65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0.04"/>
    <n v="-60.04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4.63"/>
    <n v="-74.63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9.66"/>
    <n v="-99.66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85"/>
    <n v="-7.85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27"/>
    <n v="-11.27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3.42"/>
    <n v="-23.42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6.46"/>
    <n v="-56.46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0.05"/>
    <n v="-70.05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4.03"/>
    <n v="-74.03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86"/>
    <n v="-7.86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43"/>
    <n v="-11.43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7.88"/>
    <n v="-27.88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1.3"/>
    <n v="-51.3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3.67"/>
    <n v="-63.67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1.72"/>
    <n v="-71.72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77"/>
    <n v="-5.77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5500000000000007"/>
    <n v="-8.5500000000000007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4.66"/>
    <n v="-24.66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8.33"/>
    <n v="-38.33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7.88"/>
    <n v="-47.88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9.44"/>
    <n v="-49.44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66"/>
    <n v="-11.66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9.69"/>
    <n v="-29.69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4.48"/>
    <n v="-64.48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8.7"/>
    <n v="-78.7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0.45"/>
    <n v="-80.45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1"/>
    <n v="-0.01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6199999999999992"/>
    <n v="-8.6199999999999992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8.86"/>
    <n v="-118.86"/>
    <x v="6"/>
    <x v="0"/>
    <s v="Journal Import 803522:JV00060010FB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72.65"/>
    <n v="-172.65"/>
    <x v="6"/>
    <x v="0"/>
    <s v="Journal Import 760055:JV00060FAC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52.06"/>
    <n v="-152.06"/>
    <x v="6"/>
    <x v="0"/>
    <s v="Journal Import 780583:JV00060010FAQ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87.06"/>
    <n v="-187.06"/>
    <x v="7"/>
    <x v="0"/>
    <s v="Journal Import 849706:Journal Import Create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59.76"/>
    <n v="-259.76"/>
    <x v="7"/>
    <x v="0"/>
    <s v="Journal Import 881907:Journal Import Create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.83"/>
    <n v="-2.83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04"/>
    <n v="-3.04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0.55"/>
    <n v="-10.55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8.96"/>
    <n v="-18.96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3.64"/>
    <n v="-23.64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0.46"/>
    <n v="-30.46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24"/>
    <n v="-3.24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49"/>
    <n v="-3.49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5.82"/>
    <n v="-15.82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0.16"/>
    <n v="-20.16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5.08"/>
    <n v="-25.08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4.81"/>
    <n v="-34.81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47.88"/>
    <n v="-147.88"/>
    <x v="6"/>
    <x v="0"/>
    <s v="Journal Import 803522:JV00060010FB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79.66"/>
    <n v="-379.66"/>
    <x v="6"/>
    <x v="0"/>
    <s v="Journal Import 760055:JV00060FAC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69.93"/>
    <n v="-269.93"/>
    <x v="6"/>
    <x v="0"/>
    <s v="Journal Import 780583:JV00060010FAQ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49.69"/>
    <n v="-49.69"/>
    <x v="7"/>
    <x v="0"/>
    <s v="Journal Import 849706:Journal Import Create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45.06"/>
    <n v="-45.06"/>
    <x v="7"/>
    <x v="0"/>
    <s v="Journal Import 881907:Journal Import Created"/>
    <m/>
    <m/>
    <m/>
    <x v="4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15.47"/>
    <n v="-15.47"/>
    <x v="7"/>
    <x v="0"/>
    <s v="Journal Import 881907:Journal Import Create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22"/>
    <n v="-1.22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53"/>
    <n v="-1.53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33"/>
    <n v="-6.33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81"/>
    <n v="-7.81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2"/>
    <n v="-13.12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5"/>
    <n v="-13.15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0000000000000007E-2"/>
    <n v="-7.0000000000000007E-2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9"/>
    <n v="-0.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29"/>
    <n v="-2.2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39"/>
    <n v="-2.3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9"/>
    <n v="-13.1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4.71"/>
    <n v="-14.71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3.8"/>
    <n v="-23.8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5.92"/>
    <n v="-25.92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64"/>
    <n v="-3.64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96"/>
    <n v="-3.96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5.24"/>
    <n v="-15.24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7.69"/>
    <n v="-27.69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0.130000000000003"/>
    <n v="-40.130000000000003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5.22"/>
    <n v="-55.22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22"/>
    <n v="-0.22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95"/>
    <n v="-2.9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5"/>
    <n v="-3.1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5"/>
    <n v="-3.1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0.94"/>
    <n v="-20.94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1.63"/>
    <n v="-21.63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1.07"/>
    <n v="-31.07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4.61"/>
    <n v="-44.61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1"/>
    <n v="-0.8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03"/>
    <n v="-1.03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210000000000001"/>
    <n v="-10.21000000000000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38"/>
    <n v="-10.38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73"/>
    <n v="-0.7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93"/>
    <n v="-0.9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.3499999999999996"/>
    <n v="-4.3499999999999996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15"/>
    <n v="-5.15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88"/>
    <n v="-7.88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9.4499999999999993"/>
    <n v="-9.449999999999999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9"/>
    <n v="-0.8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1399999999999999"/>
    <n v="-1.139999999999999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18"/>
    <n v="-7.18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1.49"/>
    <n v="-11.4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2"/>
    <n v="-0.82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05"/>
    <n v="-1.05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22"/>
    <n v="-7.22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65"/>
    <n v="-10.65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6.760000000000002"/>
    <n v="-16.760000000000002"/>
    <x v="6"/>
    <x v="0"/>
    <s v="Journal Import 803522:JV00060010FB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2.16999999999999"/>
    <n v="-132.16999999999999"/>
    <x v="6"/>
    <x v="0"/>
    <s v="Journal Import 760055:JV00060FAC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16.48"/>
    <n v="-116.48"/>
    <x v="7"/>
    <x v="0"/>
    <s v="Journal Import 849706:Journal Import Create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3.32"/>
    <n v="-43.32"/>
    <x v="7"/>
    <x v="0"/>
    <s v="Journal Import 881907:Journal Import Create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78"/>
    <n v="-1.78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4"/>
    <n v="-2.14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.2899999999999991"/>
    <n v="-9.2899999999999991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1.47"/>
    <n v="-11.47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9.329999999999998"/>
    <n v="-19.329999999999998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6"/>
    <n v="-2.5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16"/>
    <n v="-10.1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5"/>
    <n v="-21.15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1"/>
    <n v="0.01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55"/>
    <n v="-1.55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82"/>
    <n v="-1.8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2400000000000002"/>
    <n v="-2.240000000000000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6"/>
    <n v="-2.5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.66"/>
    <n v="-9.66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46"/>
    <n v="-18.46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899999999999999"/>
    <n v="-18.899999999999999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4"/>
    <n v="-21.14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8.13"/>
    <n v="-78.13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7.82"/>
    <n v="-127.8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2.89"/>
    <n v="-182.89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37.78"/>
    <n v="-237.78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4"/>
    <n v="0.0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98"/>
    <n v="-0.98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4"/>
    <n v="-1.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3"/>
    <n v="-1.63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2200000000000006"/>
    <n v="-8.2200000000000006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7799999999999994"/>
    <n v="-8.779999999999999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6.54"/>
    <n v="-16.5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2.4"/>
    <n v="-42.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8.48"/>
    <n v="-58.48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9.569999999999993"/>
    <n v="-79.569999999999993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44.41"/>
    <n v="-144.41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4"/>
    <n v="-2.4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4"/>
    <n v="-26.4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1"/>
    <n v="0.01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7"/>
    <n v="-2.1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6.44"/>
    <n v="-6.44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02"/>
    <n v="-8.02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260000000000002"/>
    <n v="-18.260000000000002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5.87"/>
    <n v="-45.8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6.97"/>
    <n v="-76.9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1.150000000000006"/>
    <n v="-81.150000000000006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1.36"/>
    <n v="-121.36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6.68"/>
    <n v="-176.68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92.01"/>
    <n v="-292.01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4"/>
    <n v="-2.4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98"/>
    <n v="-21.98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8"/>
    <n v="-1.68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09"/>
    <n v="-2.09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1.14"/>
    <n v="-11.14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9.75"/>
    <n v="-19.75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8"/>
    <n v="-21.18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"/>
    <n v="-1.6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0499999999999998"/>
    <n v="-2.0499999999999998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89"/>
    <n v="-8.89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52"/>
    <n v="-10.52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.21"/>
    <n v="-17.21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0.54"/>
    <n v="-20.54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499999999999998"/>
    <n v="-2.549999999999999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18"/>
    <n v="-3.1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05"/>
    <n v="-15.05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.82"/>
    <n v="-17.82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2.24"/>
    <n v="-22.24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2.18"/>
    <n v="-32.1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38"/>
    <n v="-0.38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"/>
    <n v="-2.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63"/>
    <n v="-2.63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.4"/>
    <n v="-5.4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3.07"/>
    <n v="-13.07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61"/>
    <n v="-15.6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3.01"/>
    <n v="-23.0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61"/>
    <n v="-26.6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88"/>
    <n v="-2.8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91"/>
    <n v="-3.91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8"/>
    <n v="-15.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28"/>
    <n v="-21.2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52"/>
    <n v="-26.52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8.61"/>
    <n v="-38.61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28"/>
    <n v="-3.28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.24"/>
    <n v="-4.24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.62"/>
    <n v="-12.62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2.07"/>
    <n v="-22.07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7.24"/>
    <n v="-27.24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2.47"/>
    <n v="-42.47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3.6"/>
    <n v="-33.6"/>
    <x v="6"/>
    <x v="0"/>
    <s v="Journal Import 803522:JV00060010FB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4.98"/>
    <n v="-54.98"/>
    <x v="6"/>
    <x v="0"/>
    <s v="Journal Import 760055:JV00060FAC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7.95"/>
    <n v="-47.95"/>
    <x v="6"/>
    <x v="0"/>
    <s v="Journal Import 780583:JV00060010FAQ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2.29"/>
    <n v="-92.29"/>
    <x v="7"/>
    <x v="0"/>
    <s v="Journal Import 849706:Journal Import Create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2.33"/>
    <n v="-52.33"/>
    <x v="7"/>
    <x v="0"/>
    <s v="Journal Import 881907:Journal Import Create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2"/>
    <n v="-1.72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13"/>
    <n v="-2.13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37"/>
    <n v="-5.37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1.59"/>
    <n v="-11.59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9.72"/>
    <n v="-19.72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1.6"/>
    <n v="-21.6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17"/>
    <n v="-1.17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43"/>
    <n v="-1.4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6.19"/>
    <n v="-6.19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7.33"/>
    <n v="-7.3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3"/>
    <n v="-12.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4.16"/>
    <n v="-14.16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5"/>
    <n v="-1.95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38"/>
    <n v="-2.38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46"/>
    <n v="-10.46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38"/>
    <n v="-12.38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75"/>
    <n v="-23.75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6.22"/>
    <n v="-26.22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36"/>
    <n v="-1.36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8"/>
    <n v="-1.78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24"/>
    <n v="-8.24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9.75"/>
    <n v="-9.75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7.68"/>
    <n v="-17.68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7.93"/>
    <n v="-17.93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2"/>
    <n v="-0.0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.3"/>
    <n v="-3.3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.12"/>
    <n v="-4.1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8000000000000007"/>
    <n v="-8.8000000000000007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2.22"/>
    <n v="-22.2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9.15"/>
    <n v="-39.15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1.66"/>
    <n v="-41.66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55"/>
    <n v="-1.55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5"/>
    <n v="-1.95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49"/>
    <n v="-8.49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050000000000001"/>
    <n v="-10.050000000000001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6.8"/>
    <n v="-16.8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9.739999999999998"/>
    <n v="-19.739999999999998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2"/>
    <n v="-1.72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16"/>
    <n v="-2.16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32"/>
    <n v="-10.32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1"/>
    <n v="-12.21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5.45"/>
    <n v="-15.45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1.89"/>
    <n v="-21.89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82"/>
    <n v="-0.8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56"/>
    <n v="-1.56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8"/>
    <n v="-1.98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4700000000000002"/>
    <n v="-2.470000000000000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57"/>
    <n v="-5.57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"/>
    <n v="-12.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1"/>
    <n v="-12.21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4.2"/>
    <n v="-14.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2.34"/>
    <n v="-22.34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4.97"/>
    <n v="-24.97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18"/>
    <n v="-1.1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88"/>
    <n v="-1.8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36"/>
    <n v="-2.36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7.79"/>
    <n v="-7.79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02"/>
    <n v="-8.02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3.17"/>
    <n v="-13.17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0.3"/>
    <n v="-20.3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78"/>
    <n v="-23.7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6.95"/>
    <n v="-26.95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37"/>
    <n v="-0.37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69"/>
    <n v="-0.69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5"/>
    <n v="-2.5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67"/>
    <n v="-2.67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.13"/>
    <n v="-3.13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86"/>
    <n v="-5.86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6.32"/>
    <n v="-6.32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6.14"/>
    <n v="-16.14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5"/>
    <n v="-23.5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1.68"/>
    <n v="-31.68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1.05"/>
    <n v="-11.05"/>
    <x v="6"/>
    <x v="0"/>
    <s v="Journal Import 803522:JV00060010FB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3.67"/>
    <n v="-123.67"/>
    <x v="6"/>
    <x v="0"/>
    <s v="Journal Import 760055:JV00060FAC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9.34"/>
    <n v="-49.34"/>
    <x v="6"/>
    <x v="0"/>
    <s v="Journal Import 780583:JV00060010FAQ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3.73"/>
    <n v="-53.73"/>
    <x v="7"/>
    <x v="0"/>
    <s v="Journal Import 849706:Journal Import Create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8.33"/>
    <n v="-38.33"/>
    <x v="7"/>
    <x v="0"/>
    <s v="Journal Import 881907:Journal Import Created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91"/>
    <n v="-0.91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83"/>
    <n v="-3.83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7300000000000004"/>
    <n v="-4.7300000000000004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7.66"/>
    <n v="-7.66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9.26"/>
    <n v="-9.26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63"/>
    <n v="-4.63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5.64"/>
    <n v="-5.64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9.22"/>
    <n v="-29.22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4.57"/>
    <n v="-34.5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9.57"/>
    <n v="-49.5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58.17"/>
    <n v="-58.1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06"/>
    <n v="-1.06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07"/>
    <n v="-1.07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6.2"/>
    <n v="-6.2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7.33"/>
    <n v="-7.33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1.1"/>
    <n v="-11.1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3.08"/>
    <n v="-13.08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24"/>
    <n v="-0.24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31"/>
    <n v="-0.31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45"/>
    <n v="-1.45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72"/>
    <n v="-1.72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63"/>
    <n v="-2.63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15"/>
    <n v="-3.15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01"/>
    <n v="-0.01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36"/>
    <n v="-0.36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1800000000000002"/>
    <n v="-2.1800000000000002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58"/>
    <n v="-2.58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1"/>
    <n v="-3.1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57"/>
    <n v="-4.57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5"/>
    <n v="-0.5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77"/>
    <n v="-3.7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63"/>
    <n v="-4.6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.75"/>
    <n v="-6.75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83"/>
    <n v="-8.8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.71"/>
    <n v="-14.7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.01"/>
    <n v="-35.0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.62"/>
    <n v="-41.62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2.07"/>
    <n v="-52.0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7.47"/>
    <n v="-67.4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50.13"/>
    <n v="-150.1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45.74"/>
    <n v="-245.74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.49"/>
    <n v="-21.49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9.25"/>
    <n v="-189.25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26"/>
    <n v="-0.2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74"/>
    <n v="-2.74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6"/>
    <n v="-3.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8"/>
    <n v="-3.88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9600000000000009"/>
    <n v="-8.9600000000000009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.45"/>
    <n v="-12.45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5.77"/>
    <n v="-15.77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.49"/>
    <n v="-21.49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8.590000000000003"/>
    <n v="-38.59000000000000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96"/>
    <n v="-39.9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0.03"/>
    <n v="-40.0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7.16"/>
    <n v="-127.1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0.23"/>
    <n v="-170.2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9.24"/>
    <n v="-189.24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93"/>
    <n v="-1.9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7"/>
    <n v="-3.8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43"/>
    <n v="-5.4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99"/>
    <n v="-5.99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.93"/>
    <n v="-11.9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.06"/>
    <n v="-25.06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54"/>
    <n v="-26.54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7"/>
    <n v="-2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41"/>
    <n v="-55.41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67"/>
    <n v="-55.6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9.79"/>
    <n v="-119.79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80.5"/>
    <n v="-280.5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18"/>
    <n v="-20.18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6.25"/>
    <n v="-236.25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89"/>
    <n v="-0.89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13"/>
    <n v="-3.1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72"/>
    <n v="-4.7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.13"/>
    <n v="-6.1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73"/>
    <n v="-9.7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.6"/>
    <n v="-12.6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07"/>
    <n v="-20.07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42"/>
    <n v="-39.4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8.58"/>
    <n v="-48.58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72"/>
    <n v="-55.7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00.99"/>
    <n v="-100.99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9.42"/>
    <n v="-179.4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18"/>
    <n v="-20.18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2.63"/>
    <n v="-202.63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7.65"/>
    <n v="-27.65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2.1"/>
    <n v="-32.1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.14"/>
    <n v="-35.14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.58"/>
    <n v="-41.58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1.25"/>
    <n v="-251.25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98.2"/>
    <n v="-298.2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3"/>
    <n v="-0.03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62"/>
    <n v="-2.62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1"/>
    <n v="-4.21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05"/>
    <n v="-5.05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79"/>
    <n v="-7.79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.559999999999999"/>
    <n v="-17.559999999999999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.38"/>
    <n v="-31.38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7.049999999999997"/>
    <n v="-37.049999999999997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34"/>
    <n v="-43.34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0.150000000000006"/>
    <n v="-80.150000000000006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3.84"/>
    <n v="-123.84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23"/>
    <n v="-1.2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59"/>
    <n v="-2.59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66"/>
    <n v="-2.66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4"/>
    <n v="-4.24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27"/>
    <n v="-7.27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0299999999999994"/>
    <n v="-9.0299999999999994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.75"/>
    <n v="-17.7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93"/>
    <n v="-20.9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61"/>
    <n v="-43.61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3.3"/>
    <n v="-53.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2.489999999999995"/>
    <n v="-72.48999999999999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0.55"/>
    <n v="-120.5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31"/>
    <n v="-30.3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2.48"/>
    <n v="-222.48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32"/>
    <n v="-39.3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0.7"/>
    <n v="-50.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3.17"/>
    <n v="-113.1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2.27000000000001"/>
    <n v="-142.2700000000000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2"/>
    <n v="0.0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3"/>
    <n v="0.03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1"/>
    <n v="-0.1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71"/>
    <n v="-2.7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2"/>
    <n v="-3.8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87"/>
    <n v="-4.8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.16"/>
    <n v="-11.16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37"/>
    <n v="-26.3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16"/>
    <n v="-30.16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2.48"/>
    <n v="-222.48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2"/>
    <n v="0.02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3"/>
    <n v="-0.0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3"/>
    <n v="-0.1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05"/>
    <n v="-3.05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91"/>
    <n v="-3.91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58"/>
    <n v="-4.58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2100000000000009"/>
    <n v="-8.2100000000000009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.66"/>
    <n v="-18.66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.72"/>
    <n v="-22.72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6.95"/>
    <n v="-46.95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8.43"/>
    <n v="-48.4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3.06"/>
    <n v="-83.06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4.43"/>
    <n v="-94.4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1.53"/>
    <n v="-221.53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2.64"/>
    <n v="-212.64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4.89"/>
    <n v="-214.89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36"/>
    <n v="-3.3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0199999999999996"/>
    <n v="-5.019999999999999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61"/>
    <n v="-7.6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3.01"/>
    <n v="-13.0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.8"/>
    <n v="-23.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94"/>
    <n v="-43.94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46"/>
    <n v="-51.4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0.08"/>
    <n v="-70.0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33.85"/>
    <n v="-133.85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2.97"/>
    <n v="-142.97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15"/>
    <n v="-7.1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23"/>
    <n v="-9.23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.25"/>
    <n v="-23.2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.06"/>
    <n v="-25.0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08"/>
    <n v="-51.08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36"/>
    <n v="-51.3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2.92"/>
    <n v="-72.92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06.41"/>
    <n v="-106.41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66"/>
    <n v="-0.6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41"/>
    <n v="-3.41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5"/>
    <n v="-4.2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9800000000000004"/>
    <n v="-4.9800000000000004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9.93"/>
    <n v="-319.93"/>
    <x v="6"/>
    <x v="0"/>
    <s v="Journal Import 803355:JV00060002FBE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6.98"/>
    <n v="-236.98"/>
    <x v="6"/>
    <x v="0"/>
    <s v="Journal Import 803522:JV00060010FB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42"/>
    <n v="-350.42"/>
    <x v="6"/>
    <x v="0"/>
    <s v="Journal Import 760055:JV00060FA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0.94"/>
    <n v="-340.94"/>
    <x v="6"/>
    <x v="0"/>
    <s v="Journal Import 780583:JV00060010FAQ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9.98"/>
    <n v="-319.98"/>
    <x v="6"/>
    <x v="0"/>
    <s v="Journal Import 788837:JV00060002FAO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77.59"/>
    <n v="-377.59"/>
    <x v="7"/>
    <x v="0"/>
    <s v="Journal Import 849706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0.15"/>
    <n v="-550.15"/>
    <x v="7"/>
    <x v="0"/>
    <s v="Journal Import 881907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33"/>
    <n v="-350.33"/>
    <x v="7"/>
    <x v="0"/>
    <s v="Journal Import 881907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33.92999999999995"/>
    <n v="-533.92999999999995"/>
    <x v="7"/>
    <x v="0"/>
    <s v="Journal Import 883094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34"/>
    <n v="-350.34"/>
    <x v="7"/>
    <x v="0"/>
    <s v="Journal Import 882350:Journal Import Create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0.02"/>
    <n v="-0.02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.12"/>
    <n v="-5.12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.99"/>
    <n v="-6.99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7.329999999999998"/>
    <n v="-17.329999999999998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6.66"/>
    <n v="-26.66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4.61"/>
    <n v="-54.61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7.06"/>
    <n v="-67.06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7"/>
    <n v="-1.7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02"/>
    <n v="-3.02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0299999999999994"/>
    <n v="-9.0299999999999994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100000000000001"/>
    <n v="-18.100000000000001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46"/>
    <n v="-27.46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49"/>
    <n v="-1.49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.5199999999999996"/>
    <n v="-4.5199999999999996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1.43"/>
    <n v="-11.43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3.54"/>
    <n v="-13.54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47"/>
    <n v="-1.4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77"/>
    <n v="-2.7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8.2799999999999994"/>
    <n v="-8.2799999999999994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7.96"/>
    <n v="-17.96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5.17"/>
    <n v="-25.1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17"/>
    <n v="-1.17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2000000000000002"/>
    <n v="-2.2000000000000002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.78"/>
    <n v="-6.78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4.08"/>
    <n v="-14.08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0.02"/>
    <n v="-20.02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79"/>
    <n v="-1.79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37"/>
    <n v="-3.37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7899999999999991"/>
    <n v="-9.7899999999999991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25"/>
    <n v="-18.25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0.63"/>
    <n v="-30.63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67"/>
    <n v="-1.67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14"/>
    <n v="-3.14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1.29"/>
    <n v="-11.29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6.72"/>
    <n v="-16.72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8.56"/>
    <n v="-28.56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38"/>
    <n v="-2.38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.47"/>
    <n v="-4.47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2.8"/>
    <n v="-12.8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86"/>
    <n v="-18.86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0.659999999999997"/>
    <n v="-40.659999999999997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08"/>
    <n v="-1.0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0499999999999998"/>
    <n v="-2.049999999999999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01"/>
    <n v="-3.01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8.6"/>
    <n v="-8.6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68"/>
    <n v="-18.6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69"/>
    <n v="-1.69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18"/>
    <n v="-3.18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0.54"/>
    <n v="-10.54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5.58"/>
    <n v="-15.58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8.91"/>
    <n v="-28.91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44"/>
    <n v="-9.44"/>
    <x v="6"/>
    <x v="0"/>
    <s v="Journal Import 803522:JV00060010FB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3.11"/>
    <n v="-53.11"/>
    <x v="6"/>
    <x v="0"/>
    <s v="Journal Import 760055:JV00060FAC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48"/>
    <n v="-27.48"/>
    <x v="6"/>
    <x v="0"/>
    <s v="Journal Import 780583:JV00060010FAQ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0.6"/>
    <n v="-30.6"/>
    <x v="7"/>
    <x v="0"/>
    <s v="Journal Import 849706:Journal Import Create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27"/>
    <n v="-27.27"/>
    <x v="7"/>
    <x v="0"/>
    <s v="Journal Import 881907:Journal Import Create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099999999999998"/>
    <n v="-2.0099999999999998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64"/>
    <n v="-2.64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.05"/>
    <n v="-7.05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8.4700000000000006"/>
    <n v="-8.4700000000000006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0.6"/>
    <n v="-20.6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5.55"/>
    <n v="-25.55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92"/>
    <n v="-4.92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.59"/>
    <n v="-5.59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5.66"/>
    <n v="-25.66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0.43"/>
    <n v="-30.43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5.73"/>
    <n v="-55.73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0.27"/>
    <n v="-70.27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46"/>
    <n v="-3.46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05"/>
    <n v="-4.05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.600000000000001"/>
    <n v="-16.600000000000001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57"/>
    <n v="-17.57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0.29"/>
    <n v="-40.29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2.86"/>
    <n v="-42.86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45"/>
    <n v="-3.45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93"/>
    <n v="-4.93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8.89"/>
    <n v="-18.89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1.23"/>
    <n v="-21.23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02"/>
    <n v="-43.02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8.19"/>
    <n v="-48.19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.6"/>
    <n v="-1.6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2"/>
    <n v="-2.02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43"/>
    <n v="-9.43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1.16"/>
    <n v="-11.16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09"/>
    <n v="-17.09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0.47"/>
    <n v="-20.47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38"/>
    <n v="-3.38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8099999999999996"/>
    <n v="-4.8099999999999996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.18"/>
    <n v="-16.18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170000000000002"/>
    <n v="-17.170000000000002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9.49"/>
    <n v="-29.49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7"/>
    <n v="-47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01"/>
    <n v="-3.01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43"/>
    <n v="-4.43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26"/>
    <n v="-9.26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3.74"/>
    <n v="-13.74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4.19"/>
    <n v="-24.19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01"/>
    <n v="-43.01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499999999999998"/>
    <n v="-2.0499999999999998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6"/>
    <n v="-2.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3.06"/>
    <n v="-13.0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5.46"/>
    <n v="-15.4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8.61"/>
    <n v="-18.61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6.35"/>
    <n v="-26.35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85"/>
    <n v="-3.85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01"/>
    <n v="-9.01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2.88"/>
    <n v="-12.88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13"/>
    <n v="-43.13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7.010000000000005"/>
    <n v="-77.010000000000005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96.84"/>
    <n v="-196.84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9.93"/>
    <n v="-59.93"/>
    <x v="6"/>
    <x v="0"/>
    <s v="Journal Import 803522:JV00060010FB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15.82"/>
    <n v="-115.82"/>
    <x v="6"/>
    <x v="0"/>
    <s v="Journal Import 760055:JV00060FAC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2.52"/>
    <n v="-92.52"/>
    <x v="6"/>
    <x v="0"/>
    <s v="Journal Import 780583:JV00060010FAQ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8.86"/>
    <n v="-78.86"/>
    <x v="7"/>
    <x v="0"/>
    <s v="Journal Import 849706:Journal Import Create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8.62"/>
    <n v="-168.62"/>
    <x v="7"/>
    <x v="0"/>
    <s v="Journal Import 881907:Journal Import Create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47"/>
    <n v="-0.47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89"/>
    <n v="-2.89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06"/>
    <n v="-6.06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57"/>
    <n v="-7.57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28000000000000003"/>
    <n v="-0.28000000000000003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5"/>
    <n v="-0.5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1"/>
    <n v="-1.51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01"/>
    <n v="-3.01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.58"/>
    <n v="-4.58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-0.05"/>
    <n v="0.05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0499999999999998"/>
    <n v="-2.0499999999999998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28"/>
    <n v="-3.28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86"/>
    <n v="-3.86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2799999999999994"/>
    <n v="-8.2799999999999994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8.67"/>
    <n v="-28.67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0.42"/>
    <n v="-30.42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94"/>
    <n v="-0.94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76"/>
    <n v="-1.76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27"/>
    <n v="-5.27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1.43"/>
    <n v="-11.43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6.02"/>
    <n v="-16.02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08"/>
    <n v="-2.08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28"/>
    <n v="-3.28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73"/>
    <n v="-7.7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2.55"/>
    <n v="-12.55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5.63"/>
    <n v="-25.6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1.13"/>
    <n v="-31.1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63"/>
    <n v="-5.6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0.49"/>
    <n v="-10.4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7.29"/>
    <n v="-17.2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43"/>
    <n v="-0.4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03"/>
    <n v="-1.0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89"/>
    <n v="-1.8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9"/>
    <n v="-0.89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67"/>
    <n v="-1.67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02"/>
    <n v="-6.02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92"/>
    <n v="-8.92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5.23"/>
    <n v="-15.23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5"/>
    <n v="-0.8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8"/>
    <n v="-1.58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.5199999999999996"/>
    <n v="-4.5199999999999996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65"/>
    <n v="-6.6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4.35"/>
    <n v="-14.3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27"/>
    <n v="-2.27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57"/>
    <n v="-3.57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59"/>
    <n v="-8.59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3.28"/>
    <n v="-13.28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9.21"/>
    <n v="-19.21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3.92"/>
    <n v="-33.92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5"/>
    <n v="-0.85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9"/>
    <n v="-1.59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27"/>
    <n v="-5.27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79"/>
    <n v="-7.79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4.46"/>
    <n v="-14.46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9.55"/>
    <n v="-59.55"/>
    <x v="6"/>
    <x v="0"/>
    <s v="Journal Import 803522:JV00060010FB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2.39"/>
    <n v="-62.39"/>
    <x v="6"/>
    <x v="0"/>
    <s v="Journal Import 760055:JV00060FAC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5.45"/>
    <n v="-65.45"/>
    <x v="6"/>
    <x v="0"/>
    <s v="Journal Import 780583:JV00060010FAQ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9.83"/>
    <n v="-49.83"/>
    <x v="7"/>
    <x v="0"/>
    <s v="Journal Import 849706:Journal Import Create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3.61"/>
    <n v="-63.61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23"/>
    <n v="-6.2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76"/>
    <n v="-8.76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899999999999999"/>
    <n v="-18.899999999999999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9.93"/>
    <n v="-19.9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7.73"/>
    <n v="-67.7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3.39"/>
    <n v="-83.39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4800000000000004"/>
    <n v="-4.4800000000000004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25"/>
    <n v="-6.25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.54"/>
    <n v="-10.54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36"/>
    <n v="-15.36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6.16"/>
    <n v="-46.16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59.7"/>
    <n v="-59.7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4700000000000002"/>
    <n v="-2.4700000000000002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86"/>
    <n v="-3.86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0199999999999996"/>
    <n v="-4.0199999999999996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.54"/>
    <n v="-10.54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4.39"/>
    <n v="-34.39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7.18"/>
    <n v="-37.18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3899999999999997"/>
    <n v="-4.3899999999999997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35"/>
    <n v="-6.35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03"/>
    <n v="-18.0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5.03"/>
    <n v="-25.0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53.13"/>
    <n v="-53.1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0.89"/>
    <n v="-60.89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43"/>
    <n v="-1.43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69"/>
    <n v="-2.69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2799999999999994"/>
    <n v="-8.2799999999999994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7.21"/>
    <n v="-17.21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4.47"/>
    <n v="-24.47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01"/>
    <n v="-4.01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01"/>
    <n v="-6.01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.04"/>
    <n v="-7.04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05"/>
    <n v="-18.05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1.5"/>
    <n v="-41.5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5.22"/>
    <n v="-65.22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66"/>
    <n v="-2.66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75"/>
    <n v="-30.75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77"/>
    <n v="-1.77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35"/>
    <n v="-3.35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.05"/>
    <n v="-12.05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7.84"/>
    <n v="-17.84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46"/>
    <n v="-30.46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75"/>
    <n v="-30.75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8"/>
    <n v="-2.38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47"/>
    <n v="-4.47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.8"/>
    <n v="-12.8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86"/>
    <n v="-18.86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0.659999999999997"/>
    <n v="-40.659999999999997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9.8"/>
    <n v="-29.8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3.16"/>
    <n v="-23.16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0.91"/>
    <n v="-20.91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54"/>
    <n v="-3.54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3699999999999992"/>
    <n v="-8.3699999999999992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1.46"/>
    <n v="-11.46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95"/>
    <n v="-18.95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3.549999999999997"/>
    <n v="-33.549999999999997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44"/>
    <n v="-1.44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2"/>
    <n v="-2.72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9.0299999999999994"/>
    <n v="-9.0299999999999994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35"/>
    <n v="-13.35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4.78"/>
    <n v="-24.78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88"/>
    <n v="-71.88"/>
    <x v="6"/>
    <x v="0"/>
    <s v="Journal Import 803355:JV00060002FBE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309999999999999"/>
    <n v="-16.309999999999999"/>
    <x v="6"/>
    <x v="0"/>
    <s v="Journal Import 803522:JV00060010FB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0.02"/>
    <n v="-80.02"/>
    <x v="6"/>
    <x v="0"/>
    <s v="Journal Import 760055:JV00060FA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1.19"/>
    <n v="-41.19"/>
    <x v="6"/>
    <x v="0"/>
    <s v="Journal Import 780583:JV00060010FAQ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87"/>
    <n v="-71.87"/>
    <x v="6"/>
    <x v="0"/>
    <s v="Journal Import 788837:JV00060002FAO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61"/>
    <n v="-30.61"/>
    <x v="7"/>
    <x v="0"/>
    <s v="Journal Import 849706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5.45"/>
    <n v="-45.45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59"/>
    <n v="-71.59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59"/>
    <n v="-71.59"/>
    <x v="7"/>
    <x v="0"/>
    <s v="Journal Import 882350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6.62"/>
    <n v="-16.6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3.33"/>
    <n v="-23.33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0.76"/>
    <n v="-50.76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11"/>
    <n v="-58.11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89.02"/>
    <n v="-189.0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21.55"/>
    <n v="-221.55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73"/>
    <n v="-8.73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.72"/>
    <n v="-32.72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11"/>
    <n v="-69.11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73"/>
    <n v="-8.73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029999999999999"/>
    <n v="-10.029999999999999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4.7"/>
    <n v="-14.7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0.08"/>
    <n v="-30.08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.89"/>
    <n v="-32.89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12"/>
    <n v="-69.12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4.3"/>
    <n v="-104.3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8.86000000000001"/>
    <n v="-138.86000000000001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9"/>
    <n v="-8.19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.36"/>
    <n v="-12.36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04"/>
    <n v="-17.04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16"/>
    <n v="-17.16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4.5"/>
    <n v="-114.5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4.75"/>
    <n v="-114.75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7"/>
    <n v="-8.17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6.27"/>
    <n v="-86.27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3699999999999992"/>
    <n v="-8.3699999999999992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.74"/>
    <n v="-11.74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9.37"/>
    <n v="-29.37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1.11"/>
    <n v="-41.11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1.71"/>
    <n v="-101.71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2.13"/>
    <n v="-112.13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7"/>
    <n v="-8.17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2.599999999999994"/>
    <n v="-72.599999999999994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.31"/>
    <n v="-2.31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.34"/>
    <n v="-2.34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36"/>
    <n v="-8.3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6"/>
    <n v="-10.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98"/>
    <n v="-17.98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1.6"/>
    <n v="-21.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.74"/>
    <n v="-6.74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119999999999999"/>
    <n v="-10.119999999999999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2.71"/>
    <n v="-22.71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5.82"/>
    <n v="-35.82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5.31"/>
    <n v="-85.31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6.02"/>
    <n v="-96.02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04"/>
    <n v="-0.0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59"/>
    <n v="-0.59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47"/>
    <n v="-5.47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63"/>
    <n v="-7.63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.9"/>
    <n v="-9.9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6.94"/>
    <n v="-26.9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1.34"/>
    <n v="-31.3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3.42"/>
    <n v="-73.42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7.55"/>
    <n v="-77.55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"/>
    <n v="-5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31"/>
    <n v="-46.31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31"/>
    <n v="-5.31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07"/>
    <n v="-7.07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5.8"/>
    <n v="-25.8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7.88"/>
    <n v="-27.88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4.77"/>
    <n v="-54.77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05"/>
    <n v="-69.05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32"/>
    <n v="-46.32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02"/>
    <n v="-0.02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13"/>
    <n v="-0.13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.8"/>
    <n v="-1.8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36"/>
    <n v="-5.36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53"/>
    <n v="-7.53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15"/>
    <n v="-24.15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18"/>
    <n v="-24.18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8.57"/>
    <n v="-48.57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2.7"/>
    <n v="-72.7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5.36"/>
    <n v="-45.36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8.729999999999997"/>
    <n v="-38.729999999999997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6.47"/>
    <n v="-36.47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.79"/>
    <n v="-12.79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0.23"/>
    <n v="-20.23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1.72"/>
    <n v="-41.72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1.33"/>
    <n v="-61.33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8.51"/>
    <n v="-108.51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90.99"/>
    <n v="-190.99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.9"/>
    <n v="-9.9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.26"/>
    <n v="-13.26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14"/>
    <n v="-46.14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0.82"/>
    <n v="-60.82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9.68"/>
    <n v="-89.68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8.76"/>
    <n v="-128.76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2.65"/>
    <n v="-132.65"/>
    <x v="6"/>
    <x v="0"/>
    <s v="Journal Import 803355:JV00060002FBE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95.51"/>
    <n v="-195.51"/>
    <x v="6"/>
    <x v="0"/>
    <s v="Journal Import 803522:JV00060010FB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70.64999999999998"/>
    <n v="-270.64999999999998"/>
    <x v="6"/>
    <x v="0"/>
    <s v="Journal Import 760055:JV00060FA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03.39"/>
    <n v="-503.39"/>
    <x v="6"/>
    <x v="0"/>
    <s v="Journal Import 780583:JV00060010FAQ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2.63999999999999"/>
    <n v="-132.63999999999999"/>
    <x v="6"/>
    <x v="0"/>
    <s v="Journal Import 788837:JV00060002FAO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46.41"/>
    <n v="-446.41"/>
    <x v="7"/>
    <x v="0"/>
    <s v="Journal Import 849706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5.94"/>
    <n v="-325.94"/>
    <x v="7"/>
    <x v="0"/>
    <s v="Journal Import 881907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3.97999999999999"/>
    <n v="-133.97999999999999"/>
    <x v="7"/>
    <x v="0"/>
    <s v="Journal Import 881907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82"/>
    <n v="-134.82"/>
    <x v="7"/>
    <x v="0"/>
    <s v="Journal Import 882350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0"/>
    <n v="-480"/>
    <x v="1"/>
    <x v="0"/>
    <s v="Journal Import 495565:JV00060099A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55.76"/>
    <n v="-655.76"/>
    <x v="1"/>
    <x v="0"/>
    <s v="Journal Import 495565:JV00060099A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5.409999999999997"/>
    <n v="-35.409999999999997"/>
    <x v="1"/>
    <x v="0"/>
    <s v="Incentive CompIncentive Comp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78"/>
    <n v="-0.78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4"/>
    <n v="-1.4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8099999999999996"/>
    <n v="-4.8099999999999996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22"/>
    <n v="-5.22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64"/>
    <n v="-5.64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.72"/>
    <n v="-12.72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55"/>
    <n v="-14.55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9.27"/>
    <n v="-29.27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9.79"/>
    <n v="-59.79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9.78"/>
    <n v="-69.78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34"/>
    <n v="-2.34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83"/>
    <n v="-5.83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2"/>
    <n v="-7.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48"/>
    <n v="-31.48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4.69"/>
    <n v="-54.69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1.07"/>
    <n v="-391.0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03"/>
    <n v="-397.03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21.57"/>
    <n v="-821.5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6"/>
    <n v="-0.2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83"/>
    <n v="-0.83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46"/>
    <n v="-1.4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34"/>
    <n v="-2.3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.6"/>
    <n v="-3.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5"/>
    <n v="-5.3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97"/>
    <n v="-5.97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2"/>
    <n v="-7.2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75"/>
    <n v="-7.7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9"/>
    <n v="-7.9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5"/>
    <n v="-13.2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.440000000000001"/>
    <n v="-19.440000000000001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.72"/>
    <n v="-40.7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5.43"/>
    <n v="-55.43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4.18"/>
    <n v="-84.18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95.62"/>
    <n v="-95.6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85"/>
    <n v="-397.85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0.98"/>
    <n v="-420.98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16.75"/>
    <n v="-816.75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1"/>
    <n v="-1.31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7"/>
    <n v="-1.37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59"/>
    <n v="-1.59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12"/>
    <n v="-6.12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.6300000000000008"/>
    <n v="-8.6300000000000008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32"/>
    <n v="-14.32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89"/>
    <n v="-14.89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26"/>
    <n v="-36.26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16"/>
    <n v="-2.1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76"/>
    <n v="-6.7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97"/>
    <n v="-50.97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85"/>
    <n v="-397.85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0.98"/>
    <n v="-420.98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002.32"/>
    <n v="-1002.3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4"/>
    <n v="0.0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3"/>
    <n v="-0.2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44"/>
    <n v="-0.4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78"/>
    <n v="-1.78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03"/>
    <n v="-4.0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08"/>
    <n v="-6.08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.35"/>
    <n v="-11.35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69"/>
    <n v="-42.69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.73"/>
    <n v="-48.7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93.46"/>
    <n v="-93.46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0.94"/>
    <n v="-110.9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16"/>
    <n v="-2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76"/>
    <n v="-6.7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.16"/>
    <n v="-48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9.17"/>
    <n v="-49.17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5.1"/>
    <n v="-415.1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5.55"/>
    <n v="-435.55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3.83"/>
    <n v="-443.83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13.49"/>
    <n v="-813.49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87"/>
    <n v="-41.8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7.37"/>
    <n v="-47.3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8.49"/>
    <n v="-318.49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78.45"/>
    <n v="-378.45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82.11"/>
    <n v="-382.1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80.76"/>
    <n v="-680.76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25.1400000000001"/>
    <n v="-1125.14000000000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73"/>
    <n v="-2.73"/>
    <x v="3"/>
    <x v="0"/>
    <s v="PAYROLL CORRECTIONSCORRECT CAM 26007 - PAYROLL CORRECTIONS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.690000000000001"/>
    <n v="-18.690000000000001"/>
    <x v="3"/>
    <x v="0"/>
    <s v="PAYROLL CORRECTIONSCORRECT CAM 84010 - PAYROLL CORRECTIONS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6"/>
    <n v="-0.2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49"/>
    <n v="-0.49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78"/>
    <n v="-1.78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45"/>
    <n v="-4.45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0"/>
    <n v="-20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4.659999999999997"/>
    <n v="-34.659999999999997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2.16"/>
    <n v="-82.1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3.61000000000001"/>
    <n v="-133.61000000000001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93.64"/>
    <n v="-293.64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52.96"/>
    <n v="-352.9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1"/>
    <n v="-1.31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48"/>
    <n v="-2.48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.92"/>
    <n v="-8.92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2.56"/>
    <n v="-22.56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25"/>
    <n v="-31.2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85"/>
    <n v="-41.8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8.55"/>
    <n v="-168.5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8.06"/>
    <n v="-198.06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3.58"/>
    <n v="-433.58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5.79"/>
    <n v="-445.79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18"/>
    <n v="-50.1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56.52"/>
    <n v="-656.5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66"/>
    <n v="-0.6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24"/>
    <n v="-1.24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46"/>
    <n v="-4.4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.28"/>
    <n v="-11.28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0.38"/>
    <n v="-30.38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.950000000000003"/>
    <n v="-40.950000000000003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73.6"/>
    <n v="-173.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6.85"/>
    <n v="-196.85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8.27"/>
    <n v="-418.27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4.23"/>
    <n v="-424.23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4"/>
    <n v="0.0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9.38"/>
    <n v="-589.3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62"/>
    <n v="-31.62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55"/>
    <n v="-42.55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74.24"/>
    <n v="-174.24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8.43"/>
    <n v="-198.43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38.04"/>
    <n v="-338.04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0.46"/>
    <n v="-440.46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8.42999999999995"/>
    <n v="-588.42999999999995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79.53"/>
    <n v="-579.53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1.79999999999995"/>
    <n v="-581.79999999999995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"/>
    <n v="-0.2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7"/>
    <n v="-2.7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01"/>
    <n v="-31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31"/>
    <n v="-42.3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8.03"/>
    <n v="-168.03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5.4"/>
    <n v="-195.4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36.23"/>
    <n v="-336.23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8.09"/>
    <n v="-438.09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11"/>
    <n v="-31.11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77"/>
    <n v="-41.77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3"/>
    <n v="-163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6.89"/>
    <n v="-196.89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01.91000000000003"/>
    <n v="-301.91000000000003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2.65"/>
    <n v="-432.65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58.03"/>
    <n v="-1958.03"/>
    <x v="6"/>
    <x v="0"/>
    <s v="Journal Import 803355:JV00060002FBE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44.70000000000005"/>
    <n v="-644.70000000000005"/>
    <x v="6"/>
    <x v="0"/>
    <s v="Journal Import 803522:JV00060010FB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79.8499999999999"/>
    <n v="-1179.8499999999999"/>
    <x v="6"/>
    <x v="0"/>
    <s v="Journal Import 760055:JV00060FA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16.51"/>
    <n v="-1216.51"/>
    <x v="6"/>
    <x v="0"/>
    <s v="Journal Import 780583:JV00060010FAQ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882.88"/>
    <n v="-2882.88"/>
    <x v="6"/>
    <x v="0"/>
    <s v="Journal Import 788837:JV00060002FAO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81.77"/>
    <n v="-1381.77"/>
    <x v="7"/>
    <x v="0"/>
    <s v="Journal Import 849706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54.08"/>
    <n v="-1454.08"/>
    <x v="7"/>
    <x v="0"/>
    <s v="Journal Import 881907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73.46"/>
    <n v="-1973.46"/>
    <x v="7"/>
    <x v="0"/>
    <s v="Journal Import 881907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152.94"/>
    <n v="-2152.94"/>
    <x v="7"/>
    <x v="0"/>
    <s v="Journal Import 882350:Journal Import Create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2"/>
    <n v="-0.02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1.89"/>
    <n v="-31.89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9.33"/>
    <n v="-39.33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6.46"/>
    <n v="-166.46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9.92"/>
    <n v="-209.92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04.47"/>
    <n v="-404.47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70.36"/>
    <n v="-470.36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3.58"/>
    <n v="-33.58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0.98"/>
    <n v="-40.98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71.02"/>
    <n v="-171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4.22"/>
    <n v="-204.2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14.52"/>
    <n v="-414.5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25.12"/>
    <n v="-425.1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7.42"/>
    <n v="-37.42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5.23"/>
    <n v="-45.23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8.77"/>
    <n v="-208.77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9.82"/>
    <n v="-209.82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65.04"/>
    <n v="-465.04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34.30999999999995"/>
    <n v="-634.30999999999995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7.12"/>
    <n v="-27.12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1.69"/>
    <n v="-31.6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19.19"/>
    <n v="-119.1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1.09"/>
    <n v="-161.0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32.8"/>
    <n v="-332.8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79.95"/>
    <n v="-379.95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.67"/>
    <n v="-13.67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.059999999999999"/>
    <n v="-16.059999999999999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2.24"/>
    <n v="-92.24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23.42"/>
    <n v="-123.42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5.66"/>
    <n v="-135.66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26.89"/>
    <n v="-226.89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5"/>
    <n v="-5.45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94"/>
    <n v="-6.94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1.82"/>
    <n v="-21.82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5.049999999999997"/>
    <n v="-35.049999999999997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9.53"/>
    <n v="-59.53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6.34"/>
    <n v="-66.34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3.43"/>
    <n v="-23.43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1.42"/>
    <n v="-41.42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99"/>
    <n v="-60.99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9.430000000000007"/>
    <n v="-69.430000000000007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32"/>
    <n v="-0.32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"/>
    <n v="-5.4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8"/>
    <n v="-5.8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43"/>
    <n v="-7.43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79"/>
    <n v="-0.79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.5"/>
    <n v="-1.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35"/>
    <n v="-5.3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02"/>
    <n v="-7.02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"/>
    <n v="-9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.63"/>
    <n v="-13.63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5.520000000000003"/>
    <n v="-35.520000000000003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3.26"/>
    <n v="-43.26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78"/>
    <n v="-60.78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4.15"/>
    <n v="-84.1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.9"/>
    <n v="-2.9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5"/>
    <n v="-5.45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6"/>
    <n v="-6.6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.49"/>
    <n v="-8.49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.61"/>
    <n v="-19.61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9.520000000000003"/>
    <n v="-39.520000000000003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5.58"/>
    <n v="-45.58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9.63"/>
    <n v="-49.63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8.28"/>
    <n v="-78.28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2.67"/>
    <n v="-82.67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.49"/>
    <n v="-3.4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59"/>
    <n v="-6.5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02"/>
    <n v="-7.02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.34"/>
    <n v="-9.34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5.41"/>
    <n v="-25.41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7.25"/>
    <n v="-47.25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6.54"/>
    <n v="-56.54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03"/>
    <n v="-60.03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8.08"/>
    <n v="-78.08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3.33"/>
    <n v="-93.33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5"/>
    <n v="0.05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24.17"/>
    <n v="-124.17"/>
    <x v="6"/>
    <x v="0"/>
    <s v="Journal Import 803522:JV00060010FB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63.64999999999998"/>
    <n v="-263.64999999999998"/>
    <x v="6"/>
    <x v="0"/>
    <s v="Journal Import 760055:JV00060FAC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0.03"/>
    <n v="-190.03"/>
    <x v="6"/>
    <x v="0"/>
    <s v="Journal Import 780583:JV00060010FAQ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3.14"/>
    <n v="-203.14"/>
    <x v="7"/>
    <x v="0"/>
    <s v="Journal Import 849706:Journal Import Create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51.31"/>
    <n v="-151.3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2"/>
    <n v="-0.2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3"/>
    <n v="-0.23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68"/>
    <n v="-1.68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39"/>
    <n v="-2.39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67"/>
    <n v="-6.67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92"/>
    <n v="-10.9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3.2"/>
    <n v="-53.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6.3"/>
    <n v="-76.3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95"/>
    <n v="-109.95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6.95"/>
    <n v="-166.95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0.01"/>
    <n v="0.01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14000000000000001"/>
    <n v="-0.1400000000000000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.76"/>
    <n v="-7.76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.3699999999999992"/>
    <n v="-8.3699999999999992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.11"/>
    <n v="-11.1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.09"/>
    <n v="-13.0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1"/>
    <n v="-47.1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29"/>
    <n v="-51.2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5.25"/>
    <n v="-85.25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1.80000000000001"/>
    <n v="-131.8000000000000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90.72"/>
    <n v="-190.72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36"/>
    <n v="-0.36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1000000000000001"/>
    <n v="-1.1000000000000001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53"/>
    <n v="-5.53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.02"/>
    <n v="-8.02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87"/>
    <n v="-10.87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89"/>
    <n v="-10.89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7.66"/>
    <n v="-57.66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.91"/>
    <n v="-62.91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59"/>
    <n v="-109.59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93.03"/>
    <n v="-193.03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.71"/>
    <n v="-62.71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94"/>
    <n v="-6.94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.91"/>
    <n v="-11.91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77"/>
    <n v="-51.77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4.11"/>
    <n v="-94.11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9.84"/>
    <n v="-119.84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85"/>
    <n v="-6.85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63"/>
    <n v="-10.63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78"/>
    <n v="-47.78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63"/>
    <n v="-98.63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6.97"/>
    <n v="-106.97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7.7"/>
    <n v="-167.7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49"/>
    <n v="-6.49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91"/>
    <n v="-10.91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4.090000000000003"/>
    <n v="-34.090000000000003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81"/>
    <n v="-98.81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72"/>
    <n v="-109.72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0.74"/>
    <n v="-130.74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87"/>
    <n v="-6.87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2.38"/>
    <n v="-12.38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7.99"/>
    <n v="-37.99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8.21"/>
    <n v="-108.21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24.72"/>
    <n v="-124.72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94999999999999"/>
    <n v="-133.94999999999999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5"/>
    <n v="-0.25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6"/>
    <n v="-0.2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81"/>
    <n v="-1.81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67"/>
    <n v="-2.67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41"/>
    <n v="-6.41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56"/>
    <n v="-9.5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5.94"/>
    <n v="-35.94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1.099999999999994"/>
    <n v="-81.099999999999994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6.06"/>
    <n v="-96.0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2.25"/>
    <n v="-102.25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3"/>
    <n v="-0.3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.05"/>
    <n v="-4.05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22"/>
    <n v="-6.22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4"/>
    <n v="-9.4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3.97"/>
    <n v="-53.97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7.08"/>
    <n v="-77.08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4.58"/>
    <n v="-94.58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0.07"/>
    <n v="-100.07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0.04"/>
    <n v="0.0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4"/>
    <n v="-0.2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4"/>
    <n v="-0.2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81"/>
    <n v="-1.81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6"/>
    <n v="-2.6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37"/>
    <n v="-6.37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77"/>
    <n v="-9.77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55"/>
    <n v="-47.55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7.569999999999993"/>
    <n v="-77.56999999999999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7.74"/>
    <n v="-97.7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48"/>
    <n v="-98.48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6"/>
    <x v="0"/>
    <s v="Journal Import 803355:JV00060002FBE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6.87"/>
    <n v="-306.87"/>
    <x v="6"/>
    <x v="0"/>
    <s v="Journal Import 803522:JV00060010FB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81.67"/>
    <n v="-481.67"/>
    <x v="6"/>
    <x v="0"/>
    <s v="Journal Import 760055:JV00060FA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20.74"/>
    <n v="-420.74"/>
    <x v="6"/>
    <x v="0"/>
    <s v="Journal Import 780583:JV00060010FAQ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6"/>
    <x v="0"/>
    <s v="Journal Import 788837:JV00060002FAO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00.29"/>
    <n v="-500.29"/>
    <x v="7"/>
    <x v="0"/>
    <s v="Journal Import 849706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62.61"/>
    <n v="-462.6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7"/>
    <x v="0"/>
    <s v="Journal Import 882350:Journal Import Create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45"/>
    <n v="-1.45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81"/>
    <n v="-1.81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5"/>
    <n v="-3.5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"/>
    <n v="-3.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9.27"/>
    <n v="-9.2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5.62"/>
    <n v="-15.62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.46"/>
    <n v="-26.46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8.94"/>
    <n v="-28.94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7.57"/>
    <n v="-37.5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1.74"/>
    <n v="-61.74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43"/>
    <n v="-1.4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15"/>
    <n v="-3.15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9"/>
    <n v="-3.79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8.7899999999999991"/>
    <n v="-8.7899999999999991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36"/>
    <n v="-12.36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3.93"/>
    <n v="-23.9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.64"/>
    <n v="-27.64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3.83"/>
    <n v="-33.8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6.55"/>
    <n v="-56.55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05"/>
    <n v="-0.05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78"/>
    <n v="-1.7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8"/>
    <n v="-1.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31"/>
    <n v="-5.31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36"/>
    <n v="-12.36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49"/>
    <n v="-12.49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8.38"/>
    <n v="-18.3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1.099999999999994"/>
    <n v="-71.099999999999994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91.06"/>
    <n v="-91.06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3.68"/>
    <n v="-123.6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1.19"/>
    <n v="-221.19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98"/>
    <n v="-1.98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.31"/>
    <n v="-2.31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54"/>
    <n v="-4.54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87"/>
    <n v="-5.87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52"/>
    <n v="-13.52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3.35"/>
    <n v="-23.35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6.770000000000003"/>
    <n v="-36.770000000000003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3.51"/>
    <n v="-43.51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1.17"/>
    <n v="-61.17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03.44"/>
    <n v="-103.44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56000000000000005"/>
    <n v="-0.56000000000000005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3"/>
    <n v="-1.3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86"/>
    <n v="-3.86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9"/>
    <n v="-3.9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8.6"/>
    <n v="-8.6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13"/>
    <n v="-13.13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0.7"/>
    <n v="-30.7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3.21"/>
    <n v="-33.21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55"/>
    <n v="-41.55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7.92"/>
    <n v="-67.92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9.12"/>
    <n v="-29.12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.21"/>
    <n v="-31.2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9.89"/>
    <n v="-39.89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2.73"/>
    <n v="-52.73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9.31"/>
    <n v="-79.3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3"/>
    <n v="-0.73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1"/>
    <n v="-3.7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5"/>
    <n v="-3.75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21"/>
    <n v="-5.2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.05"/>
    <n v="-22.05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21"/>
    <n v="-4.21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25"/>
    <n v="-4.25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7.93"/>
    <n v="-17.93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8.15"/>
    <n v="-38.15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5.27"/>
    <n v="-45.27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8.94"/>
    <n v="-48.94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1"/>
    <n v="-0.1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"/>
    <n v="-0.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44"/>
    <n v="-3.44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3499999999999996"/>
    <n v="-4.349999999999999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3899999999999997"/>
    <n v="-4.389999999999999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.06"/>
    <n v="-7.0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9.62"/>
    <n v="-29.62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.6"/>
    <n v="-31.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4.87"/>
    <n v="-44.8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6.77"/>
    <n v="-46.7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2"/>
    <n v="-0.72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86"/>
    <n v="-3.86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91"/>
    <n v="-3.91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18"/>
    <n v="-5.18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48"/>
    <n v="-13.48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.54"/>
    <n v="-27.54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"/>
    <n v="-31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59"/>
    <n v="-41.59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2.36"/>
    <n v="-52.36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3.930000000000007"/>
    <n v="-73.930000000000007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1"/>
    <n v="-5.51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7"/>
    <n v="-5.57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9"/>
    <n v="-5.59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.8"/>
    <n v="-6.8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5.049999999999997"/>
    <n v="-35.049999999999997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5.76"/>
    <n v="-35.76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08"/>
    <n v="-41.08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9.22"/>
    <n v="-59.22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1.33"/>
    <n v="-121.33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0.16"/>
    <n v="-130.16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0.63"/>
    <n v="-130.63"/>
    <x v="6"/>
    <x v="0"/>
    <s v="Journal Import 803522:JV00060010FB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23.86"/>
    <n v="-2623.86"/>
    <x v="6"/>
    <x v="0"/>
    <s v="CORRECT JUNE YTD PAYROLL ACTIVITYJournal Import Created"/>
    <m/>
    <m/>
    <m/>
    <x v="2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42.22"/>
    <n v="-342.22"/>
    <x v="6"/>
    <x v="0"/>
    <s v="Journal Import 760055:JV00060FAC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1.2"/>
    <n v="-271.2"/>
    <x v="6"/>
    <x v="0"/>
    <s v="Journal Import 780583:JV00060010FAQ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26.95999999999998"/>
    <n v="-326.95999999999998"/>
    <x v="7"/>
    <x v="0"/>
    <s v="Journal Import 849706:Journal Import Create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2.39"/>
    <n v="-222.39"/>
    <x v="7"/>
    <x v="0"/>
    <s v="Journal Import 881907:Journal Import Create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5"/>
    <n v="0.05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2"/>
    <n v="-1.22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06"/>
    <n v="-2.06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1"/>
    <n v="-2.2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94"/>
    <n v="-3.94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83"/>
    <n v="-4.83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51"/>
    <n v="-13.5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.05"/>
    <n v="-21.05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4"/>
    <n v="-34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9.1"/>
    <n v="-39.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8.03"/>
    <n v="-78.03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13"/>
    <n v="-0.13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"/>
    <n v="-1.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06"/>
    <n v="-2.0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400000000000002"/>
    <n v="-2.2400000000000002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96"/>
    <n v="-3.9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67"/>
    <n v="-4.67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2.6"/>
    <n v="-12.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8.739999999999998"/>
    <n v="-18.73999999999999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7"/>
    <n v="-22.7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1.68"/>
    <n v="-31.6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8.05"/>
    <n v="-48.05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7.03"/>
    <n v="-77.03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4"/>
    <n v="-1.2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35"/>
    <n v="-1.35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6100000000000003"/>
    <n v="-4.6100000000000003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.33"/>
    <n v="-6.33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44"/>
    <n v="-9.4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69"/>
    <n v="-13.69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5.99"/>
    <n v="-25.99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6.64"/>
    <n v="-26.6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5.14"/>
    <n v="-65.1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4.86"/>
    <n v="-114.86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3"/>
    <n v="-3.53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0999999999999996"/>
    <n v="-4.0999999999999996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51"/>
    <n v="-4.5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.67"/>
    <n v="-11.67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2.64"/>
    <n v="-12.64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4.04"/>
    <n v="-24.04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9.91"/>
    <n v="-29.9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1.51"/>
    <n v="-41.5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5.72"/>
    <n v="-115.72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4.9"/>
    <n v="-164.9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599999999999998"/>
    <n v="-2.259999999999999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86"/>
    <n v="-2.86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1"/>
    <n v="-3.51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07"/>
    <n v="-8.07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78"/>
    <n v="-13.7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.739999999999998"/>
    <n v="-16.73999999999999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23"/>
    <n v="-22.23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8.91"/>
    <n v="-28.91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0.45"/>
    <n v="-80.45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5.28"/>
    <n v="-115.2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2"/>
    <n v="-1.8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6"/>
    <n v="-3.16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5"/>
    <n v="-5.5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26"/>
    <n v="-22.26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8.869999999999997"/>
    <n v="-38.869999999999997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4.2"/>
    <n v="-54.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4"/>
    <n v="-1.2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57"/>
    <n v="-1.57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4"/>
    <n v="-3.1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54"/>
    <n v="-5.5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59"/>
    <n v="-8.59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5.89"/>
    <n v="-15.89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.72"/>
    <n v="-16.72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9.86"/>
    <n v="-19.86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6.3"/>
    <n v="-56.3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1.84"/>
    <n v="-61.8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23"/>
    <n v="-3.2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3"/>
    <n v="-3.5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01"/>
    <n v="-4.01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58"/>
    <n v="-9.58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32"/>
    <n v="-13.32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.78"/>
    <n v="-21.78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8.05"/>
    <n v="-28.05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6.53"/>
    <n v="-36.5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3.79"/>
    <n v="-93.79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5.47"/>
    <n v="-95.47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3"/>
    <n v="0.03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1800000000000002"/>
    <n v="-2.1800000000000002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71"/>
    <n v="-2.71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.83"/>
    <n v="-6.83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2100000000000009"/>
    <n v="-8.210000000000000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4"/>
    <n v="-9.4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6.86"/>
    <n v="-56.86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7.19"/>
    <n v="-67.1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8.150000000000006"/>
    <n v="-68.150000000000006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8.28"/>
    <n v="-88.28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6.49"/>
    <n v="-136.4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5.87"/>
    <n v="-85.8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4.03"/>
    <n v="-94.03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42"/>
    <n v="-1.42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1"/>
    <n v="-1.81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8"/>
    <n v="-3.18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42"/>
    <n v="-5.42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"/>
    <n v="-6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5500000000000007"/>
    <n v="-9.550000000000000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0.3"/>
    <n v="-10.3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8.27"/>
    <n v="-18.2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79.29"/>
    <n v="-179.29"/>
    <x v="6"/>
    <x v="0"/>
    <s v="Journal Import 803522:JV00060010FB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78.07"/>
    <n v="-378.07"/>
    <x v="6"/>
    <x v="0"/>
    <s v="Journal Import 760055:JV00060FAC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9.55"/>
    <n v="-219.55"/>
    <x v="6"/>
    <x v="0"/>
    <s v="Journal Import 780583:JV00060010FAQ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65.91"/>
    <n v="-365.91"/>
    <x v="7"/>
    <x v="0"/>
    <s v="Journal Import 849706:Journal Import Create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76.33"/>
    <n v="-276.33"/>
    <x v="7"/>
    <x v="0"/>
    <s v="Journal Import 881907:Journal Import Create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44"/>
    <n v="-1.44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52"/>
    <n v="-1.52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85"/>
    <n v="-8.85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92"/>
    <n v="-10.92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5.51"/>
    <n v="-15.51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9.059999999999999"/>
    <n v="-19.059999999999999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5"/>
    <n v="-0.95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1"/>
    <n v="-6.1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2"/>
    <n v="-7.22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210000000000001"/>
    <n v="-10.210000000000001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6"/>
    <n v="-12.6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51"/>
    <n v="-0.51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57999999999999996"/>
    <n v="-0.57999999999999996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.43"/>
    <n v="-3.43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0599999999999996"/>
    <n v="-4.0599999999999996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5"/>
    <n v="-5.5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8000000000000007"/>
    <n v="-8.8000000000000007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9"/>
    <n v="-0.99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05"/>
    <n v="-1.05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49"/>
    <n v="-6.49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68"/>
    <n v="-7.68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65"/>
    <n v="-10.65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37"/>
    <n v="-14.37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1"/>
    <n v="-0.9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2"/>
    <n v="-0.92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1"/>
    <n v="-6.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2"/>
    <n v="-7.22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7799999999999994"/>
    <n v="-9.7799999999999994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51"/>
    <n v="-12.5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16"/>
    <n v="-0.16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27"/>
    <n v="-1.27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27"/>
    <n v="-1.27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89"/>
    <n v="-6.89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93"/>
    <n v="-9.93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1.64"/>
    <n v="-11.64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3.61"/>
    <n v="-13.61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21"/>
    <n v="-14.21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2"/>
    <n v="-22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"/>
    <n v="-0.9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1"/>
    <n v="-0.91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87"/>
    <n v="-6.87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1300000000000008"/>
    <n v="-8.1300000000000008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64"/>
    <n v="-9.64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43"/>
    <n v="-10.43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1"/>
    <n v="-0.81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2"/>
    <n v="-0.82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96"/>
    <n v="-4.96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87"/>
    <n v="-5.87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54"/>
    <n v="-7.54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69"/>
    <n v="-8.69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12"/>
    <n v="-0.12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25"/>
    <n v="-0.25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26"/>
    <n v="-0.26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6"/>
    <n v="-0.86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81"/>
    <n v="-1.81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.73"/>
    <n v="-2.73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17"/>
    <n v="-5.17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9"/>
    <n v="-5.9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73"/>
    <n v="-8.73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75"/>
    <n v="-8.75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599999999999999"/>
    <n v="-1.1599999999999999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.58"/>
    <n v="-2.58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51"/>
    <n v="-4.51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5"/>
    <n v="-7.25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58"/>
    <n v="-8.58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36"/>
    <n v="-12.36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23"/>
    <n v="-14.23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8.850000000000001"/>
    <n v="-18.850000000000001"/>
    <x v="6"/>
    <x v="0"/>
    <s v="Journal Import 803522:JV00060010FB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5.58"/>
    <n v="-45.58"/>
    <x v="6"/>
    <x v="0"/>
    <s v="Journal Import 760055:JV00060FAC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5.67"/>
    <n v="-45.67"/>
    <x v="6"/>
    <x v="0"/>
    <s v="Journal Import 780583:JV00060010FAQ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6.5"/>
    <n v="-36.5"/>
    <x v="7"/>
    <x v="0"/>
    <s v="Journal Import 849706:Journal Import Create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7.75"/>
    <n v="-27.75"/>
    <x v="7"/>
    <x v="0"/>
    <s v="Journal Import 881907:Journal Import Created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0.92"/>
    <n v="-0.92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.43"/>
    <n v="-1.43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5.0999999999999996"/>
    <n v="-5.0999999999999996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6.3"/>
    <n v="-6.3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0.57"/>
    <n v="-10.57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3.38"/>
    <n v="-13.38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0.19"/>
    <n v="-0.19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2.2799999999999998"/>
    <n v="-2.2799999999999998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2.7"/>
    <n v="-2.7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5.81"/>
    <n v="-5.81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6.07"/>
    <n v="-6.07"/>
    <x v="6"/>
    <x v="0"/>
    <s v="Journal Import 803522:JV00060010FBD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8.56"/>
    <n v="-8.56"/>
    <x v="6"/>
    <x v="0"/>
    <s v="Journal Import 780583:JV00060010FAQ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7.21"/>
    <n v="-17.21"/>
    <x v="7"/>
    <x v="0"/>
    <s v="Journal Import 881907:Journal Import Create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3"/>
    <n v="-1.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61"/>
    <n v="-1.6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17"/>
    <n v="-4.17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2899999999999991"/>
    <n v="-8.289999999999999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199999999999999"/>
    <n v="-10.199999999999999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.98"/>
    <n v="-13.98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0.33"/>
    <n v="-30.3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4.81"/>
    <n v="-44.8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5.239999999999995"/>
    <n v="-65.239999999999995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.25"/>
    <n v="-3.25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11"/>
    <n v="-8.11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.56"/>
    <n v="-20.56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4.909999999999997"/>
    <n v="-34.909999999999997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0.799999999999997"/>
    <n v="-40.799999999999997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4"/>
    <n v="-0.0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4"/>
    <n v="-0.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75"/>
    <n v="-0.75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.43"/>
    <n v="-3.43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46"/>
    <n v="-4.46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.3"/>
    <n v="-7.3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.31"/>
    <n v="-9.31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6.51"/>
    <n v="-26.51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7.94"/>
    <n v="-47.9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6.6"/>
    <n v="-56.6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24"/>
    <n v="-1.2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64"/>
    <n v="-1.6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79"/>
    <n v="-1.7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79"/>
    <n v="-4.7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1.04"/>
    <n v="-11.0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.18"/>
    <n v="-13.18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.690000000000001"/>
    <n v="-17.690000000000001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.09"/>
    <n v="-27.0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1.52"/>
    <n v="-51.52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4.4"/>
    <n v="-94.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9000000000000004"/>
    <n v="-4.9000000000000004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66"/>
    <n v="-10.66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.03"/>
    <n v="-27.03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9.24"/>
    <n v="-49.24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2.72"/>
    <n v="-52.72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33"/>
    <n v="-1.33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95"/>
    <n v="-1.9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.09"/>
    <n v="-6.09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3"/>
    <n v="-10.3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.57"/>
    <n v="-17.57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9.36"/>
    <n v="-19.36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3.25"/>
    <n v="-53.2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5.489999999999995"/>
    <n v="-65.48999999999999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8.209999999999994"/>
    <n v="-78.209999999999994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64"/>
    <n v="-0.64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81"/>
    <n v="-0.81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29"/>
    <n v="-4.2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2100000000000009"/>
    <n v="-8.210000000000000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.18"/>
    <n v="-9.1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.28"/>
    <n v="-20.2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7.9"/>
    <n v="-37.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9.91"/>
    <n v="-79.91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8.78"/>
    <n v="-98.7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8000000000000007"/>
    <n v="-8.8000000000000007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1.55"/>
    <n v="-21.55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8.94"/>
    <n v="-28.94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9.77"/>
    <n v="-79.77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4.62"/>
    <n v="-94.62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"/>
    <n v="-2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.39"/>
    <n v="-2.39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.41"/>
    <n v="-6.41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4.57"/>
    <n v="-14.57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4.89"/>
    <n v="-14.89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4.44"/>
    <n v="-24.44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8.21"/>
    <n v="-48.21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8.959999999999994"/>
    <n v="-68.959999999999994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2.33"/>
    <n v="-72.33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29.36000000000001"/>
    <n v="-129.36000000000001"/>
    <x v="6"/>
    <x v="0"/>
    <s v="Journal Import 803522:JV00060010FB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10.52"/>
    <n v="-310.52"/>
    <x v="6"/>
    <x v="0"/>
    <s v="Journal Import 760055:JV00060FAC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01.67"/>
    <n v="-301.67"/>
    <x v="6"/>
    <x v="0"/>
    <s v="Journal Import 780583:JV00060010FAQ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4.39999999999998"/>
    <n v="-274.39999999999998"/>
    <x v="7"/>
    <x v="0"/>
    <s v="Journal Import 849706:Journal Import Create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3"/>
    <n v="-203"/>
    <x v="7"/>
    <x v="0"/>
    <s v="Journal Import 881907:Journal Import Create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81"/>
    <n v="-0.81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8"/>
    <n v="-1.98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2000000000000002"/>
    <n v="-2.2000000000000002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63"/>
    <n v="-3.63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.7100000000000009"/>
    <n v="-8.7100000000000009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5.28"/>
    <n v="-25.28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99"/>
    <n v="-26.99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6.659999999999997"/>
    <n v="-36.659999999999997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64.5"/>
    <n v="-64.5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5"/>
    <n v="0.05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43"/>
    <n v="-0.43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2"/>
    <n v="-1.2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06"/>
    <n v="-2.06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8099999999999996"/>
    <n v="-4.8099999999999996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65"/>
    <n v="-5.65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2.88"/>
    <n v="-12.88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02"/>
    <n v="-26.02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5.24"/>
    <n v="-35.24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7.04"/>
    <n v="-57.04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1.17"/>
    <n v="-81.17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61"/>
    <n v="-1.61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86"/>
    <n v="-2.86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7.84"/>
    <n v="-17.84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9.260000000000002"/>
    <n v="-19.260000000000002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8.77"/>
    <n v="-28.77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8.02"/>
    <n v="-48.02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1"/>
    <n v="-2.1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44"/>
    <n v="-2.44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47"/>
    <n v="-3.4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1100000000000003"/>
    <n v="-5.1100000000000003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29"/>
    <n v="-26.29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76"/>
    <n v="-27.76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4.869999999999997"/>
    <n v="-34.86999999999999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6.409999999999997"/>
    <n v="-36.40999999999999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78"/>
    <n v="-78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5"/>
    <n v="-1.85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78"/>
    <n v="-2.78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2"/>
    <n v="-22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04"/>
    <n v="-26.04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98"/>
    <n v="-27.98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4.23"/>
    <n v="-44.23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04"/>
    <n v="-1.0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02"/>
    <n v="-2.02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25"/>
    <n v="-2.25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04"/>
    <n v="-4.0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1.14"/>
    <n v="-11.1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07"/>
    <n v="-32.07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799999999999997"/>
    <n v="-32.799999999999997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0.46"/>
    <n v="-40.46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3.51"/>
    <n v="-53.51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51"/>
    <n v="-4.5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76"/>
    <n v="-27.76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4.78"/>
    <n v="-34.78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2.74"/>
    <n v="-42.74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5.5"/>
    <n v="-45.5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86"/>
    <n v="-2.86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27"/>
    <n v="-0.27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6"/>
    <n v="-0.6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93"/>
    <n v="-2.93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28"/>
    <n v="-3.28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35"/>
    <n v="-5.35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.42"/>
    <n v="-23.42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5.58"/>
    <n v="-35.58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5.69"/>
    <n v="-45.69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4"/>
    <n v="-54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8"/>
    <n v="-0.8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5"/>
    <n v="-1.95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9"/>
    <n v="-1.99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24"/>
    <n v="-3.24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.57"/>
    <n v="-8.57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.94"/>
    <n v="-23.94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71"/>
    <n v="-26.71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72"/>
    <n v="-32.72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8.93"/>
    <n v="-38.93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32"/>
    <n v="-1.32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6"/>
    <n v="-1.86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"/>
    <n v="-3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74"/>
    <n v="-3.74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4.22"/>
    <n v="-14.22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8.51"/>
    <n v="-28.51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1.7"/>
    <n v="-31.7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7.61"/>
    <n v="-37.61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6.3"/>
    <n v="-46.3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62.91"/>
    <n v="-62.91"/>
    <x v="6"/>
    <x v="0"/>
    <s v="Journal Import 803522:JV00060010FB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10.17"/>
    <n v="-110.17"/>
    <x v="6"/>
    <x v="0"/>
    <s v="Journal Import 760055:JV00060FAC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91.91"/>
    <n v="-91.91"/>
    <x v="6"/>
    <x v="0"/>
    <s v="Journal Import 780583:JV00060010FAQ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76.37"/>
    <n v="-76.37"/>
    <x v="7"/>
    <x v="0"/>
    <s v="Journal Import 849706:Journal Import Create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75.79"/>
    <n v="-175.79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13"/>
    <n v="-0.13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4"/>
    <n v="-0.94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8"/>
    <n v="-1.8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41"/>
    <n v="-8.4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86"/>
    <n v="-11.86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77"/>
    <n v="-19.77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.87"/>
    <n v="-24.87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.459999999999994"/>
    <n v="-70.459999999999994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0.49"/>
    <n v="-90.49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9.31"/>
    <n v="-99.3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2.48"/>
    <n v="-192.48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73.04000000000002"/>
    <n v="-273.04000000000002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54"/>
    <n v="-12.54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.149999999999999"/>
    <n v="-16.149999999999999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2.23"/>
    <n v="-62.23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28"/>
    <n v="-64.28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1.56"/>
    <n v="-121.56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0.49"/>
    <n v="-130.49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5"/>
    <n v="-0.05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47"/>
    <n v="-0.47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4"/>
    <n v="-6.4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4700000000000006"/>
    <n v="-8.4700000000000006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46"/>
    <n v="-10.46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.68"/>
    <n v="-16.6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7.8"/>
    <n v="-17.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7.08"/>
    <n v="-67.08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8.81"/>
    <n v="-68.81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7.38"/>
    <n v="-77.3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54"/>
    <n v="-83.54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2.43"/>
    <n v="-162.43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0.38"/>
    <n v="-220.3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3"/>
    <n v="-0.3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71"/>
    <n v="-0.7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.9"/>
    <n v="-9.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48"/>
    <n v="-12.48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.12"/>
    <n v="-14.12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54"/>
    <n v="-19.54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6.42"/>
    <n v="-36.42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3.44"/>
    <n v="-93.44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8.16999999999999"/>
    <n v="-128.1699999999999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51.83000000000001"/>
    <n v="-151.8300000000000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0.58"/>
    <n v="-190.58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9.99"/>
    <n v="-439.9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93"/>
    <n v="-7.9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73"/>
    <n v="-83.7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2"/>
    <n v="0.02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5"/>
    <n v="-0.0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75"/>
    <n v="-5.7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01"/>
    <n v="-12.01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53"/>
    <n v="-12.53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.09"/>
    <n v="-20.09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1.86"/>
    <n v="-61.86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8.56"/>
    <n v="-78.56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2.11"/>
    <n v="-102.11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7.35"/>
    <n v="-197.3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9.5"/>
    <n v="-249.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93"/>
    <n v="-7.9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.459999999999994"/>
    <n v="-70.459999999999994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2"/>
    <n v="0.02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5"/>
    <n v="-8.5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69"/>
    <n v="-10.69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0.19"/>
    <n v="-50.19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9.4"/>
    <n v="-59.4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6"/>
    <n v="-86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1.28"/>
    <n v="-91.28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2.94"/>
    <n v="-302.94"/>
    <x v="3"/>
    <x v="0"/>
    <s v="Journal Import 609754:JV00060002C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49"/>
    <n v="-1.4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58"/>
    <n v="-10.58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53"/>
    <n v="-11.53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.79"/>
    <n v="-20.7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2.39"/>
    <n v="-32.3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6.45"/>
    <n v="-96.45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3.76"/>
    <n v="-113.76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7.84"/>
    <n v="-117.84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2.82"/>
    <n v="-202.82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9.76"/>
    <n v="-299.76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7.849999999999994"/>
    <n v="-67.849999999999994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4.88"/>
    <n v="-104.8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4.42"/>
    <n v="-114.42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6.63"/>
    <n v="-146.63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19.45"/>
    <n v="-219.45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7.45999999999998"/>
    <n v="-307.4599999999999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81"/>
    <n v="-6.8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18"/>
    <n v="-13.1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64"/>
    <n v="-13.64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.35"/>
    <n v="-22.35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53"/>
    <n v="-153"/>
    <x v="3"/>
    <x v="0"/>
    <s v="Journal Import 626830:JV00060002C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35"/>
    <n v="-13.35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5.59"/>
    <n v="-105.59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4"/>
    <n v="-0.04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27"/>
    <n v="-1.27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81"/>
    <n v="-7.8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7"/>
    <n v="-10.87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13"/>
    <n v="-19.13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.21"/>
    <n v="-30.2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9.89"/>
    <n v="-69.89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91"/>
    <n v="-83.9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2.45"/>
    <n v="-102.45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7.11"/>
    <n v="-187.1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3.23"/>
    <n v="-223.23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5.59"/>
    <n v="-105.59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309999999999999"/>
    <n v="-19.309999999999999"/>
    <x v="4"/>
    <x v="0"/>
    <s v="Journal Import 660995:JV00060002DAO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6"/>
    <n v="-0.06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7"/>
    <n v="-0.7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"/>
    <n v="-0.9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.2"/>
    <n v="-3.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.93"/>
    <n v="-9.93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53"/>
    <n v="-10.53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.27"/>
    <n v="-18.27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4.42"/>
    <n v="-34.4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4.84"/>
    <n v="-74.84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9.21"/>
    <n v="-89.21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7.82"/>
    <n v="-137.8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77.79"/>
    <n v="-177.79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4.64"/>
    <n v="-104.64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5.75"/>
    <n v="-95.75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7.99"/>
    <n v="-97.99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4"/>
    <n v="-0.04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"/>
    <n v="-0.9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.76"/>
    <n v="-2.7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76"/>
    <n v="-6.7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05"/>
    <n v="-12.05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15"/>
    <n v="-12.15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1.1"/>
    <n v="-21.1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.67"/>
    <n v="-29.67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5.49"/>
    <n v="-85.49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5.13"/>
    <n v="-115.13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2.14"/>
    <n v="-182.14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6.26"/>
    <n v="-206.2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2.38999999999999"/>
    <n v="-162.38999999999999"/>
    <x v="5"/>
    <x v="0"/>
    <s v="Journal Import 698135:JV00060002EAI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84.24"/>
    <n v="-284.24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83"/>
    <n v="-0.83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55"/>
    <n v="-1.55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52"/>
    <n v="-7.5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7"/>
    <n v="-11.7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.25"/>
    <n v="-14.25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149999999999999"/>
    <n v="-19.149999999999999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.96"/>
    <n v="-24.96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0.97"/>
    <n v="-80.97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1.71"/>
    <n v="-91.7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6.42"/>
    <n v="-116.4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5.62"/>
    <n v="-225.6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06.99"/>
    <n v="-406.99"/>
    <x v="6"/>
    <x v="0"/>
    <s v="Journal Import 803355:JV00060002FBE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7.8"/>
    <n v="-297.8"/>
    <x v="6"/>
    <x v="0"/>
    <s v="Journal Import 803522:JV00060010FB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2.64"/>
    <n v="-702.64"/>
    <x v="6"/>
    <x v="0"/>
    <s v="Journal Import 760055:JV00060FA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83.16"/>
    <n v="-583.16"/>
    <x v="6"/>
    <x v="0"/>
    <s v="Journal Import 780583:JV00060010FAQ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06.95"/>
    <n v="-406.95"/>
    <x v="6"/>
    <x v="0"/>
    <s v="Journal Import 788837:JV00060002FAO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29.38"/>
    <n v="-829.38"/>
    <x v="7"/>
    <x v="0"/>
    <s v="Journal Import 849706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90.1199999999999"/>
    <n v="-1090.1199999999999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1.26"/>
    <n v="-441.26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1.28"/>
    <n v="-441.28"/>
    <x v="7"/>
    <x v="0"/>
    <s v="Journal Import 882350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1"/>
    <n v="-1.41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68"/>
    <n v="-1.68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51"/>
    <n v="-8.51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6"/>
    <n v="-9.6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5.19"/>
    <n v="-15.1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.649999999999999"/>
    <n v="-17.64999999999999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2200000000000006"/>
    <n v="-8.2200000000000006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2.74"/>
    <n v="-32.74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9.88"/>
    <n v="-69.88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01"/>
    <n v="-1.01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87"/>
    <n v="-4.87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.76"/>
    <n v="-5.76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3800000000000008"/>
    <n v="-8.3800000000000008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9700000000000006"/>
    <n v="-9.9700000000000006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2.3"/>
    <n v="-72.3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82"/>
    <n v="-7.82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5.95"/>
    <n v="-85.95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82"/>
    <n v="-7.82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9.930000000000007"/>
    <n v="-69.930000000000007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66"/>
    <n v="-1.66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78"/>
    <n v="-1.78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52"/>
    <n v="-8.52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.08"/>
    <n v="-10.08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3.69"/>
    <n v="-13.69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.850000000000001"/>
    <n v="-17.850000000000001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17"/>
    <n v="-1.17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27"/>
    <n v="-1.27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.49"/>
    <n v="-6.49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68"/>
    <n v="-7.68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56"/>
    <n v="-9.56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2.63"/>
    <n v="-12.63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3"/>
    <n v="-1.43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54"/>
    <n v="-1.54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.68"/>
    <n v="-5.68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6"/>
    <n v="-9.6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1.97"/>
    <n v="-11.97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5.43"/>
    <n v="-15.43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23"/>
    <n v="-0.23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26"/>
    <n v="-0.26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22"/>
    <n v="-1.22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4"/>
    <n v="-1.44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79"/>
    <n v="-1.79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2.4900000000000002"/>
    <n v="-2.4900000000000002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5.81"/>
    <n v="-145.81"/>
    <x v="6"/>
    <x v="0"/>
    <s v="Journal Import 803355:JV00060002FBE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4.73"/>
    <n v="-104.73"/>
    <x v="6"/>
    <x v="0"/>
    <s v="Journal Import 803522:JV00060010FB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229.38"/>
    <n v="-229.38"/>
    <x v="6"/>
    <x v="0"/>
    <s v="Journal Import 760055:JV00060FA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2.58"/>
    <n v="-92.58"/>
    <x v="6"/>
    <x v="0"/>
    <s v="Journal Import 780583:JV00060010FAQ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5.81"/>
    <n v="-145.81"/>
    <x v="6"/>
    <x v="0"/>
    <s v="Journal Import 788837:JV00060002FAO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6.56"/>
    <n v="-176.56"/>
    <x v="7"/>
    <x v="0"/>
    <s v="Journal Import 849706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49.18"/>
    <n v="-349.18"/>
    <x v="7"/>
    <x v="0"/>
    <s v="Journal Import 881907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8"/>
    <n v="-144.68"/>
    <x v="7"/>
    <x v="0"/>
    <s v="Journal Import 881907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6999999999999"/>
    <n v="-144.66999999999999"/>
    <x v="7"/>
    <x v="0"/>
    <s v="Journal Import 882350:Journal Import Create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3"/>
    <n v="-0.3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5"/>
    <n v="-0.35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71"/>
    <n v="-0.71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52"/>
    <n v="-2.52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58"/>
    <n v="-3.58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8"/>
    <n v="-4.8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5.93"/>
    <n v="-5.9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59"/>
    <n v="-7.59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43"/>
    <n v="-12.4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"/>
    <n v="-0.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6"/>
    <n v="-0.36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43"/>
    <n v="-0.4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86"/>
    <n v="-0.86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71"/>
    <n v="-2.71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01"/>
    <n v="-3.01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75"/>
    <n v="-3.75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83"/>
    <n v="-3.8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62"/>
    <n v="-7.62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8"/>
    <n v="-0.08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11"/>
    <n v="-0.11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12"/>
    <n v="-0.12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59"/>
    <n v="-0.59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9"/>
    <n v="-0.9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22"/>
    <n v="-1.22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3099999999999996"/>
    <n v="-4.3099999999999996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4000000000000004"/>
    <n v="-4.4000000000000004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6"/>
    <n v="-6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9.01"/>
    <n v="-9.01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4"/>
    <n v="-0.04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28999999999999998"/>
    <n v="-0.28999999999999998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46"/>
    <n v="-1.46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72"/>
    <n v="-1.72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3199999999999998"/>
    <n v="-2.3199999999999998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91"/>
    <n v="-2.91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38"/>
    <n v="-1.38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"/>
    <n v="-2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0.45"/>
    <n v="-10.45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37"/>
    <n v="-12.37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22"/>
    <n v="-16.22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0.96"/>
    <n v="-20.96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91"/>
    <n v="-0.9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6"/>
    <n v="-1.6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7"/>
    <n v="-7.7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9.11"/>
    <n v="-9.1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1.31"/>
    <n v="-11.3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71"/>
    <n v="-16.7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87"/>
    <n v="-2.87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08"/>
    <n v="-3.08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57"/>
    <n v="-12.57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9.2"/>
    <n v="-19.2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3.93"/>
    <n v="-23.93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0.85"/>
    <n v="-30.85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38"/>
    <n v="-1.38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48"/>
    <n v="-1.48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87"/>
    <n v="-4.87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8.64"/>
    <n v="-8.64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0.75"/>
    <n v="-10.75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4.91"/>
    <n v="-14.91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4.7"/>
    <n v="-14.7"/>
    <x v="6"/>
    <x v="0"/>
    <s v="Journal Import 803522:JV00060010FB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5.39"/>
    <n v="-15.39"/>
    <x v="6"/>
    <x v="0"/>
    <s v="Journal Import 760055:JV00060FAC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8.98"/>
    <n v="-48.98"/>
    <x v="6"/>
    <x v="0"/>
    <s v="Journal Import 780583:JV00060010FAQ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80.48"/>
    <n v="-80.48"/>
    <x v="7"/>
    <x v="0"/>
    <s v="Journal Import 849706:Journal Import Create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66.760000000000005"/>
    <n v="-66.760000000000005"/>
    <x v="7"/>
    <x v="0"/>
    <s v="Journal Import 881907:Journal Import Create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5"/>
    <n v="-1.85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52"/>
    <n v="-2.5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92"/>
    <n v="-3.9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1.21"/>
    <n v="-11.21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8.72"/>
    <n v="-38.7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1.61"/>
    <n v="-41.61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"/>
    <n v="-0.9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"/>
    <n v="-1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0099999999999998"/>
    <n v="-2.0099999999999998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31"/>
    <n v="-9.31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9.29"/>
    <n v="-19.29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9.760000000000002"/>
    <n v="-19.760000000000002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"/>
    <n v="0.9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"/>
    <n v="1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.85"/>
    <n v="1.85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2.0099999999999998"/>
    <n v="2.0099999999999998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2.52"/>
    <n v="2.5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92"/>
    <n v="3.9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31"/>
    <n v="9.31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1.21"/>
    <n v="11.21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.29"/>
    <n v="19.29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.760000000000002"/>
    <n v="19.760000000000002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8.72"/>
    <n v="38.7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1.61"/>
    <n v="41.61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4"/>
    <n v="0.04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2"/>
    <n v="0.92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6"/>
    <n v="0.9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34"/>
    <n v="3.34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47"/>
    <n v="3.4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9700000000000006"/>
    <n v="9.970000000000000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4.96"/>
    <n v="14.9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6"/>
    <n v="32.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78"/>
    <n v="32.78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3.93"/>
    <n v="33.9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4.78"/>
    <n v="44.78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4"/>
    <n v="0.04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2"/>
    <n v="0.92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6"/>
    <n v="0.9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34"/>
    <n v="3.34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47"/>
    <n v="3.4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9700000000000006"/>
    <n v="9.970000000000000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4.96"/>
    <n v="14.9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6"/>
    <n v="32.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78"/>
    <n v="32.78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3.93"/>
    <n v="33.9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4.78"/>
    <n v="44.78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36"/>
    <n v="-1.36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1"/>
    <n v="-1.81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.28"/>
    <n v="-4.28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0.08"/>
    <n v="-10.08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2.11"/>
    <n v="-42.11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3.57"/>
    <n v="-43.57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8"/>
    <n v="-0.98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54"/>
    <n v="-3.54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8.9"/>
    <n v="-8.9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4.2"/>
    <n v="-24.2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4.68"/>
    <n v="-34.68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2"/>
    <n v="0.0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2"/>
    <n v="-0.0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03"/>
    <n v="-1.03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1"/>
    <n v="-1.81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2"/>
    <n v="-3.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3.64"/>
    <n v="-13.64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5.67"/>
    <n v="-25.67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1.46"/>
    <n v="-31.46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4"/>
    <n v="-1.4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61"/>
    <n v="-3.61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79"/>
    <n v="-3.79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6.940000000000001"/>
    <n v="-16.940000000000001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5.86"/>
    <n v="-25.86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7.47"/>
    <n v="-37.47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519.13"/>
    <n v="519.13"/>
    <x v="4"/>
    <x v="0"/>
    <s v="RECLASS S. TXS ENTRIES CC 3217 TO CC 3218Exempt/Nonexempt Dist. Burden hit cc 3217, moved to cc 3218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2200000000000002"/>
    <n v="-2.220000000000000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.12"/>
    <n v="-4.1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0.38"/>
    <n v="-10.38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1.6"/>
    <n v="-21.6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9"/>
    <n v="-32.9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1.72"/>
    <n v="-41.7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8"/>
    <n v="-0.8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88"/>
    <n v="-2.88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25"/>
    <n v="-14.25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1.73"/>
    <n v="-21.73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8.15"/>
    <n v="-28.15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53.74"/>
    <n v="-53.74"/>
    <x v="6"/>
    <x v="0"/>
    <s v="Journal Import 803522:JV00060010FB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50.97"/>
    <n v="-50.97"/>
    <x v="6"/>
    <x v="0"/>
    <s v="Journal Import 760055:JV00060FAC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7.49"/>
    <n v="-37.49"/>
    <x v="6"/>
    <x v="0"/>
    <s v="Journal Import 780583:JV00060010FAQ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31.18"/>
    <n v="-131.18"/>
    <x v="7"/>
    <x v="0"/>
    <s v="Journal Import 849706:Journal Import Create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8.44"/>
    <n v="-48.44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40"/>
    <n v="-840"/>
    <x v="1"/>
    <x v="0"/>
    <s v="Journal Import 495565:JV00060099A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47.58"/>
    <n v="-1147.58"/>
    <x v="1"/>
    <x v="0"/>
    <s v="Journal Import 495565:JV00060099A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1.95"/>
    <n v="-61.95"/>
    <x v="1"/>
    <x v="0"/>
    <s v="Incentive CompIncentive Comp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59.67"/>
    <n v="59.67"/>
    <x v="1"/>
    <x v="0"/>
    <s v="Journal Import 508914:JV00060002X8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56"/>
    <n v="-2.5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09"/>
    <n v="-3.09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.72"/>
    <n v="-5.7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56"/>
    <n v="-13.5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62"/>
    <n v="-20.6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6"/>
    <n v="-22.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1.4"/>
    <n v="-41.4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12"/>
    <n v="-54.1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.46"/>
    <n v="-108.4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.38999999999999"/>
    <n v="-147.38999999999999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65.81"/>
    <n v="-265.8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2.41"/>
    <n v="-332.4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"/>
    <n v="-1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.31"/>
    <n v="-23.3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28"/>
    <n v="-54.2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5.93"/>
    <n v="-125.9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2.21"/>
    <n v="-142.2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9.99"/>
    <n v="-209.99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07.49"/>
    <n v="-1107.49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7.65"/>
    <n v="-1477.65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30.03"/>
    <n v="-1630.0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23.01"/>
    <n v="-3423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5"/>
    <n v="0.0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62"/>
    <n v="-0.6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79"/>
    <n v="-1.79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"/>
    <n v="-3.3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79"/>
    <n v="-7.79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.5500000000000007"/>
    <n v="-8.5500000000000007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81"/>
    <n v="-9.81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"/>
    <n v="-12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84"/>
    <n v="-18.84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.89"/>
    <n v="-23.89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0.45"/>
    <n v="-30.45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28"/>
    <n v="-54.2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3.790000000000006"/>
    <n v="-73.790000000000006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4.55"/>
    <n v="-74.55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2.21"/>
    <n v="-142.21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2.36"/>
    <n v="-172.36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0.38"/>
    <n v="-210.3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1.8"/>
    <n v="-211.8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10.94"/>
    <n v="-1110.94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7.65"/>
    <n v="-1477.6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07.66"/>
    <n v="-1707.66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94.1"/>
    <n v="-3394.1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0000000000000007E-2"/>
    <n v="-7.0000000000000007E-2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77"/>
    <n v="-1.77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1800000000000002"/>
    <n v="-2.1800000000000002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05"/>
    <n v="-12.05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05"/>
    <n v="-12.05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29"/>
    <n v="-22.29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2.24"/>
    <n v="-62.24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.14"/>
    <n v="-72.14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4.49"/>
    <n v="-104.49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4.88"/>
    <n v="-194.88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5"/>
    <n v="0.0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2"/>
    <n v="-0.0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0.84"/>
    <n v="-50.8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3.61000000000001"/>
    <n v="-143.61000000000001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7.12"/>
    <n v="-197.1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29.57"/>
    <n v="-1129.5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94.85"/>
    <n v="-1494.8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23.4"/>
    <n v="-1723.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223.74"/>
    <n v="-4223.7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4"/>
    <n v="-0.0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29"/>
    <n v="-1.29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44"/>
    <n v="-1.4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13"/>
    <n v="-2.13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27"/>
    <n v="-6.27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36"/>
    <n v="-9.3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76"/>
    <n v="-10.7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670000000000002"/>
    <n v="-18.670000000000002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350000000000001"/>
    <n v="-20.350000000000001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2.16"/>
    <n v="-62.1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2.19"/>
    <n v="-82.19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36"/>
    <n v="-177.3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2.84"/>
    <n v="-212.8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0.18"/>
    <n v="-110.18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9.94999999999999"/>
    <n v="-149.94999999999999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19"/>
    <n v="-191.19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7.0000000000000007E-2"/>
    <n v="7.0000000000000007E-2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0.84"/>
    <n v="-50.8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8.30000000000001"/>
    <n v="-138.30000000000001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5.04"/>
    <n v="-185.0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8.77"/>
    <n v="-1088.7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42.85"/>
    <n v="-1442.8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88.94"/>
    <n v="-1688.9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96.69"/>
    <n v="-3296.69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8.12"/>
    <n v="-58.12"/>
    <x v="2"/>
    <x v="0"/>
    <s v="Journal Import 593190:Journal Import PEOPLESOFT 582232:PEOPLESOFT 582232: A 9360Journal Import 582232:PAYROLL USDJV00060002BBB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5.08"/>
    <n v="-105.08"/>
    <x v="2"/>
    <x v="0"/>
    <s v="Journal Import 593190:Journal Import PEOPLESOFT 563787:PEOPLESOFT 563787: A 9130Journal Import 563787:PAYROLL USDJV00060002BAN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4"/>
    <n v="-0.04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92"/>
    <n v="-0.92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96"/>
    <n v="-0.9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4"/>
    <n v="-3.34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47"/>
    <n v="-3.4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9700000000000006"/>
    <n v="-9.970000000000000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.96"/>
    <n v="-14.9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6"/>
    <n v="-32.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78"/>
    <n v="-32.78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93"/>
    <n v="-33.9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4.78"/>
    <n v="-44.78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.880000000000003"/>
    <n v="-34.880000000000003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4.11"/>
    <n v="-64.11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1.739999999999995"/>
    <n v="-81.739999999999995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81"/>
    <n v="-25.8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9.54"/>
    <n v="-129.54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4.32"/>
    <n v="-174.32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58.59"/>
    <n v="-358.59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45.03"/>
    <n v="-1045.03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59.05"/>
    <n v="-1359.0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50.78"/>
    <n v="-1650.78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91.55"/>
    <n v="-2791.5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.55"/>
    <n v="-4.55"/>
    <x v="3"/>
    <x v="0"/>
    <s v="PAYROLL CORRECTIONSCORRECT CAM 26007 - PAYROLL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72"/>
    <n v="-32.72"/>
    <x v="3"/>
    <x v="0"/>
    <s v="PAYROLL CORRECTIONSCORRECT CAM 84010 - PAYROLL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4.29000000000002"/>
    <n v="-324.29000000000002"/>
    <x v="3"/>
    <x v="0"/>
    <s v="Journal Import 609754:JV00060010C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42"/>
    <n v="-1.4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9"/>
    <n v="-3.3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69"/>
    <n v="-6.6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88"/>
    <n v="-6.88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05"/>
    <n v="-11.05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420000000000002"/>
    <n v="-19.42000000000000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049999999999997"/>
    <n v="-32.049999999999997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.34"/>
    <n v="-69.34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"/>
    <n v="-7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8.41999999999999"/>
    <n v="-138.4199999999999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7.62"/>
    <n v="-217.6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07.62"/>
    <n v="-307.6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57"/>
    <n v="-1.57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25"/>
    <n v="-2.25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53"/>
    <n v="-3.5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.0299999999999994"/>
    <n v="-8.0299999999999994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53"/>
    <n v="-10.5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63"/>
    <n v="-12.6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3"/>
    <n v="-18.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32"/>
    <n v="-33.3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4.92"/>
    <n v="-64.9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6.34"/>
    <n v="-126.34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2.8"/>
    <n v="-202.8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4.62"/>
    <n v="-334.6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92"/>
    <n v="0.92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96"/>
    <n v="0.9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.34"/>
    <n v="3.34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.47"/>
    <n v="3.4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9.9700000000000006"/>
    <n v="9.970000000000000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4.96"/>
    <n v="14.9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2.6"/>
    <n v="32.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2.78"/>
    <n v="32.78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3.93"/>
    <n v="33.9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44.78"/>
    <n v="44.78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81"/>
    <n v="-25.8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8.67"/>
    <n v="-178.6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96.5700000000002"/>
    <n v="-2396.570000000000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9.41"/>
    <n v="-79.41"/>
    <x v="4"/>
    <x v="0"/>
    <s v="Journal Import 641796:JV00060010D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520000000000003"/>
    <n v="-33.520000000000003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8.74"/>
    <n v="-58.7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.3"/>
    <n v="-69.3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5.07"/>
    <n v="-145.07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9.05"/>
    <n v="-209.05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80.95"/>
    <n v="-380.95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18"/>
    <n v="-3.18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14"/>
    <n v="-6.1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19"/>
    <n v="-11.19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74"/>
    <n v="-13.7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399999999999999"/>
    <n v="-19.399999999999999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72"/>
    <n v="-19.72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70.9499999999998"/>
    <n v="-2270.9499999999998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99"/>
    <n v="-1.9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1"/>
    <n v="-3.31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83"/>
    <n v="-9.83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25"/>
    <n v="-10.25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9"/>
    <n v="-11.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38"/>
    <n v="-16.38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.77"/>
    <n v="-17.77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5"/>
    <n v="-32.5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1.71"/>
    <n v="-61.71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1.33"/>
    <n v="-121.33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79"/>
    <n v="-203.7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5.07"/>
    <n v="-245.07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69.5300000000002"/>
    <n v="-2269.530000000000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19.13"/>
    <n v="-519.13"/>
    <x v="4"/>
    <x v="0"/>
    <s v="RECLASS S. TXS ENTRIES CC 3217 TO CC 3218Exempt/Nonexempt Dist. Burden hit cc 3217, moved to cc 3218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59.6"/>
    <n v="-2259.6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08"/>
    <n v="-7.0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.9"/>
    <n v="-27.9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1.5"/>
    <n v="-91.5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.28"/>
    <n v="-108.2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3.08"/>
    <n v="-183.0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3.99"/>
    <n v="-343.99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3"/>
    <n v="0.0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45"/>
    <n v="-0.45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03"/>
    <n v="-6.0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39"/>
    <n v="-12.39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5"/>
    <n v="-12.5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59"/>
    <n v="-15.59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18"/>
    <n v="-20.18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47"/>
    <n v="-20.47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5.2"/>
    <n v="-75.2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2.86000000000001"/>
    <n v="-132.86000000000001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4.43"/>
    <n v="-184.4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2.13"/>
    <n v="-222.1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10.53"/>
    <n v="-510.5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5.97"/>
    <n v="-335.97"/>
    <x v="5"/>
    <x v="0"/>
    <s v="Journal Import 698135:JV00060010EAI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1.97999999999999"/>
    <n v="-161.97999999999999"/>
    <x v="5"/>
    <x v="0"/>
    <s v="Journal Import 699063:JV00060010E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51"/>
    <n v="-0.5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.2"/>
    <n v="-4.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2"/>
    <n v="-7.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39"/>
    <n v="-12.39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54"/>
    <n v="-12.5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4"/>
    <n v="-13.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54"/>
    <n v="-19.5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.489999999999995"/>
    <n v="-72.489999999999995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.28"/>
    <n v="-103.28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6.56"/>
    <n v="-146.56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9.11"/>
    <n v="-279.1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55.96"/>
    <n v="-355.96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57"/>
    <n v="-15.57"/>
    <x v="5"/>
    <x v="0"/>
    <s v="Journal Import 718810:JV00060010E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80.5"/>
    <n v="-2380.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726.75"/>
    <n v="1726.75"/>
    <x v="6"/>
    <x v="0"/>
    <s v="Journal Import 805729:JV00060002FB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35.97"/>
    <n v="335.97"/>
    <x v="6"/>
    <x v="0"/>
    <s v="Journal Import 805729:JV00060010FB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098.99"/>
    <n v="-14098.99"/>
    <x v="6"/>
    <x v="0"/>
    <s v="Journal Import 803355:JV00060002FB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71.99"/>
    <n v="-571.99"/>
    <x v="6"/>
    <x v="0"/>
    <s v="Journal Import 803522:JV00060010F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62.61"/>
    <n v="-462.61"/>
    <x v="6"/>
    <x v="0"/>
    <s v="Journal Import 760055:JV00060FA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43.6"/>
    <n v="-743.6"/>
    <x v="6"/>
    <x v="0"/>
    <s v="Journal Import 780583:JV00060010FAQ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334.67"/>
    <n v="-7334.67"/>
    <x v="6"/>
    <x v="0"/>
    <s v="Journal Import 788837:JV00060002FAO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8.38"/>
    <n v="-228.38"/>
    <x v="7"/>
    <x v="0"/>
    <s v="Journal Import 835917:JV00060010G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69.03"/>
    <n v="-969.03"/>
    <x v="7"/>
    <x v="0"/>
    <s v="Journal Import 849706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37.94"/>
    <n v="-837.94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127.97"/>
    <n v="-7127.97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016.07"/>
    <n v="-8016.07"/>
    <x v="7"/>
    <x v="0"/>
    <s v="Journal Import 882350:Journal Import Created"/>
    <m/>
    <m/>
    <m/>
    <x v="4"/>
    <x v="0"/>
    <x v="0"/>
  </r>
  <r>
    <x v="0"/>
    <x v="0"/>
    <x v="0"/>
    <x v="46"/>
    <s v="83212800"/>
    <x v="0"/>
    <x v="0"/>
    <x v="0"/>
    <x v="0"/>
    <x v="0"/>
    <s v="O- KPG South Texas Division"/>
    <x v="5"/>
    <s v="STX Crude Pipelines"/>
    <x v="35"/>
    <x v="0"/>
    <x v="0"/>
    <x v="4"/>
    <m/>
    <n v="1.45"/>
    <n v="-1.45"/>
    <x v="3"/>
    <x v="0"/>
    <s v="Journal Import 609754:JV00060002CAN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23130.89"/>
    <n v="623130.89"/>
    <x v="1"/>
    <x v="0"/>
    <s v="Journal Import 529259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89315.77"/>
    <n v="689315.77"/>
    <x v="2"/>
    <x v="0"/>
    <s v="Journal Import 581624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80853"/>
    <n v="80853"/>
    <x v="3"/>
    <x v="0"/>
    <s v="Journal Import 627126:Book outstanding revenue item from June for co 030. Was booked on KPG's ledger but never booked on KPL's.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46805.4"/>
    <n v="646805.4"/>
    <x v="3"/>
    <x v="0"/>
    <s v="Journal Import 644251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1269.91"/>
    <n v="581269.91"/>
    <x v="4"/>
    <x v="0"/>
    <s v="Journal Import 688726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89315.77"/>
    <n v="689315.77"/>
    <x v="5"/>
    <x v="0"/>
    <s v="Journal Import 686507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1269.91"/>
    <n v="581269.91"/>
    <x v="5"/>
    <x v="0"/>
    <s v="Journal Import 688805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1270585.68"/>
    <n v="-1270585.68"/>
    <x v="5"/>
    <x v="0"/>
    <s v="Journal Import 688805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494679.69"/>
    <n v="494679.69"/>
    <x v="5"/>
    <x v="0"/>
    <s v="Journal Import 700024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80853"/>
    <n v="-80853"/>
    <x v="6"/>
    <x v="0"/>
    <s v="CORRECT BATCH LINNA09 03/00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75300"/>
    <n v="575300"/>
    <x v="6"/>
    <x v="0"/>
    <s v="CORRECT BATCH LINNA09 03/00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67218.79"/>
    <n v="567218.79"/>
    <x v="6"/>
    <x v="0"/>
    <s v="Journal Import 767558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59386.03"/>
    <n v="559386.03"/>
    <x v="7"/>
    <x v="0"/>
    <s v="Journal Import 851455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313.47000000000003"/>
    <n v="313.47000000000003"/>
    <x v="3"/>
    <x v="0"/>
    <s v="Journal Import 627914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299.44"/>
    <n v="299.44"/>
    <x v="5"/>
    <x v="0"/>
    <s v="Journal Import 692982:Journal Import Created"/>
    <m/>
    <m/>
    <m/>
    <x v="1"/>
    <x v="0"/>
    <x v="0"/>
  </r>
  <r>
    <x v="0"/>
    <x v="0"/>
    <x v="0"/>
    <x v="14"/>
    <s v="85210100"/>
    <x v="0"/>
    <x v="0"/>
    <x v="0"/>
    <x v="0"/>
    <x v="0"/>
    <s v="O- KPL Rosanky Station"/>
    <x v="6"/>
    <s v="Caldwell Area"/>
    <x v="5"/>
    <x v="0"/>
    <x v="0"/>
    <x v="0"/>
    <m/>
    <n v="-80.430000000000007"/>
    <n v="80.430000000000007"/>
    <x v="1"/>
    <x v="0"/>
    <s v="Journal Import 519439:Journal Import Created"/>
    <m/>
    <m/>
    <m/>
    <x v="1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01.44"/>
    <n v="-901.44"/>
    <x v="1"/>
    <x v="0"/>
    <s v="Journal Import 518977:JV00060010A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1"/>
    <x v="0"/>
    <s v="Journal Import 538327:JV00060010AAW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579.21"/>
    <n v="-579.21"/>
    <x v="1"/>
    <x v="0"/>
    <s v="Journal Import 538327:JV00060010AAW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02.4"/>
    <n v="-202.4"/>
    <x v="2"/>
    <x v="0"/>
    <s v="Journal Import 561663:JV00060010B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895.76"/>
    <n v="-895.76"/>
    <x v="2"/>
    <x v="0"/>
    <s v="Journal Import 561663:JV00060010B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2"/>
    <x v="0"/>
    <s v="Journal Import 578150:JV00060010BAX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858.35"/>
    <n v="-858.35"/>
    <x v="2"/>
    <x v="0"/>
    <s v="Journal Import 578150:JV00060010BAX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30.81"/>
    <n v="-730.81"/>
    <x v="3"/>
    <x v="0"/>
    <s v="Journal Import 599095:JV00060010CAH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06.31"/>
    <n v="-1006.31"/>
    <x v="3"/>
    <x v="0"/>
    <s v="Journal Import 621353:JV00060010CAV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12.4"/>
    <n v="-112.4"/>
    <x v="4"/>
    <x v="0"/>
    <s v="Journal Import 653208:JV00060010D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44.85"/>
    <n v="-744.85"/>
    <x v="4"/>
    <x v="0"/>
    <s v="Journal Import 653208:JV00060010D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12.4"/>
    <n v="-112.4"/>
    <x v="4"/>
    <x v="0"/>
    <s v="Journal Import 675482:JV00060010D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89.99"/>
    <n v="-789.99"/>
    <x v="4"/>
    <x v="0"/>
    <s v="Journal Import 675482:JV00060010D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481.6"/>
    <n v="-481.6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659.95"/>
    <n v="-659.95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12.96"/>
    <n v="-1012.96"/>
    <x v="5"/>
    <x v="0"/>
    <s v="Journal Import 710255:JV00060010E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66.83"/>
    <n v="-1466.83"/>
    <x v="6"/>
    <x v="0"/>
    <s v="Journal Import 803522:JV00060010FB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88.97"/>
    <n v="-988.97"/>
    <x v="6"/>
    <x v="0"/>
    <s v="Journal Import 760055:JV00060FAC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75.33"/>
    <n v="-975.33"/>
    <x v="6"/>
    <x v="0"/>
    <s v="Journal Import 780583:JV00060010FAQ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01.03"/>
    <n v="-1401.03"/>
    <x v="7"/>
    <x v="0"/>
    <s v="Journal Import 849706:Journal Import Create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537.47"/>
    <n v="-1537.47"/>
    <x v="7"/>
    <x v="0"/>
    <s v="Journal Import 881907:Journal Import Create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368.2600000000002"/>
    <n v="-2368.2600000000002"/>
    <x v="7"/>
    <x v="0"/>
    <s v="Journal Import 883094:Journal Import Create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.26"/>
    <n v="-47.26"/>
    <x v="1"/>
    <x v="0"/>
    <s v="Journal Import 518977:JV00060010A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48.48"/>
    <n v="-1148.48"/>
    <x v="1"/>
    <x v="0"/>
    <s v="Journal Import 518977:JV00060010A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48.55999999999995"/>
    <n v="-648.55999999999995"/>
    <x v="1"/>
    <x v="0"/>
    <s v="Journal Import 538327:JV00060010AAW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338.3"/>
    <n v="-338.3"/>
    <x v="2"/>
    <x v="0"/>
    <s v="Journal Import 561663:JV00060010B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10.68"/>
    <n v="-810.68"/>
    <x v="2"/>
    <x v="0"/>
    <s v="Journal Import 578150:JV00060010BAX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706.48"/>
    <n v="-706.48"/>
    <x v="3"/>
    <x v="0"/>
    <s v="Journal Import 599095:JV00060010CAH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18.04999999999995"/>
    <n v="-618.04999999999995"/>
    <x v="3"/>
    <x v="0"/>
    <s v="Journal Import 621353:JV00060010CAV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508.95"/>
    <n v="-508.95"/>
    <x v="4"/>
    <x v="0"/>
    <s v="Journal Import 653208:JV00060010D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6.86"/>
    <n v="-476.86"/>
    <x v="4"/>
    <x v="0"/>
    <s v="Journal Import 675482:JV00060010DAR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8.8"/>
    <n v="-118.8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5.2"/>
    <n v="-475.2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15.79"/>
    <n v="-615.79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99.5899999999999"/>
    <n v="-1199.5899999999999"/>
    <x v="5"/>
    <x v="0"/>
    <s v="Journal Import 710255:JV00060010EAR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291.96"/>
    <n v="-1291.96"/>
    <x v="6"/>
    <x v="0"/>
    <s v="Journal Import 803522:JV00060010FB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952.94"/>
    <n v="-952.94"/>
    <x v="6"/>
    <x v="0"/>
    <s v="Journal Import 760055:JV00060FAC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559.18"/>
    <n v="-1559.18"/>
    <x v="6"/>
    <x v="0"/>
    <s v="Journal Import 780583:JV00060010FAQ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93.95"/>
    <n v="-1193.95"/>
    <x v="7"/>
    <x v="0"/>
    <s v="Journal Import 849706:Journal Import Create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054.97"/>
    <n v="-1054.97"/>
    <x v="7"/>
    <x v="0"/>
    <s v="Journal Import 881907:Journal Import Create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0.5"/>
    <n v="-10.5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40"/>
    <n v="-240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52"/>
    <n v="-352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23.01"/>
    <n v="-323.01"/>
    <x v="1"/>
    <x v="0"/>
    <s v="Journal Import 538327:JV00060010AAW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80"/>
    <n v="-480"/>
    <x v="1"/>
    <x v="0"/>
    <s v="Journal Import 538327:JV00060010AAW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6.68"/>
    <n v="-36.68"/>
    <x v="2"/>
    <x v="0"/>
    <s v="Journal Import 561663:JV00060010B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45.78"/>
    <n v="-245.78"/>
    <x v="2"/>
    <x v="0"/>
    <s v="Journal Import 561663:JV00060010B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23.95"/>
    <n v="-223.95"/>
    <x v="2"/>
    <x v="0"/>
    <s v="Journal Import 578150:JV00060010BAX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618"/>
    <n v="-618"/>
    <x v="2"/>
    <x v="0"/>
    <s v="Journal Import 578150:JV00060010BAX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635.11"/>
    <n v="-2635.11"/>
    <x v="3"/>
    <x v="0"/>
    <s v="Journal Import 599095:JV00060010CAH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06.34"/>
    <n v="-3906.34"/>
    <x v="3"/>
    <x v="0"/>
    <s v="Journal Import 621353:JV00060010CAV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82.48"/>
    <n v="-3882.48"/>
    <x v="4"/>
    <x v="0"/>
    <s v="Journal Import 653208:JV00060010D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13.69"/>
    <n v="-3913.69"/>
    <x v="4"/>
    <x v="0"/>
    <s v="Journal Import 675482:JV00060010D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67.84"/>
    <n v="-367.84"/>
    <x v="5"/>
    <x v="0"/>
    <s v="Journal Import 695889:JV00060010E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485.95"/>
    <n v="-3485.95"/>
    <x v="5"/>
    <x v="0"/>
    <s v="Journal Import 695889:JV00060010E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23.6"/>
    <n v="-123.6"/>
    <x v="5"/>
    <x v="0"/>
    <s v="Journal Import 710255:JV00060010E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759.74"/>
    <n v="-3759.74"/>
    <x v="5"/>
    <x v="0"/>
    <s v="Journal Import 710255:JV00060010E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727.84"/>
    <n v="-3727.84"/>
    <x v="6"/>
    <x v="0"/>
    <s v="Journal Import 803522:JV00060010FB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21.48"/>
    <n v="-3921.48"/>
    <x v="6"/>
    <x v="0"/>
    <s v="Journal Import 760055:JV00060FAC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78.29"/>
    <n v="-3878.29"/>
    <x v="6"/>
    <x v="0"/>
    <s v="Journal Import 780583:JV00060010FAQ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47.51"/>
    <n v="-3847.51"/>
    <x v="7"/>
    <x v="0"/>
    <s v="Journal Import 849706:Journal Import Create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791.91"/>
    <n v="-4791.91"/>
    <x v="7"/>
    <x v="0"/>
    <s v="Journal Import 881907:Journal Import Create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94.6300000000001"/>
    <n v="-1094.6300000000001"/>
    <x v="1"/>
    <x v="0"/>
    <s v="Journal Import 518977:JV00060010AAJ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11.6"/>
    <n v="-1011.6"/>
    <x v="1"/>
    <x v="0"/>
    <s v="Journal Import 538327:JV00060010AAW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137.05"/>
    <n v="-1137.05"/>
    <x v="2"/>
    <x v="0"/>
    <s v="Journal Import 561663:JV00060010BAJ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21.09"/>
    <n v="-1021.09"/>
    <x v="2"/>
    <x v="0"/>
    <s v="Journal Import 578150:JV00060010BAX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42.41"/>
    <n v="-942.41"/>
    <x v="3"/>
    <x v="0"/>
    <s v="Journal Import 599095:JV00060010CAH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672.23"/>
    <n v="-672.23"/>
    <x v="3"/>
    <x v="0"/>
    <s v="Journal Import 621353:JV00060010CAV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49.43"/>
    <n v="-749.43"/>
    <x v="4"/>
    <x v="0"/>
    <s v="Journal Import 653208:JV00060010D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08.77"/>
    <n v="-708.77"/>
    <x v="4"/>
    <x v="0"/>
    <s v="Journal Import 675482:JV00060010DAR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237.52"/>
    <n v="-237.52"/>
    <x v="5"/>
    <x v="0"/>
    <s v="Journal Import 695889:JV00060010E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827.07"/>
    <n v="-827.07"/>
    <x v="5"/>
    <x v="0"/>
    <s v="Journal Import 695889:JV00060010E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37.88"/>
    <n v="-937.88"/>
    <x v="5"/>
    <x v="0"/>
    <s v="Journal Import 710255:JV00060010EAR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880.15"/>
    <n v="-880.15"/>
    <x v="6"/>
    <x v="0"/>
    <s v="Journal Import 803522:JV00060010FB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207.4000000000001"/>
    <n v="-1207.4000000000001"/>
    <x v="6"/>
    <x v="0"/>
    <s v="Journal Import 760055:JV00060FAC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87.56"/>
    <n v="-987.56"/>
    <x v="6"/>
    <x v="0"/>
    <s v="Journal Import 780583:JV00060010FAQ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25.34"/>
    <n v="-725.34"/>
    <x v="7"/>
    <x v="0"/>
    <s v="Journal Import 849706:Journal Import Create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441.62"/>
    <n v="-1441.62"/>
    <x v="7"/>
    <x v="0"/>
    <s v="Journal Import 881907:Journal Import Create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21"/>
    <n v="-121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48.25"/>
    <n v="-448.25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624.91"/>
    <n v="-624.91"/>
    <x v="1"/>
    <x v="0"/>
    <s v="Journal Import 538327:JV00060010AAW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12.66"/>
    <n v="-512.66"/>
    <x v="2"/>
    <x v="0"/>
    <s v="Journal Import 561663:JV00060010B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4.48"/>
    <n v="-114.48"/>
    <x v="2"/>
    <x v="0"/>
    <s v="Journal Import 578150:JV00060010BAX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75.48"/>
    <n v="-475.48"/>
    <x v="2"/>
    <x v="0"/>
    <s v="Journal Import 578150:JV00060010BAX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38.21"/>
    <n v="-438.21"/>
    <x v="3"/>
    <x v="0"/>
    <s v="Journal Import 599095:JV00060010CAH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39.06"/>
    <n v="-439.06"/>
    <x v="3"/>
    <x v="0"/>
    <s v="Journal Import 621353:JV00060010CAV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329.75"/>
    <n v="-329.75"/>
    <x v="4"/>
    <x v="0"/>
    <s v="Journal Import 653208:JV00060010D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53.22"/>
    <n v="-553.22"/>
    <x v="4"/>
    <x v="0"/>
    <s v="Journal Import 675482:JV00060010DAR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249.04"/>
    <n v="-249.04"/>
    <x v="5"/>
    <x v="0"/>
    <s v="Journal Import 695889:JV00060010E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72.43"/>
    <n v="-872.43"/>
    <x v="5"/>
    <x v="0"/>
    <s v="Journal Import 695889:JV00060010E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8.4"/>
    <n v="-118.4"/>
    <x v="5"/>
    <x v="0"/>
    <s v="Journal Import 710255:JV00060010EAR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976.05"/>
    <n v="-976.05"/>
    <x v="6"/>
    <x v="0"/>
    <s v="Journal Import 803522:JV00060010FB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51.85"/>
    <n v="-551.85"/>
    <x v="6"/>
    <x v="0"/>
    <s v="Journal Import 760055:JV00060FAC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21.64"/>
    <n v="-421.64"/>
    <x v="6"/>
    <x v="0"/>
    <s v="Journal Import 780583:JV00060010FAQ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264.6500000000001"/>
    <n v="-1264.6500000000001"/>
    <x v="7"/>
    <x v="0"/>
    <s v="Journal Import 849706:Journal Import Create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29.4"/>
    <n v="-829.4"/>
    <x v="7"/>
    <x v="0"/>
    <s v="Journal Import 881907:Journal Import Create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095.5"/>
    <n v="-1095.5"/>
    <x v="1"/>
    <x v="0"/>
    <s v="Journal Import 518977:JV00060010AAJ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008.13"/>
    <n v="-1008.13"/>
    <x v="1"/>
    <x v="0"/>
    <s v="Journal Import 538327:JV00060010AAW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326.27"/>
    <n v="-1326.27"/>
    <x v="2"/>
    <x v="0"/>
    <s v="Journal Import 561663:JV00060010BAJ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06.47"/>
    <n v="-1106.47"/>
    <x v="2"/>
    <x v="0"/>
    <s v="Journal Import 578150:JV00060010BAX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4.48"/>
    <n v="-114.48"/>
    <x v="3"/>
    <x v="0"/>
    <s v="Journal Import 599095:JV00060010CAH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391.22"/>
    <n v="-1391.22"/>
    <x v="3"/>
    <x v="0"/>
    <s v="Journal Import 599095:JV00060010CAH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572.4"/>
    <n v="-572.4"/>
    <x v="3"/>
    <x v="0"/>
    <s v="Journal Import 621353:JV00060010CAV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248.8599999999999"/>
    <n v="-1248.8599999999999"/>
    <x v="3"/>
    <x v="0"/>
    <s v="Journal Import 621353:JV00060010CAV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98.1400000000001"/>
    <n v="-1198.1400000000001"/>
    <x v="4"/>
    <x v="0"/>
    <s v="Journal Import 653208:JV00060010D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98.22"/>
    <n v="-1198.22"/>
    <x v="4"/>
    <x v="0"/>
    <s v="Journal Import 675482:JV00060010DAR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60"/>
    <n v="-60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4.48"/>
    <n v="-114.48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73.8699999999999"/>
    <n v="-1173.8699999999999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995.85"/>
    <n v="-1995.85"/>
    <x v="5"/>
    <x v="0"/>
    <s v="Journal Import 710255:JV00060010EAR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449.74"/>
    <n v="-1449.74"/>
    <x v="6"/>
    <x v="0"/>
    <s v="Journal Import 803522:JV00060010FB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882.14"/>
    <n v="-1882.14"/>
    <x v="6"/>
    <x v="0"/>
    <s v="Journal Import 760055:JV00060FAC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906.47"/>
    <n v="-1906.47"/>
    <x v="6"/>
    <x v="0"/>
    <s v="Journal Import 780583:JV00060010FAQ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311.71"/>
    <n v="-2311.71"/>
    <x v="7"/>
    <x v="0"/>
    <s v="Journal Import 849706:Journal Import Create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3358.67"/>
    <n v="-3358.67"/>
    <x v="7"/>
    <x v="0"/>
    <s v="Journal Import 881907:Journal Import Created"/>
    <m/>
    <m/>
    <m/>
    <x v="4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-1192"/>
    <n v="1192"/>
    <x v="1"/>
    <x v="0"/>
    <s v="Journal Import 500921:MOVAC"/>
    <m/>
    <m/>
    <m/>
    <x v="2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300.57"/>
    <n v="-1300.57"/>
    <x v="1"/>
    <x v="0"/>
    <s v="Journal Import 518977:JV00060010AAJ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851.17"/>
    <n v="-851.17"/>
    <x v="1"/>
    <x v="0"/>
    <s v="Journal Import 538327:JV00060010AAW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083.07"/>
    <n v="-1083.07"/>
    <x v="2"/>
    <x v="0"/>
    <s v="Journal Import 561663:JV00060010BAJ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519.95000000000005"/>
    <n v="-519.95000000000005"/>
    <x v="2"/>
    <x v="0"/>
    <s v="Journal Import 578150:JV00060010BAX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85.36"/>
    <n v="-485.36"/>
    <x v="3"/>
    <x v="0"/>
    <s v="Journal Import 599095:JV00060010CAH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86.64999999999998"/>
    <n v="-286.64999999999998"/>
    <x v="3"/>
    <x v="0"/>
    <s v="Journal Import 621353:JV00060010CAV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796.79"/>
    <n v="-796.79"/>
    <x v="4"/>
    <x v="0"/>
    <s v="Journal Import 653208:JV00060010DA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42.33"/>
    <n v="-242.33"/>
    <x v="4"/>
    <x v="0"/>
    <s v="Journal Import 675482:JV00060010DAR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45.35"/>
    <n v="-445.35"/>
    <x v="5"/>
    <x v="0"/>
    <s v="Journal Import 695889:JV00060010EA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339.46"/>
    <n v="-339.46"/>
    <x v="5"/>
    <x v="0"/>
    <s v="Journal Import 710255:JV00060010EAR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81.63"/>
    <n v="-281.63"/>
    <x v="6"/>
    <x v="0"/>
    <s v="Journal Import 760055:JV00060FAC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61.14"/>
    <n v="-261.14"/>
    <x v="6"/>
    <x v="0"/>
    <s v="Journal Import 780583:JV00060010FAQ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57.77"/>
    <n v="-457.77"/>
    <x v="7"/>
    <x v="0"/>
    <s v="Journal Import 881907:Journal Import Create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80.36"/>
    <n v="-180.36"/>
    <x v="7"/>
    <x v="0"/>
    <s v="Journal Import 883094:Journal Import Create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87"/>
    <n v="-87"/>
    <x v="1"/>
    <x v="0"/>
    <s v="Journal Import 518977:JV00060010AAJ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50.16999999999999"/>
    <n v="-150.16999999999999"/>
    <x v="1"/>
    <x v="0"/>
    <s v="Journal Import 538327:JV00060010AAW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7.94"/>
    <n v="-57.94"/>
    <x v="3"/>
    <x v="0"/>
    <s v="Journal Import 599095:JV00060010CAH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426.3"/>
    <n v="-426.3"/>
    <x v="3"/>
    <x v="0"/>
    <s v="Journal Import 621353:JV00060010CAV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830.97"/>
    <n v="-830.97"/>
    <x v="4"/>
    <x v="0"/>
    <s v="Journal Import 653208:JV00060010DA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85.41"/>
    <n v="-585.41"/>
    <x v="4"/>
    <x v="0"/>
    <s v="Journal Import 675482:JV00060010DAR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98.42999999999995"/>
    <n v="-598.42999999999995"/>
    <x v="5"/>
    <x v="0"/>
    <s v="Journal Import 695889:JV00060010EA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39.06"/>
    <n v="-139.06"/>
    <x v="5"/>
    <x v="0"/>
    <s v="Journal Import 710255:JV00060010EAR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53.88999999999999"/>
    <n v="-153.88999999999999"/>
    <x v="6"/>
    <x v="0"/>
    <s v="Journal Import 803522:JV00060010FB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83.18"/>
    <n v="-183.18"/>
    <x v="6"/>
    <x v="0"/>
    <s v="Journal Import 760055:JV00060FAC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350.61"/>
    <n v="-350.61"/>
    <x v="6"/>
    <x v="0"/>
    <s v="Journal Import 780583:JV00060010FAQ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218.8399999999999"/>
    <n v="-1218.8399999999999"/>
    <x v="7"/>
    <x v="0"/>
    <s v="Journal Import 849706:Journal Import Create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47.01"/>
    <n v="-547.01"/>
    <x v="7"/>
    <x v="0"/>
    <s v="Journal Import 881907:Journal Import Create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558.55999999999995"/>
    <n v="-558.55999999999995"/>
    <x v="1"/>
    <x v="0"/>
    <s v="Journal Import 518977:JV00060010AAJ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877.58"/>
    <n v="-877.58"/>
    <x v="1"/>
    <x v="0"/>
    <s v="Journal Import 538327:JV00060010AAW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84.07"/>
    <n v="-384.07"/>
    <x v="2"/>
    <x v="0"/>
    <s v="Journal Import 561663:JV00060010BAJ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547.41999999999996"/>
    <n v="-547.41999999999996"/>
    <x v="2"/>
    <x v="0"/>
    <s v="Journal Import 578150:JV00060010BAX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01.43"/>
    <n v="-701.43"/>
    <x v="3"/>
    <x v="0"/>
    <s v="Journal Import 599095:JV00060010CAH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974.58"/>
    <n v="-974.58"/>
    <x v="3"/>
    <x v="0"/>
    <s v="Journal Import 621353:JV00060010CAV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054"/>
    <n v="-1054"/>
    <x v="4"/>
    <x v="0"/>
    <s v="Journal Import 653208:JV00060010DA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672.86"/>
    <n v="-672.86"/>
    <x v="4"/>
    <x v="0"/>
    <s v="Journal Import 675482:JV00060010DAR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287.63"/>
    <n v="-287.63"/>
    <x v="5"/>
    <x v="0"/>
    <s v="Journal Import 695889:JV00060010EA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85.24"/>
    <n v="-385.24"/>
    <x v="5"/>
    <x v="0"/>
    <s v="Journal Import 710255:JV00060010EAR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040.6400000000001"/>
    <n v="-1040.6400000000001"/>
    <x v="6"/>
    <x v="0"/>
    <s v="Journal Import 803522:JV00060010FB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695.86"/>
    <n v="-695.86"/>
    <x v="6"/>
    <x v="0"/>
    <s v="Journal Import 760055:JV00060FAC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67.74"/>
    <n v="-767.74"/>
    <x v="6"/>
    <x v="0"/>
    <s v="Journal Import 780583:JV00060010FAQ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520.51"/>
    <n v="-1520.51"/>
    <x v="7"/>
    <x v="0"/>
    <s v="Journal Import 849706:Journal Import Create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441.26"/>
    <n v="-441.26"/>
    <x v="7"/>
    <x v="0"/>
    <s v="Journal Import 881907:Journal Import Create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52.5"/>
    <n v="-52.5"/>
    <x v="1"/>
    <x v="0"/>
    <s v="Journal Import 518977:JV00060010AAJ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24.16"/>
    <n v="-124.16"/>
    <x v="1"/>
    <x v="0"/>
    <s v="Journal Import 538327:JV00060010AAW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83.78"/>
    <n v="-383.78"/>
    <x v="2"/>
    <x v="0"/>
    <s v="Journal Import 561663:JV00060010BAJ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910.09"/>
    <n v="-910.09"/>
    <x v="2"/>
    <x v="0"/>
    <s v="Journal Import 578150:JV00060010BAX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727.2"/>
    <n v="-727.2"/>
    <x v="3"/>
    <x v="0"/>
    <s v="Journal Import 599095:JV00060010CAH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3.23"/>
    <n v="-63.23"/>
    <x v="3"/>
    <x v="0"/>
    <s v="Journal Import 621353:JV00060010CAV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481.65"/>
    <n v="-481.65"/>
    <x v="4"/>
    <x v="0"/>
    <s v="Journal Import 653208:JV00060010DA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78.11"/>
    <n v="-678.11"/>
    <x v="4"/>
    <x v="0"/>
    <s v="Journal Import 675482:JV00060010DAR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72.43"/>
    <n v="-672.43"/>
    <x v="5"/>
    <x v="0"/>
    <s v="Journal Import 695889:JV00060010EA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004.18"/>
    <n v="-1004.18"/>
    <x v="5"/>
    <x v="0"/>
    <s v="Journal Import 710255:JV00060010EAR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530.09"/>
    <n v="-530.09"/>
    <x v="6"/>
    <x v="0"/>
    <s v="Journal Import 803522:JV00060010FB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043.1099999999999"/>
    <n v="-1043.1099999999999"/>
    <x v="6"/>
    <x v="0"/>
    <s v="Journal Import 760055:JV00060FAC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32.25"/>
    <n v="-632.25"/>
    <x v="6"/>
    <x v="0"/>
    <s v="Journal Import 780583:JV00060010FAQ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55.38"/>
    <n v="-355.38"/>
    <x v="7"/>
    <x v="0"/>
    <s v="Journal Import 849706:Journal Import Create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12"/>
    <n v="-312"/>
    <x v="7"/>
    <x v="0"/>
    <s v="Journal Import 881907:Journal Import Create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268.6400000000001"/>
    <n v="-1268.6400000000001"/>
    <x v="1"/>
    <x v="0"/>
    <s v="Journal Import 518977:JV00060010AAJ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65.87"/>
    <n v="-665.87"/>
    <x v="1"/>
    <x v="0"/>
    <s v="Journal Import 538327:JV00060010AAW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970.56"/>
    <n v="-970.56"/>
    <x v="2"/>
    <x v="0"/>
    <s v="Journal Import 561663:JV00060010BAJ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53"/>
    <n v="-753"/>
    <x v="2"/>
    <x v="0"/>
    <s v="Journal Import 578150:JV00060010BAX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526.35"/>
    <n v="-526.35"/>
    <x v="3"/>
    <x v="0"/>
    <s v="Journal Import 599095:JV00060010CAH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122.77"/>
    <n v="-1122.77"/>
    <x v="3"/>
    <x v="0"/>
    <s v="Journal Import 621353:JV00060010CAV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463.63"/>
    <n v="-1463.63"/>
    <x v="4"/>
    <x v="0"/>
    <s v="Journal Import 653208:JV00060010DA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86.37"/>
    <n v="-386.37"/>
    <x v="4"/>
    <x v="0"/>
    <s v="Journal Import 675482:JV00060010DAR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72.74"/>
    <n v="-772.74"/>
    <x v="5"/>
    <x v="0"/>
    <s v="Journal Import 695889:JV00060010EA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47.92"/>
    <n v="-747.92"/>
    <x v="5"/>
    <x v="0"/>
    <s v="Journal Import 710255:JV00060010EAR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15.02999999999997"/>
    <n v="-315.02999999999997"/>
    <x v="6"/>
    <x v="0"/>
    <s v="Journal Import 803522:JV00060010FB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95.62"/>
    <n v="-795.62"/>
    <x v="6"/>
    <x v="0"/>
    <s v="Journal Import 760055:JV00060FAC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76.88"/>
    <n v="-376.88"/>
    <x v="6"/>
    <x v="0"/>
    <s v="Journal Import 780583:JV00060010FAQ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93.26"/>
    <n v="-693.26"/>
    <x v="7"/>
    <x v="0"/>
    <s v="Journal Import 849706:Journal Import Create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78.49"/>
    <n v="-678.49"/>
    <x v="7"/>
    <x v="0"/>
    <s v="Journal Import 881907:Journal Import Create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29.13"/>
    <n v="-229.13"/>
    <x v="1"/>
    <x v="0"/>
    <s v="Journal Import 518977:JV00060010AAJ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37.66"/>
    <n v="-237.66"/>
    <x v="1"/>
    <x v="0"/>
    <s v="Journal Import 538327:JV00060010AAW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22.77999999999997"/>
    <n v="-322.77999999999997"/>
    <x v="2"/>
    <x v="0"/>
    <s v="Journal Import 561663:JV00060010BAJ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4.5"/>
    <n v="-4.5"/>
    <x v="2"/>
    <x v="0"/>
    <s v="Journal Import 578150:JV00060010BAX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25.98"/>
    <n v="-325.98"/>
    <x v="2"/>
    <x v="0"/>
    <s v="Journal Import 581499:JV00060010BBC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47.53"/>
    <n v="-147.5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CR 232"/>
    <s v="CENTRAL POWER &amp; LIGHT CO"/>
    <s v="7/19/00"/>
    <s v="00674475991000719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30.33"/>
    <n v="-430.33"/>
    <x v="8"/>
    <x v="0"/>
    <s v="PCARD-JASKINIA IVAN G"/>
    <s v="FIRST BANK"/>
    <s v="7/18/00"/>
    <s v="KII SSC-07182000"/>
    <x v="0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80.55"/>
    <n v="-380.55"/>
    <x v="3"/>
    <x v="0"/>
    <s v="Journal Import 589474:JV00060010CAE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16.68"/>
    <n v="-116.68"/>
    <x v="3"/>
    <x v="0"/>
    <s v="Journal Import 599095:JV00060010CAH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36.76"/>
    <n v="-636.76"/>
    <x v="3"/>
    <x v="0"/>
    <s v="Journal Import 621353:JV00060010CAV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-147.53"/>
    <n v="147.5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059.68"/>
    <n v="-1059.68"/>
    <x v="4"/>
    <x v="0"/>
    <s v="Journal Import 653208:JV00060010DA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83.45"/>
    <n v="-283.45"/>
    <x v="4"/>
    <x v="0"/>
    <s v="Journal Import 675482:JV00060010DAR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00.65"/>
    <n v="-600.65"/>
    <x v="4"/>
    <x v="0"/>
    <s v="RECLASS S. TXS ENTRIES CC 3217 TO CC 3218Overtime Compensation hit cc 3217, moved to cc 3218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854.29"/>
    <n v="-1854.29"/>
    <x v="5"/>
    <x v="0"/>
    <s v="Journal Import 695889:JV00060010EA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90.46"/>
    <n v="-790.46"/>
    <x v="5"/>
    <x v="0"/>
    <s v="Journal Import 710255:JV00060010EAR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82.91"/>
    <n v="-382.91"/>
    <x v="6"/>
    <x v="0"/>
    <s v="Journal Import 803522:JV00060010FB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03.6"/>
    <n v="-703.6"/>
    <x v="6"/>
    <x v="0"/>
    <s v="Journal Import 760055:JV00060FAC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110.33"/>
    <n v="-1110.33"/>
    <x v="6"/>
    <x v="0"/>
    <s v="Journal Import 780583:JV00060010FAQ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917.5"/>
    <n v="-917.5"/>
    <x v="7"/>
    <x v="0"/>
    <s v="Journal Import 849706:Journal Import Create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035.03"/>
    <n v="-1035.03"/>
    <x v="7"/>
    <x v="0"/>
    <s v="Journal Import 881907:Journal Import Created"/>
    <m/>
    <m/>
    <m/>
    <x v="4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9.7"/>
    <n v="-379.7"/>
    <x v="8"/>
    <x v="0"/>
    <s v="PCARD-PAGE JERRY V"/>
    <s v="FIRST BANK"/>
    <s v="7/18/00"/>
    <s v="KII SSC-0718200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-801.58"/>
    <n v="801.58"/>
    <x v="3"/>
    <x v="0"/>
    <s v="Journal Import 627914:Journal Import Created"/>
    <m/>
    <m/>
    <m/>
    <x v="1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52.26"/>
    <n v="-552.26"/>
    <x v="2"/>
    <x v="0"/>
    <s v="Journal Import 580436:Payables 539254: A 4998"/>
    <m/>
    <m/>
    <m/>
    <x v="2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60.09"/>
    <n v="-360.09"/>
    <x v="8"/>
    <x v="0"/>
    <s v="PCARD-SWANER KEVIN R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90.32"/>
    <n v="-790.32"/>
    <x v="8"/>
    <x v="0"/>
    <s v="PCARD-MUMME BENJAMIN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672.67"/>
    <n v="-672.67"/>
    <x v="8"/>
    <x v="0"/>
    <s v="PCARD-STOUT LUTHER C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64.32"/>
    <n v="-464.32"/>
    <x v="8"/>
    <x v="0"/>
    <s v="PCARD-WRIGHT MICHAEL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80.8"/>
    <n v="-280.8"/>
    <x v="8"/>
    <x v="0"/>
    <s v="PCARD-RODRIGUEZ BENNIE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9.690000000000001"/>
    <n v="-19.690000000000001"/>
    <x v="2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.07"/>
    <n v="-21.07"/>
    <x v="3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.41"/>
    <n v="-8.41"/>
    <x v="4"/>
    <x v="0"/>
    <s v="RANDOLM, PCARD USE ACCRUALJournal Import Created"/>
    <m/>
    <m/>
    <m/>
    <x v="2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6.69"/>
    <n v="-6.69"/>
    <x v="4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0.88"/>
    <n v="-10.88"/>
    <x v="2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.06"/>
    <n v="-3.06"/>
    <x v="3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8.69"/>
    <n v="-8.69"/>
    <x v="4"/>
    <x v="0"/>
    <s v="RANDOLM, PCARD USE ACCRUALJournal Import Created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0.62"/>
    <n v="-20.62"/>
    <x v="4"/>
    <x v="0"/>
    <s v="RANDOLM, PCARD USE ACCRUAL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5.79"/>
    <n v="-35.79"/>
    <x v="2"/>
    <x v="0"/>
    <s v="RANDOLM, PCARD USE ACCRUAL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.35"/>
    <n v="-3.35"/>
    <x v="5"/>
    <x v="0"/>
    <s v="SEYBJ, PCARD USE ACCRUAL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25.5"/>
    <n v="-25.5"/>
    <x v="2"/>
    <x v="0"/>
    <s v="RANDOLM, PCARD USE ACCRUAL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3.62"/>
    <n v="-3.62"/>
    <x v="3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.76"/>
    <n v="-51.76"/>
    <x v="8"/>
    <x v="0"/>
    <s v="PCARD-RODRIGUEZ BENNI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0.63"/>
    <n v="-130.63"/>
    <x v="8"/>
    <x v="0"/>
    <s v="PCARD-HUTSELL JOHN R"/>
    <s v="FIRST BANK"/>
    <s v="7/18/00"/>
    <s v="KII SSC-07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2.32"/>
    <n v="-12.32"/>
    <x v="2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.55"/>
    <n v="-13.55"/>
    <x v="2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0.69"/>
    <n v="-0.69"/>
    <x v="3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9.9700000000000006"/>
    <n v="9.9700000000000006"/>
    <x v="4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9.5399999999999991"/>
    <n v="-9.5399999999999991"/>
    <x v="5"/>
    <x v="0"/>
    <s v="SEYBJ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8.77"/>
    <n v="-298.77"/>
    <x v="8"/>
    <x v="0"/>
    <s v="PCARD-JUNGHANNS CARTER R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08.2"/>
    <n v="-1108.2"/>
    <x v="8"/>
    <x v="0"/>
    <s v="PCARD-KANAK STACEY G"/>
    <s v="FIRST BANK"/>
    <s v="7/18/00"/>
    <s v="KII SSC-07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.6"/>
    <n v="-2.6"/>
    <x v="5"/>
    <x v="0"/>
    <s v="SEYBJ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.09"/>
    <n v="-5.09"/>
    <x v="4"/>
    <x v="0"/>
    <s v="RANDOLM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3.35"/>
    <n v="-633.35"/>
    <x v="4"/>
    <x v="0"/>
    <s v="CORRECTING PCARD EXP. FOR TIM WOODRUFF FOR RELOCATIONCORRECTING PCARD EXPENSES FOR T. WOODRUFF FOR RELOCATION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30.09"/>
    <n v="30.09"/>
    <x v="1"/>
    <x v="0"/>
    <s v="Journal Import 530963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8.39"/>
    <n v="18.39"/>
    <x v="1"/>
    <x v="0"/>
    <s v="Journal Import 544844:Journal Import Created"/>
    <m/>
    <m/>
    <m/>
    <x v="1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791.5"/>
    <n v="-791.5"/>
    <x v="8"/>
    <x v="0"/>
    <s v="PCARD-CARRELL HARLEY 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.05"/>
    <n v="-15.05"/>
    <x v="8"/>
    <x v="0"/>
    <s v="PCARD-DEDONDER THOMAS J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9.61"/>
    <n v="-49.61"/>
    <x v="2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8.83"/>
    <n v="-98.83"/>
    <x v="2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9.680000000000007"/>
    <n v="-79.680000000000007"/>
    <x v="3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84"/>
    <n v="-71.84"/>
    <x v="4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2.23"/>
    <n v="-112.23"/>
    <x v="5"/>
    <x v="0"/>
    <s v="Correcting Tim Larsen/Tim Woodruff pcard chg 4-00 correct. Tim Woodruff Pcard chrgs to correct cc - 04/00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.45"/>
    <n v="-44.45"/>
    <x v="5"/>
    <x v="0"/>
    <s v="SEYBJ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.2799999999999994"/>
    <n v="-8.2799999999999994"/>
    <x v="6"/>
    <x v="0"/>
    <s v="SEYBJ, PCARD USE ACCRUALJournal Import Created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632211.5699999998"/>
    <n v="2632211.5699999998"/>
    <x v="1"/>
    <x v="0"/>
    <s v="Journal Import 529259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891841.5"/>
    <n v="2891841.5"/>
    <x v="2"/>
    <x v="0"/>
    <s v="Journal Import 581624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1392431"/>
    <n v="1392431"/>
    <x v="3"/>
    <x v="0"/>
    <s v="Journal Import 627126:Book outstanding revenue item from June for co 030. Was booked on KPG's ledger but never booked on KPL's.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686314.05"/>
    <n v="2686314.05"/>
    <x v="3"/>
    <x v="0"/>
    <s v="Journal Import 644251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6175522.4400000004"/>
    <n v="6175522.4400000004"/>
    <x v="4"/>
    <x v="0"/>
    <s v="Journal Import 688726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91.27"/>
    <n v="-1691.27"/>
    <x v="8"/>
    <x v="0"/>
    <s v="PCARD-BROCK JIMMY W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.04"/>
    <n v="-36.04"/>
    <x v="8"/>
    <x v="0"/>
    <s v="PCARD-BOMMER GREG K"/>
    <s v="FIRST BANK"/>
    <s v="7/18/00"/>
    <s v="KII SSC-07182000"/>
    <x v="0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3087761.22"/>
    <n v="-3087761.22"/>
    <x v="4"/>
    <x v="0"/>
    <s v="Journal Import 688726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3087761.22"/>
    <n v="3087761.22"/>
    <x v="5"/>
    <x v="0"/>
    <s v="Journal Import 686507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3087761.22"/>
    <n v="-3087761.22"/>
    <x v="5"/>
    <x v="0"/>
    <s v="Journal Import 688805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1810862.89"/>
    <n v="1810862.89"/>
    <x v="5"/>
    <x v="0"/>
    <s v="Journal Import 700024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75236.2000000002"/>
    <n v="2475236.2000000002"/>
    <x v="6"/>
    <x v="0"/>
    <s v="Journal Import 767558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266899.08"/>
    <n v="2266899.08"/>
    <x v="7"/>
    <x v="0"/>
    <s v="Journal Import 851455:Journal Import Created"/>
    <m/>
    <m/>
    <m/>
    <x v="1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84.49"/>
    <n v="-484.49"/>
    <x v="8"/>
    <x v="0"/>
    <s v="PCARD-KASPAREK WILLIAM L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8.37"/>
    <n v="-68.37"/>
    <x v="8"/>
    <x v="0"/>
    <s v="PCARD-MARTIN BOBBY J"/>
    <s v="FIRST BANK"/>
    <s v="7/18/00"/>
    <s v="KII SSC-07182000"/>
    <x v="0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2"/>
    <x v="0"/>
    <s v="IMIS TRANSLATIONIMFX*4764*137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2"/>
    <x v="0"/>
    <s v="Journal Import 593190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90"/>
    <n v="90"/>
    <x v="2"/>
    <x v="0"/>
    <s v="Journal Import 593190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90"/>
    <n v="90"/>
    <x v="2"/>
    <x v="0"/>
    <s v="Journal Import 595242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3.45"/>
    <n v="-3.45"/>
    <x v="4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0.93"/>
    <n v="-10.93"/>
    <x v="4"/>
    <x v="0"/>
    <s v="IMIS TRANSLATIONIMFX*4764*4415*Outside Legal Expens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404.25"/>
    <n v="-404.25"/>
    <x v="4"/>
    <x v="0"/>
    <s v="IMIS TRANSLATIONIMFX*4764*4555*Outside Counsel Fe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85785"/>
    <n v="-85785"/>
    <x v="4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1.57"/>
    <n v="-11.57"/>
    <x v="5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71.760000000000005"/>
    <n v="-71.760000000000005"/>
    <x v="5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600"/>
    <n v="-600"/>
    <x v="5"/>
    <x v="0"/>
    <s v="IMIS TRANSLATIONIMFX*4764*4415*Outside Legal Expens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041.25"/>
    <n v="-1041.25"/>
    <x v="5"/>
    <x v="0"/>
    <s v="IMIS TRANSLATIONIMFX*4764*4555*Outside Counsel Fe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85785"/>
    <n v="85785"/>
    <x v="5"/>
    <x v="0"/>
    <s v="IMIS TRANSLATIONIMFX*4764*4555*Outside Counsel Fees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Journal Import 542033:IMIS*4764*96*COPIERS*C"/>
    <m/>
    <m/>
    <m/>
    <x v="6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MOVE ITEMS TO CORRECT PC AND CCJournal Import IMIS 542033:IMIS 542033: A 8957Journal Import 542033:INTERNAL MARKET USDIMIS*4764*96*COPIERS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2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2"/>
    <x v="0"/>
    <s v="Journal Import 593190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589.80999999999995"/>
    <n v="589.80999999999995"/>
    <x v="2"/>
    <x v="0"/>
    <s v="Journal Import 593190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589.80999999999995"/>
    <n v="589.80999999999995"/>
    <x v="2"/>
    <x v="0"/>
    <s v="Journal Import 595242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3"/>
    <x v="0"/>
    <s v="REVERSE CC 00915 Reclass EntriesJournal Import IMIS 542033:IMIS 542033: A 8957Journal Import 542033:INTERNAL MARKET USDIMIS*4764*96*COPIERS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08.63"/>
    <n v="-508.63"/>
    <x v="3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42.62"/>
    <n v="-542.62"/>
    <x v="4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83.64"/>
    <n v="-383.64"/>
    <x v="5"/>
    <x v="0"/>
    <s v="IMIS TRANSLATIONIMFX*4764*96*Remote Copier Expense*C"/>
    <m/>
    <m/>
    <m/>
    <x v="8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686.18"/>
    <n v="-686.18"/>
    <x v="1"/>
    <x v="0"/>
    <s v="Journal Import 518977:JV00060010AAJ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394.85"/>
    <n v="-394.85"/>
    <x v="1"/>
    <x v="0"/>
    <s v="Journal Import 538327:JV00060010AAW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561.96"/>
    <n v="-561.96"/>
    <x v="2"/>
    <x v="0"/>
    <s v="Journal Import 561663:JV00060010BAJ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4.37"/>
    <n v="-124.37"/>
    <x v="2"/>
    <x v="0"/>
    <s v="Journal Import 578150:JV00060010BAX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02.74"/>
    <n v="-102.74"/>
    <x v="3"/>
    <x v="0"/>
    <s v="Journal Import 599095:JV00060010CAH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89.08"/>
    <n v="-189.08"/>
    <x v="3"/>
    <x v="0"/>
    <s v="Journal Import 621353:JV00060010CAV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78.45"/>
    <n v="-178.45"/>
    <x v="4"/>
    <x v="0"/>
    <s v="Journal Import 653208:JV00060010DA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78.12"/>
    <n v="-178.12"/>
    <x v="4"/>
    <x v="0"/>
    <s v="Journal Import 675482:JV00060010DAR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57.58"/>
    <n v="-257.58"/>
    <x v="5"/>
    <x v="0"/>
    <s v="Journal Import 695889:JV00060010EA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346.65"/>
    <n v="-346.65"/>
    <x v="7"/>
    <x v="0"/>
    <s v="Journal Import 849706:Journal Import Create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4.06"/>
    <n v="-124.06"/>
    <x v="7"/>
    <x v="0"/>
    <s v="Journal Import 881907:Journal Import Created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-580.02"/>
    <n v="580.02"/>
    <x v="4"/>
    <x v="0"/>
    <s v="Journal Import 67259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300"/>
    <n v="300"/>
    <x v="1"/>
    <x v="0"/>
    <s v="Journal Import 534217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1"/>
    <x v="0"/>
    <s v="Journal Import 519076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50.59"/>
    <n v="-750.59"/>
    <x v="8"/>
    <x v="0"/>
    <s v="PCARD-WOODRUFF TIMOTHY A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69.2"/>
    <n v="-1569.2"/>
    <x v="8"/>
    <x v="0"/>
    <s v="PCARD-NESLONEY GEORGE"/>
    <s v="FIRST BANK"/>
    <s v="7/18/00"/>
    <s v="KII SSC-07182000"/>
    <x v="0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3"/>
    <x v="0"/>
    <s v="Journal Import 59771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00"/>
    <n v="100"/>
    <x v="4"/>
    <x v="0"/>
    <s v="Journal Import 67259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7"/>
    <x v="0"/>
    <s v="Journal Import 822419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.6500000000000004"/>
    <n v="-4.6500000000000004"/>
    <x v="8"/>
    <x v="0"/>
    <s v="PCARD-STORCK DONALD W"/>
    <s v="FIRST BANK"/>
    <s v="7/18/00"/>
    <s v="KII SSC-07182000"/>
    <x v="0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1"/>
    <x v="0"/>
    <s v="Journal Import 519439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2"/>
    <x v="0"/>
    <s v="Journal Import 557710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3.64"/>
    <n v="23.64"/>
    <x v="3"/>
    <x v="0"/>
    <s v="Journal Import 596014:Journal Import Created"/>
    <m/>
    <m/>
    <m/>
    <x v="1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88.46"/>
    <n v="-788.46"/>
    <x v="8"/>
    <x v="0"/>
    <s v="PCARD-STOUT LUTHER C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53.85"/>
    <n v="53.85"/>
    <x v="8"/>
    <x v="0"/>
    <s v="PCARD-LUGO GABRIEL A"/>
    <s v="FIRST BANK"/>
    <s v="7/18/00"/>
    <s v="KII SSC-07182000"/>
    <x v="0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3"/>
    <x v="0"/>
    <s v="Journal Import 601687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4"/>
    <x v="0"/>
    <s v="Journal Import 681882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5"/>
    <x v="0"/>
    <s v="Journal Import 712380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6"/>
    <x v="0"/>
    <s v="Journal Import 788098:Journal Import Created"/>
    <m/>
    <m/>
    <m/>
    <x v="1"/>
    <x v="0"/>
    <x v="0"/>
  </r>
  <r>
    <x v="0"/>
    <x v="0"/>
    <x v="0"/>
    <x v="17"/>
    <s v="87310100"/>
    <x v="0"/>
    <x v="0"/>
    <x v="0"/>
    <x v="0"/>
    <x v="0"/>
    <s v="O- KPL Caldwell/Giddings System"/>
    <x v="6"/>
    <s v="Caldwell Area"/>
    <x v="16"/>
    <x v="0"/>
    <x v="0"/>
    <x v="3"/>
    <m/>
    <n v="-955.92"/>
    <n v="955.92"/>
    <x v="5"/>
    <x v="0"/>
    <s v="Journal Import 712380:Journal Import Created"/>
    <m/>
    <m/>
    <m/>
    <x v="1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3198.98"/>
    <n v="-3198.98"/>
    <x v="1"/>
    <x v="0"/>
    <s v="z - Retirement 31-JAN-2000 00:00:00RETIREMENT NBV RETIRED 31-JAN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-2710"/>
    <n v="2710"/>
    <x v="1"/>
    <x v="0"/>
    <s v="z - Retirement 31-JAN-2000 00:00:00RETIREMENT PROCEEDS 31-JAN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2912.97"/>
    <n v="-2912.97"/>
    <x v="4"/>
    <x v="0"/>
    <s v="z - Retirement 30-APR-2000 00:00:00RETIREMENT NBV RETIRED 30-APR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-7610"/>
    <n v="7610"/>
    <x v="4"/>
    <x v="0"/>
    <s v="z - Retirement 30-APR-2000 00:00:00RETIREMENT PROCEEDS 30-APR-2000 00:00:00"/>
    <m/>
    <m/>
    <m/>
    <x v="3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-300"/>
    <n v="300"/>
    <x v="2"/>
    <x v="0"/>
    <s v="Journal Import 586970:Journal Import Created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60"/>
    <n v="-360"/>
    <x v="1"/>
    <x v="0"/>
    <s v="Journal Import 518977:JV00060010A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574.55999999999995"/>
    <n v="-574.55999999999995"/>
    <x v="1"/>
    <x v="0"/>
    <s v="Journal Import 518977:JV00060010AAJ"/>
    <m/>
    <m/>
    <m/>
    <x v="4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909.38"/>
    <n v="-909.38"/>
    <x v="8"/>
    <x v="0"/>
    <s v="PCARD-PAGE JERRY V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30.22"/>
    <n v="-1030.22"/>
    <x v="8"/>
    <x v="0"/>
    <s v="PCARD-JASKINIA IVAN G"/>
    <s v="FIRST BANK"/>
    <s v="7/18/00"/>
    <s v="KII SSC-07182000"/>
    <x v="0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860.72"/>
    <n v="-860.72"/>
    <x v="1"/>
    <x v="0"/>
    <s v="Journal Import 518977:JV00060010A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6.16"/>
    <n v="-116.16"/>
    <x v="1"/>
    <x v="0"/>
    <s v="Journal Import 538327:JV00060010AAW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83.45"/>
    <n v="-1183.45"/>
    <x v="1"/>
    <x v="0"/>
    <s v="Journal Import 538327:JV00060010AAW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81.5"/>
    <n v="-181.5"/>
    <x v="2"/>
    <x v="0"/>
    <s v="Journal Import 561663:JV00060010B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96.47"/>
    <n v="-1196.47"/>
    <x v="2"/>
    <x v="0"/>
    <s v="Journal Import 561663:JV00060010B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9.26"/>
    <n v="-29.26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27.58"/>
    <n v="-327.58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337.9"/>
    <n v="-1337.9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7.5"/>
    <n v="-17.5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52.46"/>
    <n v="-152.46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32.4100000000001"/>
    <n v="-1132.4100000000001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89.8499999999999"/>
    <n v="-1189.8499999999999"/>
    <x v="3"/>
    <x v="0"/>
    <s v="Journal Import 621353:JV00060010CAV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15.81"/>
    <n v="-1215.81"/>
    <x v="4"/>
    <x v="0"/>
    <s v="Journal Import 653208:JV00060010D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56"/>
    <n v="-56"/>
    <x v="4"/>
    <x v="0"/>
    <s v="Journal Import 675482:JV00060010D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980.44"/>
    <n v="-980.44"/>
    <x v="4"/>
    <x v="0"/>
    <s v="Journal Import 675482:JV00060010D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39.78"/>
    <n v="-339.78"/>
    <x v="5"/>
    <x v="0"/>
    <s v="Journal Import 695889:JV00060010E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915.78"/>
    <n v="-915.78"/>
    <x v="5"/>
    <x v="0"/>
    <s v="Journal Import 695889:JV00060010E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025.72"/>
    <n v="-1025.72"/>
    <x v="5"/>
    <x v="0"/>
    <s v="Journal Import 710255:JV00060010E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614.27"/>
    <n v="-1614.27"/>
    <x v="6"/>
    <x v="0"/>
    <s v="Journal Import 803522:JV00060010FB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570.26"/>
    <n v="-1570.26"/>
    <x v="6"/>
    <x v="0"/>
    <s v="Journal Import 760055:JV00060FAC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278.67"/>
    <n v="-2278.67"/>
    <x v="6"/>
    <x v="0"/>
    <s v="Journal Import 780583:JV00060010FAQ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009.42"/>
    <n v="-2009.42"/>
    <x v="7"/>
    <x v="0"/>
    <s v="Journal Import 849706:Journal Import Create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204.7600000000002"/>
    <n v="-2204.7600000000002"/>
    <x v="7"/>
    <x v="0"/>
    <s v="Journal Import 881907:Journal Import Create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31.88"/>
    <n v="-331.88"/>
    <x v="1"/>
    <x v="0"/>
    <s v="Journal Import 518977:JV00060010AAJ"/>
    <m/>
    <m/>
    <m/>
    <x v="4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.73"/>
    <n v="-18.73"/>
    <x v="8"/>
    <x v="0"/>
    <s v="PCARD-SIMMONS JIM A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5.44"/>
    <n v="-345.44"/>
    <x v="8"/>
    <x v="0"/>
    <s v="PCARD-SKINNER DON"/>
    <s v="FIRST BANK"/>
    <s v="7/18/00"/>
    <s v="KII SSC-07182000"/>
    <x v="0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73.77999999999997"/>
    <n v="-273.77999999999997"/>
    <x v="1"/>
    <x v="0"/>
    <s v="Journal Import 538327:JV00060010AAW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29.88"/>
    <n v="-229.88"/>
    <x v="2"/>
    <x v="0"/>
    <s v="Journal Import 561663:JV00060010BAJ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418.51"/>
    <n v="-418.51"/>
    <x v="2"/>
    <x v="0"/>
    <s v="Journal Import 578150:JV00060010BAX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19.79"/>
    <n v="-119.79"/>
    <x v="3"/>
    <x v="0"/>
    <s v="Journal Import 599095:JV00060010CAH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2.5"/>
    <n v="-22.5"/>
    <x v="3"/>
    <x v="0"/>
    <s v="Journal Import 621353:JV00060010CAV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18.42"/>
    <n v="-218.42"/>
    <x v="4"/>
    <x v="0"/>
    <s v="Journal Import 675482:JV00060010DAR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33.94"/>
    <n v="-333.94"/>
    <x v="5"/>
    <x v="0"/>
    <s v="Journal Import 710255:JV00060010EAR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29.45"/>
    <n v="-329.45"/>
    <x v="6"/>
    <x v="0"/>
    <s v="Journal Import 803522:JV00060010FB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76.28"/>
    <n v="-176.28"/>
    <x v="6"/>
    <x v="0"/>
    <s v="Journal Import 760055:JV00060FAC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57.01"/>
    <n v="-257.01"/>
    <x v="6"/>
    <x v="0"/>
    <s v="Journal Import 780583:JV00060010FAQ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564.74"/>
    <n v="-564.74"/>
    <x v="7"/>
    <x v="0"/>
    <s v="Journal Import 849706:Journal Import Create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06.74"/>
    <n v="-306.74"/>
    <x v="7"/>
    <x v="0"/>
    <s v="Journal Import 881907:Journal Import Created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80396.9"/>
    <n v="180396.9"/>
    <x v="1"/>
    <x v="0"/>
    <s v="Journal Import 529259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75704.490000000005"/>
    <n v="75704.490000000005"/>
    <x v="2"/>
    <x v="0"/>
    <s v="Journal Import 581624:Journal Import Created"/>
    <m/>
    <m/>
    <m/>
    <x v="1"/>
    <x v="0"/>
    <x v="2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"/>
    <n v="-10"/>
    <x v="8"/>
    <x v="0"/>
    <s v="PCARD-SLOVER DARRON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4.9"/>
    <n v="-434.9"/>
    <x v="8"/>
    <x v="0"/>
    <s v="PCARD-SCHEER BARRY T"/>
    <s v="FIRST BANK"/>
    <s v="7/18/00"/>
    <s v="KII SSC-07182000"/>
    <x v="0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575300"/>
    <n v="575300"/>
    <x v="3"/>
    <x v="0"/>
    <s v="Journal Import 627126:Book outstanding revenue item from June for co 030. Was booked on KPG's ledger but never booked on KPL's.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6445.18"/>
    <n v="-6445.18"/>
    <x v="3"/>
    <x v="0"/>
    <s v="Journal Import 644251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24981.94"/>
    <n v="24981.94"/>
    <x v="4"/>
    <x v="0"/>
    <s v="Journal Import 688726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606251.85"/>
    <n v="606251.85"/>
    <x v="5"/>
    <x v="0"/>
    <s v="Journal Import 686507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24981.94"/>
    <n v="24981.94"/>
    <x v="5"/>
    <x v="0"/>
    <s v="Journal Import 688805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631233.79"/>
    <n v="-631233.79"/>
    <x v="5"/>
    <x v="0"/>
    <s v="Journal Import 688805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8686.93"/>
    <n v="88686.93"/>
    <x v="5"/>
    <x v="0"/>
    <s v="Journal Import 700024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575300"/>
    <n v="-575300"/>
    <x v="6"/>
    <x v="0"/>
    <s v="CORRECT BATCH LINNA09 03/00Journal Import Created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0853"/>
    <n v="80853"/>
    <x v="6"/>
    <x v="0"/>
    <s v="CORRECT BATCH LINNA09 03/00Journal Import Created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74801.009999999995"/>
    <n v="74801.009999999995"/>
    <x v="6"/>
    <x v="0"/>
    <s v="Journal Import 767558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02637"/>
    <n v="102637"/>
    <x v="7"/>
    <x v="0"/>
    <s v="Journal Import 851455:Journal Import Created"/>
    <m/>
    <m/>
    <m/>
    <x v="1"/>
    <x v="0"/>
    <x v="2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2.71"/>
    <n v="-42.71"/>
    <x v="8"/>
    <x v="0"/>
    <s v="PCARD-TREVINO JAMES"/>
    <s v="FIRST BANK"/>
    <s v="7/18/00"/>
    <s v="KII SSC-07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59.22"/>
    <n v="-59.22"/>
    <x v="8"/>
    <x v="0"/>
    <s v="PCARD-KASPAREK WILLIAM L"/>
    <s v="FIRST BANK"/>
    <s v="7/18/00"/>
    <s v="KII SSC-071820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401.61"/>
    <n v="-401.61"/>
    <x v="2"/>
    <x v="0"/>
    <s v="Journal Import 595242:2/22/20009572Payables 581539: A 5339WATERMARK GRAPHICS INC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401.61"/>
    <n v="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401.61"/>
    <n v="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284.35000000000002"/>
    <n v="-284.35000000000002"/>
    <x v="8"/>
    <x v="0"/>
    <s v="PCARD-CARRELL HARLEY E"/>
    <s v="FIRST BANK"/>
    <s v="7/18/00"/>
    <s v="KII SSC-07182000"/>
    <x v="0"/>
    <x v="0"/>
    <x v="0"/>
  </r>
  <r>
    <x v="0"/>
    <x v="0"/>
    <x v="0"/>
    <x v="46"/>
    <s v="89270100"/>
    <x v="0"/>
    <x v="0"/>
    <x v="0"/>
    <x v="0"/>
    <x v="0"/>
    <s v="O- KPG South Texas Division"/>
    <x v="5"/>
    <s v="STX Crude Pipelines"/>
    <x v="90"/>
    <x v="0"/>
    <x v="0"/>
    <x v="3"/>
    <m/>
    <n v="47847"/>
    <n v="-47847"/>
    <x v="3"/>
    <x v="0"/>
    <s v="ADDITIONAL DOJ ACCRUAL FOR CONSENT DECREEDOJ Accrual for KGS"/>
    <m/>
    <m/>
    <m/>
    <x v="2"/>
    <x v="0"/>
    <x v="0"/>
  </r>
  <r>
    <x v="0"/>
    <x v="0"/>
    <x v="0"/>
    <x v="46"/>
    <s v="89270100"/>
    <x v="0"/>
    <x v="0"/>
    <x v="0"/>
    <x v="0"/>
    <x v="0"/>
    <s v="O- KPG South Texas Division"/>
    <x v="5"/>
    <s v="STX Crude Pipelines"/>
    <x v="90"/>
    <x v="0"/>
    <x v="0"/>
    <x v="3"/>
    <m/>
    <n v="-47847"/>
    <n v="47847"/>
    <x v="4"/>
    <x v="0"/>
    <s v="RECLASS EXPENSE FROM MARCH ENTRY MADE TO PERM DIFF ACCOUNTKPG LP PORTION"/>
    <m/>
    <m/>
    <m/>
    <x v="2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317.5"/>
    <n v="-317.5"/>
    <x v="6"/>
    <x v="0"/>
    <s v="CORRECT ENTRIES TO COST CENTER 00000Journal Import Created"/>
    <m/>
    <m/>
    <m/>
    <x v="2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-15"/>
    <n v="15"/>
    <x v="2"/>
    <x v="0"/>
    <s v="Journal Import 557710:Journal Import Created"/>
    <m/>
    <m/>
    <m/>
    <x v="1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318.31"/>
    <n v="318.31"/>
    <x v="1"/>
    <x v="0"/>
    <s v="Journal Import 552607:R/C STATE TAX ACTIVITY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318.31"/>
    <n v="-318.31"/>
    <x v="2"/>
    <x v="0"/>
    <s v="Reverses &quot;Tax USD Feb-00&quot; journal entry of &quot;ROBERT2L10 01/00 Spreadsheet 552607: A 264410&quot; batch from &quot;Jan-00&quot;.R/C STATE TAX ACTIVITY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068.05"/>
    <n v="-1068.05"/>
    <x v="2"/>
    <x v="0"/>
    <s v="1022 R/C 1999 ST PMT/REFUNDS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1068.05"/>
    <n v="1068.05"/>
    <x v="3"/>
    <x v="0"/>
    <s v="Reverses &quot;1022 R/C 1999 ST PMT/REFU Tax USD&quot; journal entry of &quot;ROBERT2L09 02/00 Spreadsheet 593160: A 264409&quot; batch from &quot;Feb-00&quot;.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068.05"/>
    <n v="-1068.05"/>
    <x v="3"/>
    <x v="0"/>
    <s v="Reverses &quot;Reverse &quot;1022 R/C 1999 ST PMT/REFU Tax USD&quot; 04-APR-00 13:01:40&quot; journal entry of &quot;Reverse &quot;1022 R/C 1999 ST PMT/REFU Tax USD&quot; 04-APR-00 13:01:40 - 638520&quot; batch from &quot;Mar-00&quot;.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332.47"/>
    <n v="-332.47"/>
    <x v="3"/>
    <x v="0"/>
    <s v="1022 1999 R/C OF ST/INT PYMT/REF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509.43"/>
    <n v="-509.43"/>
    <x v="7"/>
    <x v="0"/>
    <s v="1022 R/C PRE-2000 ST INTR/C PRE-2000 ST INT"/>
    <m/>
    <m/>
    <m/>
    <x v="2"/>
    <x v="0"/>
    <x v="1"/>
  </r>
  <r>
    <x v="0"/>
    <x v="0"/>
    <x v="0"/>
    <x v="14"/>
    <s v="86110500"/>
    <x v="1"/>
    <x v="0"/>
    <x v="0"/>
    <x v="0"/>
    <x v="0"/>
    <s v="O- KPL Rosanky Station"/>
    <x v="6"/>
    <s v="Caldwell Area"/>
    <x v="4"/>
    <x v="1"/>
    <x v="0"/>
    <x v="2"/>
    <m/>
    <n v="-213.83"/>
    <n v="213.83"/>
    <x v="1"/>
    <x v="0"/>
    <s v="Journal Import 513888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7.98"/>
    <n v="-167.98"/>
    <x v="8"/>
    <x v="0"/>
    <s v="PCARD-WOODS STEVE 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02.04"/>
    <n v="-602.04"/>
    <x v="8"/>
    <x v="0"/>
    <s v="PCARD-TEER TERRY F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77.51"/>
    <n v="-377.51"/>
    <x v="8"/>
    <x v="0"/>
    <s v="PCARD-WRIGHT MICHAEL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52.49"/>
    <n v="-752.49"/>
    <x v="8"/>
    <x v="0"/>
    <s v="PCARD-WOODS STEVE E"/>
    <s v="FIRST BANK"/>
    <s v="7/18/00"/>
    <s v="KII SSC-07182000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-855.39"/>
    <n v="855.39"/>
    <x v="1"/>
    <x v="0"/>
    <s v="MOVE ITEMS TO CORRECT PC AND CCJournal Import Payables 531283:Payables 531283: A 4938Journal Import 531283:z - Purchase Invoices USDJournal Import Created"/>
    <m/>
    <m/>
    <m/>
    <x v="2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855.39"/>
    <n v="-855.39"/>
    <x v="3"/>
    <x v="0"/>
    <s v="REVERSE CC 00915 Reclass EntriesJournal Import Payables 531283:Payables 531283: A 4938Journal Import 531283:z - Purchase Invoices USDJournal Import Created"/>
    <m/>
    <m/>
    <m/>
    <x v="2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1"/>
    <x v="0"/>
    <s v="z - Depreciation 31-JAN-2000 00:00:00CURRENT DEPRECIATION 31-JAN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2"/>
    <x v="0"/>
    <s v="z - Depreciation 29-FEB-2000 00:00:00CURRENT DEPRECIATION 29-FEB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3"/>
    <x v="0"/>
    <s v="z - Depreciation 31-MAR-2000 00:00:00CURRENT DEPRECIATION 31-MAR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4"/>
    <x v="0"/>
    <s v="z - Depreciation 30-APR-2000 00:00:00CURRENT DEPRECIATION 30-APR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5"/>
    <x v="0"/>
    <s v="z - Depreciation 31-MAY-2000 00:00:00CURRENT DEPRECIATION 31-MAY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6"/>
    <x v="0"/>
    <s v="z - Depreciation 30-JUN-2000 00:00:00CURRENT DEPRECIATION 30-JUN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7"/>
    <x v="0"/>
    <s v="z - Depreciation 31-JUL-2000 00:00:00CURRENT DEPRECIATION 31-JUL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1"/>
    <x v="0"/>
    <s v="z - Depreciation 31-JAN-2000 00:00:00CURRENT DEPRECIATION 31-JAN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2"/>
    <x v="0"/>
    <s v="z - Depreciation 29-FEB-2000 00:00:00CURRENT DEPRECIATION 29-FEB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3"/>
    <x v="0"/>
    <s v="z - Depreciation 31-MAR-2000 00:00:00CURRENT DEPRECIATION 31-MAR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95.66999999999996"/>
    <n v="-595.66999999999996"/>
    <x v="8"/>
    <x v="0"/>
    <s v="PCARD-BRINKMAN DOUGLAS"/>
    <s v="FIRST BANK"/>
    <s v="7/18/00"/>
    <s v="KII SSC-07182000"/>
    <x v="0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4"/>
    <x v="0"/>
    <s v="z - Depreciation 30-APR-2000 00:00:00CURRENT DEPRECIATION 30-APR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5"/>
    <x v="0"/>
    <s v="z - Depreciation 31-MAY-2000 00:00:00CURRENT DEPRECIATION 31-MAY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6"/>
    <x v="0"/>
    <s v="z - Depreciation 30-JUN-2000 00:00:00CURRENT DEPRECIATION 30-JUN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7"/>
    <x v="0"/>
    <s v="z - Depreciation 31-JUL-2000 00:00:00CURRENT DEPRECIATION 31-JUL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1"/>
    <x v="0"/>
    <s v="z - Depreciation 31-JAN-2000 00:00:00CURRENT DEPRECIATION 31-JAN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2"/>
    <x v="0"/>
    <s v="z - Depreciation 29-FEB-2000 00:00:00CURRENT DEPRECIATION 29-FEB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"/>
    <n v="-16"/>
    <x v="8"/>
    <x v="0"/>
    <s v="PCARD-LARD C T"/>
    <s v="FIRST BANK"/>
    <s v="7/18/00"/>
    <s v="KII SSC-07182000"/>
    <x v="0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3"/>
    <x v="0"/>
    <s v="z - Depreciation 31-MAR-2000 00:00:00CURRENT DEPRECIATION 31-MAR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4"/>
    <x v="0"/>
    <s v="z - Depreciation 30-APR-2000 00:00:00CURRENT DEPRECIATION 30-APR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5"/>
    <x v="0"/>
    <s v="z - Depreciation 31-MAY-2000 00:00:00CURRENT DEPRECIATION 31-MAY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6"/>
    <x v="0"/>
    <s v="z - Depreciation 30-JUN-2000 00:00:00CURRENT DEPRECIATION 30-JUN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7"/>
    <x v="0"/>
    <s v="z - Depreciation 31-JUL-2000 00:00:00CURRENT DEPRECIATION 31-JUL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1"/>
    <x v="0"/>
    <s v="z - Depreciation 31-JAN-2000 00:00:00CURRENT DEPRECIATION 31-JAN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5.35"/>
    <n v="-195.35"/>
    <x v="8"/>
    <x v="0"/>
    <s v="PCARD-LEHMANN RONALD"/>
    <s v="FIRST BANK"/>
    <s v="7/18/00"/>
    <s v="KII SSC-07182000"/>
    <x v="0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2"/>
    <x v="0"/>
    <s v="z - Depreciation 29-FEB-2000 00:00:00CURRENT DEPRECIATION 29-FEB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3"/>
    <x v="0"/>
    <s v="z - Depreciation 31-MAR-2000 00:00:00CURRENT DEPRECIATION 31-MAR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4"/>
    <x v="0"/>
    <s v="z - Depreciation 30-APR-2000 00:00:00CURRENT DEPRECIATION 30-APR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5"/>
    <x v="0"/>
    <s v="z - Depreciation 31-MAY-2000 00:00:00CURRENT DEPRECIATION 31-MAY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6"/>
    <x v="0"/>
    <s v="z - Depreciation 30-JUN-2000 00:00:00CURRENT DEPRECIATION 30-JUN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5.1"/>
    <n v="-565.1"/>
    <x v="8"/>
    <x v="0"/>
    <s v="PCARD-SKINNER DON"/>
    <s v="FIRST BANK"/>
    <s v="7/18/00"/>
    <s v="KII SSC-07182000"/>
    <x v="0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49.03"/>
    <n v="-49.03"/>
    <x v="1"/>
    <x v="0"/>
    <s v="Journal Import 518977:JV00060010A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04.08"/>
    <n v="-104.08"/>
    <x v="1"/>
    <x v="0"/>
    <s v="Journal Import 518977:JV00060010A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5.81"/>
    <n v="-895.81"/>
    <x v="8"/>
    <x v="0"/>
    <s v="PCARD-SLOVER DARRON"/>
    <s v="FIRST BANK"/>
    <s v="7/18/00"/>
    <s v="KII SSC-07182000"/>
    <x v="0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86.38"/>
    <n v="-386.38"/>
    <x v="1"/>
    <x v="0"/>
    <s v="Journal Import 538327:JV00060010AAW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31.83"/>
    <n v="-231.83"/>
    <x v="2"/>
    <x v="0"/>
    <s v="Journal Import 561663:JV00060010B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58.2"/>
    <n v="-58.2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55.55000000000001"/>
    <n v="-155.55000000000001"/>
    <x v="3"/>
    <x v="0"/>
    <s v="Journal Import 599095:JV00060010CAH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75.63"/>
    <n v="-175.63"/>
    <x v="3"/>
    <x v="0"/>
    <s v="Journal Import 621353:JV00060010CAV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18.78"/>
    <n v="-218.78"/>
    <x v="4"/>
    <x v="0"/>
    <s v="Journal Import 653208:JV00060010DA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39.85"/>
    <n v="-239.85"/>
    <x v="4"/>
    <x v="0"/>
    <s v="Journal Import 675482:JV00060010DAR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73.98"/>
    <n v="-273.98"/>
    <x v="5"/>
    <x v="0"/>
    <s v="Journal Import 695889:JV00060010EA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23.14999999999998"/>
    <n v="-323.14999999999998"/>
    <x v="5"/>
    <x v="0"/>
    <s v="Journal Import 710255:JV00060010EAR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44.85"/>
    <n v="-244.85"/>
    <x v="6"/>
    <x v="0"/>
    <s v="Journal Import 803522:JV00060010FB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62.43"/>
    <n v="-262.43"/>
    <x v="6"/>
    <x v="0"/>
    <s v="Journal Import 760055:JV00060FAC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10.75"/>
    <n v="-210.75"/>
    <x v="6"/>
    <x v="0"/>
    <s v="Journal Import 780583:JV00060010FAQ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34.05"/>
    <n v="-334.05"/>
    <x v="7"/>
    <x v="0"/>
    <s v="Journal Import 849706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49.42"/>
    <n v="-1549.42"/>
    <x v="8"/>
    <x v="0"/>
    <s v="PCARD-STORCK DONALD W"/>
    <s v="FIRST BANK"/>
    <s v="7/18/00"/>
    <s v="KII SSC-07182000"/>
    <x v="0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61.43"/>
    <n v="-161.43"/>
    <x v="1"/>
    <x v="0"/>
    <s v="Journal Import 518977:JV00060010AAJ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65.650000000000006"/>
    <n v="-65.650000000000006"/>
    <x v="1"/>
    <x v="0"/>
    <s v="Journal Import 538327:JV00060010AAW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93.02"/>
    <n v="-93.02"/>
    <x v="2"/>
    <x v="0"/>
    <s v="Journal Import 578150:JV00060010BAX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00.17"/>
    <n v="-100.17"/>
    <x v="3"/>
    <x v="0"/>
    <s v="Journal Import 621353:JV00060010CAV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85.86"/>
    <n v="-85.86"/>
    <x v="5"/>
    <x v="0"/>
    <s v="Journal Import 710255:JV00060010EAR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51.24"/>
    <n v="-51.24"/>
    <x v="6"/>
    <x v="0"/>
    <s v="Journal Import 760055:JV00060FAC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229.46"/>
    <n v="-229.46"/>
    <x v="7"/>
    <x v="0"/>
    <s v="Journal Import 849706:Journal Import Created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99.78"/>
    <n v="-99.78"/>
    <x v="7"/>
    <x v="0"/>
    <s v="Journal Import 881907:Journal Import Create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98.54999999999995"/>
    <n v="-598.54999999999995"/>
    <x v="1"/>
    <x v="0"/>
    <s v="Journal Import 518977:JV00060010AAJ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764.03"/>
    <n v="-764.03"/>
    <x v="1"/>
    <x v="0"/>
    <s v="Journal Import 538327:JV00060010AAW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613.42999999999995"/>
    <n v="-613.42999999999995"/>
    <x v="2"/>
    <x v="0"/>
    <s v="Journal Import 561663:JV00060010BAJ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73.52999999999997"/>
    <n v="-273.52999999999997"/>
    <x v="2"/>
    <x v="0"/>
    <s v="Journal Import 578150:JV00060010BAX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84.16"/>
    <n v="-484.16"/>
    <x v="3"/>
    <x v="0"/>
    <s v="Journal Import 599095:JV00060010CAH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2.9"/>
    <n v="-562.9"/>
    <x v="8"/>
    <x v="0"/>
    <s v="PCARD-SWISHER WILL F"/>
    <s v="FIRST BANK"/>
    <s v="7/18/00"/>
    <s v="KII SSC-07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789.11"/>
    <n v="-789.11"/>
    <x v="8"/>
    <x v="0"/>
    <s v="PCARD-BRUNGARDT DAVID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69.93"/>
    <n v="-3369.93"/>
    <x v="8"/>
    <x v="0"/>
    <s v="PCARD-TREVINO JAMES"/>
    <s v="FIRST BANK"/>
    <s v="7/18/00"/>
    <s v="KII SSC-07182000"/>
    <x v="0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42.07"/>
    <n v="-442.07"/>
    <x v="3"/>
    <x v="0"/>
    <s v="Journal Import 621353:JV00060010CAV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18.72"/>
    <n v="-518.72"/>
    <x v="4"/>
    <x v="0"/>
    <s v="Journal Import 653208:JV00060010DA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36.84"/>
    <n v="-236.84"/>
    <x v="4"/>
    <x v="0"/>
    <s v="Journal Import 675482:JV00060010DAR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40.37"/>
    <n v="-140.37"/>
    <x v="5"/>
    <x v="0"/>
    <s v="Journal Import 695889:JV00060010EA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34.64"/>
    <n v="-234.64"/>
    <x v="5"/>
    <x v="0"/>
    <s v="Journal Import 710255:JV00060010EAR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75.05"/>
    <n v="-175.05"/>
    <x v="6"/>
    <x v="0"/>
    <s v="Journal Import 803522:JV00060010FB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25.15"/>
    <n v="-425.15"/>
    <x v="6"/>
    <x v="0"/>
    <s v="Journal Import 760055:JV00060FAC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87.9"/>
    <n v="-87.9"/>
    <x v="6"/>
    <x v="0"/>
    <s v="Journal Import 780583:JV00060010FAQ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77.4"/>
    <n v="-177.4"/>
    <x v="7"/>
    <x v="0"/>
    <s v="Journal Import 849706:Journal Import Create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94.89"/>
    <n v="-94.89"/>
    <x v="7"/>
    <x v="0"/>
    <s v="Journal Import 881907:Journal Import Create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56"/>
    <n v="-356"/>
    <x v="1"/>
    <x v="0"/>
    <s v="Journal Import 518977:JV00060010AAJ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86"/>
    <n v="-486"/>
    <x v="1"/>
    <x v="0"/>
    <s v="Journal Import 538327:JV00060010AAW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21.59"/>
    <n v="-421.59"/>
    <x v="2"/>
    <x v="0"/>
    <s v="Journal Import 561663:JV00060010BAJ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297.2"/>
    <n v="-297.2"/>
    <x v="2"/>
    <x v="0"/>
    <s v="Journal Import 578150:JV00060010BAX"/>
    <m/>
    <m/>
    <m/>
    <x v="4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29.99"/>
    <n v="-329.99"/>
    <x v="8"/>
    <x v="0"/>
    <s v="PCARD-RUSH JIMMY E"/>
    <s v="FIRST BANK"/>
    <s v="7/18/00"/>
    <s v="KII SSC-07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29.62"/>
    <n v="-529.62"/>
    <x v="8"/>
    <x v="0"/>
    <s v="PCARD-BRINKMAN DOUGLAS"/>
    <s v="FIRST BANK"/>
    <s v="7/18/00"/>
    <s v="KII SSC-07182000"/>
    <x v="0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97.32"/>
    <n v="-397.32"/>
    <x v="3"/>
    <x v="0"/>
    <s v="Journal Import 599095:JV00060010CAH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94.27"/>
    <n v="-494.27"/>
    <x v="3"/>
    <x v="0"/>
    <s v="Journal Import 621353:JV00060010CAV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267.48"/>
    <n v="-267.48"/>
    <x v="4"/>
    <x v="0"/>
    <s v="Journal Import 653208:JV00060010DA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63.46"/>
    <n v="-163.46"/>
    <x v="4"/>
    <x v="0"/>
    <s v="Journal Import 675482:JV00060010DAR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59.44"/>
    <n v="-59.44"/>
    <x v="5"/>
    <x v="0"/>
    <s v="Journal Import 695889:JV00060010EA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16.68"/>
    <n v="-116.68"/>
    <x v="5"/>
    <x v="0"/>
    <s v="Journal Import 710255:JV00060010EAR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59.44"/>
    <n v="-59.44"/>
    <x v="6"/>
    <x v="0"/>
    <s v="Journal Import 803522:JV00060010FB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18.88"/>
    <n v="-118.88"/>
    <x v="6"/>
    <x v="0"/>
    <s v="Journal Import 760055:JV00060FAC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74.3"/>
    <n v="-74.3"/>
    <x v="7"/>
    <x v="0"/>
    <s v="Journal Import 849706:Journal Import Create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1.8"/>
    <n v="-31.8"/>
    <x v="7"/>
    <x v="0"/>
    <s v="Journal Import 881907:Journal Import Create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8"/>
    <n v="-138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840.2"/>
    <n v="-1840.2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093.04"/>
    <n v="-1093.04"/>
    <x v="1"/>
    <x v="0"/>
    <s v="Journal Import 538327:JV00060010AAW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38.78"/>
    <n v="-538.78"/>
    <x v="8"/>
    <x v="0"/>
    <s v="PCARD-FRITSCHE DAVID J"/>
    <s v="FIRST BANK"/>
    <s v="7/18/00"/>
    <s v="KII SSC-07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32.5999999999999"/>
    <n v="-1232.5999999999999"/>
    <x v="8"/>
    <x v="0"/>
    <s v="PCARD-FRITSCHE DAVID J"/>
    <s v="FIRST BANK"/>
    <s v="7/18/00"/>
    <s v="KII SSC-07182000"/>
    <x v="0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35.1"/>
    <n v="-1435.1"/>
    <x v="2"/>
    <x v="0"/>
    <s v="Journal Import 561663:JV00060010B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4.82"/>
    <n v="-204.82"/>
    <x v="2"/>
    <x v="0"/>
    <s v="Journal Import 578150:JV00060010BAX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954.3"/>
    <n v="-1954.3"/>
    <x v="2"/>
    <x v="0"/>
    <s v="Journal Import 578150:JV00060010BAX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3.26"/>
    <n v="-1303.26"/>
    <x v="3"/>
    <x v="0"/>
    <s v="Journal Import 599095:JV00060010CAH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020.03"/>
    <n v="-1020.03"/>
    <x v="3"/>
    <x v="0"/>
    <s v="Journal Import 621353:JV00060010CAV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.31"/>
    <n v="-14.31"/>
    <x v="4"/>
    <x v="0"/>
    <s v="Journal Import 653208:JV00060010D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263.4100000000001"/>
    <n v="-1263.4100000000001"/>
    <x v="4"/>
    <x v="0"/>
    <s v="Journal Import 653208:JV00060010D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94.17"/>
    <n v="-1394.17"/>
    <x v="4"/>
    <x v="0"/>
    <s v="Journal Import 675482:JV00060010DAR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58.52"/>
    <n v="-58.52"/>
    <x v="5"/>
    <x v="0"/>
    <s v="Journal Import 695889:JV00060010E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92.25"/>
    <n v="-1192.25"/>
    <x v="5"/>
    <x v="0"/>
    <s v="Journal Import 695889:JV00060010E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6.73"/>
    <n v="-1306.73"/>
    <x v="5"/>
    <x v="0"/>
    <s v="Journal Import 710255:JV00060010EAR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89"/>
    <n v="-1489"/>
    <x v="6"/>
    <x v="0"/>
    <s v="Journal Import 803522:JV00060010FB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69.3599999999999"/>
    <n v="-1169.3599999999999"/>
    <x v="6"/>
    <x v="0"/>
    <s v="Journal Import 760055:JV00060FAC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893.75"/>
    <n v="-893.75"/>
    <x v="6"/>
    <x v="0"/>
    <s v="Journal Import 780583:JV00060010FAQ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585.46"/>
    <n v="-1585.46"/>
    <x v="7"/>
    <x v="0"/>
    <s v="Journal Import 849706:Journal Import Create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65.52"/>
    <n v="-1465.52"/>
    <x v="7"/>
    <x v="0"/>
    <s v="Journal Import 881907:Journal Import Created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53.26"/>
    <n v="-53.26"/>
    <x v="1"/>
    <x v="0"/>
    <s v="Journal Import 538327:JV00060010AAW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61.52"/>
    <n v="-61.52"/>
    <x v="2"/>
    <x v="0"/>
    <s v="Journal Import 561663:JV00060010BAJ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15.05"/>
    <n v="-15.05"/>
    <x v="3"/>
    <x v="0"/>
    <s v="Journal Import 621353:JV00060010CAV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30.1"/>
    <n v="-30.1"/>
    <x v="4"/>
    <x v="0"/>
    <s v="Journal Import 675482:JV00060010DAR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23.07"/>
    <n v="-23.07"/>
    <x v="5"/>
    <x v="0"/>
    <s v="Journal Import 695889:JV00060010EAD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22.58"/>
    <n v="-22.58"/>
    <x v="5"/>
    <x v="0"/>
    <s v="Journal Import 710255:JV00060010EAR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39.23"/>
    <n v="-539.23"/>
    <x v="8"/>
    <x v="0"/>
    <s v="PCARD-LEHMANN RONALD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51.53"/>
    <n v="-651.53"/>
    <x v="8"/>
    <x v="0"/>
    <s v="PCARD-TEER TERRY F"/>
    <s v="FIRST BANK"/>
    <s v="7/18/00"/>
    <s v="KII SSC-07182000"/>
    <x v="0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30.1"/>
    <n v="-30.1"/>
    <x v="7"/>
    <x v="0"/>
    <s v="Journal Import 849706:Journal Import Create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01.42"/>
    <n v="-501.42"/>
    <x v="1"/>
    <x v="0"/>
    <s v="Journal Import 518977:JV00060010AAJ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36.92999999999995"/>
    <n v="-536.92999999999995"/>
    <x v="1"/>
    <x v="0"/>
    <s v="Journal Import 538327:JV00060010AAW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3.38"/>
    <n v="-553.38"/>
    <x v="2"/>
    <x v="0"/>
    <s v="Journal Import 561663:JV00060010BAJ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843.95"/>
    <n v="-843.95"/>
    <x v="2"/>
    <x v="0"/>
    <s v="Journal Import 578150:JV00060010BAX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96.52"/>
    <n v="-596.52"/>
    <x v="3"/>
    <x v="0"/>
    <s v="Journal Import 599095:JV00060010CAH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65.17999999999995"/>
    <n v="-565.17999999999995"/>
    <x v="3"/>
    <x v="0"/>
    <s v="Journal Import 621353:JV00060010CAV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100.17"/>
    <n v="-100.17"/>
    <x v="4"/>
    <x v="0"/>
    <s v="Journal Import 653208:JV00060010D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361.74"/>
    <n v="-361.74"/>
    <x v="4"/>
    <x v="0"/>
    <s v="Journal Import 653208:JV00060010D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0.08000000000004"/>
    <n v="-550.08000000000004"/>
    <x v="4"/>
    <x v="0"/>
    <s v="Journal Import 675482:JV00060010DAR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86.42"/>
    <n v="-486.42"/>
    <x v="5"/>
    <x v="0"/>
    <s v="Journal Import 695889:JV00060010E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85.59"/>
    <n v="-585.59"/>
    <x v="5"/>
    <x v="0"/>
    <s v="Journal Import 710255:JV00060010EAR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630.78"/>
    <n v="-630.78"/>
    <x v="6"/>
    <x v="0"/>
    <s v="Journal Import 803522:JV00060010FB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35.6"/>
    <n v="-435.6"/>
    <x v="6"/>
    <x v="0"/>
    <s v="Journal Import 760055:JV00060FAC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238.72"/>
    <n v="-238.72"/>
    <x v="6"/>
    <x v="0"/>
    <s v="Journal Import 780583:JV00060010FAQ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283.98"/>
    <n v="-283.98"/>
    <x v="7"/>
    <x v="0"/>
    <s v="Journal Import 849706:Journal Import Create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49.66"/>
    <n v="-549.66"/>
    <x v="7"/>
    <x v="0"/>
    <s v="Journal Import 881907:Journal Import Create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260.19"/>
    <n v="-260.19"/>
    <x v="1"/>
    <x v="0"/>
    <s v="Journal Import 538327:JV00060010AAW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300.51"/>
    <n v="-300.51"/>
    <x v="2"/>
    <x v="0"/>
    <s v="Journal Import 561663:JV00060010BAJ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412.99"/>
    <n v="-412.99"/>
    <x v="2"/>
    <x v="0"/>
    <s v="Journal Import 578150:JV00060010BAX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3"/>
    <x v="0"/>
    <s v="Journal Import 599095:JV00060010CAH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34.12"/>
    <n v="-834.12"/>
    <x v="8"/>
    <x v="0"/>
    <s v="PCARD-SCHEER BARRY T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4.81"/>
    <n v="-414.81"/>
    <x v="8"/>
    <x v="0"/>
    <s v="PCARD-SIMMONS JIM A"/>
    <s v="FIRST BANK"/>
    <s v="7/18/00"/>
    <s v="KII SSC-07182000"/>
    <x v="0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4"/>
    <x v="0"/>
    <s v="Journal Import 675482:JV00060010DAR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5"/>
    <x v="0"/>
    <s v="Journal Import 710255:JV00060010EAR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35.78"/>
    <n v="-135.78"/>
    <x v="6"/>
    <x v="0"/>
    <s v="Journal Import 803522:JV00060010FB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478.54"/>
    <n v="-478.54"/>
    <x v="6"/>
    <x v="0"/>
    <s v="Journal Import 760055:JV00060FAC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337.55"/>
    <n v="-337.55"/>
    <x v="7"/>
    <x v="0"/>
    <s v="Journal Import 849706:Journal Import Create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82.93"/>
    <n v="-182.93"/>
    <x v="7"/>
    <x v="0"/>
    <s v="Journal Import 881907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22.69"/>
    <n v="-322.69"/>
    <x v="8"/>
    <x v="0"/>
    <s v="PCARD-DEDONDER THOMAS J"/>
    <s v="FIRST BANK"/>
    <s v="7/18/00"/>
    <s v="KII SSC-07182000"/>
    <x v="0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91.19"/>
    <n v="-191.19"/>
    <x v="1"/>
    <x v="0"/>
    <s v="Journal Import 518977:JV00060010AAJ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40.93"/>
    <n v="-1540.93"/>
    <x v="1"/>
    <x v="0"/>
    <s v="Journal Import 538327:JV00060010AAW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836.3"/>
    <n v="-836.3"/>
    <x v="2"/>
    <x v="0"/>
    <s v="Journal Import 561663:JV00060010BAJ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18.12"/>
    <n v="-1518.12"/>
    <x v="2"/>
    <x v="0"/>
    <s v="Journal Import 578150:JV00060010BAX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75.35"/>
    <n v="-175.35"/>
    <x v="3"/>
    <x v="0"/>
    <s v="Journal Import 621353:JV00060010CAV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96.88"/>
    <n v="-296.88"/>
    <x v="4"/>
    <x v="0"/>
    <s v="Journal Import 653208:JV00060010DA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07.85000000000002"/>
    <n v="-307.85000000000002"/>
    <x v="4"/>
    <x v="0"/>
    <s v="Journal Import 675482:JV00060010DAR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11.52"/>
    <n v="-311.52"/>
    <x v="5"/>
    <x v="0"/>
    <s v="Journal Import 695889:JV00060010EA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48.83"/>
    <n v="-248.83"/>
    <x v="5"/>
    <x v="0"/>
    <s v="Journal Import 710255:JV00060010EAR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14.36"/>
    <n v="-214.36"/>
    <x v="6"/>
    <x v="0"/>
    <s v="Journal Import 803522:JV00060010FB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15.76"/>
    <n v="-115.76"/>
    <x v="6"/>
    <x v="0"/>
    <s v="Journal Import 760055:JV00060FAC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38.52"/>
    <n v="-238.52"/>
    <x v="6"/>
    <x v="0"/>
    <s v="Journal Import 780583:JV00060010FAQ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48.97"/>
    <n v="-348.97"/>
    <x v="7"/>
    <x v="0"/>
    <s v="Journal Import 849706:Journal Import Create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85.84"/>
    <n v="-185.84"/>
    <x v="7"/>
    <x v="0"/>
    <s v="Journal Import 881907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34.12"/>
    <n v="-434.12"/>
    <x v="8"/>
    <x v="0"/>
    <s v="PCARD-NESLONEY GEORGE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5.64"/>
    <n v="-415.64"/>
    <x v="8"/>
    <x v="0"/>
    <s v="PCARD-MUMME BENJAMIN"/>
    <s v="FIRST BANK"/>
    <s v="7/18/00"/>
    <s v="KII SSC-07182000"/>
    <x v="0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0.4"/>
    <n v="-110.4"/>
    <x v="1"/>
    <x v="0"/>
    <s v="Journal Import 518977:JV00060010AAJ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22.11"/>
    <n v="-122.11"/>
    <x v="1"/>
    <x v="0"/>
    <s v="Journal Import 538327:JV00060010AAW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06.32"/>
    <n v="-206.32"/>
    <x v="2"/>
    <x v="0"/>
    <s v="Journal Import 561663:JV00060010BAJ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62.43"/>
    <n v="-162.43"/>
    <x v="2"/>
    <x v="0"/>
    <s v="Journal Import 578150:JV00060010BAX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3.64"/>
    <n v="-173.64"/>
    <x v="3"/>
    <x v="0"/>
    <s v="Journal Import 599095:JV00060010CAH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67.45"/>
    <n v="-167.45"/>
    <x v="3"/>
    <x v="0"/>
    <s v="Journal Import 621353:JV00060010CAV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03.54"/>
    <n v="-203.54"/>
    <x v="4"/>
    <x v="0"/>
    <s v="Journal Import 653208:JV00060010D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40.69"/>
    <n v="-240.69"/>
    <x v="4"/>
    <x v="0"/>
    <s v="Journal Import 675482:JV00060010DAR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4.63"/>
    <n v="-14.63"/>
    <x v="5"/>
    <x v="0"/>
    <s v="Journal Import 695889:JV00060010E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38.99"/>
    <n v="-138.99"/>
    <x v="5"/>
    <x v="0"/>
    <s v="Journal Import 695889:JV00060010E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5.44"/>
    <n v="-115.44"/>
    <x v="5"/>
    <x v="0"/>
    <s v="Journal Import 710255:JV00060010EAR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58.52"/>
    <n v="-58.52"/>
    <x v="6"/>
    <x v="0"/>
    <s v="Journal Import 803522:JV00060010FB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64.13"/>
    <n v="-264.13"/>
    <x v="6"/>
    <x v="0"/>
    <s v="Journal Import 760055:JV00060FAC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53.62"/>
    <n v="-153.62"/>
    <x v="6"/>
    <x v="0"/>
    <s v="Journal Import 780583:JV00060010FAQ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4.28"/>
    <n v="-174.28"/>
    <x v="7"/>
    <x v="0"/>
    <s v="Journal Import 849706:Journal Import Create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25.84"/>
    <n v="-125.84"/>
    <x v="7"/>
    <x v="0"/>
    <s v="Journal Import 881907:Journal Import Create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8.8"/>
    <n v="-118.8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83.82"/>
    <n v="-183.82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46.12"/>
    <n v="-246.12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78.2"/>
    <n v="-178.2"/>
    <x v="1"/>
    <x v="0"/>
    <s v="Journal Import 538327:JV00060010AAW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89.1"/>
    <n v="-89.1"/>
    <x v="2"/>
    <x v="0"/>
    <s v="Journal Import 561663:JV00060010B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63.35"/>
    <n v="-163.35"/>
    <x v="2"/>
    <x v="0"/>
    <s v="Journal Import 578150:JV00060010BAX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22.29"/>
    <n v="-822.29"/>
    <x v="8"/>
    <x v="0"/>
    <s v="PCARD-MARTIN BOBBY J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3.99"/>
    <n v="-843.99"/>
    <x v="8"/>
    <x v="0"/>
    <s v="PCARD-LUGO GABRIEL A"/>
    <s v="FIRST BANK"/>
    <s v="7/18/00"/>
    <s v="KII SSC-07182000"/>
    <x v="0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33.65"/>
    <n v="-133.65"/>
    <x v="3"/>
    <x v="0"/>
    <s v="Journal Import 599095:JV00060010CAH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93.05"/>
    <n v="-193.05"/>
    <x v="3"/>
    <x v="0"/>
    <s v="Journal Import 621353:JV00060010CAV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22.75"/>
    <n v="-222.75"/>
    <x v="4"/>
    <x v="0"/>
    <s v="Journal Import 653208:JV00060010DA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52.45"/>
    <n v="-252.45"/>
    <x v="4"/>
    <x v="0"/>
    <s v="Journal Import 675482:JV00060010DAR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59.4"/>
    <n v="-59.4"/>
    <x v="5"/>
    <x v="0"/>
    <s v="Journal Import 695889:JV00060010EA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07.9"/>
    <n v="-207.9"/>
    <x v="5"/>
    <x v="0"/>
    <s v="Journal Import 710255:JV00060010EAR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74.25"/>
    <n v="-74.25"/>
    <x v="6"/>
    <x v="0"/>
    <s v="Journal Import 803522:JV00060010FB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78.2"/>
    <n v="-178.2"/>
    <x v="6"/>
    <x v="0"/>
    <s v="Journal Import 760055:JV00060FAC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89.1"/>
    <n v="-89.1"/>
    <x v="6"/>
    <x v="0"/>
    <s v="Journal Import 780583:JV00060010FAQ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03.95"/>
    <n v="-103.95"/>
    <x v="7"/>
    <x v="0"/>
    <s v="Journal Import 849706:Journal Import Create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95.76"/>
    <n v="-95.76"/>
    <x v="7"/>
    <x v="0"/>
    <s v="Journal Import 881907:Journal Import Create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39.05000000000001"/>
    <n v="-139.05000000000001"/>
    <x v="1"/>
    <x v="0"/>
    <s v="Journal Import 538327:JV00060010AAW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506.2"/>
    <n v="-506.2"/>
    <x v="2"/>
    <x v="0"/>
    <s v="Journal Import 561663:JV00060010BAJ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346.58"/>
    <n v="-346.58"/>
    <x v="2"/>
    <x v="0"/>
    <s v="Journal Import 578150:JV00060010BAX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1.58000000000004"/>
    <n v="-571.58000000000004"/>
    <x v="8"/>
    <x v="0"/>
    <s v="PCARD-KANAK STACEY G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61.95999999999998"/>
    <n v="-261.95999999999998"/>
    <x v="8"/>
    <x v="0"/>
    <s v="PCARD-JUNGHANNS CARTER R"/>
    <s v="FIRST BANK"/>
    <s v="7/18/00"/>
    <s v="KII SSC-07182000"/>
    <x v="0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418.77"/>
    <n v="-418.77"/>
    <x v="3"/>
    <x v="0"/>
    <s v="Journal Import 599095:JV00060010CAH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6.03"/>
    <n v="-186.03"/>
    <x v="3"/>
    <x v="0"/>
    <s v="Journal Import 621353:JV00060010CAV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319.14"/>
    <n v="-319.14"/>
    <x v="4"/>
    <x v="0"/>
    <s v="Journal Import 653208:JV00060010DA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2.66"/>
    <n v="-182.66"/>
    <x v="4"/>
    <x v="0"/>
    <s v="Journal Import 675482:JV00060010DAR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57.58"/>
    <n v="-257.58"/>
    <x v="5"/>
    <x v="0"/>
    <s v="Journal Import 695889:JV00060010EA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850.76"/>
    <n v="-850.76"/>
    <x v="5"/>
    <x v="0"/>
    <s v="Journal Import 710255:JV00060010EAR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03.04"/>
    <n v="-203.04"/>
    <x v="6"/>
    <x v="0"/>
    <s v="Journal Import 803522:JV00060010FB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9.7"/>
    <n v="-29.7"/>
    <x v="6"/>
    <x v="0"/>
    <s v="Journal Import 760055:JV00060FAC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18.43"/>
    <n v="-218.43"/>
    <x v="6"/>
    <x v="0"/>
    <s v="Journal Import 780583:JV00060010FAQ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16.81"/>
    <n v="-216.81"/>
    <x v="7"/>
    <x v="0"/>
    <s v="Journal Import 849706:Journal Import Create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568.4"/>
    <n v="-568.4"/>
    <x v="7"/>
    <x v="0"/>
    <s v="Journal Import 881907:Journal Import Create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59.4"/>
    <n v="-59.4"/>
    <x v="1"/>
    <x v="0"/>
    <s v="Journal Import 518977:JV00060010AAJ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9.7"/>
    <n v="-29.7"/>
    <x v="1"/>
    <x v="0"/>
    <s v="Journal Import 538327:JV00060010AAW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63.35"/>
    <n v="-163.35"/>
    <x v="2"/>
    <x v="0"/>
    <s v="Journal Import 561663:JV00060010BAJ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87.7"/>
    <n v="-487.7"/>
    <x v="8"/>
    <x v="0"/>
    <s v="PCARD-HALLGARTH MICHAEL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1.49"/>
    <n v="-741.49"/>
    <x v="8"/>
    <x v="0"/>
    <s v="PCARD-BROCK JIMMY W"/>
    <s v="FIRST BANK"/>
    <s v="7/18/00"/>
    <s v="KII SSC-07182000"/>
    <x v="0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03.95"/>
    <n v="-103.95"/>
    <x v="2"/>
    <x v="0"/>
    <s v="Journal Import 578150:JV00060010BAX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47.59"/>
    <n v="-247.59"/>
    <x v="3"/>
    <x v="0"/>
    <s v="Journal Import 599095:JV00060010CAH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11.11"/>
    <n v="-111.11"/>
    <x v="3"/>
    <x v="0"/>
    <s v="Journal Import 621353:JV00060010CAV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18.8"/>
    <n v="-118.8"/>
    <x v="4"/>
    <x v="0"/>
    <s v="Journal Import 653208:JV00060010DA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89.1"/>
    <n v="-89.1"/>
    <x v="4"/>
    <x v="0"/>
    <s v="Journal Import 675482:JV00060010DAR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61.89999999999998"/>
    <n v="-261.89999999999998"/>
    <x v="5"/>
    <x v="0"/>
    <s v="Journal Import 695889:JV00060010EA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03.95"/>
    <n v="-103.95"/>
    <x v="5"/>
    <x v="0"/>
    <s v="Journal Import 710255:JV00060010EAR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346.68"/>
    <n v="-346.68"/>
    <x v="6"/>
    <x v="0"/>
    <s v="Journal Import 803522:JV00060010FB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03.58"/>
    <n v="-203.58"/>
    <x v="6"/>
    <x v="0"/>
    <s v="Journal Import 760055:JV00060FAC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46.34"/>
    <n v="-146.34"/>
    <x v="6"/>
    <x v="0"/>
    <s v="Journal Import 780583:JV00060010FAQ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59.03"/>
    <n v="-159.03"/>
    <x v="7"/>
    <x v="0"/>
    <s v="Journal Import 849706:Journal Import Create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23.44"/>
    <n v="-223.44"/>
    <x v="7"/>
    <x v="0"/>
    <s v="Journal Import 881907:Journal Import Create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10.01"/>
    <n v="-410.01"/>
    <x v="1"/>
    <x v="0"/>
    <s v="Journal Import 518977:JV00060010AAJ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07.9"/>
    <n v="-207.9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80.66"/>
    <n v="-580.66"/>
    <x v="8"/>
    <x v="0"/>
    <s v="PCARD-BOMMER GREG K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7.57"/>
    <n v="-247.57"/>
    <x v="8"/>
    <x v="0"/>
    <s v="PCARD-HUTSELL JOHN R"/>
    <s v="FIRST BANK"/>
    <s v="7/18/00"/>
    <s v="KII SSC-07182000"/>
    <x v="0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07.9"/>
    <n v="-207.9"/>
    <x v="2"/>
    <x v="0"/>
    <s v="Journal Import 561663:JV00060010BAJ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93.56"/>
    <n v="-493.56"/>
    <x v="2"/>
    <x v="0"/>
    <s v="Journal Import 578150:JV00060010BAX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63.35"/>
    <n v="-163.35"/>
    <x v="3"/>
    <x v="0"/>
    <s v="Journal Import 599095:JV00060010CAH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355.86"/>
    <n v="-355.86"/>
    <x v="3"/>
    <x v="0"/>
    <s v="Journal Import 621353:JV00060010CAV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37.6"/>
    <n v="-237.6"/>
    <x v="4"/>
    <x v="0"/>
    <s v="Journal Import 653208:JV00060010DA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52.45"/>
    <n v="-252.45"/>
    <x v="4"/>
    <x v="0"/>
    <s v="Journal Import 675482:JV00060010DAR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26.13"/>
    <n v="-226.13"/>
    <x v="5"/>
    <x v="0"/>
    <s v="Journal Import 695889:JV00060010EA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78.2"/>
    <n v="-178.2"/>
    <x v="5"/>
    <x v="0"/>
    <s v="Journal Import 710255:JV00060010EAR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4.55"/>
    <n v="-44.55"/>
    <x v="6"/>
    <x v="0"/>
    <s v="Journal Import 803522:JV00060010FB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63.52"/>
    <n v="-263.52"/>
    <x v="6"/>
    <x v="0"/>
    <s v="Journal Import 760055:JV00060FAC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33.65"/>
    <n v="-133.65"/>
    <x v="6"/>
    <x v="0"/>
    <s v="Journal Import 780583:JV00060010FAQ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03.95"/>
    <n v="-103.95"/>
    <x v="7"/>
    <x v="0"/>
    <s v="Journal Import 849706:Journal Import Create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59.6"/>
    <n v="-159.6"/>
    <x v="7"/>
    <x v="0"/>
    <s v="Journal Import 881907:Journal Import Create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16"/>
    <n v="-116"/>
    <x v="1"/>
    <x v="0"/>
    <s v="Journal Import 518977:JV00060010AAJ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2.25"/>
    <n v="-342.25"/>
    <x v="8"/>
    <x v="0"/>
    <s v="PCARD-LARD C T"/>
    <s v="FIRST BANK"/>
    <s v="7/18/00"/>
    <s v="KII SSC-0718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211.3800000000001"/>
    <n v="-1211.3800000000001"/>
    <x v="8"/>
    <x v="0"/>
    <s v="PCARD-CALVEZ THOMAS W"/>
    <s v="FIRST BANK"/>
    <s v="7/18/00"/>
    <s v="KII SSC-07182000"/>
    <x v="0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309.02"/>
    <n v="-3309.02"/>
    <x v="1"/>
    <x v="0"/>
    <s v="Journal Import 518977:JV00060010A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373.11"/>
    <n v="-3373.11"/>
    <x v="1"/>
    <x v="0"/>
    <s v="Journal Import 538327:JV00060010AAW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01.61"/>
    <n v="-101.61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20.64"/>
    <n v="-120.64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895.38"/>
    <n v="-3895.38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4.52"/>
    <n v="-14.52"/>
    <x v="2"/>
    <x v="0"/>
    <s v="Journal Import 578150:JV00060010BAX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162.7"/>
    <n v="-3162.7"/>
    <x v="2"/>
    <x v="0"/>
    <s v="Journal Import 578150:JV00060010BAX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819.43"/>
    <n v="-1819.43"/>
    <x v="3"/>
    <x v="0"/>
    <s v="Journal Import 599095:JV00060010CAH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30.4"/>
    <n v="-430.4"/>
    <x v="3"/>
    <x v="0"/>
    <s v="Journal Import 621353:JV00060010CAV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62.24"/>
    <n v="-462.24"/>
    <x v="4"/>
    <x v="0"/>
    <s v="Journal Import 653208:JV00060010DA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00.5"/>
    <n v="-700.5"/>
    <x v="4"/>
    <x v="0"/>
    <s v="Journal Import 675482:JV00060010DAR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79.46"/>
    <n v="-779.46"/>
    <x v="5"/>
    <x v="0"/>
    <s v="Journal Import 695889:JV00060010EA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115.3"/>
    <n v="-1115.3"/>
    <x v="5"/>
    <x v="0"/>
    <s v="Journal Import 710255:JV00060010EAR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521.58000000000004"/>
    <n v="-521.58000000000004"/>
    <x v="6"/>
    <x v="0"/>
    <s v="Journal Import 803522:JV00060010FB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89.19"/>
    <n v="-789.19"/>
    <x v="6"/>
    <x v="0"/>
    <s v="Journal Import 760055:JV00060FAC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00.5"/>
    <n v="-600.5"/>
    <x v="6"/>
    <x v="0"/>
    <s v="Journal Import 780583:JV00060010FAQ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47.41"/>
    <n v="-447.41"/>
    <x v="7"/>
    <x v="0"/>
    <s v="Journal Import 849706:Journal Import Create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41.6"/>
    <n v="-441.6"/>
    <x v="7"/>
    <x v="0"/>
    <s v="Journal Import 881907:Journal Import Create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12"/>
    <n v="-112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12"/>
    <n v="-112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371.57"/>
    <n v="-371.57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45.26"/>
    <n v="-545.26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4.07000000000005"/>
    <n v="-564.07000000000005"/>
    <x v="8"/>
    <x v="0"/>
    <s v="PCARD-WOODRUFF TIMOTHY A"/>
    <s v="FIRST BANK"/>
    <s v="7/18/00"/>
    <s v="KII SSC-07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2.23"/>
    <n v="-232.23"/>
    <x v="8"/>
    <x v="0"/>
    <s v="PCARD-LANDRY MATTHEW H"/>
    <s v="FIRST BANK"/>
    <s v="7/18/00"/>
    <s v="KII SSC-07182000"/>
    <x v="0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402.36"/>
    <n v="-1402.36"/>
    <x v="2"/>
    <x v="0"/>
    <s v="Journal Import 561663:JV00060010B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725.13"/>
    <n v="-725.13"/>
    <x v="2"/>
    <x v="0"/>
    <s v="Journal Import 578150:JV00060010BAX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55.04"/>
    <n v="-655.04"/>
    <x v="3"/>
    <x v="0"/>
    <s v="Journal Import 599095:JV00060010CAH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434.88"/>
    <n v="-434.88"/>
    <x v="3"/>
    <x v="0"/>
    <s v="Journal Import 621353:JV00060010CAV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353.68"/>
    <n v="-353.68"/>
    <x v="4"/>
    <x v="0"/>
    <s v="Journal Import 653208:JV00060010DA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84.15"/>
    <n v="-584.15"/>
    <x v="4"/>
    <x v="0"/>
    <s v="Journal Import 675482:JV00060010D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265.83"/>
    <n v="-265.83"/>
    <x v="5"/>
    <x v="0"/>
    <s v="Journal Import 695889:JV00060010EA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20.4"/>
    <n v="-120.4"/>
    <x v="5"/>
    <x v="0"/>
    <s v="Journal Import 710255:JV00060010E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70.91999999999996"/>
    <n v="-570.91999999999996"/>
    <x v="5"/>
    <x v="0"/>
    <s v="Journal Import 710255:JV00060010E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418.08"/>
    <n v="-418.08"/>
    <x v="6"/>
    <x v="0"/>
    <s v="Journal Import 803522:JV00060010FB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2403.85"/>
    <n v="-2403.85"/>
    <x v="6"/>
    <x v="0"/>
    <s v="CORRECT JUNE YTD PAYROLL ACTIVITYJournal Import Created"/>
    <m/>
    <m/>
    <m/>
    <x v="2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902.25"/>
    <n v="-902.25"/>
    <x v="6"/>
    <x v="0"/>
    <s v="Journal Import 760055:JV00060FAC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782.36"/>
    <n v="-782.36"/>
    <x v="6"/>
    <x v="0"/>
    <s v="Journal Import 780583:JV00060010FAQ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76.85"/>
    <n v="-676.85"/>
    <x v="7"/>
    <x v="0"/>
    <s v="Journal Import 849706:Journal Import Create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12.4"/>
    <n v="-512.4"/>
    <x v="7"/>
    <x v="0"/>
    <s v="Journal Import 881907:Journal Import Created"/>
    <m/>
    <m/>
    <m/>
    <x v="4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80.38"/>
    <n v="-480.38"/>
    <x v="8"/>
    <x v="0"/>
    <s v="PCARD-GONZALEZ DAGOBERTO C"/>
    <s v="FIRST BANK"/>
    <s v="7/18/00"/>
    <s v="KII SSC-07182000"/>
    <x v="0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82"/>
    <n v="-182"/>
    <x v="1"/>
    <x v="0"/>
    <s v="Journal Import 518977:JV00060010AAJ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0.4"/>
    <n v="-120.4"/>
    <x v="1"/>
    <x v="0"/>
    <s v="Journal Import 538327:JV00060010AAW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67.73"/>
    <n v="-67.73"/>
    <x v="2"/>
    <x v="0"/>
    <s v="Journal Import 561663:JV00060010BAJ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7.93"/>
    <n v="-127.93"/>
    <x v="2"/>
    <x v="0"/>
    <s v="Journal Import 578150:JV00060010BAX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0.4"/>
    <n v="-120.4"/>
    <x v="3"/>
    <x v="0"/>
    <s v="Journal Import 599095:JV00060010CAH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80.35000000000002"/>
    <n v="-280.35000000000002"/>
    <x v="3"/>
    <x v="0"/>
    <s v="Journal Import 621353:JV00060010CAV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35.44999999999999"/>
    <n v="-135.44999999999999"/>
    <x v="4"/>
    <x v="0"/>
    <s v="Journal Import 653208:JV00060010DAD"/>
    <m/>
    <m/>
    <m/>
    <x v="4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75.03"/>
    <n v="-175.03"/>
    <x v="8"/>
    <x v="0"/>
    <s v="PCARD-LANDRY MATTHEW H"/>
    <s v="FIRST BANK"/>
    <s v="7/18/00"/>
    <s v="KII SSC-07182000"/>
    <x v="0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97.83"/>
    <n v="-97.83"/>
    <x v="4"/>
    <x v="0"/>
    <s v="Journal Import 675482:JV00060010DAR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16.2"/>
    <n v="-116.2"/>
    <x v="5"/>
    <x v="0"/>
    <s v="Journal Import 695889:JV00060010EA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42.97999999999999"/>
    <n v="-142.97999999999999"/>
    <x v="5"/>
    <x v="0"/>
    <s v="Journal Import 710255:JV00060010EAR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67.73"/>
    <n v="-67.73"/>
    <x v="6"/>
    <x v="0"/>
    <s v="Journal Import 803522:JV00060010FB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61.35"/>
    <n v="-161.35"/>
    <x v="6"/>
    <x v="0"/>
    <s v="Journal Import 760055:JV00060FAC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53.83000000000001"/>
    <n v="-153.83000000000001"/>
    <x v="6"/>
    <x v="0"/>
    <s v="Journal Import 780583:JV00060010FAQ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7.93"/>
    <n v="-127.93"/>
    <x v="7"/>
    <x v="0"/>
    <s v="Journal Import 849706:Journal Import Create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96.6"/>
    <n v="-96.6"/>
    <x v="7"/>
    <x v="0"/>
    <s v="Journal Import 881907:Journal Import Create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13.89"/>
    <n v="-113.89"/>
    <x v="1"/>
    <x v="0"/>
    <s v="Journal Import 518977:JV00060010AAJ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57.24"/>
    <n v="-57.24"/>
    <x v="2"/>
    <x v="0"/>
    <s v="Journal Import 578150:JV00060010BAX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51.19999999999999"/>
    <n v="-151.19999999999999"/>
    <x v="3"/>
    <x v="0"/>
    <s v="Journal Import 599095:JV00060010CAH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71.72"/>
    <n v="-171.72"/>
    <x v="4"/>
    <x v="0"/>
    <s v="Journal Import 653208:JV00060010DA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1.55"/>
    <n v="-71.55"/>
    <x v="4"/>
    <x v="0"/>
    <s v="Journal Import 675482:JV00060010DAR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222.5"/>
    <n v="-222.5"/>
    <x v="5"/>
    <x v="0"/>
    <s v="Journal Import 710255:JV00060010EAR"/>
    <m/>
    <m/>
    <m/>
    <x v="4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65.33000000000004"/>
    <n v="-565.33000000000004"/>
    <x v="8"/>
    <x v="0"/>
    <s v="PCARD-ORTIZ ROGER P"/>
    <s v="FIRST BANK"/>
    <s v="7/18/00"/>
    <s v="KII SSC-07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71.17"/>
    <n v="-271.17"/>
    <x v="8"/>
    <x v="0"/>
    <s v="PCARD-GONZALEZ DAGOBERTO C"/>
    <s v="FIRST BANK"/>
    <s v="7/18/00"/>
    <s v="KII SSC-07182000"/>
    <x v="0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24.1"/>
    <n v="-624.1"/>
    <x v="6"/>
    <x v="0"/>
    <s v="Journal Import 803522:JV00060010FB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138.01"/>
    <n v="-1138.01"/>
    <x v="6"/>
    <x v="0"/>
    <s v="Journal Import 760055:JV00060FAC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949.74"/>
    <n v="-949.74"/>
    <x v="6"/>
    <x v="0"/>
    <s v="Journal Import 780583:JV00060010FAQ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41.4"/>
    <n v="-741.4"/>
    <x v="7"/>
    <x v="0"/>
    <s v="Journal Import 849706:Journal Import Create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52.72"/>
    <n v="-352.72"/>
    <x v="7"/>
    <x v="0"/>
    <s v="Journal Import 881907:Journal Import Create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118"/>
    <n v="-118"/>
    <x v="1"/>
    <x v="0"/>
    <s v="Journal Import 518977:JV00060010AAJ"/>
    <m/>
    <m/>
    <m/>
    <x v="4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83.66"/>
    <n v="-83.66"/>
    <x v="8"/>
    <x v="0"/>
    <s v="PCARD-LOPEZ JUAN R"/>
    <s v="FIRST BANK"/>
    <s v="7/18/00"/>
    <s v="KII SSC-0718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09.07000000000005"/>
    <n v="-609.07000000000005"/>
    <x v="8"/>
    <x v="0"/>
    <s v="PCARD-LOPEZ SEVERO"/>
    <s v="FIRST BANK"/>
    <s v="7/18/00"/>
    <s v="KII SSC-07182000"/>
    <x v="0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38.38"/>
    <n v="-338.38"/>
    <x v="1"/>
    <x v="0"/>
    <s v="Journal Import 518977:JV00060010AAJ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114.8"/>
    <n v="-114.8"/>
    <x v="1"/>
    <x v="0"/>
    <s v="Journal Import 538327:JV00060010AAW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75.16"/>
    <n v="-475.16"/>
    <x v="1"/>
    <x v="0"/>
    <s v="Journal Import 538327:JV00060010AAW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79.79"/>
    <n v="-379.79"/>
    <x v="2"/>
    <x v="0"/>
    <s v="Journal Import 561663:JV00060010BAJ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62.67"/>
    <n v="-462.67"/>
    <x v="2"/>
    <x v="0"/>
    <s v="Journal Import 578150:JV00060010BAX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33.97"/>
    <n v="-433.97"/>
    <x v="3"/>
    <x v="0"/>
    <s v="Journal Import 599095:JV00060010CAH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34.34"/>
    <n v="-534.34"/>
    <x v="3"/>
    <x v="0"/>
    <s v="Journal Import 621353:JV00060010CAV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47.5"/>
    <n v="-547.5"/>
    <x v="4"/>
    <x v="0"/>
    <s v="Journal Import 653208:JV00060010DA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31.95"/>
    <n v="-431.95"/>
    <x v="4"/>
    <x v="0"/>
    <s v="Journal Import 675482:JV00060010DAR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29.13"/>
    <n v="-429.13"/>
    <x v="5"/>
    <x v="0"/>
    <s v="Journal Import 695889:JV00060010EA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75.04"/>
    <n v="-475.04"/>
    <x v="5"/>
    <x v="0"/>
    <s v="Journal Import 710255:JV00060010EAR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89.84"/>
    <n v="-389.84"/>
    <x v="6"/>
    <x v="0"/>
    <s v="Journal Import 803522:JV00060010FB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35.35"/>
    <n v="-335.35"/>
    <x v="6"/>
    <x v="0"/>
    <s v="Journal Import 760055:JV00060FAC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269.86"/>
    <n v="-269.86"/>
    <x v="6"/>
    <x v="0"/>
    <s v="Journal Import 780583:JV00060010FAQ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240.49"/>
    <n v="-240.49"/>
    <x v="7"/>
    <x v="0"/>
    <s v="Journal Import 849706:Journal Import Create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63.88"/>
    <n v="-663.88"/>
    <x v="7"/>
    <x v="0"/>
    <s v="Journal Import 881907:Journal Import Create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75"/>
    <n v="-175"/>
    <x v="1"/>
    <x v="0"/>
    <s v="Journal Import 518977:JV00060010AAJ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96"/>
    <n v="-96"/>
    <x v="1"/>
    <x v="0"/>
    <s v="Journal Import 538327:JV00060010AAW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68"/>
    <n v="-168"/>
    <x v="4"/>
    <x v="0"/>
    <s v="Journal Import 653208:JV00060010DA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28"/>
    <n v="-128"/>
    <x v="4"/>
    <x v="0"/>
    <s v="Journal Import 675482:JV00060010DAR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12"/>
    <n v="-112"/>
    <x v="5"/>
    <x v="0"/>
    <s v="Journal Import 695889:JV00060010EA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4"/>
    <n v="-24"/>
    <x v="5"/>
    <x v="0"/>
    <s v="Journal Import 710255:JV00060010EAR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6"/>
    <n v="-6.36"/>
    <x v="8"/>
    <x v="0"/>
    <s v="FM 624"/>
    <s v="CENTRAL POWER &amp; LIGHT CO"/>
    <s v="7/19/00"/>
    <s v="00661205997000719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828.52"/>
    <n v="-828.52"/>
    <x v="8"/>
    <x v="0"/>
    <s v="PCARD-RUSH JIMMY E"/>
    <s v="FIRST BANK"/>
    <s v="7/18/00"/>
    <s v="KII SSC-07182000"/>
    <x v="0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400.36"/>
    <n v="-400.36"/>
    <x v="6"/>
    <x v="0"/>
    <s v="Journal Import 803522:JV00060010FB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742.86"/>
    <n v="-742.86"/>
    <x v="6"/>
    <x v="0"/>
    <s v="Journal Import 760055:JV00060FAC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68"/>
    <n v="-168"/>
    <x v="6"/>
    <x v="0"/>
    <s v="Journal Import 780583:JV00060010FAQ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572.78"/>
    <n v="-572.78"/>
    <x v="7"/>
    <x v="0"/>
    <s v="Journal Import 849706:Journal Import Create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009.04"/>
    <n v="-1009.04"/>
    <x v="7"/>
    <x v="0"/>
    <s v="Journal Import 881907:Journal Import Create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22"/>
    <n v="-122"/>
    <x v="1"/>
    <x v="0"/>
    <s v="Journal Import 518977:JV00060010AAJ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3.81"/>
    <n v="-93.81"/>
    <x v="8"/>
    <x v="0"/>
    <s v="FM 624"/>
    <s v="CENTRAL POWER &amp; LIGHT CO"/>
    <s v="7/19/00"/>
    <s v="00661205997000719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07.86"/>
    <n v="-407.86"/>
    <x v="8"/>
    <x v="0"/>
    <s v="PCARD-CALVEZ THOMAS W"/>
    <s v="FIRST BANK"/>
    <s v="7/18/00"/>
    <s v="KII SSC-07182000"/>
    <x v="0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73.849999999999994"/>
    <n v="-73.849999999999994"/>
    <x v="1"/>
    <x v="0"/>
    <s v="Journal Import 538327:JV00060010AAW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86.8"/>
    <n v="-86.8"/>
    <x v="3"/>
    <x v="0"/>
    <s v="Journal Import 599095:JV00060010CAH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8.7"/>
    <n v="-28.7"/>
    <x v="3"/>
    <x v="0"/>
    <s v="Journal Import 621353:JV00060010CAV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06.1"/>
    <n v="-206.1"/>
    <x v="4"/>
    <x v="0"/>
    <s v="Journal Import 653208:JV00060010DA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51.75"/>
    <n v="-151.75"/>
    <x v="4"/>
    <x v="0"/>
    <s v="Journal Import 675482:JV00060010DAR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48"/>
    <n v="-248"/>
    <x v="5"/>
    <x v="0"/>
    <s v="Journal Import 695889:JV00060010EA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96"/>
    <n v="-96"/>
    <x v="5"/>
    <x v="0"/>
    <s v="Journal Import 710255:JV00060010EAR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78.58"/>
    <n v="-78.58"/>
    <x v="6"/>
    <x v="0"/>
    <s v="Journal Import 803522:JV00060010FB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52.7"/>
    <n v="-52.7"/>
    <x v="6"/>
    <x v="0"/>
    <s v="Journal Import 760055:JV00060FAC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44"/>
    <n v="-144"/>
    <x v="6"/>
    <x v="0"/>
    <s v="Journal Import 780583:JV00060010FAQ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79.31"/>
    <n v="-179.31"/>
    <x v="7"/>
    <x v="0"/>
    <s v="Journal Import 849706:Journal Import Create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87.15"/>
    <n v="-187.15"/>
    <x v="7"/>
    <x v="0"/>
    <s v="Journal Import 881907:Journal Import Create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30.65"/>
    <n v="-230.65"/>
    <x v="1"/>
    <x v="0"/>
    <s v="Journal Import 518977:JV00060010AAJ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83.65"/>
    <n v="-183.65"/>
    <x v="1"/>
    <x v="0"/>
    <s v="Journal Import 538327:JV00060010AAW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83.65"/>
    <n v="183.65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30.65"/>
    <n v="230.65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2"/>
    <x v="0"/>
    <s v="Journal Import 561663:JV00060010BAJ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2"/>
    <x v="0"/>
    <s v="Journal Import 578150:JV00060010BAX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96.7"/>
    <n v="196.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95.05"/>
    <n v="295.05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96.7"/>
    <n v="196.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95.05"/>
    <n v="295.05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8.7"/>
    <n v="-198.7"/>
    <x v="3"/>
    <x v="0"/>
    <s v="Journal Import 599095:JV00060010CAH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75.63"/>
    <n v="-175.63"/>
    <x v="3"/>
    <x v="0"/>
    <s v="Journal Import 621353:JV00060010CAV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68.95"/>
    <n v="-268.95"/>
    <x v="4"/>
    <x v="0"/>
    <s v="Journal Import 653208:JV00060010DA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334.18"/>
    <n v="-334.18"/>
    <x v="4"/>
    <x v="0"/>
    <s v="Journal Import 675482:JV00060010DAR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469.21"/>
    <n v="1469.21"/>
    <x v="4"/>
    <x v="0"/>
    <s v="RECLASS S. TXS ENTRIES CC 3217 TO CC 3218Non-Exempt Wages hit cc 3217, moved to cc 3218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425.98"/>
    <n v="-425.98"/>
    <x v="5"/>
    <x v="0"/>
    <s v="Journal Import 695889:JV00060010EA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81"/>
    <n v="-281"/>
    <x v="5"/>
    <x v="0"/>
    <s v="Journal Import 710255:JV00060010EAR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441"/>
    <n v="-441"/>
    <x v="6"/>
    <x v="0"/>
    <s v="Journal Import 803522:JV00060010FB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6"/>
    <x v="0"/>
    <s v="Journal Import 760055:JV00060FAC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98.35"/>
    <n v="-98.35"/>
    <x v="6"/>
    <x v="0"/>
    <s v="Journal Import 780583:JV00060010FAQ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08"/>
    <n v="-208"/>
    <x v="7"/>
    <x v="0"/>
    <s v="Journal Import 881907:Journal Import Created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7"/>
    <x v="0"/>
    <s v="Journal Import 849706:Journal Import Created"/>
    <m/>
    <m/>
    <m/>
    <x v="4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757.51"/>
    <n v="-757.51"/>
    <x v="8"/>
    <x v="0"/>
    <s v="PCARD-BRUNGARDT DAVID"/>
    <s v="FIRST BANK"/>
    <s v="7/18/00"/>
    <s v="KII SSC-07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441.06"/>
    <n v="-441.06"/>
    <x v="8"/>
    <x v="0"/>
    <s v="PCARD-ORTIZ ROGER P"/>
    <s v="FIRST BANK"/>
    <s v="7/18/00"/>
    <s v="KII SSC-07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31.24"/>
    <n v="-131.24"/>
    <x v="8"/>
    <x v="0"/>
    <s v="PCARD-GALLAGHER MARK F"/>
    <s v="FIRST BANK"/>
    <s v="7/18/00"/>
    <s v="KII SSC-07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91.15"/>
    <n v="-391.15"/>
    <x v="8"/>
    <x v="0"/>
    <s v="PCARD-GALLAGHER MARK F"/>
    <s v="FIRST BANK"/>
    <s v="7/18/00"/>
    <s v="KII SSC-07182000"/>
    <x v="0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84.88"/>
    <n v="-184.88"/>
    <x v="1"/>
    <x v="0"/>
    <s v="Journal Import 518977:JV00060010AAJ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12.37"/>
    <n v="-412.37"/>
    <x v="2"/>
    <x v="0"/>
    <s v="Journal Import 561663:JV00060010BAJ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68.4"/>
    <n v="-568.4"/>
    <x v="2"/>
    <x v="0"/>
    <s v="Journal Import 578150:JV00060010BAX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22.69"/>
    <n v="-422.69"/>
    <x v="3"/>
    <x v="0"/>
    <s v="Journal Import 599095:JV00060010CAH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78.93"/>
    <n v="-378.93"/>
    <x v="3"/>
    <x v="0"/>
    <s v="Journal Import 621353:JV00060010CAV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78.93"/>
    <n v="-378.93"/>
    <x v="4"/>
    <x v="0"/>
    <s v="Journal Import 653208:JV00060010DA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56.03"/>
    <n v="-156.03"/>
    <x v="4"/>
    <x v="0"/>
    <s v="Journal Import 675482:JV00060010DAR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89.16"/>
    <n v="-89.16"/>
    <x v="5"/>
    <x v="0"/>
    <s v="Journal Import 695889:JV00060010EA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5.73"/>
    <n v="-55.73"/>
    <x v="6"/>
    <x v="0"/>
    <s v="Journal Import 803522:JV00060010FB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32.46"/>
    <n v="-332.46"/>
    <x v="6"/>
    <x v="0"/>
    <s v="Journal Import 780583:JV00060010FAQ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0.97"/>
    <n v="-10.97"/>
    <x v="7"/>
    <x v="0"/>
    <s v="Journal Import 849706:Journal Import Created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180.18"/>
    <n v="-180.18"/>
    <x v="1"/>
    <x v="0"/>
    <s v="Journal Import 538327:JV00060010AAW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284.63"/>
    <n v="-284.63"/>
    <x v="2"/>
    <x v="0"/>
    <s v="Journal Import 561663:JV00060010BAJ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85.42"/>
    <n v="-85.42"/>
    <x v="3"/>
    <x v="0"/>
    <s v="Journal Import 599095:JV00060010CAH"/>
    <m/>
    <m/>
    <m/>
    <x v="4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407.87"/>
    <n v="-407.87"/>
    <x v="8"/>
    <x v="0"/>
    <m/>
    <s v="COONROD ELECTRIC CO INC"/>
    <s v="7/11/00"/>
    <s v="12734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998.46"/>
    <n v="-998.46"/>
    <x v="8"/>
    <x v="0"/>
    <m/>
    <s v="ASSOCIATION OF OIL PIPE LINES"/>
    <s v="7/1/00"/>
    <s v="01JUL00"/>
    <x v="0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44.58"/>
    <n v="-44.58"/>
    <x v="5"/>
    <x v="0"/>
    <s v="Journal Import 695889:JV00060010EAD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133.74"/>
    <n v="-133.74"/>
    <x v="6"/>
    <x v="0"/>
    <s v="Journal Import 780583:JV00060010FAQ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564.65"/>
    <n v="-1564.65"/>
    <x v="1"/>
    <x v="0"/>
    <s v="Journal Import 518977:JV00060010AAJ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90.92"/>
    <n v="-990.92"/>
    <x v="1"/>
    <x v="0"/>
    <s v="Journal Import 538327:JV00060010AAW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659.47"/>
    <n v="-659.47"/>
    <x v="2"/>
    <x v="0"/>
    <s v="Journal Import 561663:JV00060010BAJ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04.44"/>
    <n v="-904.44"/>
    <x v="2"/>
    <x v="0"/>
    <s v="Journal Import 578150:JV00060010BAX"/>
    <m/>
    <m/>
    <m/>
    <x v="4"/>
    <x v="0"/>
    <x v="0"/>
  </r>
  <r>
    <x v="0"/>
    <x v="0"/>
    <x v="0"/>
    <x v="27"/>
    <s v="86110500"/>
    <x v="4"/>
    <x v="0"/>
    <x v="0"/>
    <x v="0"/>
    <x v="0"/>
    <s v="O- KPL Dilley Station"/>
    <x v="7"/>
    <s v="Tilden System"/>
    <x v="4"/>
    <x v="4"/>
    <x v="0"/>
    <x v="2"/>
    <m/>
    <n v="244.32"/>
    <n v="-244.32"/>
    <x v="8"/>
    <x v="0"/>
    <m/>
    <s v="COONROD ELECTRIC CO INC"/>
    <s v="7/11/00"/>
    <s v="12735"/>
    <x v="0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821.47"/>
    <n v="-821.47"/>
    <x v="3"/>
    <x v="0"/>
    <s v="Journal Import 599095:JV00060010CAH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744.16"/>
    <n v="-744.16"/>
    <x v="3"/>
    <x v="0"/>
    <s v="Journal Import 621353:JV00060010CAV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489.26"/>
    <n v="-489.26"/>
    <x v="4"/>
    <x v="0"/>
    <s v="Journal Import 653208:JV00060010DA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676.55"/>
    <n v="-676.55"/>
    <x v="4"/>
    <x v="0"/>
    <s v="Journal Import 675482:JV00060010DAR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66.87"/>
    <n v="-366.87"/>
    <x v="5"/>
    <x v="0"/>
    <s v="Journal Import 695889:JV00060010EA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457.46"/>
    <n v="-457.46"/>
    <x v="5"/>
    <x v="0"/>
    <s v="Journal Import 710255:JV00060010EAR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07.63"/>
    <n v="-207.63"/>
    <x v="6"/>
    <x v="0"/>
    <s v="Journal Import 803522:JV00060010FB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07.63"/>
    <n v="-207.63"/>
    <x v="6"/>
    <x v="0"/>
    <s v="Journal Import 760055:JV00060FAC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02.45"/>
    <n v="-302.45"/>
    <x v="6"/>
    <x v="0"/>
    <s v="Journal Import 780583:JV00060010FAQ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88.38"/>
    <n v="-288.38"/>
    <x v="7"/>
    <x v="0"/>
    <s v="Journal Import 849706:Journal Import Create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66.28"/>
    <n v="-566.28"/>
    <x v="1"/>
    <x v="0"/>
    <s v="Journal Import 518977:JV00060010AAJ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21.06"/>
    <n v="-321.06"/>
    <x v="1"/>
    <x v="0"/>
    <s v="Journal Import 538327:JV00060010AAW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76.23"/>
    <n v="-76.23"/>
    <x v="2"/>
    <x v="0"/>
    <s v="Journal Import 561663:JV00060010BAJ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75.13"/>
    <n v="-75.13"/>
    <x v="2"/>
    <x v="0"/>
    <s v="Journal Import 578150:JV00060010BAX"/>
    <m/>
    <m/>
    <m/>
    <x v="4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63"/>
    <n v="-72.63"/>
    <x v="8"/>
    <x v="0"/>
    <s v="BENAVIDES"/>
    <s v="CENTRAL POWER &amp; LIGHT CO"/>
    <s v="7/20/00"/>
    <s v="028226259490007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8"/>
    <x v="0"/>
    <m/>
    <s v="AFC LEASE SERVICE INC"/>
    <s v="6/30/00"/>
    <s v="11318"/>
    <x v="0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01.36"/>
    <n v="-401.36"/>
    <x v="3"/>
    <x v="0"/>
    <s v="Journal Import 599095:JV00060010CAH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35.6"/>
    <n v="-435.6"/>
    <x v="3"/>
    <x v="0"/>
    <s v="Journal Import 621353:JV00060010CAV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79.16"/>
    <n v="-479.16"/>
    <x v="4"/>
    <x v="0"/>
    <s v="Journal Import 653208:JV00060010DA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04.92"/>
    <n v="-304.92"/>
    <x v="4"/>
    <x v="0"/>
    <s v="Journal Import 675482:JV00060010DAR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52.46"/>
    <n v="-152.46"/>
    <x v="5"/>
    <x v="0"/>
    <s v="Journal Import 695889:JV00060010EA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88.95"/>
    <n v="-488.95"/>
    <x v="5"/>
    <x v="0"/>
    <s v="Journal Import 710255:JV00060010EAR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96.02"/>
    <n v="-196.02"/>
    <x v="6"/>
    <x v="0"/>
    <s v="Journal Import 760055:JV00060FAC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64.47"/>
    <n v="-364.47"/>
    <x v="6"/>
    <x v="0"/>
    <s v="Journal Import 780583:JV00060010FAQ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74.6"/>
    <n v="-474.6"/>
    <x v="7"/>
    <x v="0"/>
    <s v="Journal Import 849706:Journal Import Create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33.29999999999995"/>
    <n v="-533.29999999999995"/>
    <x v="7"/>
    <x v="0"/>
    <s v="Journal Import 881907:Journal Import Created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750.38"/>
    <n v="-750.38"/>
    <x v="1"/>
    <x v="0"/>
    <s v="Journal Import 538327:JV00060010AAW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284.63"/>
    <n v="-284.63"/>
    <x v="2"/>
    <x v="0"/>
    <s v="Journal Import 561663:JV00060010BAJ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268.8699999999999"/>
    <n v="-1268.8699999999999"/>
    <x v="2"/>
    <x v="0"/>
    <s v="Journal Import 578150:JV00060010BAX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85.57"/>
    <n v="-185.57"/>
    <x v="3"/>
    <x v="0"/>
    <s v="Journal Import 599095:JV00060010CAH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42.93"/>
    <n v="-42.93"/>
    <x v="5"/>
    <x v="0"/>
    <s v="Journal Import 695889:JV00060010EAD"/>
    <m/>
    <m/>
    <m/>
    <x v="4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928"/>
    <n v="-928"/>
    <x v="8"/>
    <x v="0"/>
    <m/>
    <s v="AFC LEASE SERVICE INC"/>
    <s v="6/30/00"/>
    <s v="11319"/>
    <x v="0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19.02"/>
    <n v="-119.02"/>
    <x v="5"/>
    <x v="0"/>
    <s v="Journal Import 710255:JV00060010EAR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65.84"/>
    <n v="-65.84"/>
    <x v="6"/>
    <x v="0"/>
    <s v="Journal Import 760055:JV00060FAC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32.92"/>
    <n v="-32.92"/>
    <x v="6"/>
    <x v="0"/>
    <s v="Journal Import 780583:JV00060010FAQ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82.8"/>
    <n v="-82.8"/>
    <x v="1"/>
    <x v="0"/>
    <s v="Journal Import 518977:JV00060010AAJ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6.55"/>
    <n v="-196.55"/>
    <x v="3"/>
    <x v="0"/>
    <s v="Journal Import 599095:JV00060010CAH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55.73"/>
    <n v="-55.73"/>
    <x v="4"/>
    <x v="0"/>
    <s v="Journal Import 675482:JV00060010DAR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9.58"/>
    <n v="-199.58"/>
    <x v="5"/>
    <x v="0"/>
    <s v="Journal Import 695889:JV00060010EAD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8.2"/>
    <n v="-198.2"/>
    <x v="5"/>
    <x v="0"/>
    <s v="Journal Import 710255:JV00060010EAR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20.7"/>
    <n v="-120.7"/>
    <x v="6"/>
    <x v="0"/>
    <s v="Journal Import 760055:JV00060FAC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64.400000000000006"/>
    <n v="-64.400000000000006"/>
    <x v="2"/>
    <x v="0"/>
    <s v="Journal Import 561663:JV00060010BAJ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64.400000000000006"/>
    <n v="-64.400000000000006"/>
    <x v="6"/>
    <x v="0"/>
    <s v="Journal Import 780583:JV00060010FAQ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161"/>
    <n v="-1161"/>
    <x v="1"/>
    <x v="0"/>
    <s v="Journal Import 518977:JV00060010AAJ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773"/>
    <n v="-773"/>
    <x v="1"/>
    <x v="0"/>
    <s v="Journal Import 538327:JV00060010AAW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870.32"/>
    <n v="-870.32"/>
    <x v="2"/>
    <x v="0"/>
    <s v="Journal Import 561663:JV00060010BAJ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65.39999999999998"/>
    <n v="-265.39999999999998"/>
    <x v="2"/>
    <x v="0"/>
    <s v="Journal Import 578150:JV00060010BAX"/>
    <m/>
    <m/>
    <m/>
    <x v="4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14"/>
    <n v="-75.14"/>
    <x v="8"/>
    <x v="0"/>
    <s v="BENAVIDES"/>
    <s v="CENTRAL POWER &amp; LIGHT CO"/>
    <s v="7/20/00"/>
    <s v="02822845943000720"/>
    <x v="0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37.51"/>
    <n v="-237.51"/>
    <x v="3"/>
    <x v="0"/>
    <s v="Journal Import 599095:JV00060010CAH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53.62"/>
    <n v="-153.62"/>
    <x v="3"/>
    <x v="0"/>
    <s v="Journal Import 621353:JV00060010CAV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18.2"/>
    <n v="-318.2"/>
    <x v="4"/>
    <x v="0"/>
    <s v="Journal Import 653208:JV00060010DA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09.73"/>
    <n v="-109.73"/>
    <x v="4"/>
    <x v="0"/>
    <s v="Journal Import 675482:JV00060010DAR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07.23"/>
    <n v="-307.23"/>
    <x v="5"/>
    <x v="0"/>
    <s v="Journal Import 695889:JV00060010EA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10.76"/>
    <n v="-110.76"/>
    <x v="5"/>
    <x v="0"/>
    <s v="Journal Import 710255:JV00060010EAR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86.53"/>
    <n v="-186.53"/>
    <x v="6"/>
    <x v="0"/>
    <s v="Journal Import 803522:JV00060010FB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55.83"/>
    <n v="-55.83"/>
    <x v="6"/>
    <x v="0"/>
    <s v="Journal Import 760055:JV00060FAC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52.55"/>
    <n v="-252.55"/>
    <x v="7"/>
    <x v="0"/>
    <s v="Journal Import 849706:Journal Import Create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47.7"/>
    <n v="-47.7"/>
    <x v="7"/>
    <x v="0"/>
    <s v="Journal Import 881907:Journal Import Create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23.44"/>
    <n v="-323.44"/>
    <x v="2"/>
    <x v="0"/>
    <s v="Journal Import 561663:JV00060010BAJ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225.38"/>
    <n v="-225.38"/>
    <x v="2"/>
    <x v="0"/>
    <s v="Journal Import 578150:JV00060010BAX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70.67999999999995"/>
    <n v="-570.67999999999995"/>
    <x v="3"/>
    <x v="0"/>
    <s v="Journal Import 621353:JV00060010CAV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282.19"/>
    <n v="-282.19"/>
    <x v="4"/>
    <x v="0"/>
    <s v="Journal Import 653208:JV00060010DA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709.8"/>
    <n v="-709.8"/>
    <x v="5"/>
    <x v="0"/>
    <s v="Journal Import 695889:JV00060010EA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922.03"/>
    <n v="-922.03"/>
    <x v="5"/>
    <x v="0"/>
    <s v="Journal Import 710255:JV00060010EAR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83.78"/>
    <n v="-383.78"/>
    <x v="6"/>
    <x v="0"/>
    <s v="Journal Import 803522:JV00060010FB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724.53"/>
    <n v="-724.53"/>
    <x v="6"/>
    <x v="0"/>
    <s v="CORRECT JUNE YTD PAYROLL ACTIVITYJournal Import Created"/>
    <m/>
    <m/>
    <m/>
    <x v="2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95.06"/>
    <n v="-395.06"/>
    <x v="6"/>
    <x v="0"/>
    <s v="Journal Import 760055:JV00060FAC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80.6"/>
    <n v="-180.6"/>
    <x v="6"/>
    <x v="0"/>
    <s v="Journal Import 780583:JV00060010FAQ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98.24"/>
    <n v="-598.24"/>
    <x v="7"/>
    <x v="0"/>
    <s v="Journal Import 849706:Journal Import Create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50.18"/>
    <n v="-350.18"/>
    <x v="7"/>
    <x v="0"/>
    <s v="Journal Import 881907:Journal Import Created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43.05"/>
    <n v="-43.05"/>
    <x v="5"/>
    <x v="0"/>
    <s v="Journal Import 710255:JV00060010EAR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-30 SHERIFF FIELD"/>
    <s v="VICTORIA ELECTRIC COOPERATIVE"/>
    <s v="7/28/00"/>
    <s v="14462001000728"/>
    <x v="0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45.15"/>
    <n v="-45.15"/>
    <x v="6"/>
    <x v="0"/>
    <s v="Journal Import 803522:JV00060010FB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4.41"/>
    <n v="-24.41"/>
    <x v="1"/>
    <x v="0"/>
    <s v="Journal Import 518977:JV00060010AAJ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88.63"/>
    <n v="-388.63"/>
    <x v="3"/>
    <x v="0"/>
    <s v="Journal Import 599095:JV00060010CAH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37.95"/>
    <n v="-337.95"/>
    <x v="4"/>
    <x v="0"/>
    <s v="Journal Import 675482:JV00060010DAR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506.93"/>
    <n v="-506.93"/>
    <x v="5"/>
    <x v="0"/>
    <s v="Journal Import 695889:JV00060010EA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5.62"/>
    <n v="-25.62"/>
    <x v="5"/>
    <x v="0"/>
    <s v="Journal Import 710255:JV00060010EAR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25.38"/>
    <n v="-225.38"/>
    <x v="6"/>
    <x v="0"/>
    <s v="Journal Import 803522:JV00060010FB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11.91"/>
    <n v="-211.91"/>
    <x v="6"/>
    <x v="0"/>
    <s v="Journal Import 780583:JV00060010FAQ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59.58"/>
    <n v="-359.58"/>
    <x v="7"/>
    <x v="0"/>
    <s v="Journal Import 849706:Journal Import Create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605.74"/>
    <n v="-605.74"/>
    <x v="7"/>
    <x v="0"/>
    <s v="Journal Import 881907:Journal Import Create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48"/>
    <n v="-48"/>
    <x v="5"/>
    <x v="0"/>
    <s v="Journal Import 695889:JV00060010EA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59.64999999999998"/>
    <n v="-259.64999999999998"/>
    <x v="6"/>
    <x v="0"/>
    <s v="Journal Import 803522:JV00060010FB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53.72"/>
    <n v="-153.72"/>
    <x v="6"/>
    <x v="0"/>
    <s v="Journal Import 760055:JV00060FAC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66.61"/>
    <n v="-166.61"/>
    <x v="6"/>
    <x v="0"/>
    <s v="Journal Import 780583:JV00060010FAQ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91"/>
    <n v="-16.91"/>
    <x v="8"/>
    <x v="0"/>
    <s v="KR-33 (HEYSER GATHERING)"/>
    <s v="VICTORIA ELECTRIC COOPERATIVE"/>
    <s v="7/28/00"/>
    <s v="14463001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-31HEYSER FIELD (HEYSER GATHERING)"/>
    <s v="VICTORIA ELECTRIC COOPERATIVE"/>
    <s v="7/28/00"/>
    <s v="14465001000728"/>
    <x v="0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51.24"/>
    <n v="-51.24"/>
    <x v="7"/>
    <x v="0"/>
    <s v="Journal Import 849706:Journal Import Create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28"/>
    <n v="-228"/>
    <x v="7"/>
    <x v="0"/>
    <s v="Journal Import 881907:Journal Import Create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72"/>
    <n v="-72"/>
    <x v="5"/>
    <x v="0"/>
    <s v="Journal Import 695889:JV00060010EA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5"/>
    <x v="0"/>
    <s v="Journal Import 710255:JV00060010EAR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24"/>
    <n v="-24"/>
    <x v="6"/>
    <x v="0"/>
    <s v="Journal Import 780583:JV00060010FAQ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95.07"/>
    <n v="-95.07"/>
    <x v="7"/>
    <x v="0"/>
    <s v="Journal Import 849706:Journal Import Create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7"/>
    <x v="0"/>
    <s v="Journal Import 881907:Journal Import Created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67"/>
    <n v="-13.67"/>
    <x v="8"/>
    <x v="0"/>
    <s v="SWR 87: CATHODIC UNIT"/>
    <s v="VICTORIA ELECTRIC COOPERATIVE"/>
    <s v="7/28/00"/>
    <s v="3392001000728"/>
    <x v="0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882.53"/>
    <n v="-2882.53"/>
    <x v="3"/>
    <x v="0"/>
    <s v="Journal Import 609754:JV00060010CAN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59.88"/>
    <n v="-159.88"/>
    <x v="4"/>
    <x v="0"/>
    <s v="Journal Import 641796:JV00060010D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546"/>
    <n v="-546"/>
    <x v="4"/>
    <x v="0"/>
    <s v="Journal Import 641796:JV00060010D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986.53"/>
    <n v="-2986.53"/>
    <x v="5"/>
    <x v="0"/>
    <s v="Journal Import 698135:JV00060010EAI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40.17"/>
    <n v="-40.17"/>
    <x v="5"/>
    <x v="0"/>
    <s v="Journal Import 699063:JV00060010E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37.19"/>
    <n v="-137.19"/>
    <x v="5"/>
    <x v="0"/>
    <s v="Journal Import 699063:JV00060010E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940"/>
    <n v="-1940"/>
    <x v="5"/>
    <x v="0"/>
    <s v="Journal Import 699063:JV00060010EAA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 - 27 - HEYSER GATHERING"/>
    <s v="VICTORIA ELECTRIC COOPERATIVE"/>
    <s v="7/28/00"/>
    <s v="14461001000728"/>
    <x v="0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46.12"/>
    <n v="-46.12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70"/>
    <n v="-70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57.5"/>
    <n v="-157.5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986.53"/>
    <n v="2986.53"/>
    <x v="6"/>
    <x v="0"/>
    <s v="Journal Import 805729:JV00060010FBK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37.19"/>
    <n v="-137.19"/>
    <x v="6"/>
    <x v="0"/>
    <s v="Relocation Charges for MayRelocation Exp. On  Tim Woodruff"/>
    <m/>
    <m/>
    <m/>
    <x v="2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985.33"/>
    <n v="-2985.33"/>
    <x v="7"/>
    <x v="0"/>
    <s v="Journal Import 835917:JV00060010GAF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7462.69"/>
    <n v="-7462.69"/>
    <x v="7"/>
    <x v="0"/>
    <s v="RELOCATION ENTRIESHHG FOR JUNE - RELOCATION ENTRIE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137.19"/>
    <n v="137.19"/>
    <x v="7"/>
    <x v="0"/>
    <s v="JUNE RELOCATION EXPENSES BKD BACKWARDSJUNE RELOCATION EXPENSES BKD BACKWARD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137.19"/>
    <n v="137.19"/>
    <x v="7"/>
    <x v="0"/>
    <s v="Reverses &quot;Relocation Charges for Ma Adjustment USD&quot; journal entry of &quot;STAATSJ08 06/00 Spreadsheet 778218: A 670308&quot; batch from &quot;Jun-00&quot;.Relocation Exp. On  Tim Woodruff"/>
    <m/>
    <m/>
    <m/>
    <x v="2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-26"/>
    <n v="26"/>
    <x v="4"/>
    <x v="0"/>
    <s v="Journal Import 661081:Journal Import Created"/>
    <m/>
    <m/>
    <m/>
    <x v="1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84"/>
    <n v="-84"/>
    <x v="1"/>
    <x v="0"/>
    <s v="Journal Import 518977:JV00060010AAJ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07.63"/>
    <n v="-107.63"/>
    <x v="1"/>
    <x v="0"/>
    <s v="Journal Import 538327:JV00060010AAW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32.200000000000003"/>
    <n v="-32.200000000000003"/>
    <x v="4"/>
    <x v="0"/>
    <s v="Journal Import 653208:JV00060010DAD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60.99"/>
    <n v="-160.99"/>
    <x v="4"/>
    <x v="0"/>
    <s v="Journal Import 675482:JV00060010DAR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4.58"/>
    <n v="-64.58"/>
    <x v="6"/>
    <x v="0"/>
    <s v="Journal Import 760055:JV00060FAC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86.1"/>
    <n v="-86.1"/>
    <x v="6"/>
    <x v="0"/>
    <s v="Journal Import 780583:JV00060010FAQ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4.58"/>
    <n v="-64.58"/>
    <x v="7"/>
    <x v="0"/>
    <s v="Journal Import 849706:Journal Import Created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9.03"/>
    <n v="-69.03"/>
    <x v="7"/>
    <x v="0"/>
    <s v="Journal Import 881907:Journal Import Create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4000"/>
    <n v="-14000"/>
    <x v="1"/>
    <x v="0"/>
    <s v="Journal Import 495565:JV00060099AAA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"/>
    <n v="-250"/>
    <x v="1"/>
    <x v="0"/>
    <s v="SSDSSD"/>
    <m/>
    <m/>
    <m/>
    <x v="5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4000"/>
    <n v="14000"/>
    <x v="1"/>
    <x v="0"/>
    <s v="Journal Import 543279:Reclass to Capability CC"/>
    <m/>
    <m/>
    <m/>
    <x v="2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5.770000000000003"/>
    <n v="-35.770000000000003"/>
    <x v="8"/>
    <x v="0"/>
    <s v="BENAVIDES"/>
    <s v="CENTRAL POWER &amp; LIGHT CO"/>
    <s v="7/20/00"/>
    <s v="02824145946000720"/>
    <x v="0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75"/>
    <n v="-1575"/>
    <x v="1"/>
    <x v="0"/>
    <s v="KPL - INVALID PC/CC COMBINATIONGEIST20 01-00 - SSD - SSD - Move to a valid PC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2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725"/>
    <n v="-4725"/>
    <x v="2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47.5"/>
    <n v="-347.5"/>
    <x v="3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189.25"/>
    <n v="-2189.25"/>
    <x v="3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536.75"/>
    <n v="2536.75"/>
    <x v="3"/>
    <x v="0"/>
    <s v="Journal Import 640498:Ops Reclass - SS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0"/>
    <n v="750"/>
    <x v="3"/>
    <x v="0"/>
    <s v="Journal Import 640578: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5475"/>
    <n v="5475"/>
    <x v="3"/>
    <x v="0"/>
    <s v="Journal Import 640578: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50"/>
    <n v="250"/>
    <x v="3"/>
    <x v="0"/>
    <s v="Journal Import 640563: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575"/>
    <n v="1575"/>
    <x v="3"/>
    <x v="0"/>
    <s v="Journal Import 640563: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3"/>
    <x v="0"/>
    <s v="Journal Import 641470:Ops SSD Correction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"/>
    <n v="-2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75"/>
    <n v="-1575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36.75"/>
    <n v="-2536.75"/>
    <x v="4"/>
    <x v="0"/>
    <s v="Reverses &quot;Adjustment USD&quot; journal entry of &quot;SNOWDENR03 03/00 Spreadsheet 640498: A 569103&quot; batch from &quot;Mar-00&quot;.Ops Reclass - SS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5475"/>
    <n v="-5475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0"/>
    <n v="750"/>
    <x v="4"/>
    <x v="0"/>
    <s v="Reverses &quot;Adjustment USD&quot; journal entry of &quot;SNOWDENR09 03/00 Spreadsheet 641470: A 569109&quot; batch from &quot;Mar-00&quot;.Ops SSD Correction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00"/>
    <n v="-200"/>
    <x v="4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260"/>
    <n v="-1260"/>
    <x v="4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00"/>
    <n v="-700"/>
    <x v="5"/>
    <x v="0"/>
    <s v="Journal Import 722702:JV00060010EB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9721.75"/>
    <n v="9721.75"/>
    <x v="5"/>
    <x v="0"/>
    <s v="Journal Import 717245:Ops SSD Reclass Jan - Apr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65"/>
    <n v="-365"/>
    <x v="5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299.5"/>
    <n v="-2299.5"/>
    <x v="5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664.5"/>
    <n v="2664.5"/>
    <x v="5"/>
    <x v="0"/>
    <s v="Journal Import 732062:Reclass Ops SSD - May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575"/>
    <n v="1575"/>
    <x v="5"/>
    <x v="0"/>
    <s v="Reversing LINNA08 01/00 entry for correcting vcs/pc comb.Reversing LINNA08 01/00 entry for correcting vcs/pc comb.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9390"/>
    <n v="-159390"/>
    <x v="6"/>
    <x v="0"/>
    <s v="Journal Import 803355:JV00060002FBE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97.5"/>
    <n v="-397.5"/>
    <x v="6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4.25"/>
    <n v="-2504.25"/>
    <x v="6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901.75"/>
    <n v="2901.75"/>
    <x v="6"/>
    <x v="0"/>
    <s v="Journal Import 823674:RECLASS OPS SSD - JUNE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"/>
    <n v="-75"/>
    <x v="7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72.5"/>
    <n v="-472.5"/>
    <x v="7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992"/>
    <n v="-4992"/>
    <x v="7"/>
    <x v="0"/>
    <s v="Journal Import 882350:Journal Import Create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"/>
    <n v="75"/>
    <x v="7"/>
    <x v="0"/>
    <s v="Journal Import 889233:Ops SSD July - Move to SG&amp;A CC# 446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472.5"/>
    <n v="472.5"/>
    <x v="7"/>
    <x v="0"/>
    <s v="Journal Import 889233:Ops SSD July - Move to SG&amp;A CC# 446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8000"/>
    <n v="-8000"/>
    <x v="1"/>
    <x v="0"/>
    <s v="Journal Import 495565:JV00060099AAA"/>
    <m/>
    <m/>
    <m/>
    <x v="4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050"/>
    <n v="-1050"/>
    <x v="1"/>
    <x v="0"/>
    <s v="SSDSSD"/>
    <m/>
    <m/>
    <m/>
    <x v="5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649.5"/>
    <n v="-649.5"/>
    <x v="8"/>
    <x v="0"/>
    <m/>
    <s v="SUNLAND CONSTRUCTION INC"/>
    <s v="7/20/00"/>
    <s v="161545"/>
    <x v="0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8000"/>
    <n v="8000"/>
    <x v="1"/>
    <x v="0"/>
    <s v="Journal Import 543279:Reclass to Capability CC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450"/>
    <n v="-450"/>
    <x v="2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700"/>
    <n v="-2700"/>
    <x v="2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08.5"/>
    <n v="-208.5"/>
    <x v="3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251"/>
    <n v="-1251"/>
    <x v="3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459.5"/>
    <n v="1459.5"/>
    <x v="3"/>
    <x v="0"/>
    <s v="Journal Import 640498:Ops Reclass - SS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3150"/>
    <n v="3150"/>
    <x v="3"/>
    <x v="0"/>
    <s v="Journal Import 640578:Reclass Feb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050"/>
    <n v="1050"/>
    <x v="3"/>
    <x v="0"/>
    <s v="Journal Import 640563:Reclass Jan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050"/>
    <n v="-10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459.5"/>
    <n v="-1459.5"/>
    <x v="4"/>
    <x v="0"/>
    <s v="Reverses &quot;Adjustment USD&quot; journal entry of &quot;SNOWDENR03 03/00 Spreadsheet 640498: A 569103&quot; batch from &quot;Mar-00&quot;.Ops Reclass - SS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3150"/>
    <n v="-31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20"/>
    <n v="-120"/>
    <x v="4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720"/>
    <n v="-720"/>
    <x v="4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6499.5"/>
    <n v="6499.5"/>
    <x v="5"/>
    <x v="0"/>
    <s v="Journal Import 717245:Ops SSD Reclass Jan - Apr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19"/>
    <n v="-219"/>
    <x v="5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314"/>
    <n v="-1314"/>
    <x v="5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533"/>
    <n v="1533"/>
    <x v="5"/>
    <x v="0"/>
    <s v="Journal Import 732062:Reclass Ops SSD - May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38.5"/>
    <n v="-238.5"/>
    <x v="6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431"/>
    <n v="-1431"/>
    <x v="6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669.5"/>
    <n v="1669.5"/>
    <x v="6"/>
    <x v="0"/>
    <s v="Journal Import 823674:RECLASS OPS SSD - JUNE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45"/>
    <n v="-45"/>
    <x v="7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70"/>
    <n v="-270"/>
    <x v="7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45"/>
    <n v="45"/>
    <x v="7"/>
    <x v="0"/>
    <s v="Journal Import 889233:Ops SSD July - Move to SG&amp;A CC# 446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270"/>
    <n v="270"/>
    <x v="7"/>
    <x v="0"/>
    <s v="Journal Import 889233:Ops SSD July - Move to SG&amp;A CC# 4460"/>
    <m/>
    <m/>
    <m/>
    <x v="2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-186.35"/>
    <n v="186.35"/>
    <x v="4"/>
    <x v="0"/>
    <s v="CK #158369938 STATE COMPTROLLER"/>
    <m/>
    <m/>
    <m/>
    <x v="5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78.78"/>
    <n v="-78.78"/>
    <x v="1"/>
    <x v="0"/>
    <s v="Journal Import 518977:JV00060010AAJ"/>
    <m/>
    <m/>
    <m/>
    <x v="4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8"/>
    <x v="0"/>
    <s v="PETTUS"/>
    <s v="CENTRAL POWER &amp; LIGHT CO"/>
    <s v="7/20/00"/>
    <s v="00671395994000720"/>
    <x v="0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576.29999999999995"/>
    <n v="-576.29999999999995"/>
    <x v="1"/>
    <x v="0"/>
    <s v="Journal Import 538327:JV00060010AAW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122.32"/>
    <n v="-122.32"/>
    <x v="2"/>
    <x v="0"/>
    <s v="Journal Import 578150:JV00060010BAX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28.62"/>
    <n v="-28.62"/>
    <x v="3"/>
    <x v="0"/>
    <s v="Journal Import 621353:JV00060010CAV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42.93"/>
    <n v="-42.93"/>
    <x v="5"/>
    <x v="0"/>
    <s v="Journal Import 710255:JV00060010EAR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105"/>
    <n v="-105"/>
    <x v="1"/>
    <x v="0"/>
    <s v="Journal Import 518977:JV00060010AAJ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45"/>
    <n v="-45"/>
    <x v="2"/>
    <x v="0"/>
    <s v="Journal Import 561663:JV00060010BAJ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54"/>
    <n v="-54"/>
    <x v="6"/>
    <x v="0"/>
    <s v="Journal Import 803522:JV00060010FBD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45"/>
    <n v="-45"/>
    <x v="6"/>
    <x v="0"/>
    <s v="Journal Import 780583:JV00060010FAQ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90"/>
    <n v="-90"/>
    <x v="7"/>
    <x v="0"/>
    <s v="Journal Import 881907:Journal Import Created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55.69"/>
    <n v="-55.69"/>
    <x v="5"/>
    <x v="0"/>
    <s v="Journal Import 695889:JV00060010EAD"/>
    <m/>
    <m/>
    <m/>
    <x v="4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262.5"/>
    <n v="262.5"/>
    <x v="1"/>
    <x v="0"/>
    <s v="Journal Import 500758:Chisholm Trail Oilfield Service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461.17"/>
    <n v="461.17"/>
    <x v="1"/>
    <x v="0"/>
    <s v="Journal Import 500921:Wilson Supply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595.5"/>
    <n v="595.5"/>
    <x v="1"/>
    <x v="0"/>
    <s v="Journal Import 500921:Basin Industrial x-ray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2451.83"/>
    <n v="2451.83"/>
    <x v="1"/>
    <x v="0"/>
    <s v="Journal Import 500921:Coonrod Electric"/>
    <m/>
    <m/>
    <m/>
    <x v="2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.89"/>
    <n v="-11.89"/>
    <x v="8"/>
    <x v="0"/>
    <s v="SWR 80 - PLACEDO TO TIVOLI"/>
    <s v="VICTORIA ELECTRIC COOPERATIVE"/>
    <s v="7/28/00"/>
    <s v="33930010007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590.9"/>
    <n v="-7590.9"/>
    <x v="8"/>
    <x v="0"/>
    <s v="PETTUS TRUNK STA"/>
    <s v="CENTRAL POWER &amp; LIGHT CO"/>
    <s v="7/20/00"/>
    <s v="00671405991000720"/>
    <x v="0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71"/>
    <n v="371"/>
    <x v="1"/>
    <x v="0"/>
    <s v="Journal Import 500921:Key Energy Services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169.04"/>
    <n v="2169.04"/>
    <x v="1"/>
    <x v="0"/>
    <s v="Journal Import 500921:Applied Earth Sciences, In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112.19"/>
    <n v="31112.19"/>
    <x v="1"/>
    <x v="0"/>
    <s v="Journal Import 500921:Applied Earth Sciences, In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25"/>
    <n v="225"/>
    <x v="6"/>
    <x v="0"/>
    <s v="moving expenses related to Benividez Station to accr. LiabilityMoving expense to accrued liability, Inv. # 202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25"/>
    <n v="225"/>
    <x v="6"/>
    <x v="0"/>
    <s v="moving expenses related to Benividez Station to accr. LiabilityMoving expense to accrued liability, Inv. # 2970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90"/>
    <n v="290"/>
    <x v="6"/>
    <x v="0"/>
    <s v="moving expenses related to Benividez Station to accr. LiabilityMoving expense to accrued liability, Inv. # 40139013380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9"/>
    <n v="319"/>
    <x v="6"/>
    <x v="0"/>
    <s v="moving expenses related to Benividez Station to accr. LiabilityMoving expense to accrued liability, Inv. # 40139014574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55"/>
    <n v="355"/>
    <x v="6"/>
    <x v="0"/>
    <s v="moving expenses related to Benividez Station to accr. LiabilityMoving expense to accrued liability, Inv. # 990202.1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71.5"/>
    <n v="371.5"/>
    <x v="6"/>
    <x v="0"/>
    <s v="moving expenses related to Benividez Station to accr. LiabilityMoving expense to accrued liability, Inv. # 40139012876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754"/>
    <n v="754"/>
    <x v="6"/>
    <x v="0"/>
    <s v="moving expenses related to Benividez Station to accr. LiabilityMoving expense to accrued liability, Inv. # 40139016179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624.35"/>
    <n v="2624.35"/>
    <x v="6"/>
    <x v="0"/>
    <s v="moving expenses related to Benividez Station to accr. LiabilityMoving expense to accrued liability, Inv. # 31016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1648.080000000002"/>
    <n v="21648.080000000002"/>
    <x v="6"/>
    <x v="0"/>
    <s v="moving expenses related to Benividez Station to accr. LiabilityMoving expense to accrued liability, Inv. # 309014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112.19"/>
    <n v="31112.19"/>
    <x v="6"/>
    <x v="0"/>
    <s v="moving expenses related to Benividez Station to accr. LiabilityMoving expense to accrued liability, Inv. # 309552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45878.16"/>
    <n v="45878.16"/>
    <x v="6"/>
    <x v="0"/>
    <s v="moving expenses related to Benividez Station to accr. LiabilityMoving expense to accrued liability, Inv. # 309177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-8976.5300000000007"/>
    <n v="8976.5300000000007"/>
    <x v="1"/>
    <x v="0"/>
    <s v="Journal Import 500921:Applied Earth Sciences, Inc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-8976.5300000000007"/>
    <n v="8976.5300000000007"/>
    <x v="6"/>
    <x v="0"/>
    <s v="moving expenses related to Benividez Station to accr. LiabilityMoving expense to accrued liability, Inv. # 309727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58"/>
    <n v="58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87"/>
    <n v="87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145"/>
    <n v="145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174"/>
    <n v="174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406"/>
    <n v="406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2672.5"/>
    <n v="2672.5"/>
    <x v="1"/>
    <x v="0"/>
    <s v="Journal Import 500921:Applied Earth Sciences, Inc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315"/>
    <n v="315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1080"/>
    <n v="1080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2495"/>
    <n v="2495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8379.66"/>
    <n v="8379.66"/>
    <x v="1"/>
    <x v="0"/>
    <s v="Journal Import 500921:BNC Services"/>
    <m/>
    <m/>
    <m/>
    <x v="2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-116"/>
    <n v="116"/>
    <x v="1"/>
    <x v="0"/>
    <s v="Journal Import 500921:Key Energy Services"/>
    <m/>
    <m/>
    <m/>
    <x v="2"/>
    <x v="0"/>
    <x v="0"/>
  </r>
  <r>
    <x v="0"/>
    <x v="0"/>
    <x v="0"/>
    <x v="60"/>
    <s v="87210100"/>
    <x v="0"/>
    <x v="0"/>
    <x v="0"/>
    <x v="0"/>
    <x v="0"/>
    <s v="O- KPL Westpoint"/>
    <x v="6"/>
    <s v="Caldwell Area"/>
    <x v="10"/>
    <x v="0"/>
    <x v="0"/>
    <x v="0"/>
    <m/>
    <n v="-57.17"/>
    <n v="57.17"/>
    <x v="5"/>
    <x v="0"/>
    <s v="Journal Import 701891:Journal Import Created"/>
    <m/>
    <m/>
    <m/>
    <x v="1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95.15"/>
    <n v="-195.15"/>
    <x v="1"/>
    <x v="0"/>
    <s v="Journal Import 518977:JV00060010AAJ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52.9"/>
    <n v="-252.9"/>
    <x v="1"/>
    <x v="0"/>
    <s v="Journal Import 538327:JV00060010AAW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89.68"/>
    <n v="-189.68"/>
    <x v="2"/>
    <x v="0"/>
    <s v="Journal Import 561663:JV00060010BAJ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95.05"/>
    <n v="-295.05"/>
    <x v="3"/>
    <x v="0"/>
    <s v="Journal Import 599095:JV00060010CAH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89.68"/>
    <n v="-189.68"/>
    <x v="3"/>
    <x v="0"/>
    <s v="Journal Import 621353:JV00060010CAV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73.98"/>
    <n v="-273.98"/>
    <x v="4"/>
    <x v="0"/>
    <s v="Journal Import 653208:JV00060010DAD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84.51"/>
    <n v="-284.51"/>
    <x v="6"/>
    <x v="0"/>
    <s v="Journal Import 803522:JV00060010FBD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33.86"/>
    <n v="-33.86"/>
    <x v="6"/>
    <x v="0"/>
    <s v="Journal Import 760055:JV00060FAC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10.75"/>
    <n v="-210.75"/>
    <x v="6"/>
    <x v="0"/>
    <s v="Journal Import 780583:JV00060010FAQ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648.34"/>
    <n v="-648.34"/>
    <x v="7"/>
    <x v="0"/>
    <s v="Journal Import 849706:Journal Import Created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268.94"/>
    <n v="-268.94"/>
    <x v="1"/>
    <x v="0"/>
    <s v="Journal Import 518977:JV00060010AAJ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256.04000000000002"/>
    <n v="-256.04000000000002"/>
    <x v="1"/>
    <x v="0"/>
    <s v="Journal Import 538327:JV00060010AAW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64.400000000000006"/>
    <n v="-64.400000000000006"/>
    <x v="2"/>
    <x v="0"/>
    <s v="Journal Import 561663:JV00060010BAJ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32.200000000000003"/>
    <n v="-32.200000000000003"/>
    <x v="5"/>
    <x v="0"/>
    <s v="Journal Import 695889:JV00060010EAD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94.5"/>
    <n v="-94.5"/>
    <x v="6"/>
    <x v="0"/>
    <s v="Journal Import 803522:JV00060010FBD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65.88"/>
    <n v="-165.88"/>
    <x v="1"/>
    <x v="0"/>
    <s v="Journal Import 518977:JV00060010AAJ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65.88"/>
    <n v="165.88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2"/>
    <x v="0"/>
    <s v="Journal Import 561663:JV00060010BAJ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47.53"/>
    <n v="147.5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47.53"/>
    <n v="147.5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252.9"/>
    <n v="-252.9"/>
    <x v="3"/>
    <x v="0"/>
    <s v="Journal Import 599095:JV00060010CAH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36.99"/>
    <n v="-136.99"/>
    <x v="3"/>
    <x v="0"/>
    <s v="Journal Import 621353:JV00060010CAV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63.23"/>
    <n v="-63.23"/>
    <x v="4"/>
    <x v="0"/>
    <s v="Journal Import 653208:JV00060010DAD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600.65"/>
    <n v="600.65"/>
    <x v="4"/>
    <x v="0"/>
    <s v="RECLASS S. TXS ENTRIES CC 3217 TO CC 3218Overtime Compensation hit cc 3217, moved to cc 3218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84.3"/>
    <n v="-84.3"/>
    <x v="6"/>
    <x v="0"/>
    <s v="Journal Import 780583:JV00060010FAQ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600.6"/>
    <n v="-600.6"/>
    <x v="7"/>
    <x v="0"/>
    <s v="Journal Import 849706:Journal Import Created"/>
    <m/>
    <m/>
    <m/>
    <x v="4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4629116"/>
    <n v="-4629116"/>
    <x v="1"/>
    <x v="0"/>
    <s v="1022 99 TRUE-UP ENTRIES99 TRUE-UP RATTLESNAK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24183"/>
    <n v="-24183"/>
    <x v="4"/>
    <x v="0"/>
    <s v="1022 '99 TRUE-UP ENTRY - RATTLESNAKE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587057"/>
    <n v="-587057"/>
    <x v="1"/>
    <x v="0"/>
    <s v="1022 99 TRUE-UP ENTRIES99 TRUE-UP RATTLESNAK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190686"/>
    <n v="-190686"/>
    <x v="4"/>
    <x v="0"/>
    <s v="1022 '99 TRUE-UP ENTRY - RATTLESNAKEJournal Import Created"/>
    <m/>
    <m/>
    <m/>
    <x v="2"/>
    <x v="0"/>
    <x v="1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65.08"/>
    <n v="-65.08"/>
    <x v="1"/>
    <x v="0"/>
    <s v="Journal Import 538327:JV00060010AAW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68.930000000000007"/>
    <n v="-68.930000000000007"/>
    <x v="1"/>
    <x v="0"/>
    <s v="Journal Import 538327:JV00060010AAW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75.13"/>
    <n v="-75.13"/>
    <x v="2"/>
    <x v="0"/>
    <s v="Journal Import 561663:JV00060010BAJ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8.81"/>
    <n v="-48.81"/>
    <x v="2"/>
    <x v="0"/>
    <s v="Journal Import 578150:JV00060010BAX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85.86"/>
    <n v="-85.86"/>
    <x v="4"/>
    <x v="0"/>
    <s v="Journal Import 653208:JV00060010DAD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50.26"/>
    <n v="-150.26"/>
    <x v="4"/>
    <x v="0"/>
    <s v="Journal Import 675482:JV00060010DAR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99.56"/>
    <n v="-199.56"/>
    <x v="5"/>
    <x v="0"/>
    <s v="Journal Import 710255:JV00060010EAR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93.19"/>
    <n v="-193.19"/>
    <x v="6"/>
    <x v="0"/>
    <s v="Journal Import 803522:JV00060010FBD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07.84"/>
    <n v="-407.84"/>
    <x v="6"/>
    <x v="0"/>
    <s v="Journal Import 760055:JV00060FAC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75.13"/>
    <n v="-75.13"/>
    <x v="6"/>
    <x v="0"/>
    <s v="Journal Import 780583:JV00060010FAQ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4.55"/>
    <n v="-44.55"/>
    <x v="7"/>
    <x v="0"/>
    <s v="Journal Import 849706:Journal Import Created"/>
    <m/>
    <m/>
    <m/>
    <x v="4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1"/>
    <x v="0"/>
    <s v="Journal Import 542033:IMIS*4764*98*EDISHIP*C"/>
    <m/>
    <m/>
    <m/>
    <x v="6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84"/>
    <n v="84"/>
    <x v="1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07.34"/>
    <n v="607.34"/>
    <x v="1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84"/>
    <n v="-8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7.34"/>
    <n v="-607.3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91.34"/>
    <n v="691.34"/>
    <x v="1"/>
    <x v="0"/>
    <s v="MOVE ITEMS TO CORRECT PC AND CCJournal Import IMIS 542033:IMIS 542033: A 8957Journal Import 542033:INTERNAL MARKET USDIMIS*4764*98*EDISHIP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2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2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58"/>
    <n v="58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960.65"/>
    <n v="960.65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58"/>
    <n v="58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960.65"/>
    <n v="960.65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3"/>
    <x v="0"/>
    <s v="REVERSE CC 00915 Reclass EntriesJournal Import IMIS 542033:IMIS 542033: A 8957Journal Import 542033:INTERNAL MARKET USDIMIS*4764*98*EDISHIP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84"/>
    <n v="8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07.34"/>
    <n v="607.3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"/>
    <n v="-60"/>
    <x v="3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715.9"/>
    <n v="-715.9"/>
    <x v="3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3"/>
    <x v="0"/>
    <s v="IMIS YTD RECLASS FOR PASS THROUGHSJournal Import Created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"/>
    <n v="-60"/>
    <x v="4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92.34"/>
    <n v="-592.34"/>
    <x v="4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75"/>
    <n v="-75"/>
    <x v="5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1485"/>
    <n v="-1485"/>
    <x v="5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897.06"/>
    <n v="-897.06"/>
    <x v="7"/>
    <x v="0"/>
    <s v="Journal Import 885162:Journal Import Created"/>
    <m/>
    <m/>
    <m/>
    <x v="6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Journal Import 542033:IMIS*4764*106*BN*C"/>
    <m/>
    <m/>
    <m/>
    <x v="6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MOVE ITEMS TO CORRECT PC AND CCJournal Import IMIS 542033:IMIS 542033: A 8957Journal Import 542033:INTERNAL MARKET USDIMIS*4764*106*BN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REVERSE CC 00915 Reclass EntriesJournal Import IMIS 542033:IMIS 542033: A 8957Journal Import 542033:INTERNAL MARKET USDIMIS*4764*106*BN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625"/>
    <n v="-625"/>
    <x v="5"/>
    <x v="0"/>
    <s v="IMIS TRANSLATIONIMFX*4764*106*Bond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Journal Import 542033:IMIS*4764*88*OffCycCK*C"/>
    <m/>
    <m/>
    <m/>
    <x v="6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MOVE ITEMS TO CORRECT PC AND CCJournal Import IMIS 542033:IMIS 542033: A 8957Journal Import 542033:INTERNAL MARKET USDIMIS*4764*88*OffCycCK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2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3"/>
    <x v="0"/>
    <s v="REVERSE CC 00915 Reclass EntriesJournal Import IMIS 542033:IMIS 542033: A 8957Journal Import 542033:INTERNAL MARKET USDIMIS*4764*88*OffCycCK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Journal Import 542033:IMIS*4764*144*MAP*C"/>
    <m/>
    <m/>
    <m/>
    <x v="6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Journal Import 542033:IMIS*4764*1563*ENGINEER*C"/>
    <m/>
    <m/>
    <m/>
    <x v="6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MOVE ITEMS TO CORRECT PC AND CCJournal Import IMIS 542033:IMIS 542033: A 8957Journal Import 542033:INTERNAL MARKET USDIMIS*4764*144*MAP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MOVE ITEMS TO CORRECT PC AND CCJournal Import IMIS 542033:IMIS 542033: A 8957Journal Import 542033:INTERNAL MARKET USDIMIS*4764*1563*ENGINEER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2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2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00"/>
    <n v="1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600"/>
    <n v="6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00"/>
    <n v="1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600"/>
    <n v="6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3"/>
    <x v="0"/>
    <s v="REVERSE CC 00915 Reclass EntriesJournal Import IMIS 542033:IMIS 542033: A 8957Journal Import 542033:INTERNAL MARKET USDIMIS*4764*144*MAP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3"/>
    <x v="0"/>
    <s v="REVERSE CC 00915 Reclass EntriesJournal Import IMIS 542033:IMIS 542033: A 8957Journal Import 542033:INTERNAL MARKET USDIMIS*4764*1563*ENGINEER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00"/>
    <n v="-5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00"/>
    <n v="-5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00"/>
    <n v="-7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00"/>
    <n v="-7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200"/>
    <n v="-12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200"/>
    <n v="-12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268.97"/>
    <n v="-5268.97"/>
    <x v="3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350"/>
    <n v="-35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49.88"/>
    <n v="-549.88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66.94"/>
    <n v="-666.94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89.35"/>
    <n v="-789.35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507.5"/>
    <n v="-1507.5"/>
    <x v="4"/>
    <x v="0"/>
    <s v="IMIS TRANSLATIONIMFX*4764*3503*Project Management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600"/>
    <n v="-16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500"/>
    <n v="5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700"/>
    <n v="7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200"/>
    <n v="12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95"/>
    <n v="-95"/>
    <x v="5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5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5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218.9699999999998"/>
    <n v="-2218.9699999999998"/>
    <x v="5"/>
    <x v="0"/>
    <s v="IMIS TRANSLATIONIMFX*4764*3503*Project Management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1"/>
    <x v="0"/>
    <s v="Journal Import 542033:IMIS*4764*98*SPCSSERV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1"/>
    <x v="0"/>
    <s v="Journal Import 542033:IMIS*4764*100*MSC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Journal Import 542033:IMIS*4764*95*Invest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18.03"/>
    <n v="-8018.03"/>
    <x v="1"/>
    <x v="0"/>
    <s v="Journal Import 542033:IMIS*4764*143*1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1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1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IMIS TRANSLATIONIMFX*4764*95*Investigation-Domestic Cas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IMIS TRANSLATIONIMFX*4764*95*Investigation-Domestic Cas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1"/>
    <x v="0"/>
    <s v="MOVE ITEMS TO CORRECT PC AND CC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1"/>
    <x v="0"/>
    <s v="MOVE ITEMS TO CORRECT PC AND CCJournal Import KPG IMIS 543211:KPG IMIS 543211: A 8979IMIS TRANSLATIONIMIS TRANSLATION Adjustment USDIMFX*4764*100*Miscellaneou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1"/>
    <x v="0"/>
    <s v="MOVE ITEMS TO CORRECT PC AND CCJournal Import IMIS 542033:IMIS 542033: A 8957Journal Import 542033:INTERNAL MARKET USDIMIS*4764*98*SPCSSERV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1"/>
    <x v="0"/>
    <s v="MOVE ITEMS TO CORRECT PC AND CCJournal Import IMIS 542033:IMIS 542033: A 8957Journal Import 542033:INTERNAL MARKET USDIMIS*4764*100*MSC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MOVE ITEMS TO CORRECT PC AND CCJournal Import IMIS 542033:IMIS 542033: A 8957Journal Import 542033:INTERNAL MARKET USDIMIS*4764*95*Invest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018.03"/>
    <n v="8018.03"/>
    <x v="1"/>
    <x v="0"/>
    <s v="MOVE ITEMS TO CORRECT PC AND CCJournal Import IMIS 542033:IMIS 542033: A 8957Journal Import 542033:INTERNAL MARKET USDIMIS*4764*143*1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2"/>
    <x v="0"/>
    <s v="IMIS TRANSLATIONIMFX*4764*142*FALCON 50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2"/>
    <x v="0"/>
    <s v="Journal Import 593190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68"/>
    <n v="258.6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99"/>
    <n v="258.9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6.35000000000002"/>
    <n v="276.35000000000002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0.91999999999996"/>
    <n v="540.9199999999999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3.16"/>
    <n v="563.1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7.78"/>
    <n v="567.7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57.04"/>
    <n v="1057.04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84.97"/>
    <n v="1084.97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5"/>
    <n v="1331.5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030.9"/>
    <n v="2030.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2918.3"/>
    <n v="12918.3"/>
    <x v="2"/>
    <x v="0"/>
    <s v="Journal Import 593190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68"/>
    <n v="258.6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99"/>
    <n v="258.9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6.35000000000002"/>
    <n v="276.35000000000002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0.91999999999996"/>
    <n v="540.9199999999999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3.16"/>
    <n v="563.1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7.78"/>
    <n v="567.7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57.04"/>
    <n v="1057.04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84.97"/>
    <n v="1084.97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5"/>
    <n v="1331.5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030.9"/>
    <n v="2030.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2918.3"/>
    <n v="12918.3"/>
    <x v="2"/>
    <x v="0"/>
    <s v="Journal Import 595242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3"/>
    <x v="0"/>
    <s v="REVERSE CC 00915 Reclass EntriesJournal Import IMIS 542033:IMIS 542033: A 8957Journal Import 542033:INTERNAL MARKET USDIMIS*4764*98*SPCSSERV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3"/>
    <x v="0"/>
    <s v="REVERSE CC 00915 Reclass EntriesJournal Import IMIS 542033:IMIS 542033: A 8957Journal Import 542033:INTERNAL MARKET USDIMIS*4764*100*MSC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3"/>
    <x v="0"/>
    <s v="REVERSE CC 00915 Reclass EntriesJournal Import IMIS 542033:IMIS 542033: A 8957Journal Import 542033:INTERNAL MARKET USDIMIS*4764*95*Invest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18.03"/>
    <n v="-8018.03"/>
    <x v="3"/>
    <x v="0"/>
    <s v="REVERSE CC 00915 Reclass EntriesJournal Import IMIS 542033:IMIS 542033: A 8957Journal Import 542033:INTERNAL MARKET USDIMIS*4764*143*1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3"/>
    <x v="0"/>
    <s v="REVERSE CC 00915 Reclass Entries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3"/>
    <x v="0"/>
    <s v="REVERSE CC 00915 Reclass EntriesJournal Import KPG IMIS 543211:KPG IMIS 543211: A 8979IMIS TRANSLATIONIMIS TRANSLATION Adjustment USDIMFX*4764*100*Miscellaneou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"/>
    <n v="-20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"/>
    <n v="-27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3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0.8"/>
    <n v="-50.8"/>
    <x v="3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95"/>
    <n v="-9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95"/>
    <n v="-9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5"/>
    <n v="-15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4.57"/>
    <n v="-264.57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620"/>
    <n v="-620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2.55"/>
    <n v="-782.55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38.91"/>
    <n v="-838.91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65.01"/>
    <n v="-1365.01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485"/>
    <n v="-148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650.66"/>
    <n v="-1650.66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3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601.71"/>
    <n v="-601.71"/>
    <x v="3"/>
    <x v="0"/>
    <s v="IMIS YTD RECLASS FOR PASS THROUGHSJournal Import Created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.46"/>
    <n v="-13.46"/>
    <x v="4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4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404.37"/>
    <n v="-1404.37"/>
    <x v="4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359.6"/>
    <n v="-3359.6"/>
    <x v="4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8.60000000000002"/>
    <n v="-268.60000000000002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6.11"/>
    <n v="-806.11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28.01"/>
    <n v="-1328.01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56.33"/>
    <n v="-1356.33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.4"/>
    <n v="-3.4"/>
    <x v="5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5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5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5"/>
    <x v="0"/>
    <s v="IMIS TRANSLATIONIMFX*4764*143*R/W &amp; Claim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Journal Import 542033:IMIS*4764*972*972SEC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Journal Import 542033:IMIS*4764*403*Z6001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Journal Import 542033:IMIS*4764*288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5"/>
    <n v="-315"/>
    <x v="1"/>
    <x v="0"/>
    <s v="Journal Import 542033:IMIS*4764*349*HDS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1"/>
    <x v="0"/>
    <s v="Journal Import 542033:IMIS*4764*935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Journal Import 542033:IMIS*4764*403*Z6008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Journal Import 542033:IMIS*4764*995*13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43.75"/>
    <n v="-2043.75"/>
    <x v="1"/>
    <x v="0"/>
    <s v="Journal Import 542033:IMIS*4764*465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IMIS TRANSLATIONIMFX*4764*403*HRIT - External Project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IMIS TRANSLATIONIMFX*4764*403*HRIT - PES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IMIS TRANSLATIONIMFX*4764*995*Project Management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IMIS TRANSLATIONIMFX*4764*403*HRIT - External Project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IMIS TRANSLATIONIMFX*4764*403*HRIT - PES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IMIS TRANSLATIONIMFX*4764*995*Project Management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MOVE ITEMS TO CORRECT PC AND CCJournal Import IMIS 542033:IMIS 542033: A 8957Journal Import 542033:INTERNAL MARKET USDIMIS*4764*972*972SEC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MOVE ITEMS TO CORRECT PC AND CCJournal Import IMIS 542033:IMIS 542033: A 8957Journal Import 542033:INTERNAL MARKET USDIMIS*4764*403*Z6001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MOVE ITEMS TO CORRECT PC AND CCJournal Import IMIS 542033:IMIS 542033: A 8957Journal Import 542033:INTERNAL MARKET USDIMIS*4764*288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15"/>
    <n v="315"/>
    <x v="1"/>
    <x v="0"/>
    <s v="MOVE ITEMS TO CORRECT PC AND CCJournal Import IMIS 542033:IMIS 542033: A 8957Journal Import 542033:INTERNAL MARKET USDIMIS*4764*349*HD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18.75"/>
    <n v="318.75"/>
    <x v="1"/>
    <x v="0"/>
    <s v="MOVE ITEMS TO CORRECT PC AND CCJournal Import IMIS 542033:IMIS 542033: A 8957Journal Import 542033:INTERNAL MARKET USDIMIS*4764*93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MOVE ITEMS TO CORRECT PC AND CCJournal Import IMIS 542033:IMIS 542033: A 8957Journal Import 542033:INTERNAL MARKET USDIMIS*4764*403*Z6008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MOVE ITEMS TO CORRECT PC AND CCJournal Import IMIS 542033:IMIS 542033: A 8957Journal Import 542033:INTERNAL MARKET USDIMIS*4764*995*13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43.75"/>
    <n v="2043.75"/>
    <x v="1"/>
    <x v="0"/>
    <s v="MOVE ITEMS TO CORRECT PC AND CCJournal Import IMIS 542033:IMIS 542033: A 8957Journal Import 542033:INTERNAL MARKET USDIMIS*4764*46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2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2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2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2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2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2"/>
    <x v="0"/>
    <s v="Journal Import 593190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.33"/>
    <n v="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.16"/>
    <n v="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"/>
    <n v="7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24"/>
    <n v="7.24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5"/>
    <n v="7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.33"/>
    <n v="8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.33"/>
    <n v="1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8.329999999999998"/>
    <n v="18.329999999999998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2.5"/>
    <n v="32.5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.83"/>
    <n v="45.8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4.16"/>
    <n v="8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93.75"/>
    <n v="93.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12.5"/>
    <n v="1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2"/>
    <x v="0"/>
    <s v="Journal Import 593190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25"/>
    <n v="22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62.5"/>
    <n v="56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612.5"/>
    <n v="16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.33"/>
    <n v="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.16"/>
    <n v="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"/>
    <n v="7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24"/>
    <n v="7.24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5"/>
    <n v="7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.33"/>
    <n v="8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.33"/>
    <n v="1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8.329999999999998"/>
    <n v="18.329999999999998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2.5"/>
    <n v="32.5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.83"/>
    <n v="45.8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4.16"/>
    <n v="8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93.75"/>
    <n v="93.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12.5"/>
    <n v="1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2"/>
    <x v="0"/>
    <s v="Journal Import 595242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25"/>
    <n v="22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62.5"/>
    <n v="56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612.5"/>
    <n v="16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3"/>
    <x v="0"/>
    <s v="REVERSE CC 00915 Reclass EntriesJournal Import IMIS 542033:IMIS 542033: A 8957Journal Import 542033:INTERNAL MARKET USDIMIS*4764*972*972SEC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3"/>
    <x v="0"/>
    <s v="REVERSE CC 00915 Reclass EntriesJournal Import IMIS 542033:IMIS 542033: A 8957Journal Import 542033:INTERNAL MARKET USDIMIS*4764*403*Z6001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3"/>
    <x v="0"/>
    <s v="REVERSE CC 00915 Reclass EntriesJournal Import IMIS 542033:IMIS 542033: A 8957Journal Import 542033:INTERNAL MARKET USDIMIS*4764*288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5"/>
    <n v="-315"/>
    <x v="3"/>
    <x v="0"/>
    <s v="REVERSE CC 00915 Reclass EntriesJournal Import IMIS 542033:IMIS 542033: A 8957Journal Import 542033:INTERNAL MARKET USDIMIS*4764*349*HD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3"/>
    <x v="0"/>
    <s v="REVERSE CC 00915 Reclass EntriesJournal Import IMIS 542033:IMIS 542033: A 8957Journal Import 542033:INTERNAL MARKET USDIMIS*4764*93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3"/>
    <x v="0"/>
    <s v="REVERSE CC 00915 Reclass EntriesJournal Import IMIS 542033:IMIS 542033: A 8957Journal Import 542033:INTERNAL MARKET USDIMIS*4764*403*Z6008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3"/>
    <x v="0"/>
    <s v="REVERSE CC 00915 Reclass EntriesJournal Import IMIS 542033:IMIS 542033: A 8957Journal Import 542033:INTERNAL MARKET USDIMIS*4764*995*13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43.75"/>
    <n v="-2043.75"/>
    <x v="3"/>
    <x v="0"/>
    <s v="REVERSE CC 00915 Reclass EntriesJournal Import IMIS 542033:IMIS 542033: A 8957Journal Import 542033:INTERNAL MARKET USDIMIS*4764*46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41"/>
    <n v="-5.41"/>
    <x v="3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12"/>
    <n v="-7.12"/>
    <x v="3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.83"/>
    <n v="-10.8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.16"/>
    <n v="-1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.5"/>
    <n v="-17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75"/>
    <n v="-18.7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.25"/>
    <n v="-21.25"/>
    <x v="3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.66"/>
    <n v="-21.66"/>
    <x v="3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.5"/>
    <n v="-37.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0"/>
    <n v="-4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7.5"/>
    <n v="-57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3.33"/>
    <n v="-73.33"/>
    <x v="3"/>
    <x v="0"/>
    <s v="IMIS TRANSLATIONIMFX*4764*1493*HOUSTON IT MANAGEMEN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8.75"/>
    <n v="-168.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00"/>
    <n v="-300"/>
    <x v="3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5.5"/>
    <n v="-325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0"/>
    <n v="-750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62.5"/>
    <n v="-862.5"/>
    <x v="3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96.09"/>
    <n v="-1496.09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83"/>
    <n v="-5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83"/>
    <n v="-5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36"/>
    <n v="-7.36"/>
    <x v="4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.83"/>
    <n v="-10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"/>
    <n v="-15"/>
    <x v="4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.25"/>
    <n v="-16.25"/>
    <x v="4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75"/>
    <n v="-18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5"/>
    <n v="-2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.5"/>
    <n v="-37.5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5"/>
    <n v="-65"/>
    <x v="4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5"/>
    <n v="-6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3.33"/>
    <n v="-73.3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4"/>
    <x v="0"/>
    <s v="IMIS TRANSLATIONIMFX*4764*3065*Expense AFE Charg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0"/>
    <n v="-100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0"/>
    <n v="-130"/>
    <x v="4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1.25"/>
    <n v="-131.25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08"/>
    <n v="-508"/>
    <x v="4"/>
    <x v="0"/>
    <s v="IMIS TRANSLATIONIMFX*4764*995*PL - A - Project Administratio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00"/>
    <n v="-1800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80"/>
    <n v="-2180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9"/>
    <n v="-3189"/>
    <x v="4"/>
    <x v="0"/>
    <s v="IMIS TRANSLATIONIMFX*4764*995*PL - A - Project Administratio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.67"/>
    <n v="-1.6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7"/>
    <n v="-4.1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7"/>
    <n v="-4.1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7"/>
    <n v="-6.6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68"/>
    <n v="-8.68"/>
    <x v="5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.25"/>
    <n v="-16.25"/>
    <x v="5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0"/>
    <n v="-50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6.66"/>
    <n v="-66.6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5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81.25"/>
    <n v="-281.25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0"/>
    <n v="-750"/>
    <x v="5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32"/>
    <n v="-1832"/>
    <x v="5"/>
    <x v="0"/>
    <s v="IMIS TRANSLATIONIMFX*4764*288*Time &amp; Materials Services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Journal Import 542033:IMIS*4764*3072*TRV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Journal Import 542033:IMIS*4764*3072*3072NRT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960"/>
    <n v="-960"/>
    <x v="1"/>
    <x v="0"/>
    <s v="Journal Import 542033:IMIS*4764*914*104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87.55"/>
    <n v="-1187.55"/>
    <x v="1"/>
    <x v="0"/>
    <s v="Journal Import 542033:IMIS*4764*913*PSC01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91.98"/>
    <n v="-1191.98"/>
    <x v="1"/>
    <x v="0"/>
    <s v="Journal Import 542033:IMIS*4764*915*CPS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Journal Import 542033:IMIS*4764*164*PP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IMIS TRANSLATIONIMFX*4764*3072*Travel Expens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IMIS TRANSLATIONIMFX*4764*3072*Non-Reiss Tim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IMIS TRANSLATIONIMFX*4764*3072*Travel Expens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IMIS TRANSLATIONIMFX*4764*3072*Non-Reiss Tim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MOVE ITEMS TO CORRECT PC AND CCJournal Import IMIS 542033:IMIS 542033: A 8957Journal Import 542033:INTERNAL MARKET USDIMIS*4764*3072*TRV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MOVE ITEMS TO CORRECT PC AND CCJournal Import IMIS 542033:IMIS 542033: A 8957Journal Import 542033:INTERNAL MARKET USDIMIS*4764*3072*3072N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960"/>
    <n v="960"/>
    <x v="1"/>
    <x v="0"/>
    <s v="MOVE ITEMS TO CORRECT PC AND CCJournal Import IMIS 542033:IMIS 542033: A 8957Journal Import 542033:INTERNAL MARKET USDIMIS*4764*914*104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187.55"/>
    <n v="1187.55"/>
    <x v="1"/>
    <x v="0"/>
    <s v="MOVE ITEMS TO CORRECT PC AND CCJournal Import IMIS 542033:IMIS 542033: A 8957Journal Import 542033:INTERNAL MARKET USDIMIS*4764*913*PSC01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191.98"/>
    <n v="1191.98"/>
    <x v="1"/>
    <x v="0"/>
    <s v="MOVE ITEMS TO CORRECT PC AND CCJournal Import IMIS 542033:IMIS 542033: A 8957Journal Import 542033:INTERNAL MARKET USDIMIS*4764*915*CPS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MOVE ITEMS TO CORRECT PC AND CCJournal Import IMIS 542033:IMIS 542033: A 8957Journal Import 542033:INTERNAL MARKET USDIMIS*4764*164*PP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2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2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2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2"/>
    <x v="0"/>
    <s v="Journal Import 593190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9"/>
    <n v="69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42.54"/>
    <n v="142.54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57.87"/>
    <n v="257.87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62.5"/>
    <n v="26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72.5"/>
    <n v="47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78.35"/>
    <n v="778.35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173"/>
    <n v="3173"/>
    <x v="2"/>
    <x v="0"/>
    <s v="Journal Import 593190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9"/>
    <n v="69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42.54"/>
    <n v="142.54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57.87"/>
    <n v="257.87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62.5"/>
    <n v="26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72.5"/>
    <n v="47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78.35"/>
    <n v="778.35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173"/>
    <n v="3173"/>
    <x v="2"/>
    <x v="0"/>
    <s v="Journal Import 595242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3"/>
    <x v="0"/>
    <s v="REVERSE CC 00915 Reclass EntriesJournal Import IMIS 542033:IMIS 542033: A 8957Journal Import 542033:INTERNAL MARKET USDIMIS*4764*3072*TRV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3"/>
    <x v="0"/>
    <s v="REVERSE CC 00915 Reclass EntriesJournal Import IMIS 542033:IMIS 542033: A 8957Journal Import 542033:INTERNAL MARKET USDIMIS*4764*3072*3072N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960"/>
    <n v="-960"/>
    <x v="3"/>
    <x v="0"/>
    <s v="REVERSE CC 00915 Reclass EntriesJournal Import IMIS 542033:IMIS 542033: A 8957Journal Import 542033:INTERNAL MARKET USDIMIS*4764*914*104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87.55"/>
    <n v="-1187.55"/>
    <x v="3"/>
    <x v="0"/>
    <s v="REVERSE CC 00915 Reclass EntriesJournal Import IMIS 542033:IMIS 542033: A 8957Journal Import 542033:INTERNAL MARKET USDIMIS*4764*913*PSC01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91.98"/>
    <n v="-1191.98"/>
    <x v="3"/>
    <x v="0"/>
    <s v="REVERSE CC 00915 Reclass EntriesJournal Import IMIS 542033:IMIS 542033: A 8957Journal Import 542033:INTERNAL MARKET USDIMIS*4764*915*CPS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3"/>
    <x v="0"/>
    <s v="REVERSE CC 00915 Reclass EntriesJournal Import IMIS 542033:IMIS 542033: A 8957Journal Import 542033:INTERNAL MARKET USDIMIS*4764*164*PP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2.4"/>
    <n v="-62.4"/>
    <x v="3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0.8"/>
    <n v="-80.8"/>
    <x v="3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83.96"/>
    <n v="-183.96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93.4"/>
    <n v="-193.4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60"/>
    <n v="-360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174"/>
    <n v="-4174"/>
    <x v="3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.25"/>
    <n v="-107.25"/>
    <x v="4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4.16"/>
    <n v="-114.16"/>
    <x v="4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2.99"/>
    <n v="-572.99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2"/>
    <n v="-642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6.64"/>
    <n v="-696.64"/>
    <x v="4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8.32"/>
    <n v="-698.32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98"/>
    <n v="-798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283"/>
    <n v="-1283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92"/>
    <n v="-3092"/>
    <x v="4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75"/>
    <n v="-5775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3"/>
    <n v="-23"/>
    <x v="5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5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20"/>
    <n v="-120"/>
    <x v="5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69.19"/>
    <n v="-169.19"/>
    <x v="5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56"/>
    <n v="-356"/>
    <x v="5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2.96"/>
    <n v="-572.96"/>
    <x v="5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51"/>
    <n v="-3151"/>
    <x v="5"/>
    <x v="0"/>
    <s v="IMIS TRANSLATIONIMFX*4764*164*Pipeline Patrol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Journal Import 542033:IMIS*4764*4493*APHous*C"/>
    <m/>
    <m/>
    <m/>
    <x v="6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IMIS TRANSLATIONIMFX*4764*4493*Accounts Payable Houston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IMIS TRANSLATIONIMFX*4764*4493*Accounts Payable Houston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MOVE ITEMS TO CORRECT PC AND CCJournal Import IMIS 542033:IMIS 542033: A 8957Journal Import 542033:INTERNAL MARKET USDIMIS*4764*4493*APHous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3"/>
    <x v="0"/>
    <s v="REVERSE CC 00915 Reclass EntriesJournal Import IMIS 542033:IMIS 542033: A 8957Journal Import 542033:INTERNAL MARKET USDIMIS*4764*4493*APHous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Journal Import 542033:IMIS*4764*95*Alrm*C"/>
    <m/>
    <m/>
    <m/>
    <x v="6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175"/>
    <n v="-175"/>
    <x v="1"/>
    <x v="0"/>
    <s v="Journal Import 542033:IMIS*4764*103*TRANSFEE*C"/>
    <m/>
    <m/>
    <m/>
    <x v="6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MOVE ITEMS TO CORRECT PC AND CCJournal Import IMIS 542033:IMIS 542033: A 8957Journal Import 542033:INTERNAL MARKET USDIMIS*4764*95*Alrm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175"/>
    <n v="175"/>
    <x v="1"/>
    <x v="0"/>
    <s v="MOVE ITEMS TO CORRECT PC AND CCJournal Import IMIS 542033:IMIS 542033: A 8957Journal Import 542033:INTERNAL MARKET USDIMIS*4764*103*TRANSFE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2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2"/>
    <x v="0"/>
    <s v="Journal Import 593190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2"/>
    <x v="0"/>
    <s v="Journal Import 593190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2"/>
    <x v="0"/>
    <s v="Journal Import 595242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Journal Import IMIS 542033:IMIS 542033: A 8957Journal Import 542033:INTERNAL MARKET USDIMIS*4764*95*Alrm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175"/>
    <n v="-175"/>
    <x v="3"/>
    <x v="0"/>
    <s v="REVERSE CC 00915 Reclass EntriesJournal Import IMIS 542033:IMIS 542033: A 8957Journal Import 542033:INTERNAL MARKET USDIMIS*4764*103*TRANSFE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16.75"/>
    <n v="-216.75"/>
    <x v="5"/>
    <x v="0"/>
    <s v="IMIS TRANSLATIONIMFX*4764*1425*Reprographic Servic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Journal Import 542033:IMIS*4764*115*115LNU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Journal Import 542033:IMIS*4764*349*WSBACKUP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Journal Import 542033:IMIS*4764*115*115LNDOM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Journal Import 542033:IMIS*4764*115*115EMS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Journal Import 542033:IMIS*4764*1487*HOUITMGT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Journal Import 542033:IMIS*4764*152*152MOD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Journal Import 542033:IMIS*4764*152*152WEB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Journal Import 542033:IMIS*4764*152*INFRSUPP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Journal Import 542033:IMIS*4764*115*115EMBA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10"/>
    <n v="-810"/>
    <x v="1"/>
    <x v="0"/>
    <s v="Journal Import 542033:IMIS*4764*465*RptEml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Journal Import 542033:IMIS*4764*465*SLA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Journal Import 542033:IMIS*4764*152*152CPSEU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Journal Import 542033:IMIS*4764*288*7100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Journal Import 542033:IMIS*4764*288*7500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IMIS TRANSLATIONIMFX*4764*152*Qtrly Infrastructure supp serv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IMIS TRANSLATIONIMFX*4764*152*Qtrly Infrastructure supp serv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MOVE ITEMS TO CORRECT PC AND CCJournal Import IMIS 542033:IMIS 542033: A 8957Journal Import 542033:INTERNAL MARKET USDIMIS*4764*115*115LN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MOVE ITEMS TO CORRECT PC AND CCJournal Import IMIS 542033:IMIS 542033: A 8957Journal Import 542033:INTERNAL MARKET USDIMIS*4764*349*WS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MOVE ITEMS TO CORRECT PC AND CCJournal Import IMIS 542033:IMIS 542033: A 8957Journal Import 542033:INTERNAL MARKET USDIMIS*4764*115*115LNDOM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MOVE ITEMS TO CORRECT PC AND CCJournal Import IMIS 542033:IMIS 542033: A 8957Journal Import 542033:INTERNAL MARKET USDIMIS*4764*115*115EM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MOVE ITEMS TO CORRECT PC AND CCJournal Import IMIS 542033:IMIS 542033: A 8957Journal Import 542033:INTERNAL MARKET USDIMIS*4764*1487*HOUITMG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MOVE ITEMS TO CORRECT PC AND CCJournal Import IMIS 542033:IMIS 542033: A 8957Journal Import 542033:INTERNAL MARKET USDIMIS*4764*152*152MOD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MOVE ITEMS TO CORRECT PC AND CCJournal Import IMIS 542033:IMIS 542033: A 8957Journal Import 542033:INTERNAL MARKET USDIMIS*4764*152*152WEB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MOVE ITEMS TO CORRECT PC AND CCJournal Import IMIS 542033:IMIS 542033: A 8957Journal Import 542033:INTERNAL MARKET USDIMIS*4764*152*INFRSUP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MOVE ITEMS TO CORRECT PC AND CCJournal Import IMIS 542033:IMIS 542033: A 8957Journal Import 542033:INTERNAL MARKET USDIMIS*4764*115*115EMB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10"/>
    <n v="810"/>
    <x v="1"/>
    <x v="0"/>
    <s v="MOVE ITEMS TO CORRECT PC AND CCJournal Import IMIS 542033:IMIS 542033: A 8957Journal Import 542033:INTERNAL MARKET USDIMIS*4764*465*RptEm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MOVE ITEMS TO CORRECT PC AND CCJournal Import IMIS 542033:IMIS 542033: A 8957Journal Import 542033:INTERNAL MARKET USDIMIS*4764*465*SL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MOVE ITEMS TO CORRECT PC AND CCJournal Import IMIS 542033:IMIS 542033: A 8957Journal Import 542033:INTERNAL MARKET USDIMIS*4764*152*152CPSE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MOVE ITEMS TO CORRECT PC AND CCJournal Import IMIS 542033:IMIS 542033: A 8957Journal Import 542033:INTERNAL MARKET USDIMIS*4764*288*71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MOVE ITEMS TO CORRECT PC AND CCJournal Import IMIS 542033:IMIS 542033: A 8957Journal Import 542033:INTERNAL MARKET USDIMIS*4764*288*75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2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2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2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2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2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2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2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2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2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2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2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2"/>
    <x v="0"/>
    <s v="Journal Import 593190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2"/>
    <x v="0"/>
    <s v="Journal Import 593190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2"/>
    <x v="0"/>
    <s v="Journal Import 593190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2"/>
    <x v="0"/>
    <s v="Journal Import 593190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2"/>
    <x v="0"/>
    <s v="Journal Import 593190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2"/>
    <x v="0"/>
    <s v="Journal Import 593190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2"/>
    <x v="0"/>
    <s v="Journal Import 593190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2"/>
    <x v="0"/>
    <s v="Journal Import 593190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2"/>
    <x v="0"/>
    <s v="Journal Import 593190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2"/>
    <x v="0"/>
    <s v="Journal Import 593190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2"/>
    <x v="0"/>
    <s v="Journal Import 593190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7"/>
    <n v="27"/>
    <x v="2"/>
    <x v="0"/>
    <s v="Journal Import 593190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2"/>
    <x v="0"/>
    <s v="Journal Import 593190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9.87"/>
    <n v="59.87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6"/>
    <n v="66"/>
    <x v="2"/>
    <x v="0"/>
    <s v="Journal Import 593190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2"/>
    <x v="0"/>
    <s v="Journal Import 593190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61.16999999999999"/>
    <n v="161.16999999999999"/>
    <x v="2"/>
    <x v="0"/>
    <s v="Journal Import 593190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85"/>
    <n v="385"/>
    <x v="2"/>
    <x v="0"/>
    <s v="Journal Import 593190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495.85"/>
    <n v="2495.85"/>
    <x v="2"/>
    <x v="0"/>
    <s v="Journal Import 593190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2"/>
    <x v="0"/>
    <s v="Journal Import 593190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2"/>
    <x v="0"/>
    <s v="Journal Import 593190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2"/>
    <x v="0"/>
    <s v="Journal Import 595242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7"/>
    <n v="27"/>
    <x v="2"/>
    <x v="0"/>
    <s v="Journal Import 595242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2"/>
    <x v="0"/>
    <s v="Journal Import 595242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9.87"/>
    <n v="59.87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6"/>
    <n v="66"/>
    <x v="2"/>
    <x v="0"/>
    <s v="Journal Import 595242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2"/>
    <x v="0"/>
    <s v="Journal Import 595242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61.16999999999999"/>
    <n v="161.16999999999999"/>
    <x v="2"/>
    <x v="0"/>
    <s v="Journal Import 595242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85"/>
    <n v="385"/>
    <x v="2"/>
    <x v="0"/>
    <s v="Journal Import 595242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495.85"/>
    <n v="2495.85"/>
    <x v="2"/>
    <x v="0"/>
    <s v="Journal Import 595242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2"/>
    <x v="0"/>
    <s v="Journal Import 595242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2"/>
    <x v="0"/>
    <s v="Journal Import 595242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Journal Import IMIS 542033:IMIS 542033: A 8957Journal Import 542033:INTERNAL MARKET USDIMIS*4764*115*115LN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Journal Import IMIS 542033:IMIS 542033: A 8957Journal Import 542033:INTERNAL MARKET USDIMIS*4764*349*WS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3"/>
    <x v="0"/>
    <s v="REVERSE CC 00915 Reclass EntriesJournal Import IMIS 542033:IMIS 542033: A 8957Journal Import 542033:INTERNAL MARKET USDIMIS*4764*115*115LNDOM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REVERSE CC 00915 Reclass EntriesJournal Import IMIS 542033:IMIS 542033: A 8957Journal Import 542033:INTERNAL MARKET USDIMIS*4764*115*115EM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3"/>
    <x v="0"/>
    <s v="REVERSE CC 00915 Reclass EntriesJournal Import IMIS 542033:IMIS 542033: A 8957Journal Import 542033:INTERNAL MARKET USDIMIS*4764*1487*HOUITMG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Journal Import IMIS 542033:IMIS 542033: A 8957Journal Import 542033:INTERNAL MARKET USDIMIS*4764*152*152MOD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Journal Import IMIS 542033:IMIS 542033: A 8957Journal Import 542033:INTERNAL MARKET USDIMIS*4764*152*152WEB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3"/>
    <x v="0"/>
    <s v="REVERSE CC 00915 Reclass EntriesJournal Import IMIS 542033:IMIS 542033: A 8957Journal Import 542033:INTERNAL MARKET USDIMIS*4764*152*INFRSUP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3"/>
    <x v="0"/>
    <s v="REVERSE CC 00915 Reclass EntriesJournal Import IMIS 542033:IMIS 542033: A 8957Journal Import 542033:INTERNAL MARKET USDIMIS*4764*115*115EMB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10"/>
    <n v="-810"/>
    <x v="3"/>
    <x v="0"/>
    <s v="REVERSE CC 00915 Reclass EntriesJournal Import IMIS 542033:IMIS 542033: A 8957Journal Import 542033:INTERNAL MARKET USDIMIS*4764*465*RptEm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3"/>
    <x v="0"/>
    <s v="REVERSE CC 00915 Reclass EntriesJournal Import IMIS 542033:IMIS 542033: A 8957Journal Import 542033:INTERNAL MARKET USDIMIS*4764*465*SL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3"/>
    <x v="0"/>
    <s v="REVERSE CC 00915 Reclass EntriesJournal Import IMIS 542033:IMIS 542033: A 8957Journal Import 542033:INTERNAL MARKET USDIMIS*4764*152*152CPSE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Journal Import IMIS 542033:IMIS 542033: A 8957Journal Import 542033:INTERNAL MARKET USDIMIS*4764*288*71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Journal Import IMIS 542033:IMIS 542033: A 8957Journal Import 542033:INTERNAL MARKET USDIMIS*4764*288*75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1"/>
    <n v="-21"/>
    <x v="3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1.3"/>
    <n v="-61.3"/>
    <x v="3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4.040000000000006"/>
    <n v="-64.040000000000006"/>
    <x v="3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1.36"/>
    <n v="-121.36"/>
    <x v="3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63"/>
    <n v="-363"/>
    <x v="3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40.2399999999998"/>
    <n v="-2240.2399999999998"/>
    <x v="3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"/>
    <n v="-12"/>
    <x v="4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.13"/>
    <n v="-23.13"/>
    <x v="4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4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4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4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8.81"/>
    <n v="-78.81"/>
    <x v="4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4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92"/>
    <n v="-192"/>
    <x v="4"/>
    <x v="0"/>
    <s v="IMIS TRANSLATIONIMFX*4764*115*Email Base Infra Suppor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4"/>
    <x v="0"/>
    <s v="IMIS TRANSLATIONIMFX*4764*152*Infrastructure Serv &amp; Sup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61.1799999999998"/>
    <n v="-2261.1799999999998"/>
    <x v="4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467.5"/>
    <n v="-4467.5"/>
    <x v="4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4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"/>
    <n v="-12"/>
    <x v="5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5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5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5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5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70.82"/>
    <n v="-170.82"/>
    <x v="5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92"/>
    <n v="-192"/>
    <x v="5"/>
    <x v="0"/>
    <s v="IMIS TRANSLATIONIMFX*4764*115*Email Base Infra Suppor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721.63"/>
    <n v="-1721.63"/>
    <x v="5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10.19"/>
    <n v="-2210.19"/>
    <x v="7"/>
    <x v="0"/>
    <s v="Journal Import 885162:Journal Import Created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Journal Import 542033:IMIS*4764*602*900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Journal Import 542033:IMIS*4764*677*115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89"/>
    <n v="-1089"/>
    <x v="1"/>
    <x v="0"/>
    <s v="Journal Import 542033:IMIS*4764*4622*UTIL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1"/>
    <x v="0"/>
    <s v="Journal Import 542033:IMIS*4764*647*40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Journal Import 542033:IMIS*4764*157*705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IMIS TRANSLATIONIMFX*4764*602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IMIS TRANSLATIONIMFX*4764*602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1"/>
    <x v="0"/>
    <s v="IMIS TRANSLATIONIMFX*4764*647*MISC.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1"/>
    <x v="0"/>
    <s v="MOVE ITEMS TO CORRECT PC AND CCJournal Import KPG IMIS 543211:KPG IMIS 543211: A 8979IMIS TRANSLATIONIMIS TRANSLATION Adjustment USDIMFX*4764*647*MISC.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MOVE ITEMS TO CORRECT PC AND CCJournal Import IMIS 542033:IMIS 542033: A 8957Journal Import 542033:INTERNAL MARKET USDIMIS*4764*602*90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MOVE ITEMS TO CORRECT PC AND CCJournal Import IMIS 542033:IMIS 542033: A 8957Journal Import 542033:INTERNAL MARKET USDIMIS*4764*677*11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089"/>
    <n v="1089"/>
    <x v="1"/>
    <x v="0"/>
    <s v="MOVE ITEMS TO CORRECT PC AND CCJournal Import IMIS 542033:IMIS 542033: A 8957Journal Import 542033:INTERNAL MARKET USDIMIS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1"/>
    <x v="0"/>
    <s v="MOVE ITEMS TO CORRECT PC AND CCJournal Import IMIS 542033:IMIS 542033: A 8957Journal Import 542033:INTERNAL MARKET USDIMIS*4764*647*4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MOVE ITEMS TO CORRECT PC AND CCJournal Import IMIS 542033:IMIS 542033: A 8957Journal Import 542033:INTERNAL MARKET USDIMIS*4764*157*70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2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2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2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2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2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2"/>
    <x v="0"/>
    <s v="Journal Import 593190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61"/>
    <n v="61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2"/>
    <n v="122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40"/>
    <n v="44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700"/>
    <n v="70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2"/>
    <x v="0"/>
    <s v="Journal Import 593190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61"/>
    <n v="61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2"/>
    <n v="122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40"/>
    <n v="44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700"/>
    <n v="70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2"/>
    <x v="0"/>
    <s v="Journal Import 595242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3"/>
    <x v="0"/>
    <s v="REVERSE CC 00915 Reclass EntriesJournal Import IMIS 542033:IMIS 542033: A 8957Journal Import 542033:INTERNAL MARKET USDIMIS*4764*602*90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3"/>
    <x v="0"/>
    <s v="REVERSE CC 00915 Reclass EntriesJournal Import IMIS 542033:IMIS 542033: A 8957Journal Import 542033:INTERNAL MARKET USDIMIS*4764*677*11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89"/>
    <n v="-1089"/>
    <x v="3"/>
    <x v="0"/>
    <s v="REVERSE CC 00915 Reclass EntriesJournal Import IMIS 542033:IMIS 542033: A 8957Journal Import 542033:INTERNAL MARKET USDIMIS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3"/>
    <x v="0"/>
    <s v="REVERSE CC 00915 Reclass EntriesJournal Import IMIS 542033:IMIS 542033: A 8957Journal Import 542033:INTERNAL MARKET USDIMIS*4764*647*4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Journal Import IMIS 542033:IMIS 542033: A 8957Journal Import 542033:INTERNAL MARKET USDIMIS*4764*157*70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3"/>
    <x v="0"/>
    <s v="REVERSE CC 00915 Reclass EntriesJournal Import KPG IMIS 543211:KPG IMIS 543211: A 8979IMIS TRANSLATIONIMIS TRANSLATION Adjustment USDIMFX*4764*647*MISC.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52.5"/>
    <n v="-52.5"/>
    <x v="3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"/>
    <n v="-70"/>
    <x v="3"/>
    <x v="0"/>
    <s v="IMIS TRANSLATIONIMFX*4764*631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1.25"/>
    <n v="-101.25"/>
    <x v="3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245"/>
    <n v="-245"/>
    <x v="3"/>
    <x v="0"/>
    <s v="IMIS TRANSLATIONIMFX*4764*631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337.96"/>
    <n v="-337.96"/>
    <x v="3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804.8"/>
    <n v="-804.8"/>
    <x v="3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.25"/>
    <n v="-11.25"/>
    <x v="4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4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7.5"/>
    <n v="-97.5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2229.6999999999998"/>
    <n v="-2229.6999999999998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5000"/>
    <n v="-5000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4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000"/>
    <n v="-14000"/>
    <x v="4"/>
    <x v="0"/>
    <s v="IMIS TRANSLATIONIMFX*4764*156*KOG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5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22.86"/>
    <n v="-622.86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000"/>
    <n v="-10000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5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000"/>
    <n v="-14000"/>
    <x v="5"/>
    <x v="0"/>
    <s v="IMIS TRANSLATIONIMFX*4764*156*KOG Management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375.68"/>
    <n v="-4375.68"/>
    <x v="1"/>
    <x v="0"/>
    <s v="Journal Import 542033:IMIS*4764*4555*CONSULT*C"/>
    <m/>
    <m/>
    <m/>
    <x v="6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32.5"/>
    <n v="32.5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700"/>
    <n v="700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0"/>
    <n v="1820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3.18"/>
    <n v="1823.18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32.5"/>
    <n v="-32.5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700"/>
    <n v="-70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820"/>
    <n v="-182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823.18"/>
    <n v="-1823.18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4375.68"/>
    <n v="4375.68"/>
    <x v="1"/>
    <x v="0"/>
    <s v="MOVE ITEMS TO CORRECT PC AND CCJournal Import IMIS 542033:IMIS 542033: A 8957Journal Import 542033:INTERNAL MARKET USDIMIS*4764*4555*CONSULT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375.68"/>
    <n v="-4375.68"/>
    <x v="3"/>
    <x v="0"/>
    <s v="REVERSE CC 00915 Reclass EntriesJournal Import IMIS 542033:IMIS 542033: A 8957Journal Import 542033:INTERNAL MARKET USDIMIS*4764*4555*CONSULT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32.5"/>
    <n v="32.5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700"/>
    <n v="70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0"/>
    <n v="182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3.18"/>
    <n v="1823.18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62.5"/>
    <n v="-162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227.5"/>
    <n v="-227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007.5"/>
    <n v="-1007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592.5"/>
    <n v="-1592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615"/>
    <n v="-461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50"/>
    <n v="-150"/>
    <x v="5"/>
    <x v="0"/>
    <s v="IMIS TRANSLATIONIMFX*4764*95*Consulting Fees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55"/>
    <n v="-455"/>
    <x v="5"/>
    <x v="0"/>
    <s v="IMIS TRANSLATIONIMFX*4764*95*Consulting Fees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137.5"/>
    <n v="-1137.5"/>
    <x v="5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3705"/>
    <n v="-3705"/>
    <x v="5"/>
    <x v="0"/>
    <s v="IMIS TRANSLATIONIMFX*4764*4415*Legal Consulting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Journal Import 542033:IMIS*4764*4496*One Call*C"/>
    <m/>
    <m/>
    <m/>
    <x v="6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MOVE ITEMS TO CORRECT PC AND CCJournal Import IMIS 542033:IMIS 542033: A 8957Journal Import 542033:INTERNAL MARKET USDIMIS*4764*4496*One Call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2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2"/>
    <x v="0"/>
    <s v="Journal Import 593190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2533.77"/>
    <n v="2533.77"/>
    <x v="2"/>
    <x v="0"/>
    <s v="Journal Import 593190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2533.77"/>
    <n v="2533.77"/>
    <x v="2"/>
    <x v="0"/>
    <s v="Journal Import 595242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3"/>
    <x v="0"/>
    <s v="REVERSE CC 00915 Reclass EntriesJournal Import IMIS 542033:IMIS 542033: A 8957Journal Import 542033:INTERNAL MARKET USDIMIS*4764*4496*One Call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190.6"/>
    <n v="-2190.6"/>
    <x v="3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413.86"/>
    <n v="-1413.86"/>
    <x v="4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398.81"/>
    <n v="-1398.81"/>
    <x v="5"/>
    <x v="0"/>
    <s v="IMIS TRANSLATIONIMFX*4764*4496*One Call Service*C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Journal Import 542033:IMIS*67830*4764*OFFICE*R"/>
    <m/>
    <m/>
    <m/>
    <x v="6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IMIS TRANSLATIONIMFX*67830*4764*Office Supplies*R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IMIS TRANSLATIONIMFX*67830*4764*Office Supplies*R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MOVE ITEMS TO CORRECT PC AND CCJournal Import IMIS 542033:IMIS 542033: A 8957Journal Import 542033:INTERNAL MARKET USDIMIS*67830*4764*OFFICE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3"/>
    <x v="0"/>
    <s v="REVERSE CC 00915 Reclass EntriesJournal Import IMIS 542033:IMIS 542033: A 8957Journal Import 542033:INTERNAL MARKET USDIMIS*67830*4764*OFFICE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4638.75"/>
    <n v="4638.75"/>
    <x v="4"/>
    <x v="0"/>
    <s v="IMIS TRANSLATIONIMFX*1515*4764*Office Supplies*R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1"/>
    <x v="0"/>
    <s v="MOVE ITEMS TO CORRECT PC AND CCJournal Import IMIS 542033:IMIS 542033: A 8957Journal Import 542033:INTERNAL MARKET USDIMIS*4764*96*COPIERS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2"/>
    <x v="0"/>
    <s v="Journal Import 581987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2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2"/>
    <x v="0"/>
    <s v="Journal Import 595242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3"/>
    <x v="0"/>
    <s v="REVERSE CC 00915 Reclass EntriesJournal Import IMIS 542033:IMIS 542033: A 8957Journal Import 542033:INTERNAL MARKET USDIMIS*4764*96*COPIERS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08.63"/>
    <n v="-508.63"/>
    <x v="3"/>
    <x v="0"/>
    <s v="Journal Import 632803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08.63"/>
    <n v="508.63"/>
    <x v="3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42.62"/>
    <n v="-542.62"/>
    <x v="4"/>
    <x v="0"/>
    <s v="Journal Import 680428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42.62"/>
    <n v="542.62"/>
    <x v="4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83.64"/>
    <n v="-383.64"/>
    <x v="5"/>
    <x v="0"/>
    <s v="Journal Import 735531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83.64"/>
    <n v="383.64"/>
    <x v="5"/>
    <x v="0"/>
    <s v="IMIS TRANSLATIONIMFX*4764*96*Remote Copier Expense*C"/>
    <m/>
    <m/>
    <m/>
    <x v="8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855.39"/>
    <n v="-855.39"/>
    <x v="1"/>
    <x v="0"/>
    <s v="MOVE ITEMS TO CORRECT PC AND CCJournal Import Payables 531283:Payables 531283: A 4938Journal Import 531283:z - Purchase Invoices USDJournal Import Created"/>
    <m/>
    <m/>
    <m/>
    <x v="2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-855.39"/>
    <n v="855.39"/>
    <x v="3"/>
    <x v="0"/>
    <s v="REVERSE CC 00915 Reclass EntriesJournal Import Payables 531283:Payables 531283: A 4938Journal Import 531283:z - Purchase Invoices USDJournal Import Created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91.34"/>
    <n v="-691.34"/>
    <x v="1"/>
    <x v="0"/>
    <s v="MOVE ITEMS TO CORRECT PC AND CCJournal Import IMIS 542033:IMIS 542033: A 8957Journal Import 542033:INTERNAL MARKET USDIMIS*4764*98*EDISHIP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84"/>
    <n v="8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7.34"/>
    <n v="607.3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018.65"/>
    <n v="-1018.65"/>
    <x v="2"/>
    <x v="0"/>
    <s v="Journal Import 581987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2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2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58"/>
    <n v="-58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960.65"/>
    <n v="-960.65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84"/>
    <n v="-8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07.34"/>
    <n v="-607.3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91.34"/>
    <n v="691.34"/>
    <x v="3"/>
    <x v="0"/>
    <s v="REVERSE CC 00915 Reclass EntriesJournal Import IMIS 542033:IMIS 542033: A 8957Journal Import 542033:INTERNAL MARKET USDIMIS*4764*98*EDISHIP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775.9"/>
    <n v="-775.9"/>
    <x v="3"/>
    <x v="0"/>
    <s v="Journal Import 632803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"/>
    <n v="60"/>
    <x v="3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715.9"/>
    <n v="715.9"/>
    <x v="3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52.34"/>
    <n v="-652.34"/>
    <x v="4"/>
    <x v="0"/>
    <s v="Journal Import 680428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"/>
    <n v="60"/>
    <x v="4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92.34"/>
    <n v="592.34"/>
    <x v="4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560"/>
    <n v="-1560"/>
    <x v="5"/>
    <x v="0"/>
    <s v="Journal Import 735531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75"/>
    <n v="75"/>
    <x v="5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1485"/>
    <n v="1485"/>
    <x v="5"/>
    <x v="0"/>
    <s v="IMIS TRANSLATIONIMFX*4764*98*Consolidated EDI Shipping Chgs*C"/>
    <m/>
    <m/>
    <m/>
    <x v="8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1"/>
    <x v="0"/>
    <s v="MOVE ITEMS TO CORRECT PC AND CCJournal Import IMIS 542033:IMIS 542033: A 8957Journal Import 542033:INTERNAL MARKET USDIMIS*4764*106*BN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REVERSE CC 00915 Reclass EntriesJournal Import IMIS 542033:IMIS 542033: A 8957Journal Import 542033:INTERNAL MARKET USDIMIS*4764*106*BN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3"/>
    <x v="0"/>
    <s v="Journal Import 632803:IMIS*4764*106*BN*C"/>
    <m/>
    <m/>
    <m/>
    <x v="6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IMIS TRANSLATIONIMFX*4764*106*Bonds*C"/>
    <m/>
    <m/>
    <m/>
    <x v="8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625"/>
    <n v="-625"/>
    <x v="5"/>
    <x v="0"/>
    <s v="Journal Import 735531:IMIS*4764*106*BN*C"/>
    <m/>
    <m/>
    <m/>
    <x v="6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625"/>
    <n v="625"/>
    <x v="5"/>
    <x v="0"/>
    <s v="IMIS TRANSLATIONIMFX*4764*106*Bonds*C"/>
    <m/>
    <m/>
    <m/>
    <x v="8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1"/>
    <x v="0"/>
    <s v="MOVE ITEMS TO CORRECT PC AND CCJournal Import IMIS 542033:IMIS 542033: A 8957Journal Import 542033:INTERNAL MARKET USDIMIS*4764*88*OffCycCK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2"/>
    <x v="0"/>
    <s v="Journal Import 581987:IMIS*4764*88*OffCycCK*C"/>
    <m/>
    <m/>
    <m/>
    <x v="6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2"/>
    <x v="0"/>
    <s v="IMIS TRANSLATIONIMFX*4764*88*Off Cycle Checks*C"/>
    <m/>
    <m/>
    <m/>
    <x v="8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3"/>
    <x v="0"/>
    <s v="REVERSE CC 00915 Reclass EntriesJournal Import IMIS 542033:IMIS 542033: A 8957Journal Import 542033:INTERNAL MARKET USDIMIS*4764*88*OffCycCK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1"/>
    <x v="0"/>
    <s v="MOVE ITEMS TO CORRECT PC AND CCJournal Import IMIS 542033:IMIS 542033: A 8957Journal Import 542033:INTERNAL MARKET USDIMIS*4764*144*MAP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1"/>
    <x v="0"/>
    <s v="MOVE ITEMS TO CORRECT PC AND CCJournal Import IMIS 542033:IMIS 542033: A 8957Journal Import 542033:INTERNAL MARKET USDIMIS*4764*1563*ENGINEER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700"/>
    <n v="-700"/>
    <x v="2"/>
    <x v="0"/>
    <s v="Journal Import 581987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2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2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00"/>
    <n v="-1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600"/>
    <n v="-6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3"/>
    <x v="0"/>
    <s v="REVERSE CC 00915 Reclass EntriesJournal Import IMIS 542033:IMIS 542033: A 8957Journal Import 542033:INTERNAL MARKET USDIMIS*4764*144*MAP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3"/>
    <x v="0"/>
    <s v="REVERSE CC 00915 Reclass EntriesJournal Import IMIS 542033:IMIS 542033: A 8957Journal Import 542033:INTERNAL MARKET USDIMIS*4764*1563*ENGINEER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4800"/>
    <n v="-4800"/>
    <x v="3"/>
    <x v="0"/>
    <s v="Journal Import 632803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268.97"/>
    <n v="-5268.97"/>
    <x v="3"/>
    <x v="0"/>
    <s v="Journal Import 632803:IMIS*4764*1563*ENGINEER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00"/>
    <n v="5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00"/>
    <n v="5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00"/>
    <n v="7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00"/>
    <n v="7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200"/>
    <n v="12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200"/>
    <n v="12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268.97"/>
    <n v="5268.97"/>
    <x v="3"/>
    <x v="0"/>
    <s v="IMIS TRANSLATIONIMFX*4764*1563*ENGINEERING SERVICES - HOUSTON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507.5"/>
    <n v="-1507.5"/>
    <x v="4"/>
    <x v="0"/>
    <s v="Journal Import 680428:IMIS*4764*3503*EPC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386.17"/>
    <n v="-2386.17"/>
    <x v="4"/>
    <x v="0"/>
    <s v="Journal Import 680428:IMIS*4764*4488*Consult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50"/>
    <n v="250"/>
    <x v="4"/>
    <x v="0"/>
    <s v="Journal Import 680428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00"/>
    <n v="-5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700"/>
    <n v="-7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200"/>
    <n v="-12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350"/>
    <n v="35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49.88"/>
    <n v="549.88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66.94"/>
    <n v="666.94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89.35"/>
    <n v="789.35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507.5"/>
    <n v="1507.5"/>
    <x v="4"/>
    <x v="0"/>
    <s v="IMIS TRANSLATIONIMFX*4764*3503*Project Management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600"/>
    <n v="16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00"/>
    <n v="-100"/>
    <x v="5"/>
    <x v="0"/>
    <s v="Journal Import 735531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85"/>
    <n v="-285"/>
    <x v="5"/>
    <x v="0"/>
    <s v="Journal Import 735531:IMIS*4764*4488*Consult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218.9699999999998"/>
    <n v="-2218.9699999999998"/>
    <x v="5"/>
    <x v="0"/>
    <s v="Journal Import 735531:IMIS*4764*3503*EPC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95"/>
    <n v="95"/>
    <x v="5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5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5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218.9699999999998"/>
    <n v="2218.9699999999998"/>
    <x v="5"/>
    <x v="0"/>
    <s v="IMIS TRANSLATIONIMFX*4764*3503*Project Management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250.78"/>
    <n v="-5250.78"/>
    <x v="7"/>
    <x v="0"/>
    <s v="Journal Import 885162:Journal Import Created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.39"/>
    <n v="-15.39"/>
    <x v="1"/>
    <x v="0"/>
    <s v="MOVE ITEMS TO CORRECT PC AND CCJournal Import IMIS 542033:IMIS 542033: A 8957Journal Import 542033:INTERNAL MARKET USDIMIS*4764*98*SPCSSERV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7.5"/>
    <n v="-87.5"/>
    <x v="1"/>
    <x v="0"/>
    <s v="MOVE ITEMS TO CORRECT PC AND CCJournal Import IMIS 542033:IMIS 542033: A 8957Journal Import 542033:INTERNAL MARKET USDIMIS*4764*100*MSC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1"/>
    <x v="0"/>
    <s v="MOVE ITEMS TO CORRECT PC AND CCJournal Import IMIS 542033:IMIS 542033: A 8957Journal Import 542033:INTERNAL MARKET USDIMIS*4764*95*Invest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1.77999999999997"/>
    <n v="-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3.95"/>
    <n v="-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0.14999999999998"/>
    <n v="-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2.24"/>
    <n v="-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8.44000000000005"/>
    <n v="-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6.19000000000005"/>
    <n v="-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8.66999999999996"/>
    <n v="-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6.66999999999996"/>
    <n v="-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86.58"/>
    <n v="-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22"/>
    <n v="-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372.14"/>
    <n v="-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018.03"/>
    <n v="-8018.03"/>
    <x v="1"/>
    <x v="0"/>
    <s v="MOVE ITEMS TO CORRECT PC AND CCJournal Import IMIS 542033:IMIS 542033: A 8957Journal Import 542033:INTERNAL MARKET USDIMIS*4764*143*1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.39"/>
    <n v="15.39"/>
    <x v="1"/>
    <x v="0"/>
    <s v="MOVE ITEMS TO CORRECT PC AND CC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7.5"/>
    <n v="87.5"/>
    <x v="1"/>
    <x v="0"/>
    <s v="MOVE ITEMS TO CORRECT PC AND CCJournal Import KPG IMIS 543211:KPG IMIS 543211: A 8979IMIS TRANSLATIONIMIS TRANSLATION Adjustment USDIMFX*4764*100*Miscellaneou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3.95"/>
    <n v="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0.14999999999998"/>
    <n v="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2.24"/>
    <n v="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8.44000000000005"/>
    <n v="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6.19000000000005"/>
    <n v="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8.66999999999996"/>
    <n v="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6.66999999999996"/>
    <n v="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6.58"/>
    <n v="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22"/>
    <n v="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372.14"/>
    <n v="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918.3"/>
    <n v="-12918.3"/>
    <x v="2"/>
    <x v="0"/>
    <s v="Journal Import 581987:IMIS*4764*142*N150K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6"/>
    <n v="-6"/>
    <x v="2"/>
    <x v="0"/>
    <s v="Journal Import 581987:IMIS*4764*101*310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64"/>
    <n v="-164"/>
    <x v="2"/>
    <x v="0"/>
    <s v="Journal Import 581987:IMIS*4764*95*Backgr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12.82"/>
    <n v="-212.82"/>
    <x v="2"/>
    <x v="0"/>
    <s v="Journal Import 581987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80"/>
    <n v="-280"/>
    <x v="2"/>
    <x v="0"/>
    <s v="Journal Import 581987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970.29"/>
    <n v="-7970.29"/>
    <x v="2"/>
    <x v="0"/>
    <s v="Journal Import 581987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2"/>
    <x v="0"/>
    <s v="IMIS TRANSLATIONIMFX*4764*142*FALCON 50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6"/>
    <n v="6"/>
    <x v="2"/>
    <x v="0"/>
    <s v="IMIS TRANSLATIONIMFX*4764*101*Data Entry Form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5"/>
    <n v="5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2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2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12.82"/>
    <n v="212.82"/>
    <x v="2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8.68"/>
    <n v="-258.6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8.99"/>
    <n v="-258.9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6.35000000000002"/>
    <n v="-276.35000000000002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0.91999999999996"/>
    <n v="-540.9199999999999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3.16"/>
    <n v="-563.1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7.78"/>
    <n v="-567.7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057.04"/>
    <n v="-1057.04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084.97"/>
    <n v="-1084.97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5"/>
    <n v="-1331.5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030.9"/>
    <n v="-2030.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918.3"/>
    <n v="-12918.3"/>
    <x v="2"/>
    <x v="0"/>
    <s v="Journal Import 595242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.39"/>
    <n v="-15.39"/>
    <x v="3"/>
    <x v="0"/>
    <s v="REVERSE CC 00915 Reclass Entries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7.5"/>
    <n v="-87.5"/>
    <x v="3"/>
    <x v="0"/>
    <s v="REVERSE CC 00915 Reclass EntriesJournal Import KPG IMIS 543211:KPG IMIS 543211: A 8979IMIS TRANSLATIONIMIS TRANSLATION Adjustment USDIMFX*4764*100*Miscellaneou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1.77999999999997"/>
    <n v="-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3.95"/>
    <n v="-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0.14999999999998"/>
    <n v="-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2.24"/>
    <n v="-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8.44000000000005"/>
    <n v="-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6.19000000000005"/>
    <n v="-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8.66999999999996"/>
    <n v="-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6.66999999999996"/>
    <n v="-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86.58"/>
    <n v="-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22"/>
    <n v="-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372.14"/>
    <n v="-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.39"/>
    <n v="15.39"/>
    <x v="3"/>
    <x v="0"/>
    <s v="REVERSE CC 00915 Reclass EntriesJournal Import IMIS 542033:IMIS 542033: A 8957Journal Import 542033:INTERNAL MARKET USDIMIS*4764*98*SPCSSERV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7.5"/>
    <n v="87.5"/>
    <x v="3"/>
    <x v="0"/>
    <s v="REVERSE CC 00915 Reclass EntriesJournal Import IMIS 542033:IMIS 542033: A 8957Journal Import 542033:INTERNAL MARKET USDIMIS*4764*100*MSC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3"/>
    <x v="0"/>
    <s v="REVERSE CC 00915 Reclass EntriesJournal Import IMIS 542033:IMIS 542033: A 8957Journal Import 542033:INTERNAL MARKET USDIMIS*4764*95*Invest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3.95"/>
    <n v="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0.14999999999998"/>
    <n v="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2.24"/>
    <n v="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8.44000000000005"/>
    <n v="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6.19000000000005"/>
    <n v="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8.66999999999996"/>
    <n v="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6.66999999999996"/>
    <n v="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6.58"/>
    <n v="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22"/>
    <n v="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372.14"/>
    <n v="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018.03"/>
    <n v="8018.03"/>
    <x v="3"/>
    <x v="0"/>
    <s v="REVERSE CC 00915 Reclass EntriesJournal Import IMIS 542033:IMIS 542033: A 8957Journal Import 542033:INTERNAL MARKET USDIMIS*4764*143*1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3"/>
    <x v="0"/>
    <s v="Journal Import 632803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0.8"/>
    <n v="-50.8"/>
    <x v="3"/>
    <x v="0"/>
    <s v="Journal Import 632803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47"/>
    <n v="-2547"/>
    <x v="3"/>
    <x v="0"/>
    <s v="Journal Import 632803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22.16"/>
    <n v="-5422.16"/>
    <x v="3"/>
    <x v="0"/>
    <s v="Journal Import 632803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Journal Import 632803:IMIS*4764*95*Backgr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3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"/>
    <n v="20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"/>
    <n v="27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3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0.8"/>
    <n v="50.8"/>
    <x v="3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95"/>
    <n v="9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95"/>
    <n v="9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5"/>
    <n v="15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4.57"/>
    <n v="264.57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620"/>
    <n v="620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2.55"/>
    <n v="782.55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38.91"/>
    <n v="838.91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65.01"/>
    <n v="1365.01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485"/>
    <n v="148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650.66"/>
    <n v="1650.66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.46"/>
    <n v="-13.46"/>
    <x v="4"/>
    <x v="0"/>
    <s v="Journal Import 680428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4"/>
    <x v="0"/>
    <s v="Journal Import 680428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5"/>
    <n v="-125"/>
    <x v="4"/>
    <x v="0"/>
    <s v="Journal Import 680428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4763.97"/>
    <n v="-4763.97"/>
    <x v="4"/>
    <x v="0"/>
    <s v="Journal Import 680428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.46"/>
    <n v="13.46"/>
    <x v="4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4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404.37"/>
    <n v="1404.37"/>
    <x v="4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359.6"/>
    <n v="3359.6"/>
    <x v="4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.4"/>
    <n v="-3.4"/>
    <x v="5"/>
    <x v="0"/>
    <s v="Journal Import 735531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"/>
    <n v="-25"/>
    <x v="5"/>
    <x v="0"/>
    <s v="Journal Import 735531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5"/>
    <x v="0"/>
    <s v="Journal Import 735531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4017.73"/>
    <n v="-4017.73"/>
    <x v="5"/>
    <x v="0"/>
    <s v="Journal Import 735531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.4"/>
    <n v="3.4"/>
    <x v="5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5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5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8.60000000000002"/>
    <n v="268.60000000000002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06.11"/>
    <n v="806.11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28.01"/>
    <n v="1328.01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56.33"/>
    <n v="1356.33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7"/>
    <x v="0"/>
    <s v="Journal Import 885162:Journal Import Created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1"/>
    <x v="0"/>
    <s v="MOVE ITEMS TO CORRECT PC AND CCJournal Import IMIS 542033:IMIS 542033: A 8957Journal Import 542033:INTERNAL MARKET USDIMIS*4764*972*972SEC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"/>
    <n v="-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7"/>
    <n v="-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1"/>
    <x v="0"/>
    <s v="MOVE ITEMS TO CORRECT PC AND CCJournal Import IMIS 542033:IMIS 542033: A 8957Journal Import 542033:INTERNAL MARKET USDIMIS*4764*403*Z6001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0"/>
    <n v="-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8.75"/>
    <n v="-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1"/>
    <x v="0"/>
    <s v="MOVE ITEMS TO CORRECT PC AND CCJournal Import IMIS 542033:IMIS 542033: A 8957Journal Import 542033:INTERNAL MARKET USDIMIS*4764*288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5"/>
    <n v="-315"/>
    <x v="1"/>
    <x v="0"/>
    <s v="MOVE ITEMS TO CORRECT PC AND CCJournal Import IMIS 542033:IMIS 542033: A 8957Journal Import 542033:INTERNAL MARKET USDIMIS*4764*349*HD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8.75"/>
    <n v="-318.75"/>
    <x v="1"/>
    <x v="0"/>
    <s v="MOVE ITEMS TO CORRECT PC AND CCJournal Import IMIS 542033:IMIS 542033: A 8957Journal Import 542033:INTERNAL MARKET USDIMIS*4764*93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1"/>
    <x v="0"/>
    <s v="MOVE ITEMS TO CORRECT PC AND CCJournal Import IMIS 542033:IMIS 542033: A 8957Journal Import 542033:INTERNAL MARKET USDIMIS*4764*403*Z6008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1"/>
    <x v="0"/>
    <s v="MOVE ITEMS TO CORRECT PC AND CCJournal Import IMIS 542033:IMIS 542033: A 8957Journal Import 542033:INTERNAL MARKET USDIMIS*4764*995*13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43.75"/>
    <n v="-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43.75"/>
    <n v="-2043.75"/>
    <x v="1"/>
    <x v="0"/>
    <s v="MOVE ITEMS TO CORRECT PC AND CCJournal Import IMIS 542033:IMIS 542033: A 8957Journal Import 542033:INTERNAL MARKET USDIMIS*4764*46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"/>
    <n v="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"/>
    <n v="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8.75"/>
    <n v="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25"/>
    <n v="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43.75"/>
    <n v="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.24"/>
    <n v="-14.24"/>
    <x v="2"/>
    <x v="0"/>
    <s v="Journal Import 581987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92.5"/>
    <n v="-92.5"/>
    <x v="2"/>
    <x v="0"/>
    <s v="Journal Import 581987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2"/>
    <x v="0"/>
    <s v="Journal Import 581987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4.97"/>
    <n v="-194.97"/>
    <x v="2"/>
    <x v="0"/>
    <s v="Journal Import 581987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681.25"/>
    <n v="-2681.25"/>
    <x v="2"/>
    <x v="0"/>
    <s v="Journal Import 581987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2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2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2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2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2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.33"/>
    <n v="-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.16"/>
    <n v="-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"/>
    <n v="-7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24"/>
    <n v="-7.24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5"/>
    <n v="-7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.33"/>
    <n v="-8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.33"/>
    <n v="-1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8.329999999999998"/>
    <n v="-18.329999999999998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2.5"/>
    <n v="-32.5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.83"/>
    <n v="-45.8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4.16"/>
    <n v="-8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93.75"/>
    <n v="-93.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12.5"/>
    <n v="-1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2"/>
    <x v="0"/>
    <s v="Journal Import 595242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25"/>
    <n v="-22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62.5"/>
    <n v="-56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612.5"/>
    <n v="-16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"/>
    <n v="-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7"/>
    <n v="-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0"/>
    <n v="-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8.75"/>
    <n v="-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43.75"/>
    <n v="-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3"/>
    <x v="0"/>
    <s v="REVERSE CC 00915 Reclass EntriesJournal Import IMIS 542033:IMIS 542033: A 8957Journal Import 542033:INTERNAL MARKET USDIMIS*4764*972*972SEC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"/>
    <n v="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"/>
    <n v="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3"/>
    <x v="0"/>
    <s v="REVERSE CC 00915 Reclass EntriesJournal Import IMIS 542033:IMIS 542033: A 8957Journal Import 542033:INTERNAL MARKET USDIMIS*4764*403*Z6001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8.75"/>
    <n v="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3"/>
    <x v="0"/>
    <s v="REVERSE CC 00915 Reclass EntriesJournal Import IMIS 542033:IMIS 542033: A 8957Journal Import 542033:INTERNAL MARKET USDIMIS*4764*288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5"/>
    <n v="315"/>
    <x v="3"/>
    <x v="0"/>
    <s v="REVERSE CC 00915 Reclass EntriesJournal Import IMIS 542033:IMIS 542033: A 8957Journal Import 542033:INTERNAL MARKET USDIMIS*4764*349*HD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.75"/>
    <n v="318.75"/>
    <x v="3"/>
    <x v="0"/>
    <s v="REVERSE CC 00915 Reclass EntriesJournal Import IMIS 542033:IMIS 542033: A 8957Journal Import 542033:INTERNAL MARKET USDIMIS*4764*93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3"/>
    <x v="0"/>
    <s v="REVERSE CC 00915 Reclass EntriesJournal Import IMIS 542033:IMIS 542033: A 8957Journal Import 542033:INTERNAL MARKET USDIMIS*4764*403*Z6008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25"/>
    <n v="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3"/>
    <x v="0"/>
    <s v="REVERSE CC 00915 Reclass EntriesJournal Import IMIS 542033:IMIS 542033: A 8957Journal Import 542033:INTERNAL MARKET USDIMIS*4764*995*13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43.75"/>
    <n v="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43.75"/>
    <n v="2043.75"/>
    <x v="3"/>
    <x v="0"/>
    <s v="REVERSE CC 00915 Reclass EntriesJournal Import IMIS 542033:IMIS 542033: A 8957Journal Import 542033:INTERNAL MARKET USDIMIS*4764*46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23.76"/>
    <n v="-723.76"/>
    <x v="3"/>
    <x v="0"/>
    <s v="Journal Import 632803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068.75"/>
    <n v="-1068.75"/>
    <x v="3"/>
    <x v="0"/>
    <s v="Journal Import 632803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162.5"/>
    <n v="-1162.5"/>
    <x v="3"/>
    <x v="0"/>
    <s v="Journal Import 632803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64.84"/>
    <n v="-1964.84"/>
    <x v="3"/>
    <x v="0"/>
    <s v="Journal Import 632803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12"/>
    <n v="-7.12"/>
    <x v="3"/>
    <x v="0"/>
    <s v="Journal Import 632803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1.25"/>
    <n v="-21.25"/>
    <x v="3"/>
    <x v="0"/>
    <s v="Journal Import 632803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7.07"/>
    <n v="-27.07"/>
    <x v="3"/>
    <x v="0"/>
    <s v="Journal Import 632803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3.33"/>
    <n v="-73.33"/>
    <x v="3"/>
    <x v="0"/>
    <s v="Journal Import 632803:IMIS*4764*1493*HOUITMG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41"/>
    <n v="5.41"/>
    <x v="3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12"/>
    <n v="7.12"/>
    <x v="3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.83"/>
    <n v="10.8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.16"/>
    <n v="1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.5"/>
    <n v="17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75"/>
    <n v="18.7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.25"/>
    <n v="21.25"/>
    <x v="3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.66"/>
    <n v="21.66"/>
    <x v="3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.5"/>
    <n v="37.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0"/>
    <n v="4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7.5"/>
    <n v="57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3.33"/>
    <n v="73.33"/>
    <x v="3"/>
    <x v="0"/>
    <s v="IMIS TRANSLATIONIMFX*4764*1493*HOUSTON IT MANAGEMENT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8.75"/>
    <n v="168.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00"/>
    <n v="300"/>
    <x v="3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5.5"/>
    <n v="325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0"/>
    <n v="750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62.5"/>
    <n v="862.5"/>
    <x v="3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96.09"/>
    <n v="1496.09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36"/>
    <n v="-7.36"/>
    <x v="4"/>
    <x v="0"/>
    <s v="Journal Import 680428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.25"/>
    <n v="-31.25"/>
    <x v="4"/>
    <x v="0"/>
    <s v="Journal Import 680428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4"/>
    <x v="0"/>
    <s v="Journal Import 680428:IMIS*4764*3065*AFEExp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5"/>
    <n v="-195"/>
    <x v="4"/>
    <x v="0"/>
    <s v="Journal Import 680428:IMIS*4764*972*972SEC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64.10000000000002"/>
    <n v="-264.10000000000002"/>
    <x v="4"/>
    <x v="0"/>
    <s v="Journal Import 680428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31.25"/>
    <n v="-431.25"/>
    <x v="4"/>
    <x v="0"/>
    <s v="Journal Import 680428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156.25"/>
    <n v="-2156.25"/>
    <x v="4"/>
    <x v="0"/>
    <s v="Journal Import 680428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317.5"/>
    <n v="-2317.5"/>
    <x v="4"/>
    <x v="0"/>
    <s v="Journal Import 680428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697"/>
    <n v="-3697"/>
    <x v="4"/>
    <x v="0"/>
    <s v="Journal Import 680428:IMIS*4764*995*10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83"/>
    <n v="5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83"/>
    <n v="5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36"/>
    <n v="7.36"/>
    <x v="4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.83"/>
    <n v="10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"/>
    <n v="15"/>
    <x v="4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.25"/>
    <n v="16.25"/>
    <x v="4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75"/>
    <n v="18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5"/>
    <n v="2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.5"/>
    <n v="37.5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5"/>
    <n v="6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5"/>
    <n v="65"/>
    <x v="4"/>
    <x v="0"/>
    <s v="IMIS TRANSLATIONIMFX*4764*972*Security Analys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3.33"/>
    <n v="73.3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4"/>
    <x v="0"/>
    <s v="IMIS TRANSLATIONIMFX*4764*3065*Expense AFE Charg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0"/>
    <n v="100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0"/>
    <n v="130"/>
    <x v="4"/>
    <x v="0"/>
    <s v="IMIS TRANSLATIONIMFX*4764*972*Security Analys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1.25"/>
    <n v="131.25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.75"/>
    <n v="318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08"/>
    <n v="508"/>
    <x v="4"/>
    <x v="0"/>
    <s v="IMIS TRANSLATIONIMFX*4764*995*PL - A - Project Administratio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00"/>
    <n v="1800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80"/>
    <n v="2180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9"/>
    <n v="3189"/>
    <x v="4"/>
    <x v="0"/>
    <s v="IMIS TRANSLATIONIMFX*4764*995*PL - A - Project Administratio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.68"/>
    <n v="-8.68"/>
    <x v="5"/>
    <x v="0"/>
    <s v="Journal Import 735531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6.25"/>
    <n v="-16.25"/>
    <x v="5"/>
    <x v="0"/>
    <s v="Journal Import 735531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5"/>
    <x v="0"/>
    <s v="Journal Import 735531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9.98"/>
    <n v="-199.98"/>
    <x v="5"/>
    <x v="0"/>
    <s v="Journal Import 735531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5"/>
    <x v="0"/>
    <s v="Journal Import 735531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0"/>
    <n v="-750"/>
    <x v="5"/>
    <x v="0"/>
    <s v="Journal Import 735531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832"/>
    <n v="-1832"/>
    <x v="5"/>
    <x v="0"/>
    <s v="Journal Import 735531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7"/>
    <n v="4.1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7"/>
    <n v="4.1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7"/>
    <n v="6.6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68"/>
    <n v="8.68"/>
    <x v="5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.25"/>
    <n v="16.25"/>
    <x v="5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0"/>
    <n v="50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6.66"/>
    <n v="66.6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5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81.25"/>
    <n v="281.25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0"/>
    <n v="750"/>
    <x v="5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32"/>
    <n v="1832"/>
    <x v="5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.67"/>
    <n v="1.6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85.4"/>
    <n v="-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0"/>
    <n v="-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9.24"/>
    <n v="-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1"/>
    <x v="0"/>
    <s v="MOVE ITEMS TO CORRECT PC AND CCJournal Import IMIS 542033:IMIS 542033: A 8957Journal Import 542033:INTERNAL MARKET USDIMIS*4764*3072*TRV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0"/>
    <n v="-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20"/>
    <n v="-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1"/>
    <x v="0"/>
    <s v="MOVE ITEMS TO CORRECT PC AND CCJournal Import IMIS 542033:IMIS 542033: A 8957Journal Import 542033:INTERNAL MARKET USDIMIS*4764*3072*3072N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40"/>
    <n v="-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06.58"/>
    <n v="-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960"/>
    <n v="-960"/>
    <x v="1"/>
    <x v="0"/>
    <s v="MOVE ITEMS TO CORRECT PC AND CCJournal Import IMIS 542033:IMIS 542033: A 8957Journal Import 542033:INTERNAL MARKET USDIMIS*4764*914*104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78.31"/>
    <n v="-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187.55"/>
    <n v="-1187.55"/>
    <x v="1"/>
    <x v="0"/>
    <s v="MOVE ITEMS TO CORRECT PC AND CCJournal Import IMIS 542033:IMIS 542033: A 8957Journal Import 542033:INTERNAL MARKET USDIMIS*4764*913*PSC01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191.98"/>
    <n v="-1191.98"/>
    <x v="1"/>
    <x v="0"/>
    <s v="MOVE ITEMS TO CORRECT PC AND CCJournal Import IMIS 542033:IMIS 542033: A 8957Journal Import 542033:INTERNAL MARKET USDIMIS*4764*915*CPS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1"/>
    <x v="0"/>
    <s v="MOVE ITEMS TO CORRECT PC AND CCJournal Import IMIS 542033:IMIS 542033: A 8957Journal Import 542033:INTERNAL MARKET USDIMIS*4764*164*PP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5.4"/>
    <n v="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0"/>
    <n v="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0"/>
    <n v="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20"/>
    <n v="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0"/>
    <n v="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06.58"/>
    <n v="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8.31"/>
    <n v="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920.89"/>
    <n v="-920.89"/>
    <x v="2"/>
    <x v="0"/>
    <s v="Journal Import 581987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61.8699999999999"/>
    <n v="-1061.8699999999999"/>
    <x v="2"/>
    <x v="0"/>
    <s v="Journal Import 581987:IMIS*4764*915*CPS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73"/>
    <n v="-3173"/>
    <x v="2"/>
    <x v="0"/>
    <s v="Journal Import 581987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2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2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2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9"/>
    <n v="-69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42.54"/>
    <n v="-142.54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57.87"/>
    <n v="-257.87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62.5"/>
    <n v="-26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72.5"/>
    <n v="-47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78.35"/>
    <n v="-778.35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73"/>
    <n v="-3173"/>
    <x v="2"/>
    <x v="0"/>
    <s v="Journal Import 595242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85.4"/>
    <n v="-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0"/>
    <n v="-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9.24"/>
    <n v="-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0"/>
    <n v="-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20"/>
    <n v="-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40"/>
    <n v="-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06.58"/>
    <n v="-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78.31"/>
    <n v="-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5.4"/>
    <n v="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0"/>
    <n v="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3"/>
    <x v="0"/>
    <s v="REVERSE CC 00915 Reclass EntriesJournal Import IMIS 542033:IMIS 542033: A 8957Journal Import 542033:INTERNAL MARKET USDIMIS*4764*3072*TRV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0"/>
    <n v="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20"/>
    <n v="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3"/>
    <x v="0"/>
    <s v="REVERSE CC 00915 Reclass EntriesJournal Import IMIS 542033:IMIS 542033: A 8957Journal Import 542033:INTERNAL MARKET USDIMIS*4764*3072*3072N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0"/>
    <n v="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06.58"/>
    <n v="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960"/>
    <n v="960"/>
    <x v="3"/>
    <x v="0"/>
    <s v="REVERSE CC 00915 Reclass EntriesJournal Import IMIS 542033:IMIS 542033: A 8957Journal Import 542033:INTERNAL MARKET USDIMIS*4764*914*104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8.31"/>
    <n v="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87.55"/>
    <n v="1187.55"/>
    <x v="3"/>
    <x v="0"/>
    <s v="REVERSE CC 00915 Reclass EntriesJournal Import IMIS 542033:IMIS 542033: A 8957Journal Import 542033:INTERNAL MARKET USDIMIS*4764*913*PSC01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91.98"/>
    <n v="1191.98"/>
    <x v="3"/>
    <x v="0"/>
    <s v="REVERSE CC 00915 Reclass EntriesJournal Import IMIS 542033:IMIS 542033: A 8957Journal Import 542033:INTERNAL MARKET USDIMIS*4764*915*CPS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3"/>
    <x v="0"/>
    <s v="REVERSE CC 00915 Reclass EntriesJournal Import IMIS 542033:IMIS 542033: A 8957Journal Import 542033:INTERNAL MARKET USDIMIS*4764*164*PP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43.19999999999999"/>
    <n v="-143.19999999999999"/>
    <x v="3"/>
    <x v="0"/>
    <s v="Journal Import 632803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37.36"/>
    <n v="-737.36"/>
    <x v="3"/>
    <x v="0"/>
    <s v="Journal Import 632803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174"/>
    <n v="-4174"/>
    <x v="3"/>
    <x v="0"/>
    <s v="Journal Import 632803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2.4"/>
    <n v="62.4"/>
    <x v="3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0.8"/>
    <n v="80.8"/>
    <x v="3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83.96"/>
    <n v="183.96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93.4"/>
    <n v="193.4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60"/>
    <n v="360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174"/>
    <n v="4174"/>
    <x v="3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1.41"/>
    <n v="-221.41"/>
    <x v="4"/>
    <x v="0"/>
    <s v="Journal Import 680428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96.64"/>
    <n v="-696.64"/>
    <x v="4"/>
    <x v="0"/>
    <s v="Journal Import 680428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069.31"/>
    <n v="-2069.31"/>
    <x v="4"/>
    <x v="0"/>
    <s v="Journal Import 680428:IMIS*4764*3072*3072NR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92"/>
    <n v="-3092"/>
    <x v="4"/>
    <x v="0"/>
    <s v="Journal Import 680428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700"/>
    <n v="-7700"/>
    <x v="4"/>
    <x v="0"/>
    <s v="Journal Import 680428:IMIS*4764*3521*GENL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.25"/>
    <n v="107.25"/>
    <x v="4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4.16"/>
    <n v="114.16"/>
    <x v="4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2.99"/>
    <n v="572.99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2"/>
    <n v="642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6.64"/>
    <n v="696.64"/>
    <x v="4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8.32"/>
    <n v="698.32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98"/>
    <n v="798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283"/>
    <n v="1283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92"/>
    <n v="3092"/>
    <x v="4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75"/>
    <n v="5775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92.19"/>
    <n v="-192.19"/>
    <x v="5"/>
    <x v="0"/>
    <s v="Journal Import 735531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76"/>
    <n v="-476"/>
    <x v="5"/>
    <x v="0"/>
    <s v="Journal Import 735531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82.2"/>
    <n v="-682.2"/>
    <x v="5"/>
    <x v="0"/>
    <s v="Journal Import 735531:IMIS*4764*3072*3072NR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51"/>
    <n v="-3151"/>
    <x v="5"/>
    <x v="0"/>
    <s v="Journal Import 735531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3"/>
    <n v="23"/>
    <x v="5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5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20"/>
    <n v="120"/>
    <x v="5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69.19"/>
    <n v="169.19"/>
    <x v="5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56"/>
    <n v="356"/>
    <x v="5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2.96"/>
    <n v="572.96"/>
    <x v="5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51"/>
    <n v="3151"/>
    <x v="5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314.39"/>
    <n v="-1314.39"/>
    <x v="7"/>
    <x v="0"/>
    <s v="Journal Import 885162:Journal Import Created"/>
    <m/>
    <m/>
    <m/>
    <x v="6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1"/>
    <x v="0"/>
    <s v="MOVE ITEMS TO CORRECT PC AND CCJournal Import IMIS 542033:IMIS 542033: A 8957Journal Import 542033:INTERNAL MARKET USDIMIS*4764*4493*APHous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3"/>
    <x v="0"/>
    <s v="REVERSE CC 00915 Reclass EntriesJournal Import IMIS 542033:IMIS 542033: A 8957Journal Import 542033:INTERNAL MARKET USDIMIS*4764*4493*APHous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1"/>
    <x v="0"/>
    <s v="MOVE ITEMS TO CORRECT PC AND CCJournal Import IMIS 542033:IMIS 542033: A 8957Journal Import 542033:INTERNAL MARKET USDIMIS*4764*95*Alrm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175"/>
    <n v="-175"/>
    <x v="1"/>
    <x v="0"/>
    <s v="MOVE ITEMS TO CORRECT PC AND CCJournal Import IMIS 542033:IMIS 542033: A 8957Journal Import 542033:INTERNAL MARKET USDIMIS*4764*103*TRANSFE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2"/>
    <x v="0"/>
    <s v="Journal Import 581987:IMIS*4764*95*Alrm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0"/>
    <n v="-250"/>
    <x v="2"/>
    <x v="0"/>
    <s v="Journal Import 581987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2"/>
    <x v="0"/>
    <s v="IMIS TRANSLATIONIMFX*4764*95*Alarm Account Billing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2"/>
    <x v="0"/>
    <s v="Journal Import 595242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Journal Import IMIS 542033:IMIS 542033: A 8957Journal Import 542033:INTERNAL MARKET USDIMIS*4764*95*Alrm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175"/>
    <n v="175"/>
    <x v="3"/>
    <x v="0"/>
    <s v="REVERSE CC 00915 Reclass EntriesJournal Import IMIS 542033:IMIS 542033: A 8957Journal Import 542033:INTERNAL MARKET USDIMIS*4764*103*TRANSFE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425"/>
    <n v="-425"/>
    <x v="3"/>
    <x v="0"/>
    <s v="Journal Import 632803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00"/>
    <n v="-300"/>
    <x v="4"/>
    <x v="0"/>
    <s v="Journal Import 680428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16.75"/>
    <n v="-216.75"/>
    <x v="5"/>
    <x v="0"/>
    <s v="Journal Import 735531:IMIS*4764*1425*SERVICES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16.75"/>
    <n v="216.75"/>
    <x v="5"/>
    <x v="0"/>
    <s v="IMIS TRANSLATIONIMFX*4764*1425*Reprographic Servic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1"/>
    <x v="0"/>
    <s v="MOVE ITEMS TO CORRECT PC AND CCJournal Import IMIS 542033:IMIS 542033: A 8957Journal Import 542033:INTERNAL MARKET USDIMIS*4764*115*115LN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1"/>
    <x v="0"/>
    <s v="MOVE ITEMS TO CORRECT PC AND CCJournal Import IMIS 542033:IMIS 542033: A 8957Journal Import 542033:INTERNAL MARKET USDIMIS*4764*349*WS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1"/>
    <x v="0"/>
    <s v="MOVE ITEMS TO CORRECT PC AND CCJournal Import IMIS 542033:IMIS 542033: A 8957Journal Import 542033:INTERNAL MARKET USDIMIS*4764*115*115LNDOM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1"/>
    <x v="0"/>
    <s v="MOVE ITEMS TO CORRECT PC AND CCJournal Import IMIS 542033:IMIS 542033: A 8957Journal Import 542033:INTERNAL MARKET USDIMIS*4764*115*115EM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1"/>
    <x v="0"/>
    <s v="MOVE ITEMS TO CORRECT PC AND CCJournal Import IMIS 542033:IMIS 542033: A 8957Journal Import 542033:INTERNAL MARKET USDIMIS*4764*1487*HOUITMG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1"/>
    <x v="0"/>
    <s v="MOVE ITEMS TO CORRECT PC AND CCJournal Import IMIS 542033:IMIS 542033: A 8957Journal Import 542033:INTERNAL MARKET USDIMIS*4764*152*152MOD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1"/>
    <x v="0"/>
    <s v="MOVE ITEMS TO CORRECT PC AND CCJournal Import IMIS 542033:IMIS 542033: A 8957Journal Import 542033:INTERNAL MARKET USDIMIS*4764*152*152WEB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1"/>
    <x v="0"/>
    <s v="MOVE ITEMS TO CORRECT PC AND CCJournal Import IMIS 542033:IMIS 542033: A 8957Journal Import 542033:INTERNAL MARKET USDIMIS*4764*152*INFRSUP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1"/>
    <x v="0"/>
    <s v="MOVE ITEMS TO CORRECT PC AND CCJournal Import IMIS 542033:IMIS 542033: A 8957Journal Import 542033:INTERNAL MARKET USDIMIS*4764*115*115EMB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1"/>
    <x v="0"/>
    <s v="MOVE ITEMS TO CORRECT PC AND CCJournal Import IMIS 542033:IMIS 542033: A 8957Journal Import 542033:INTERNAL MARKET USDIMIS*4764*465*RptEm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1"/>
    <x v="0"/>
    <s v="MOVE ITEMS TO CORRECT PC AND CCJournal Import IMIS 542033:IMIS 542033: A 8957Journal Import 542033:INTERNAL MARKET USDIMIS*4764*465*SL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1"/>
    <x v="0"/>
    <s v="MOVE ITEMS TO CORRECT PC AND CCJournal Import IMIS 542033:IMIS 542033: A 8957Journal Import 542033:INTERNAL MARKET USDIMIS*4764*152*152CPSE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1"/>
    <x v="0"/>
    <s v="MOVE ITEMS TO CORRECT PC AND CCJournal Import IMIS 542033:IMIS 542033: A 8957Journal Import 542033:INTERNAL MARKET USDIMIS*4764*288*71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1"/>
    <x v="0"/>
    <s v="MOVE ITEMS TO CORRECT PC AND CCJournal Import IMIS 542033:IMIS 542033: A 8957Journal Import 542033:INTERNAL MARKET USDIMIS*4764*288*75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61.16999999999999"/>
    <n v="-161.16999999999999"/>
    <x v="2"/>
    <x v="0"/>
    <s v="Journal Import 581987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85"/>
    <n v="-385"/>
    <x v="2"/>
    <x v="0"/>
    <s v="Journal Import 581987:IMIS*4764*115*115EMB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2"/>
    <x v="0"/>
    <s v="Journal Import 581987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495.85"/>
    <n v="-2495.85"/>
    <x v="2"/>
    <x v="0"/>
    <s v="Journal Import 581987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2"/>
    <x v="0"/>
    <s v="Journal Import 581987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2"/>
    <x v="0"/>
    <s v="Journal Import 581987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2"/>
    <x v="0"/>
    <s v="Journal Import 581987:IMIS*4764*115*115LN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7"/>
    <n v="-27"/>
    <x v="2"/>
    <x v="0"/>
    <s v="Journal Import 581987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2"/>
    <x v="0"/>
    <s v="Journal Import 581987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6"/>
    <n v="-66"/>
    <x v="2"/>
    <x v="0"/>
    <s v="Journal Import 581987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2"/>
    <x v="0"/>
    <s v="Journal Import 581987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09.87"/>
    <n v="-109.87"/>
    <x v="2"/>
    <x v="0"/>
    <s v="Journal Import 581987:IMIS*4764*288*73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2"/>
    <x v="0"/>
    <s v="Journal Import 581987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2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2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2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2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2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2"/>
    <x v="0"/>
    <s v="IMIS TRANSLATIONIMFX*4764*115*Email Base Infra and Admin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2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2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2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2"/>
    <x v="0"/>
    <s v="IMIS TRANSLATIONIMFX*4764*115*Lotus Notes - Lotus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2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2"/>
    <x v="0"/>
    <s v="Journal Import 595242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7"/>
    <n v="-27"/>
    <x v="2"/>
    <x v="0"/>
    <s v="Journal Import 595242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2"/>
    <x v="0"/>
    <s v="Journal Import 595242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9.87"/>
    <n v="-59.87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6"/>
    <n v="-66"/>
    <x v="2"/>
    <x v="0"/>
    <s v="Journal Import 595242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2"/>
    <x v="0"/>
    <s v="Journal Import 595242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61.16999999999999"/>
    <n v="-161.16999999999999"/>
    <x v="2"/>
    <x v="0"/>
    <s v="Journal Import 595242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85"/>
    <n v="-385"/>
    <x v="2"/>
    <x v="0"/>
    <s v="Journal Import 595242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495.85"/>
    <n v="-2495.85"/>
    <x v="2"/>
    <x v="0"/>
    <s v="Journal Import 595242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2"/>
    <x v="0"/>
    <s v="Journal Import 595242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2"/>
    <x v="0"/>
    <s v="Journal Import 595242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Journal Import IMIS 542033:IMIS 542033: A 8957Journal Import 542033:INTERNAL MARKET USDIMIS*4764*115*115LN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Journal Import IMIS 542033:IMIS 542033: A 8957Journal Import 542033:INTERNAL MARKET USDIMIS*4764*349*WS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3"/>
    <x v="0"/>
    <s v="REVERSE CC 00915 Reclass EntriesJournal Import IMIS 542033:IMIS 542033: A 8957Journal Import 542033:INTERNAL MARKET USDIMIS*4764*115*115LNDOM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REVERSE CC 00915 Reclass EntriesJournal Import IMIS 542033:IMIS 542033: A 8957Journal Import 542033:INTERNAL MARKET USDIMIS*4764*115*115EM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3"/>
    <x v="0"/>
    <s v="REVERSE CC 00915 Reclass EntriesJournal Import IMIS 542033:IMIS 542033: A 8957Journal Import 542033:INTERNAL MARKET USDIMIS*4764*1487*HOUITMG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Journal Import IMIS 542033:IMIS 542033: A 8957Journal Import 542033:INTERNAL MARKET USDIMIS*4764*152*152MOD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Journal Import IMIS 542033:IMIS 542033: A 8957Journal Import 542033:INTERNAL MARKET USDIMIS*4764*152*152WEB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3"/>
    <x v="0"/>
    <s v="REVERSE CC 00915 Reclass EntriesJournal Import IMIS 542033:IMIS 542033: A 8957Journal Import 542033:INTERNAL MARKET USDIMIS*4764*152*INFRSUP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3"/>
    <x v="0"/>
    <s v="REVERSE CC 00915 Reclass EntriesJournal Import IMIS 542033:IMIS 542033: A 8957Journal Import 542033:INTERNAL MARKET USDIMIS*4764*115*115EMB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10"/>
    <n v="810"/>
    <x v="3"/>
    <x v="0"/>
    <s v="REVERSE CC 00915 Reclass EntriesJournal Import IMIS 542033:IMIS 542033: A 8957Journal Import 542033:INTERNAL MARKET USDIMIS*4764*465*RptEm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3"/>
    <x v="0"/>
    <s v="REVERSE CC 00915 Reclass EntriesJournal Import IMIS 542033:IMIS 542033: A 8957Journal Import 542033:INTERNAL MARKET USDIMIS*4764*465*SL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3"/>
    <x v="0"/>
    <s v="REVERSE CC 00915 Reclass EntriesJournal Import IMIS 542033:IMIS 542033: A 8957Journal Import 542033:INTERNAL MARKET USDIMIS*4764*152*152CPSE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Journal Import IMIS 542033:IMIS 542033: A 8957Journal Import 542033:INTERNAL MARKET USDIMIS*4764*288*71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Journal Import IMIS 542033:IMIS 542033: A 8957Journal Import 542033:INTERNAL MARKET USDIMIS*4764*288*75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1"/>
    <n v="-21"/>
    <x v="3"/>
    <x v="0"/>
    <s v="Journal Import 632803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3"/>
    <x v="0"/>
    <s v="Journal Import 632803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3"/>
    <x v="0"/>
    <s v="Journal Import 632803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3"/>
    <x v="0"/>
    <s v="Journal Import 632803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1.36"/>
    <n v="-121.36"/>
    <x v="3"/>
    <x v="0"/>
    <s v="Journal Import 632803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5.34"/>
    <n v="-125.34"/>
    <x v="3"/>
    <x v="0"/>
    <s v="Journal Import 632803:IMIS*4764*1487*HOUITMGT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3"/>
    <x v="0"/>
    <s v="Journal Import 632803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63"/>
    <n v="-363"/>
    <x v="3"/>
    <x v="0"/>
    <s v="Journal Import 632803:IMIS*4764*115*115EMB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0"/>
    <n v="-900"/>
    <x v="3"/>
    <x v="0"/>
    <s v="Journal Import 632803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240.2399999999998"/>
    <n v="-2240.2399999999998"/>
    <x v="3"/>
    <x v="0"/>
    <s v="Journal Import 632803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3"/>
    <x v="0"/>
    <s v="Journal Import 632803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3"/>
    <x v="0"/>
    <s v="Journal Import 632803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1"/>
    <n v="21"/>
    <x v="3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1.3"/>
    <n v="61.3"/>
    <x v="3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4.040000000000006"/>
    <n v="64.040000000000006"/>
    <x v="3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1.36"/>
    <n v="121.36"/>
    <x v="3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63"/>
    <n v="363"/>
    <x v="3"/>
    <x v="0"/>
    <s v="IMIS TRANSLATIONIMFX*4764*115*Email Base Infra and Admin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240.2399999999998"/>
    <n v="2240.2399999999998"/>
    <x v="3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"/>
    <n v="-12"/>
    <x v="4"/>
    <x v="0"/>
    <s v="Journal Import 680428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.13"/>
    <n v="-23.13"/>
    <x v="4"/>
    <x v="0"/>
    <s v="Journal Import 680428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4"/>
    <x v="0"/>
    <s v="Journal Import 680428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4"/>
    <x v="0"/>
    <s v="Journal Import 680428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4"/>
    <x v="0"/>
    <s v="Journal Import 680428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8.81"/>
    <n v="-78.81"/>
    <x v="4"/>
    <x v="0"/>
    <s v="Journal Import 680428:IMIS*4764*1487*HOUITMGT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4"/>
    <x v="0"/>
    <s v="Journal Import 680428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92"/>
    <n v="-192"/>
    <x v="4"/>
    <x v="0"/>
    <s v="Journal Import 680428:IMIS*4764*115*115EM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4"/>
    <x v="0"/>
    <s v="Journal Import 680428:IMIS*4764*152*INFRSUP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4"/>
    <x v="0"/>
    <s v="Journal Import 680428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261.1799999999998"/>
    <n v="-2261.1799999999998"/>
    <x v="4"/>
    <x v="0"/>
    <s v="Journal Import 680428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467.5"/>
    <n v="-4467.5"/>
    <x v="4"/>
    <x v="0"/>
    <s v="Journal Import 680428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4"/>
    <x v="0"/>
    <s v="Journal Import 680428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"/>
    <n v="12"/>
    <x v="4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.13"/>
    <n v="23.13"/>
    <x v="4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4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4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4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8.81"/>
    <n v="78.81"/>
    <x v="4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4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92"/>
    <n v="192"/>
    <x v="4"/>
    <x v="0"/>
    <s v="IMIS TRANSLATIONIMFX*4764*115*Email Base Infra Suppor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4"/>
    <x v="0"/>
    <s v="IMIS TRANSLATIONIMFX*4764*152*Infrastructure Serv &amp; Sup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261.1799999999998"/>
    <n v="2261.1799999999998"/>
    <x v="4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467.5"/>
    <n v="4467.5"/>
    <x v="4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4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"/>
    <n v="-12"/>
    <x v="5"/>
    <x v="0"/>
    <s v="Journal Import 735531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5"/>
    <x v="0"/>
    <s v="Journal Import 735531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5"/>
    <x v="0"/>
    <s v="Journal Import 735531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5"/>
    <x v="0"/>
    <s v="Journal Import 735531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5"/>
    <x v="0"/>
    <s v="Journal Import 735531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70.82"/>
    <n v="-170.82"/>
    <x v="5"/>
    <x v="0"/>
    <s v="Journal Import 735531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92"/>
    <n v="-192"/>
    <x v="5"/>
    <x v="0"/>
    <s v="Journal Import 735531:IMIS*4764*115*115EM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5"/>
    <x v="0"/>
    <s v="Journal Import 735531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721.63"/>
    <n v="-1721.63"/>
    <x v="5"/>
    <x v="0"/>
    <s v="Journal Import 735531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5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5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5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5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70.82"/>
    <n v="170.82"/>
    <x v="5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92"/>
    <n v="192"/>
    <x v="5"/>
    <x v="0"/>
    <s v="IMIS TRANSLATIONIMFX*4764*115*Email Base Infra Suppor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721.63"/>
    <n v="1721.63"/>
    <x v="5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"/>
    <n v="12"/>
    <x v="5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15.5"/>
    <n v="-515.5"/>
    <x v="7"/>
    <x v="0"/>
    <s v="Journal Import 885162:Journal Import Created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4"/>
    <n v="-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1"/>
    <x v="0"/>
    <s v="MOVE ITEMS TO CORRECT PC AND CCJournal Import IMIS 542033:IMIS 542033: A 8957Journal Import 542033:INTERNAL MARKET USDIMIS*4764*602*90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1"/>
    <x v="0"/>
    <s v="MOVE ITEMS TO CORRECT PC AND CCJournal Import IMIS 542033:IMIS 542033: A 8957Journal Import 542033:INTERNAL MARKET USDIMIS*4764*677*11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945"/>
    <n v="-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089"/>
    <n v="-1089"/>
    <x v="1"/>
    <x v="0"/>
    <s v="MOVE ITEMS TO CORRECT PC AND CCJournal Import IMIS 542033:IMIS 542033: A 8957Journal Import 542033:INTERNAL MARKET USDIMIS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111"/>
    <n v="-11111"/>
    <x v="1"/>
    <x v="0"/>
    <s v="MOVE ITEMS TO CORRECT PC AND CCJournal Import IMIS 542033:IMIS 542033: A 8957Journal Import 542033:INTERNAL MARKET USDIMIS*4764*647*4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1"/>
    <x v="0"/>
    <s v="MOVE ITEMS TO CORRECT PC AND CCJournal Import IMIS 542033:IMIS 542033: A 8957Journal Import 542033:INTERNAL MARKET USDIMIS*4764*157*70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4"/>
    <n v="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45"/>
    <n v="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111"/>
    <n v="11111"/>
    <x v="1"/>
    <x v="0"/>
    <s v="MOVE ITEMS TO CORRECT PC AND CCJournal Import KPG IMIS 543211:KPG IMIS 543211: A 8979IMIS TRANSLATIONIMIS TRANSLATION Adjustment USDIMFX*4764*647*MISC.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83"/>
    <n v="-183"/>
    <x v="2"/>
    <x v="0"/>
    <s v="Journal Import 581987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0"/>
    <n v="-1140"/>
    <x v="2"/>
    <x v="0"/>
    <s v="Journal Import 581987:IMIS*4764*677*11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2"/>
    <x v="0"/>
    <s v="Journal Import 581987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2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2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2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2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2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61"/>
    <n v="-61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2"/>
    <n v="-122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40"/>
    <n v="-44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00"/>
    <n v="-70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2"/>
    <x v="0"/>
    <s v="Journal Import 595242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4"/>
    <n v="-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945"/>
    <n v="-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111"/>
    <n v="-11111"/>
    <x v="3"/>
    <x v="0"/>
    <s v="REVERSE CC 00915 Reclass EntriesJournal Import KPG IMIS 543211:KPG IMIS 543211: A 8979IMIS TRANSLATIONIMIS TRANSLATION Adjustment USDIMFX*4764*647*MISC.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4"/>
    <n v="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3"/>
    <x v="0"/>
    <s v="REVERSE CC 00915 Reclass EntriesJournal Import IMIS 542033:IMIS 542033: A 8957Journal Import 542033:INTERNAL MARKET USDIMIS*4764*602*90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3"/>
    <x v="0"/>
    <s v="REVERSE CC 00915 Reclass EntriesJournal Import IMIS 542033:IMIS 542033: A 8957Journal Import 542033:INTERNAL MARKET USDIMIS*4764*677*11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45"/>
    <n v="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89"/>
    <n v="1089"/>
    <x v="3"/>
    <x v="0"/>
    <s v="REVERSE CC 00915 Reclass EntriesJournal Import IMIS 542033:IMIS 542033: A 8957Journal Import 542033:INTERNAL MARKET USDIMIS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111"/>
    <n v="11111"/>
    <x v="3"/>
    <x v="0"/>
    <s v="REVERSE CC 00915 Reclass EntriesJournal Import IMIS 542033:IMIS 542033: A 8957Journal Import 542033:INTERNAL MARKET USDIMIS*4764*647*4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Journal Import IMIS 542033:IMIS 542033: A 8957Journal Import 542033:INTERNAL MARKET USDIMIS*4764*157*70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52.5"/>
    <n v="-52.5"/>
    <x v="3"/>
    <x v="0"/>
    <s v="Journal Import 632803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223.25"/>
    <n v="-223.25"/>
    <x v="3"/>
    <x v="0"/>
    <s v="Journal Import 632803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15"/>
    <n v="-315"/>
    <x v="3"/>
    <x v="0"/>
    <s v="Journal Import 632803:IMIS*4764*631*501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37.96"/>
    <n v="-337.96"/>
    <x v="3"/>
    <x v="0"/>
    <s v="Journal Import 632803:IMIS*4764*677*11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804.8"/>
    <n v="-804.8"/>
    <x v="3"/>
    <x v="0"/>
    <s v="Journal Import 632803:IMIS*4764*4622*UTIL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3"/>
    <x v="0"/>
    <s v="Journal Import 632803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52.5"/>
    <n v="52.5"/>
    <x v="3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"/>
    <n v="70"/>
    <x v="3"/>
    <x v="0"/>
    <s v="IMIS TRANSLATIONIMFX*4764*631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1.25"/>
    <n v="101.25"/>
    <x v="3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245"/>
    <n v="245"/>
    <x v="3"/>
    <x v="0"/>
    <s v="IMIS TRANSLATIONIMFX*4764*631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337.96"/>
    <n v="337.96"/>
    <x v="3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804.8"/>
    <n v="804.8"/>
    <x v="3"/>
    <x v="0"/>
    <s v="IMIS TRANSLATIONIMFX*4764*4622*UTIL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2.25"/>
    <n v="-72.25"/>
    <x v="4"/>
    <x v="0"/>
    <s v="Journal Import 680428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327.2"/>
    <n v="-7327.2"/>
    <x v="4"/>
    <x v="0"/>
    <s v="Journal Import 680428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4"/>
    <x v="0"/>
    <s v="Journal Import 680428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000"/>
    <n v="-14000"/>
    <x v="4"/>
    <x v="0"/>
    <s v="Journal Import 680428:IMIS*4764*156*BUS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.25"/>
    <n v="11.25"/>
    <x v="4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4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7.5"/>
    <n v="97.5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2229.6999999999998"/>
    <n v="2229.6999999999998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5000"/>
    <n v="5000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4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000"/>
    <n v="14000"/>
    <x v="4"/>
    <x v="0"/>
    <s v="IMIS TRANSLATIONIMFX*4764*156*KOG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2"/>
    <n v="-122"/>
    <x v="5"/>
    <x v="0"/>
    <s v="Journal Import 735531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0683.86"/>
    <n v="-10683.86"/>
    <x v="5"/>
    <x v="0"/>
    <s v="Journal Import 735531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5"/>
    <x v="0"/>
    <s v="Journal Import 735531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000"/>
    <n v="-14000"/>
    <x v="5"/>
    <x v="0"/>
    <s v="Journal Import 735531:IMIS*4764*156*BUS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5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22.86"/>
    <n v="622.86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000"/>
    <n v="10000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5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000"/>
    <n v="14000"/>
    <x v="5"/>
    <x v="0"/>
    <s v="IMIS TRANSLATIONIMFX*4764*156*KOG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355.15"/>
    <n v="-12355.15"/>
    <x v="7"/>
    <x v="0"/>
    <s v="Journal Import 885162:Journal Import Created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375.68"/>
    <n v="-4375.68"/>
    <x v="1"/>
    <x v="0"/>
    <s v="MOVE ITEMS TO CORRECT PC AND CCJournal Import IMIS 542033:IMIS 542033: A 8957Journal Import 542033:INTERNAL MARKET USDIMIS*4764*4555*CONSULT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2.5"/>
    <n v="32.5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700"/>
    <n v="70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820"/>
    <n v="182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823.18"/>
    <n v="1823.18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5817.5"/>
    <n v="-5817.5"/>
    <x v="2"/>
    <x v="0"/>
    <s v="Journal Import 581987:IMIS*4764*137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4907.89"/>
    <n v="-34907.89"/>
    <x v="2"/>
    <x v="0"/>
    <s v="Journal Import 581987:IMIS*4764*137*DIREC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2.5"/>
    <n v="32.5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5"/>
    <n v="65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5720"/>
    <n v="5720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4907.89"/>
    <n v="34907.89"/>
    <x v="2"/>
    <x v="0"/>
    <s v="IMIS TRANSLATIONIMFX*4764*137*Direct Expense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2.5"/>
    <n v="-32.5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700"/>
    <n v="-70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820"/>
    <n v="-182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823.18"/>
    <n v="-1823.18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375.68"/>
    <n v="4375.68"/>
    <x v="3"/>
    <x v="0"/>
    <s v="REVERSE CC 00915 Reclass EntriesJournal Import IMIS 542033:IMIS 542033: A 8957Journal Import 542033:INTERNAL MARKET USDIMIS*4764*4555*CONSULT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2087.1"/>
    <n v="-2087.1"/>
    <x v="3"/>
    <x v="0"/>
    <s v="Journal Import 632803:IMIS*4764*137*DIREC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087.1"/>
    <n v="2087.1"/>
    <x v="3"/>
    <x v="0"/>
    <s v="IMIS TRANSLATIONIMFX*4764*137*Direct Expense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137.5"/>
    <n v="-1137.5"/>
    <x v="4"/>
    <x v="0"/>
    <s v="Journal Import 680428:IMIS*4764*137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240.91"/>
    <n v="-3240.91"/>
    <x v="4"/>
    <x v="0"/>
    <s v="Journal Import 680428:IMIS*4764*455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7605"/>
    <n v="-7605"/>
    <x v="4"/>
    <x v="0"/>
    <s v="Journal Import 680428:IMIS*4764*441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3.4"/>
    <n v="23.4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30"/>
    <n v="130"/>
    <x v="4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62.5"/>
    <n v="162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27.5"/>
    <n v="227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41.25"/>
    <n v="341.25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74.38"/>
    <n v="674.38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07.5"/>
    <n v="1007.5"/>
    <x v="4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07.5"/>
    <n v="1007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15.63"/>
    <n v="1015.63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86.25"/>
    <n v="1186.25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592.5"/>
    <n v="1592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615"/>
    <n v="461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49.8"/>
    <n v="-449.8"/>
    <x v="5"/>
    <x v="0"/>
    <s v="Journal Import 735531:IMIS*4764*455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605"/>
    <n v="-605"/>
    <x v="5"/>
    <x v="0"/>
    <s v="Journal Import 735531:IMIS*4764*9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842.5"/>
    <n v="-4842.5"/>
    <x v="5"/>
    <x v="0"/>
    <s v="Journal Import 735531:IMIS*4764*441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705"/>
    <n v="3705"/>
    <x v="5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.92"/>
    <n v="2.92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5"/>
    <n v="65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3.75"/>
    <n v="113.75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50"/>
    <n v="150"/>
    <x v="5"/>
    <x v="0"/>
    <s v="IMIS TRANSLATIONIMFX*4764*95*Consulting Fees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68.13"/>
    <n v="268.13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55"/>
    <n v="455"/>
    <x v="5"/>
    <x v="0"/>
    <s v="IMIS TRANSLATIONIMFX*4764*95*Consulting Fees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37.5"/>
    <n v="1137.5"/>
    <x v="5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2755"/>
    <n v="-2755"/>
    <x v="7"/>
    <x v="0"/>
    <s v="Journal Import 885162:Journal Import Created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1"/>
    <x v="0"/>
    <s v="MOVE ITEMS TO CORRECT PC AND CCJournal Import IMIS 542033:IMIS 542033: A 8957Journal Import 542033:INTERNAL MARKET USDIMIS*4764*4496*One Call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2"/>
    <x v="0"/>
    <s v="Journal Import 581987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2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2"/>
    <x v="0"/>
    <s v="Journal Import 595242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3"/>
    <x v="0"/>
    <s v="REVERSE CC 00915 Reclass EntriesJournal Import IMIS 542033:IMIS 542033: A 8957Journal Import 542033:INTERNAL MARKET USDIMIS*4764*4496*One Call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190.6"/>
    <n v="-2190.6"/>
    <x v="3"/>
    <x v="0"/>
    <s v="Journal Import 632803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190.6"/>
    <n v="2190.6"/>
    <x v="3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413.86"/>
    <n v="-1413.86"/>
    <x v="4"/>
    <x v="0"/>
    <s v="Journal Import 680428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413.86"/>
    <n v="1413.86"/>
    <x v="4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398.81"/>
    <n v="-1398.81"/>
    <x v="5"/>
    <x v="0"/>
    <s v="Journal Import 735531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398.81"/>
    <n v="1398.81"/>
    <x v="5"/>
    <x v="0"/>
    <s v="IMIS TRANSLATIONIMFX*4764*4496*One Call Service*C"/>
    <m/>
    <m/>
    <m/>
    <x v="8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1"/>
    <x v="0"/>
    <s v="MOVE ITEMS TO CORRECT PC AND CCJournal Import IMIS 542033:IMIS 542033: A 8957Journal Import 542033:INTERNAL MARKET USDIMIS*67830*4764*OFFICE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3"/>
    <x v="0"/>
    <s v="REVERSE CC 00915 Reclass EntriesJournal Import IMIS 542033:IMIS 542033: A 8957Journal Import 542033:INTERNAL MARKET USDIMIS*67830*4764*OFFICE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4638.75"/>
    <n v="4638.75"/>
    <x v="4"/>
    <x v="0"/>
    <s v="Journal Import 680428:IMIS*1515*4764*OFFICE*R"/>
    <m/>
    <m/>
    <m/>
    <x v="6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4638.75"/>
    <n v="-4638.75"/>
    <x v="4"/>
    <x v="0"/>
    <s v="IMIS TRANSLATIONIMFX*1515*4764*Office Supplies*R"/>
    <m/>
    <m/>
    <m/>
    <x v="8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832.06"/>
    <n v="-832.06"/>
    <x v="1"/>
    <x v="0"/>
    <s v="MOVE ITEMS TO CORRECT PC AND CCOracle Assets z - Depreciation KII_USD_01/Jan-00z - Depreciation 31-JAN-2000 00:00:00z - DepreciationDEPRECIATION EXPENSE 31-JAN-2000 00:00:00"/>
    <m/>
    <m/>
    <m/>
    <x v="2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-0.03"/>
    <n v="0.03"/>
    <x v="1"/>
    <x v="0"/>
    <s v="MOVE ITEMS TO CORRECT PC AND CCADJUST IMPAIRMENT ACCTLICHTERA05 01/00 Spreadsheet 541288: A 557105Journal Import 541288:ADJUST IMPAIRMENT ACCT CORRECTING USDJournal Import Created"/>
    <m/>
    <m/>
    <m/>
    <x v="2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-832.03"/>
    <n v="832.03"/>
    <x v="1"/>
    <x v="0"/>
    <s v="MOVE ITEMS TO CORRECT PC AND CCJournal Import Created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663.53"/>
    <n v="-663.53"/>
    <x v="2"/>
    <x v="0"/>
    <s v="Journal Import 580805:Journal Import Created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683.53"/>
    <n v="-683.53"/>
    <x v="2"/>
    <x v="0"/>
    <s v="Journal Import 593190:Key punched to CC 03084 s/b 03064.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-683.53"/>
    <n v="683.53"/>
    <x v="2"/>
    <x v="0"/>
    <s v="Journal Import 594095:Key punched to CC 03084 s/b 03064."/>
    <m/>
    <m/>
    <m/>
    <x v="2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60.99"/>
    <n v="-160.99"/>
    <x v="2"/>
    <x v="0"/>
    <s v="Journal Import 561663:JV00060010BAJ"/>
    <m/>
    <m/>
    <m/>
    <x v="4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2.81"/>
    <n v="-12.81"/>
    <x v="6"/>
    <x v="0"/>
    <s v="Journal Import 760055:JV00060FAC"/>
    <m/>
    <m/>
    <m/>
    <x v="4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24.73"/>
    <n v="-124.73"/>
    <x v="7"/>
    <x v="0"/>
    <s v="Journal Import 849706:Journal Import Created"/>
    <m/>
    <m/>
    <m/>
    <x v="4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2"/>
    <x v="0"/>
    <s v="Journal Import 593190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2"/>
    <x v="0"/>
    <s v="Journal Import 593190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927.35"/>
    <n v="927.35"/>
    <x v="2"/>
    <x v="0"/>
    <s v="Journal Import 593190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1434.25"/>
    <n v="1434.25"/>
    <x v="2"/>
    <x v="0"/>
    <s v="Journal Import 593190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927.35"/>
    <n v="927.35"/>
    <x v="2"/>
    <x v="0"/>
    <s v="Journal Import 595242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1434.25"/>
    <n v="1434.25"/>
    <x v="2"/>
    <x v="0"/>
    <s v="Journal Import 595242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7"/>
    <s v="73610100"/>
    <x v="0"/>
    <x v="0"/>
    <x v="0"/>
    <x v="0"/>
    <x v="0"/>
    <s v="O- KPL Viola Station"/>
    <x v="2"/>
    <s v="Benavides (Sweden) System"/>
    <x v="58"/>
    <x v="0"/>
    <x v="0"/>
    <x v="5"/>
    <m/>
    <n v="-1200"/>
    <n v="1200"/>
    <x v="2"/>
    <x v="0"/>
    <s v="Journal Import 577989:Journal Import Created"/>
    <m/>
    <m/>
    <m/>
    <x v="1"/>
    <x v="0"/>
    <x v="0"/>
  </r>
  <r>
    <x v="0"/>
    <x v="0"/>
    <x v="0"/>
    <x v="27"/>
    <s v="73610100"/>
    <x v="0"/>
    <x v="0"/>
    <x v="0"/>
    <x v="0"/>
    <x v="0"/>
    <s v="O- KPL Dilley Station"/>
    <x v="7"/>
    <s v="Tilden System"/>
    <x v="58"/>
    <x v="0"/>
    <x v="0"/>
    <x v="5"/>
    <m/>
    <n v="-900"/>
    <n v="900"/>
    <x v="2"/>
    <x v="0"/>
    <s v="Journal Import 577989:Journal Import Created"/>
    <m/>
    <m/>
    <m/>
    <x v="1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2"/>
    <x v="0"/>
    <s v="Journal Import 593190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401.61"/>
    <n v="401.61"/>
    <x v="2"/>
    <x v="0"/>
    <s v="Journal Import 593190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401.61"/>
    <n v="401.61"/>
    <x v="2"/>
    <x v="0"/>
    <s v="Journal Import 595242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0"/>
    <n v="-90"/>
    <x v="2"/>
    <x v="0"/>
    <s v="Journal Import 581987:IMIS*4764*137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2"/>
    <x v="0"/>
    <s v="IMIS TRANSLATIONIMFX*4764*137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0"/>
    <n v="-90"/>
    <x v="2"/>
    <x v="0"/>
    <s v="Journal Import 595242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10.93"/>
    <n v="-10.93"/>
    <x v="4"/>
    <x v="0"/>
    <s v="Journal Import 680428:IMIS*4764*441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404.25"/>
    <n v="-404.25"/>
    <x v="4"/>
    <x v="0"/>
    <s v="Journal Import 680428:IMIS*4764*4555*FEE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5788.45"/>
    <n v="-85788.45"/>
    <x v="4"/>
    <x v="0"/>
    <s v="Journal Import 680428:IMIS*4764*455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3.45"/>
    <n v="3.45"/>
    <x v="4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0.93"/>
    <n v="10.93"/>
    <x v="4"/>
    <x v="0"/>
    <s v="IMIS TRANSLATIONIMFX*4764*4415*Outside Legal Expens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404.25"/>
    <n v="404.25"/>
    <x v="4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85785"/>
    <n v="85785"/>
    <x v="4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84743.75"/>
    <n v="84743.75"/>
    <x v="5"/>
    <x v="0"/>
    <s v="Journal Import 735531:IMIS*4764*4555*FEE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3.33"/>
    <n v="-83.33"/>
    <x v="5"/>
    <x v="0"/>
    <s v="Journal Import 735531:IMIS*4764*455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600"/>
    <n v="-600"/>
    <x v="5"/>
    <x v="0"/>
    <s v="Journal Import 735531:IMIS*4764*441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5785"/>
    <n v="-85785"/>
    <x v="5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1.57"/>
    <n v="11.57"/>
    <x v="5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71.760000000000005"/>
    <n v="71.760000000000005"/>
    <x v="5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600"/>
    <n v="600"/>
    <x v="5"/>
    <x v="0"/>
    <s v="IMIS TRANSLATIONIMFX*4764*4415*Outside Legal Expens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041.25"/>
    <n v="1041.25"/>
    <x v="5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145000"/>
    <n v="-145000"/>
    <x v="5"/>
    <x v="0"/>
    <s v="RECLASS LEGAL EXPENSES RELATING TO CANALES CASERECLASS LEGAL EXPENSES RELATING TO CANALES CASE"/>
    <m/>
    <m/>
    <m/>
    <x v="5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.75"/>
    <n v="-9.75"/>
    <x v="7"/>
    <x v="0"/>
    <s v="Journal Import 885162:Journal Import Created"/>
    <m/>
    <m/>
    <m/>
    <x v="6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88.5899999999999"/>
    <n v="-1288.5899999999999"/>
    <x v="8"/>
    <x v="0"/>
    <s v="PETTUS"/>
    <s v="CENTRAL POWER &amp; LIGHT CO"/>
    <s v="7/20/00"/>
    <s v="00671385995000720"/>
    <x v="0"/>
    <x v="0"/>
    <x v="0"/>
  </r>
  <r>
    <x v="0"/>
    <x v="0"/>
    <x v="0"/>
    <x v="41"/>
    <s v="86110300"/>
    <x v="0"/>
    <x v="0"/>
    <x v="0"/>
    <x v="0"/>
    <x v="0"/>
    <s v="Default"/>
    <x v="5"/>
    <s v="STX Crude Pipelines"/>
    <x v="24"/>
    <x v="0"/>
    <x v="0"/>
    <x v="2"/>
    <m/>
    <n v="-37.08"/>
    <n v="37.08"/>
    <x v="2"/>
    <x v="0"/>
    <s v="Journal Import 597191:clear 00000 CC - 1/27/200027JAN00Payables 553852: A 5098FALLS CITY SUPPLY &amp; METAL WKS"/>
    <m/>
    <m/>
    <m/>
    <x v="2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37.08"/>
    <n v="-37.08"/>
    <x v="2"/>
    <x v="0"/>
    <s v="Journal Import 597191:clear 00000 CC - 1/27/200027JAN00Payables 553852: A 5098FALLS CITY SUPPLY &amp; METAL WKS"/>
    <m/>
    <m/>
    <m/>
    <x v="2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HWY 181"/>
    <s v="CENTRAL POWER &amp; LIGHT CO"/>
    <s v="7/20/00"/>
    <s v="006834159470007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22.95"/>
    <n v="-422.95"/>
    <x v="8"/>
    <x v="0"/>
    <s v="HWY 181"/>
    <s v="CENTRAL POWER &amp; LIGHT CO"/>
    <s v="7/20/00"/>
    <s v="006834159470007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25"/>
    <n v="-0.25"/>
    <x v="8"/>
    <x v="0"/>
    <s v="PETTUS TRUNK STA"/>
    <s v="CENTRAL POWER &amp; LIGHT CO"/>
    <s v="7/20/00"/>
    <s v="00671405991000720"/>
    <x v="0"/>
    <x v="0"/>
    <x v="0"/>
  </r>
  <r>
    <x v="0"/>
    <x v="0"/>
    <x v="0"/>
    <x v="62"/>
    <s v="73930100"/>
    <x v="0"/>
    <x v="0"/>
    <x v="0"/>
    <x v="0"/>
    <x v="0"/>
    <s v="O- KPL Giddings"/>
    <x v="19"/>
    <s v="Inactive - KPL Giddings"/>
    <x v="89"/>
    <x v="0"/>
    <x v="0"/>
    <x v="10"/>
    <m/>
    <n v="-10"/>
    <n v="10"/>
    <x v="3"/>
    <x v="0"/>
    <s v="SALE OF 3X5 BOTTLE RACKJournal Import Created"/>
    <m/>
    <m/>
    <m/>
    <x v="2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6.73"/>
    <n v="-6.73"/>
    <x v="3"/>
    <x v="0"/>
    <s v="Journal Import 609754:JV00060002CAN"/>
    <m/>
    <m/>
    <m/>
    <x v="4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12.15"/>
    <n v="-12.15"/>
    <x v="3"/>
    <x v="0"/>
    <s v="Journal Import 609754:JV00060002CAN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3960"/>
    <n v="-3960"/>
    <x v="3"/>
    <x v="0"/>
    <s v="Journal Import 609754:JV00060002CAN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90.03"/>
    <n v="-90.03"/>
    <x v="4"/>
    <x v="0"/>
    <s v="Journal Import 660995:JV00060002DAO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162.5"/>
    <n v="-162.5"/>
    <x v="4"/>
    <x v="0"/>
    <s v="Journal Import 660995:JV00060002DAO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20"/>
    <n v="-20"/>
    <x v="5"/>
    <x v="0"/>
    <s v="Journal Import 698135:JV00060002EAI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756.77"/>
    <n v="-756.77"/>
    <x v="5"/>
    <x v="0"/>
    <s v="Journal Import 698135:JV00060002EAI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1366"/>
    <n v="-1366"/>
    <x v="5"/>
    <x v="0"/>
    <s v="Journal Import 698135:JV00060002EAI"/>
    <m/>
    <m/>
    <m/>
    <x v="4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226905.49"/>
    <n v="-226905.49"/>
    <x v="3"/>
    <x v="0"/>
    <s v="z - Retirement 31-MAR-2000 00:00:00RETIREMENT NBV RETIRED 31-MAR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130105"/>
    <n v="130105"/>
    <x v="3"/>
    <x v="0"/>
    <s v="z - Retirement 31-MAR-2000 00:00:00RETIREMENT PROCEEDS 31-MAR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16766.400000000001"/>
    <n v="-16766.400000000001"/>
    <x v="5"/>
    <x v="0"/>
    <s v="z - Retirement 31-MAY-2000 00:00:00RETIREMENT NBV RETIRED 31-MAY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28880.28"/>
    <n v="28880.28"/>
    <x v="5"/>
    <x v="0"/>
    <s v="z - Retirement 31-MAY-2000 00:00:00RETIREMENT PROCEEDS 31-MAY-2000 00:00:00"/>
    <m/>
    <m/>
    <m/>
    <x v="3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-2782.07"/>
    <n v="2782.07"/>
    <x v="4"/>
    <x v="0"/>
    <s v="CORRECTING COST CENTERCORRECTING COST CENTER"/>
    <m/>
    <m/>
    <m/>
    <x v="2"/>
    <x v="0"/>
    <x v="0"/>
  </r>
  <r>
    <x v="0"/>
    <x v="0"/>
    <x v="0"/>
    <x v="2"/>
    <s v="87210100"/>
    <x v="0"/>
    <x v="0"/>
    <x v="0"/>
    <x v="0"/>
    <x v="0"/>
    <s v="O- KPL Mirando to Agua Dulce Mainline"/>
    <x v="2"/>
    <s v="Benavides (Sweden) System"/>
    <x v="10"/>
    <x v="0"/>
    <x v="0"/>
    <x v="0"/>
    <m/>
    <n v="-1957.6"/>
    <n v="1957.6"/>
    <x v="3"/>
    <x v="0"/>
    <s v="Journal Import 627914:Journal Import Created"/>
    <m/>
    <m/>
    <m/>
    <x v="1"/>
    <x v="0"/>
    <x v="0"/>
  </r>
  <r>
    <x v="0"/>
    <x v="0"/>
    <x v="0"/>
    <x v="11"/>
    <s v="86110700"/>
    <x v="0"/>
    <x v="0"/>
    <x v="0"/>
    <x v="0"/>
    <x v="0"/>
    <s v="O- KPL Crude South Lines"/>
    <x v="5"/>
    <s v="STX Crude Pipelines"/>
    <x v="2"/>
    <x v="0"/>
    <x v="0"/>
    <x v="2"/>
    <m/>
    <n v="-176266"/>
    <n v="176266"/>
    <x v="3"/>
    <x v="0"/>
    <s v="Journal Import 627914:Journal Import Created"/>
    <m/>
    <m/>
    <m/>
    <x v="1"/>
    <x v="0"/>
    <x v="0"/>
  </r>
  <r>
    <x v="0"/>
    <x v="0"/>
    <x v="0"/>
    <x v="11"/>
    <s v="86110700"/>
    <x v="0"/>
    <x v="0"/>
    <x v="0"/>
    <x v="0"/>
    <x v="0"/>
    <s v="O- KPL Crude South Lines"/>
    <x v="5"/>
    <s v="STX Crude Pipelines"/>
    <x v="2"/>
    <x v="0"/>
    <x v="0"/>
    <x v="2"/>
    <m/>
    <n v="176266"/>
    <n v="-176266"/>
    <x v="4"/>
    <x v="0"/>
    <s v="Journal Import 681188:Journal Import Created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2000"/>
    <n v="-2000"/>
    <x v="3"/>
    <x v="0"/>
    <s v="Journal Import 626830:JV00060002CBA"/>
    <m/>
    <m/>
    <m/>
    <x v="4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-9504.0499999999993"/>
    <n v="9504.0499999999993"/>
    <x v="6"/>
    <x v="0"/>
    <s v="Relocation Charges for MayRelocation Exp. On  David Brungardt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9504.0499999999993"/>
    <n v="-9504.0499999999993"/>
    <x v="7"/>
    <x v="0"/>
    <s v="JUNE RELOCATION EXPENSES BKD BACKWARDSJUNE RELOCATION EXPENSES BKD BACKWARDS"/>
    <m/>
    <m/>
    <m/>
    <x v="5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9504.0499999999993"/>
    <n v="-9504.0499999999993"/>
    <x v="7"/>
    <x v="0"/>
    <s v="Reverses &quot;Relocation Charges for Ma Adjustment USD&quot; journal entry of &quot;STAATSJ08 06/00 Spreadsheet 778218: A 670308&quot; batch from &quot;Jun-00&quot;.Relocation Exp. On  David Brungardt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192"/>
    <n v="192"/>
    <x v="3"/>
    <x v="0"/>
    <s v="Journal Import 626867:3892000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181.81"/>
    <n v="181.81"/>
    <x v="3"/>
    <x v="0"/>
    <s v="Journal Import 626867:3281172"/>
    <m/>
    <m/>
    <m/>
    <x v="2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3000"/>
    <n v="-3000"/>
    <x v="3"/>
    <x v="0"/>
    <s v="Journal Import 632803:IMIS*4764*937*Z8003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3"/>
    <x v="0"/>
    <s v="IMIS TRANSLATIONIMFX*4764*937*REL - Home Owner Administratio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3"/>
    <x v="0"/>
    <s v="IMIS TRANSLATIONIMFX*4764*937*REL - Home Owner Administratio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300"/>
    <n v="-300"/>
    <x v="5"/>
    <x v="0"/>
    <s v="Journal Import 735531:IMIS*4764*937*Z8004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1500"/>
    <n v="-1500"/>
    <x v="5"/>
    <x v="0"/>
    <s v="Journal Import 735531:IMIS*4764*937*Z8003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300"/>
    <n v="300"/>
    <x v="5"/>
    <x v="0"/>
    <s v="IMIS TRANSLATIONIMFX*4764*937*REL - Homesale Inventory Admin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5"/>
    <x v="0"/>
    <s v="IMIS TRANSLATIONIMFX*4764*937*REL - Home Owner Administratio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30678.18"/>
    <n v="-30678.18"/>
    <x v="3"/>
    <x v="0"/>
    <s v="Journal Import 632803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64.92"/>
    <n v="364.9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65.03"/>
    <n v="365.0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3"/>
    <n v="376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3"/>
    <n v="376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6"/>
    <n v="376.7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0.36"/>
    <n v="400.3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04"/>
    <n v="401.0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9.13"/>
    <n v="409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"/>
    <n v="410.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2.28"/>
    <n v="412.2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3.5"/>
    <n v="413.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3.86"/>
    <n v="413.8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6.68"/>
    <n v="416.6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7.17"/>
    <n v="427.1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8.8"/>
    <n v="428.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13"/>
    <n v="431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47"/>
    <n v="431.4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73"/>
    <n v="431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73"/>
    <n v="431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2.76"/>
    <n v="432.7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3.12"/>
    <n v="433.1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5.68"/>
    <n v="435.6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7"/>
    <n v="436.0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13"/>
    <n v="437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27"/>
    <n v="437.2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67"/>
    <n v="437.6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67"/>
    <n v="437.6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9.34"/>
    <n v="439.3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9.34"/>
    <n v="439.3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2.33"/>
    <n v="442.3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2.33"/>
    <n v="442.3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9.17"/>
    <n v="449.1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0.86"/>
    <n v="450.8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3.9"/>
    <n v="453.9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4.43"/>
    <n v="454.4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7.55"/>
    <n v="457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32"/>
    <n v="458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93.38"/>
    <n v="493.3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4304.3900000000003"/>
    <n v="-4304.3900000000003"/>
    <x v="4"/>
    <x v="0"/>
    <s v="Journal Import 680428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44"/>
    <n v="401.4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1.63"/>
    <n v="411.63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4.8"/>
    <n v="414.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9.45"/>
    <n v="419.4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78"/>
    <n v="429.7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3.73"/>
    <n v="433.73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4.1"/>
    <n v="434.1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34"/>
    <n v="440.3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34"/>
    <n v="440.3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78"/>
    <n v="458.7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4560.09"/>
    <n v="-4560.09"/>
    <x v="5"/>
    <x v="0"/>
    <s v="Journal Import 735531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57"/>
    <n v="401.57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1.93"/>
    <n v="411.93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9.69"/>
    <n v="419.69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4.42"/>
    <n v="434.42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66"/>
    <n v="440.6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66"/>
    <n v="440.6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93"/>
    <n v="458.93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99.28"/>
    <n v="499.28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15.6"/>
    <n v="515.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17.35"/>
    <n v="517.35"/>
    <x v="5"/>
    <x v="0"/>
    <s v="IMIS TRANSLATIONIMFX*4764*4393*WHEEL INVOICE*C"/>
    <m/>
    <m/>
    <m/>
    <x v="8"/>
    <x v="0"/>
    <x v="0"/>
  </r>
  <r>
    <x v="0"/>
    <x v="0"/>
    <x v="0"/>
    <x v="73"/>
    <s v="87210100"/>
    <x v="0"/>
    <x v="0"/>
    <x v="0"/>
    <x v="0"/>
    <x v="0"/>
    <s v="O- KPL SW Pipeline - Temple to Marlin"/>
    <x v="8"/>
    <s v="Miscode"/>
    <x v="10"/>
    <x v="0"/>
    <x v="0"/>
    <x v="0"/>
    <m/>
    <n v="-27.29"/>
    <n v="27.29"/>
    <x v="4"/>
    <x v="0"/>
    <s v="CORRECTING PC FOR TEMPLE TO MARLING EXPENSECORRECTING PC FOR TEMPLE TO MARLIN EXPENSES"/>
    <m/>
    <m/>
    <m/>
    <x v="2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3"/>
    <x v="0"/>
    <s v="IMIS TRANSLATIONIMFX*4764*937*REL - Home Owner Administratio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3"/>
    <x v="0"/>
    <s v="IMIS TRANSLATIONIMFX*4764*937*REL - Home Owner Administratio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300"/>
    <n v="-300"/>
    <x v="5"/>
    <x v="0"/>
    <s v="IMIS TRANSLATIONIMFX*4764*937*REL - Homesale Inventory Admin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5"/>
    <x v="0"/>
    <s v="IMIS TRANSLATIONIMFX*4764*937*REL - Home Owner Administratio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64.92"/>
    <n v="-364.9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65.03"/>
    <n v="-365.0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3"/>
    <n v="-376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3"/>
    <n v="-376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6"/>
    <n v="-376.7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0.36"/>
    <n v="-400.3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04"/>
    <n v="-401.0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9.13"/>
    <n v="-409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"/>
    <n v="-410.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2.28"/>
    <n v="-412.2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3.5"/>
    <n v="-413.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3.86"/>
    <n v="-413.8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6.68"/>
    <n v="-416.6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7.17"/>
    <n v="-427.1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8.8"/>
    <n v="-428.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13"/>
    <n v="-431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47"/>
    <n v="-431.4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73"/>
    <n v="-431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73"/>
    <n v="-431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2.76"/>
    <n v="-432.7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3.12"/>
    <n v="-433.1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5.68"/>
    <n v="-435.6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7"/>
    <n v="-436.0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13"/>
    <n v="-437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27"/>
    <n v="-437.2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67"/>
    <n v="-437.6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67"/>
    <n v="-437.6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9.34"/>
    <n v="-439.3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9.34"/>
    <n v="-439.3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2.33"/>
    <n v="-442.3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2.33"/>
    <n v="-442.3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9.17"/>
    <n v="-449.1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0.86"/>
    <n v="-450.8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3.9"/>
    <n v="-453.9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4.43"/>
    <n v="-454.4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7.55"/>
    <n v="-457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32"/>
    <n v="-458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93.38"/>
    <n v="-493.3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44"/>
    <n v="-401.4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1.63"/>
    <n v="-411.63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4.8"/>
    <n v="-414.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9.45"/>
    <n v="-419.4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78"/>
    <n v="-429.7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3.73"/>
    <n v="-433.73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4.1"/>
    <n v="-434.1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34"/>
    <n v="-440.3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34"/>
    <n v="-440.3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78"/>
    <n v="-458.7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57"/>
    <n v="-401.57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1.93"/>
    <n v="-411.93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9.69"/>
    <n v="-419.69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4.42"/>
    <n v="-434.42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66"/>
    <n v="-440.6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66"/>
    <n v="-440.6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93"/>
    <n v="-458.93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99.28"/>
    <n v="-499.28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15.6"/>
    <n v="-515.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17.35"/>
    <n v="-517.3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24"/>
    <s v="85420100"/>
    <x v="0"/>
    <x v="0"/>
    <x v="0"/>
    <x v="0"/>
    <x v="0"/>
    <s v="O- KPL Ingleside (Marine Terminals)"/>
    <x v="9"/>
    <s v="Ingleside System"/>
    <x v="9"/>
    <x v="0"/>
    <x v="0"/>
    <x v="0"/>
    <m/>
    <n v="-303.49"/>
    <n v="303.49"/>
    <x v="4"/>
    <x v="0"/>
    <s v="Journal Import 661081:Journal Import Created"/>
    <m/>
    <m/>
    <m/>
    <x v="1"/>
    <x v="0"/>
    <x v="0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46"/>
    <s v="74410100"/>
    <x v="0"/>
    <x v="0"/>
    <x v="0"/>
    <x v="0"/>
    <x v="0"/>
    <s v="O- KPG South Texas Division"/>
    <x v="5"/>
    <s v="STX Crude Pipelines"/>
    <x v="99"/>
    <x v="0"/>
    <x v="0"/>
    <x v="3"/>
    <m/>
    <n v="47847"/>
    <n v="-47847"/>
    <x v="4"/>
    <x v="0"/>
    <s v="RECLASS EXPENSE FROM MARCH ENTRY MADE TO PERM DIFF ACCOUNTKPG LP PORTION"/>
    <m/>
    <m/>
    <m/>
    <x v="2"/>
    <x v="0"/>
    <x v="0"/>
  </r>
  <r>
    <x v="0"/>
    <x v="0"/>
    <x v="0"/>
    <x v="12"/>
    <s v="73610100"/>
    <x v="0"/>
    <x v="0"/>
    <x v="0"/>
    <x v="0"/>
    <x v="0"/>
    <s v="O- KPL Benavides (Sweden) System"/>
    <x v="2"/>
    <s v="Benavides (Sweden) System"/>
    <x v="58"/>
    <x v="0"/>
    <x v="0"/>
    <x v="5"/>
    <m/>
    <n v="-4900"/>
    <n v="4900"/>
    <x v="4"/>
    <x v="0"/>
    <s v="Journal Import 681882:Journal Import Created"/>
    <m/>
    <m/>
    <m/>
    <x v="1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208"/>
    <n v="-208"/>
    <x v="5"/>
    <x v="0"/>
    <s v="Journal Import 695889:JV00060010EA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312"/>
    <n v="-312"/>
    <x v="5"/>
    <x v="0"/>
    <s v="Journal Import 710255:JV00060010EAR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720"/>
    <n v="-720"/>
    <x v="6"/>
    <x v="0"/>
    <s v="Journal Import 803522:JV00060010FB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984"/>
    <n v="-984"/>
    <x v="6"/>
    <x v="0"/>
    <s v="Journal Import 760055:JV00060FAC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784"/>
    <n v="-784"/>
    <x v="6"/>
    <x v="0"/>
    <s v="Journal Import 780583:JV00060010FAQ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152"/>
    <n v="-152"/>
    <x v="7"/>
    <x v="0"/>
    <s v="Journal Import 849706:Journal Import Create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138"/>
    <n v="-138"/>
    <x v="7"/>
    <x v="0"/>
    <s v="Journal Import 881907:Journal Import Create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08"/>
    <n v="-108"/>
    <x v="5"/>
    <x v="0"/>
    <s v="Journal Import 695889:JV00060010EA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24"/>
    <n v="-24"/>
    <x v="5"/>
    <x v="0"/>
    <s v="Journal Import 710255:JV00060010EAR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96"/>
    <n v="-96"/>
    <x v="6"/>
    <x v="0"/>
    <s v="Journal Import 803522:JV00060010FB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372"/>
    <n v="-372"/>
    <x v="6"/>
    <x v="0"/>
    <s v="Journal Import 760055:JV00060FAC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44"/>
    <n v="-144"/>
    <x v="6"/>
    <x v="0"/>
    <s v="Journal Import 780583:JV00060010FAQ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2"/>
    <n v="-12"/>
    <x v="7"/>
    <x v="0"/>
    <s v="Journal Import 849706:Journal Import Create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24"/>
    <n v="-24"/>
    <x v="7"/>
    <x v="0"/>
    <s v="Journal Import 881907:Journal Import Created"/>
    <m/>
    <m/>
    <m/>
    <x v="4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0.91"/>
    <n v="-70.91"/>
    <x v="8"/>
    <x v="0"/>
    <s v="SWR 173   TULSITA"/>
    <s v="CENTRAL POWER &amp; LIGHT CO"/>
    <s v="7/20/00"/>
    <s v="006714159900007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6"/>
    <n v="-0.06"/>
    <x v="8"/>
    <x v="0"/>
    <s v="PETTUS"/>
    <s v="CENTRAL POWER &amp; LIGHT CO"/>
    <s v="7/20/00"/>
    <s v="00671385995000720"/>
    <x v="0"/>
    <x v="0"/>
    <x v="0"/>
  </r>
  <r>
    <x v="0"/>
    <x v="0"/>
    <x v="0"/>
    <x v="13"/>
    <s v="73610100"/>
    <x v="0"/>
    <x v="0"/>
    <x v="0"/>
    <x v="0"/>
    <x v="0"/>
    <s v="O- KPL North Meter Bank to Refugio Mnln"/>
    <x v="1"/>
    <s v="North Line System"/>
    <x v="58"/>
    <x v="0"/>
    <x v="0"/>
    <x v="5"/>
    <m/>
    <n v="-28828.799999999999"/>
    <n v="28828.799999999999"/>
    <x v="5"/>
    <x v="0"/>
    <s v="Journal Import 712380:Journal Import Created"/>
    <m/>
    <m/>
    <m/>
    <x v="1"/>
    <x v="0"/>
    <x v="0"/>
  </r>
  <r>
    <x v="0"/>
    <x v="0"/>
    <x v="0"/>
    <x v="13"/>
    <s v="73610100"/>
    <x v="0"/>
    <x v="0"/>
    <x v="0"/>
    <x v="0"/>
    <x v="0"/>
    <s v="O- KPL North Meter Bank to Refugio Mnln"/>
    <x v="1"/>
    <s v="North Line System"/>
    <x v="58"/>
    <x v="0"/>
    <x v="0"/>
    <x v="5"/>
    <m/>
    <n v="28828.799999999999"/>
    <n v="-28828.799999999999"/>
    <x v="6"/>
    <x v="0"/>
    <s v="INCORRECTLY CODEDJournal Import Created"/>
    <m/>
    <m/>
    <m/>
    <x v="2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-200"/>
    <n v="200"/>
    <x v="5"/>
    <x v="0"/>
    <s v="Journal Import 712378:Journal Import Created"/>
    <m/>
    <m/>
    <m/>
    <x v="1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-300"/>
    <n v="300"/>
    <x v="7"/>
    <x v="0"/>
    <s v="Journal Import 822419:Journal Import Created"/>
    <m/>
    <m/>
    <m/>
    <x v="1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-400"/>
    <n v="400"/>
    <x v="5"/>
    <x v="0"/>
    <s v="Journal Import 712378:Journal Import Created"/>
    <m/>
    <m/>
    <m/>
    <x v="1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8"/>
    <x v="0"/>
    <s v="COMPRESSOR STA 618"/>
    <s v="VICTORIA ELECTRIC COOPERATIVE"/>
    <s v="7/28/00"/>
    <s v="72180010007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42"/>
    <n v="-86.42"/>
    <x v="8"/>
    <x v="0"/>
    <s v="W HWY 141"/>
    <s v="CENTRAL POWER &amp; LIGHT CO"/>
    <s v="7/20/00"/>
    <s v="027559459420007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36"/>
    <n v="-81.36"/>
    <x v="8"/>
    <x v="0"/>
    <s v="18 W HWY 141 SWR"/>
    <s v="CENTRAL POWER &amp; LIGHT CO"/>
    <s v="7/20/00"/>
    <s v="027552959420007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2"/>
    <n v="-0.22"/>
    <x v="8"/>
    <x v="0"/>
    <s v="BENAVIDES"/>
    <s v="CENTRAL POWER &amp; LIGHT CO"/>
    <s v="7/20/00"/>
    <s v="028241259480007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829.51"/>
    <n v="-2829.51"/>
    <x v="8"/>
    <x v="0"/>
    <s v="BENAVIDES"/>
    <s v="CENTRAL POWER &amp; LIGHT CO"/>
    <s v="7/20/00"/>
    <s v="02824125948000720"/>
    <x v="0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20000"/>
    <n v="20000"/>
    <x v="5"/>
    <x v="0"/>
    <s v="Journal Import 726230:Journal Import Created"/>
    <m/>
    <m/>
    <m/>
    <x v="1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30631.56"/>
    <n v="30631.56"/>
    <x v="6"/>
    <x v="0"/>
    <s v="Journal Import 771861:Journal Import Created"/>
    <m/>
    <m/>
    <m/>
    <x v="2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06.5"/>
    <n v="-906.5"/>
    <x v="8"/>
    <x v="0"/>
    <m/>
    <s v="AFC LEASE SERVICE INC"/>
    <s v="7/21/00"/>
    <s v="113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3.13"/>
    <n v="-73.13"/>
    <x v="8"/>
    <x v="0"/>
    <s v="W HWY 141"/>
    <s v="CENTRAL POWER &amp; LIGHT CO"/>
    <s v="7/20/00"/>
    <s v="00671165991000720"/>
    <x v="0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130.02"/>
    <n v="2130.02"/>
    <x v="6"/>
    <x v="0"/>
    <s v="CORRECT ENTRIES TO COST CENTER 00000Journal Import Created"/>
    <m/>
    <m/>
    <m/>
    <x v="2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2.27"/>
    <n v="-2.27"/>
    <x v="6"/>
    <x v="0"/>
    <s v="Journal Import 75010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27.89"/>
    <n v="-27.89"/>
    <x v="6"/>
    <x v="0"/>
    <s v="CORRECT AR 8917 RECEIVABLES 750101: A 8917Journal Import Created"/>
    <m/>
    <m/>
    <m/>
    <x v="2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4515.49"/>
    <n v="-4515.49"/>
    <x v="6"/>
    <x v="0"/>
    <s v="Journal Import 75322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465.29"/>
    <n v="2465.29"/>
    <x v="6"/>
    <x v="0"/>
    <s v="Journal Import 75322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0.02"/>
    <n v="0.02"/>
    <x v="6"/>
    <x v="0"/>
    <s v="Journal Import 755413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850.01"/>
    <n v="-850.01"/>
    <x v="6"/>
    <x v="0"/>
    <s v="Journal Import 767558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550.33000000000004"/>
    <n v="550.33000000000004"/>
    <x v="6"/>
    <x v="0"/>
    <s v="Journal Import 767558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50"/>
    <n v="250"/>
    <x v="6"/>
    <x v="0"/>
    <s v="CORRECT AR 9034 GULMARK INVOICE 0391700Journal Import Created"/>
    <m/>
    <m/>
    <m/>
    <x v="2"/>
    <x v="0"/>
    <x v="0"/>
  </r>
  <r>
    <x v="0"/>
    <x v="0"/>
    <x v="0"/>
    <x v="41"/>
    <s v="86110700"/>
    <x v="1"/>
    <x v="0"/>
    <x v="0"/>
    <x v="0"/>
    <x v="0"/>
    <s v="Default"/>
    <x v="5"/>
    <s v="STX Crude Pipelines"/>
    <x v="2"/>
    <x v="1"/>
    <x v="0"/>
    <x v="2"/>
    <m/>
    <n v="-317.5"/>
    <n v="317.5"/>
    <x v="6"/>
    <x v="0"/>
    <s v="CORRECT ENTRIES TO COST CENTER 00000Journal Import Created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-3988.74"/>
    <n v="3988.74"/>
    <x v="6"/>
    <x v="0"/>
    <s v="Relocation Charges for MayRelocation Exp. On  David Brungardt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3988.74"/>
    <n v="-3988.74"/>
    <x v="7"/>
    <x v="0"/>
    <s v="JUNE RELOCATION EXPENSES BKD BACKWARDSJUNE RELOCATION EXPENSES BKD BACKWARDS"/>
    <m/>
    <m/>
    <m/>
    <x v="5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3988.74"/>
    <n v="-3988.74"/>
    <x v="7"/>
    <x v="0"/>
    <s v="Reverses &quot;Relocation Charges for Ma Adjustment USD&quot; journal entry of &quot;STAATSJ08 06/00 Spreadsheet 778218: A 670308&quot; batch from &quot;Jun-00&quot;.Relocation Exp. On  David Brungardt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-15980.62"/>
    <n v="15980.62"/>
    <x v="6"/>
    <x v="0"/>
    <s v="Relocation Charges for MayRelocation Exp. On Gordon Ware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15980.62"/>
    <n v="-15980.62"/>
    <x v="7"/>
    <x v="0"/>
    <s v="JUNE RELOCATION EXPENSES BKD BACKWARDSJUNE RELOCATION EXPENSES BKD BACKWARDS"/>
    <m/>
    <m/>
    <m/>
    <x v="5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15980.62"/>
    <n v="-15980.62"/>
    <x v="7"/>
    <x v="0"/>
    <s v="Reverses &quot;Relocation Charges for Ma Adjustment USD&quot; journal entry of &quot;STAATSJ08 06/00 Spreadsheet 778218: A 670308&quot; batch from &quot;Jun-00&quot;.Relocation Exp. On Gordon Ware"/>
    <m/>
    <m/>
    <m/>
    <x v="2"/>
    <x v="0"/>
    <x v="0"/>
  </r>
  <r>
    <x v="0"/>
    <x v="0"/>
    <x v="0"/>
    <x v="6"/>
    <s v="87350100"/>
    <x v="0"/>
    <x v="0"/>
    <x v="0"/>
    <x v="0"/>
    <x v="0"/>
    <s v="O- KPL Sunfield to Viola"/>
    <x v="2"/>
    <s v="Benavides (Sweden) System"/>
    <x v="12"/>
    <x v="0"/>
    <x v="0"/>
    <x v="1"/>
    <m/>
    <n v="-89.99"/>
    <n v="89.99"/>
    <x v="6"/>
    <x v="0"/>
    <s v="Journal Import 788098:Journal Import Created"/>
    <m/>
    <m/>
    <m/>
    <x v="1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8104.02"/>
    <n v="-8104.02"/>
    <x v="6"/>
    <x v="0"/>
    <s v="z - Depreciation 30-JUN-2000 00:00:00CURRENT DEPRECIATION 30-JUN-2000 00:00:00"/>
    <m/>
    <m/>
    <m/>
    <x v="3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40520.129999999997"/>
    <n v="-40520.129999999997"/>
    <x v="6"/>
    <x v="0"/>
    <s v="z - Depreciation 30-JUN-2000 00:00:00DEPRECIATION EXPENSE 30-JUN-2000 00:00:00"/>
    <m/>
    <m/>
    <m/>
    <x v="3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8104.02"/>
    <n v="-8104.02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975"/>
    <n v="-975"/>
    <x v="6"/>
    <x v="0"/>
    <s v="RELOCATION HOME SALEJERRY MYEBURGER - RELOCATION HOME SALE"/>
    <m/>
    <m/>
    <m/>
    <x v="5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11799.57"/>
    <n v="-11799.57"/>
    <x v="7"/>
    <x v="0"/>
    <s v="RELOCATION COSTSCLEAR HOME SALE - RELOCATION COSTS"/>
    <m/>
    <m/>
    <m/>
    <x v="5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772.57"/>
    <n v="-772.57"/>
    <x v="6"/>
    <x v="0"/>
    <s v="Journal Import 817784:Journal Import Created"/>
    <m/>
    <m/>
    <m/>
    <x v="6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198.26"/>
    <n v="198.26"/>
    <x v="6"/>
    <x v="0"/>
    <s v="IMIS TRANSLATIONIMFX*4764*10120*Desktop PC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204.73"/>
    <n v="204.73"/>
    <x v="6"/>
    <x v="0"/>
    <s v="IMIS TRANSLATIONIMFX*4764*10120*Desktop PC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369.58"/>
    <n v="369.58"/>
    <x v="6"/>
    <x v="0"/>
    <s v="IMIS TRANSLATIONIMFX*4764*10120*PC Peripherals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772.57"/>
    <n v="-772.57"/>
    <x v="7"/>
    <x v="0"/>
    <s v="Journal Import 885162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87.76"/>
    <n v="-187.76"/>
    <x v="6"/>
    <x v="0"/>
    <s v="Journal Import 817784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2.62"/>
    <n v="-12.62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60"/>
    <n v="-60"/>
    <x v="6"/>
    <x v="0"/>
    <s v="IMIS TRANSLATIONIMFX*4764*10098*Consolidated EDI Shipping Chgs*C"/>
    <m/>
    <m/>
    <m/>
    <x v="8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2.5"/>
    <n v="-12.5"/>
    <x v="8"/>
    <x v="0"/>
    <s v="SWR 95 - PLACEDO GATHERING"/>
    <s v="VICTORIA ELECTRIC COOPERATIVE"/>
    <s v="7/28/00"/>
    <s v="5850001000728"/>
    <x v="0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75.14"/>
    <n v="-175.14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545.15"/>
    <n v="-545.15"/>
    <x v="6"/>
    <x v="0"/>
    <s v="IMIS TRANSLATIONIMFX*476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12.62"/>
    <n v="12.62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175.14"/>
    <n v="175.14"/>
    <x v="6"/>
    <x v="0"/>
    <s v="IMIS TRANSLATIONIMFX*444*10098*Consolidated EDI Shipping Chgs*C"/>
    <m/>
    <m/>
    <m/>
    <x v="8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605.15"/>
    <n v="-605.15"/>
    <x v="6"/>
    <x v="0"/>
    <s v="Journal Import 817784:Journal Import Created"/>
    <m/>
    <m/>
    <m/>
    <x v="6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-60"/>
    <n v="60"/>
    <x v="6"/>
    <x v="0"/>
    <s v="IMIS TRANSLATIONIMFX*4764*10098*Consolidated EDI Shipping Chgs*C"/>
    <m/>
    <m/>
    <m/>
    <x v="8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8"/>
    <x v="0"/>
    <s v="SWR 97 (PLACEDO TO TIVOLI)"/>
    <s v="VICTORIA ELECTRIC COOPERATIVE"/>
    <s v="7/28/00"/>
    <s v="16291001000728"/>
    <x v="0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-545.15"/>
    <n v="545.15"/>
    <x v="6"/>
    <x v="0"/>
    <s v="IMIS TRANSLATIONIMFX*4764*10098*Consolidated EDI Shipping Chgs*C"/>
    <m/>
    <m/>
    <m/>
    <x v="8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368.14"/>
    <n v="-368.14"/>
    <x v="6"/>
    <x v="0"/>
    <s v="Journal Import 817784:Journal Import Created"/>
    <m/>
    <m/>
    <m/>
    <x v="6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-368.14"/>
    <n v="368.14"/>
    <x v="6"/>
    <x v="0"/>
    <s v="IMIS TRANSLATIONIMFX*4764*10096*Remote Copier Expense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2485.31"/>
    <n v="-2485.31"/>
    <x v="6"/>
    <x v="0"/>
    <s v="Journal Import 817784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44.19999999999999"/>
    <n v="144.19999999999999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61.1"/>
    <n v="161.1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331.95"/>
    <n v="331.95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395.76"/>
    <n v="395.76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452.3"/>
    <n v="1452.3"/>
    <x v="6"/>
    <x v="0"/>
    <s v="IMIS TRANSLATIONIMFX*4764*14555*Outside Counsel Fees*C"/>
    <m/>
    <m/>
    <m/>
    <x v="8"/>
    <x v="0"/>
    <x v="0"/>
  </r>
  <r>
    <x v="0"/>
    <x v="0"/>
    <x v="0"/>
    <x v="11"/>
    <s v="86111900"/>
    <x v="0"/>
    <x v="4"/>
    <x v="0"/>
    <x v="0"/>
    <x v="0"/>
    <s v="O- KPL Crude South Lines"/>
    <x v="5"/>
    <s v="STX Crude Pipelines"/>
    <x v="103"/>
    <x v="0"/>
    <x v="4"/>
    <x v="2"/>
    <m/>
    <n v="49"/>
    <n v="-49"/>
    <x v="6"/>
    <x v="0"/>
    <s v="Journal Import 817784:Journal Import Created"/>
    <m/>
    <m/>
    <m/>
    <x v="6"/>
    <x v="0"/>
    <x v="0"/>
  </r>
  <r>
    <x v="0"/>
    <x v="0"/>
    <x v="0"/>
    <x v="11"/>
    <s v="86111900"/>
    <x v="0"/>
    <x v="4"/>
    <x v="0"/>
    <x v="0"/>
    <x v="0"/>
    <s v="O- KPL Crude South Lines"/>
    <x v="5"/>
    <s v="STX Crude Pipelines"/>
    <x v="103"/>
    <x v="0"/>
    <x v="4"/>
    <x v="2"/>
    <m/>
    <n v="-49"/>
    <n v="49"/>
    <x v="6"/>
    <x v="0"/>
    <s v="IMIS TRANSLATIONIMFX*4764*10095*Outside Expenses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605.35"/>
    <n v="-605.35"/>
    <x v="6"/>
    <x v="0"/>
    <s v="Journal Import 817784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8"/>
    <n v="-18"/>
    <x v="6"/>
    <x v="0"/>
    <s v="IMIS TRANSLATIONIMFX*4764*10152*Long Distance - Calling Card*C"/>
    <m/>
    <m/>
    <m/>
    <x v="8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112.29"/>
    <n v="-1112.29"/>
    <x v="8"/>
    <x v="0"/>
    <m/>
    <s v="MO-VAC SERVICE CO INC"/>
    <s v="7/19/00"/>
    <s v="A034301"/>
    <x v="0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53.05000000000001"/>
    <n v="-153.05000000000001"/>
    <x v="6"/>
    <x v="0"/>
    <s v="IMIS TRANSLATIONIMFX*44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314.17"/>
    <n v="-314.17"/>
    <x v="6"/>
    <x v="0"/>
    <s v="IMIS TRANSLATIONIMFX*4764*10152*Long Distance - Toll Fre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452.3"/>
    <n v="-452.3"/>
    <x v="6"/>
    <x v="0"/>
    <s v="IMIS TRANSLATIONIMFX*444*10152*Long Distance - Toll Fre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536.91"/>
    <n v="-536.91"/>
    <x v="6"/>
    <x v="0"/>
    <s v="IMIS TRANSLATIONIMFX*476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528.08"/>
    <n v="-1528.08"/>
    <x v="6"/>
    <x v="0"/>
    <s v="IMIS TRANSLATIONIMFX*4764*10152*Long Distance - Wichita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153.05000000000001"/>
    <n v="153.05000000000001"/>
    <x v="6"/>
    <x v="0"/>
    <s v="IMIS TRANSLATIONIMFX*44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452.3"/>
    <n v="452.3"/>
    <x v="6"/>
    <x v="0"/>
    <s v="IMIS TRANSLATIONIMFX*444*10152*Long Distance - Toll Fre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97.16"/>
    <n v="-2397.16"/>
    <x v="6"/>
    <x v="0"/>
    <s v="Journal Import 817784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18"/>
    <n v="18"/>
    <x v="6"/>
    <x v="0"/>
    <s v="IMIS TRANSLATIONIMFX*4764*10152*Long Distance - Calling Card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314.17"/>
    <n v="314.17"/>
    <x v="6"/>
    <x v="0"/>
    <s v="IMIS TRANSLATIONIMFX*4764*10152*Long Distance - Toll Fre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536.91"/>
    <n v="536.91"/>
    <x v="6"/>
    <x v="0"/>
    <s v="IMIS TRANSLATIONIMFX*4764*10152*Cellular Phon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1528.08"/>
    <n v="1528.08"/>
    <x v="6"/>
    <x v="0"/>
    <s v="IMIS TRANSLATIONIMFX*4764*10152*Long Distance - Wichita*C"/>
    <m/>
    <m/>
    <m/>
    <x v="8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90"/>
    <n v="-190"/>
    <x v="8"/>
    <x v="0"/>
    <m/>
    <s v="AFC LEASE SERVICE INC"/>
    <s v="7/21/00"/>
    <s v="11316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503.36"/>
    <n v="-503.36"/>
    <x v="8"/>
    <x v="0"/>
    <m/>
    <s v="SUNLAND CONSTRUCTION INC"/>
    <s v="3/31/00"/>
    <s v="161357"/>
    <x v="0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11250.14"/>
    <n v="-11250.14"/>
    <x v="6"/>
    <x v="0"/>
    <s v="Journal Import 817784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00"/>
    <n v="100"/>
    <x v="6"/>
    <x v="0"/>
    <s v="IMIS TRANSLATIONIMFX*4764*10144*Mapping Charg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36"/>
    <n v="236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40"/>
    <n v="240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59.10000000000002"/>
    <n v="259.10000000000002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59.75"/>
    <n v="259.7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15.89999999999998"/>
    <n v="315.89999999999998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523.73"/>
    <n v="523.73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765.25"/>
    <n v="765.2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795.2"/>
    <n v="795.2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849.46"/>
    <n v="849.46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867.8"/>
    <n v="867.8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284"/>
    <n v="1284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782.3"/>
    <n v="1782.3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971.65"/>
    <n v="2971.6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9087.4"/>
    <n v="-9087.4"/>
    <x v="7"/>
    <x v="0"/>
    <s v="Journal Import 885162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909"/>
    <n v="-3909"/>
    <x v="6"/>
    <x v="0"/>
    <s v="Journal Import 817784:Journal Import Created"/>
    <m/>
    <m/>
    <m/>
    <x v="6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853.92"/>
    <n v="-6853.92"/>
    <x v="8"/>
    <x v="0"/>
    <s v="HWY 281"/>
    <s v="CENTRAL POWER &amp; LIGHT CO"/>
    <s v="7/21/00"/>
    <s v="002873779980007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8"/>
    <x v="0"/>
    <s v="FM 1355 289"/>
    <s v="CENTRAL POWER &amp; LIGHT CO"/>
    <s v="7/21/00"/>
    <s v="02840965947000721"/>
    <x v="0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-3909"/>
    <n v="3909"/>
    <x v="6"/>
    <x v="0"/>
    <s v="IMIS TRANSLATIONIMFX*4764*10164*Pipeline Patrol*C"/>
    <m/>
    <m/>
    <m/>
    <x v="8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335"/>
    <n v="-3335"/>
    <x v="7"/>
    <x v="0"/>
    <s v="Journal Import 885162:Journal Import Created"/>
    <m/>
    <m/>
    <m/>
    <x v="6"/>
    <x v="0"/>
    <x v="0"/>
  </r>
  <r>
    <x v="0"/>
    <x v="0"/>
    <x v="0"/>
    <x v="11"/>
    <s v="96210103"/>
    <x v="0"/>
    <x v="18"/>
    <x v="0"/>
    <x v="0"/>
    <x v="0"/>
    <s v="O- KPL Crude South Lines"/>
    <x v="5"/>
    <s v="STX Crude Pipelines"/>
    <x v="50"/>
    <x v="0"/>
    <x v="18"/>
    <x v="9"/>
    <m/>
    <n v="35"/>
    <n v="-35"/>
    <x v="6"/>
    <x v="0"/>
    <s v="Journal Import 817784:Journal Import Created"/>
    <m/>
    <m/>
    <m/>
    <x v="6"/>
    <x v="0"/>
    <x v="0"/>
  </r>
  <r>
    <x v="0"/>
    <x v="0"/>
    <x v="0"/>
    <x v="11"/>
    <s v="96210103"/>
    <x v="0"/>
    <x v="18"/>
    <x v="0"/>
    <x v="0"/>
    <x v="0"/>
    <s v="O- KPL Crude South Lines"/>
    <x v="5"/>
    <s v="STX Crude Pipelines"/>
    <x v="50"/>
    <x v="0"/>
    <x v="18"/>
    <x v="9"/>
    <m/>
    <n v="-35"/>
    <n v="35"/>
    <x v="6"/>
    <x v="0"/>
    <s v="IMIS TRANSLATIONIMFX*4764*10094*Alarm Accounting Billing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213.86"/>
    <n v="-213.86"/>
    <x v="6"/>
    <x v="0"/>
    <s v="Journal Import 817784:Journal Import Created"/>
    <m/>
    <m/>
    <m/>
    <x v="6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73"/>
    <n v="-0.73"/>
    <x v="8"/>
    <x v="0"/>
    <s v="HWY 281"/>
    <s v="CENTRAL POWER &amp; LIGHT CO"/>
    <s v="7/21/00"/>
    <s v="002873779980007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8"/>
    <x v="0"/>
    <s v="FM 1355 289"/>
    <s v="CENTRAL POWER &amp; LIGHT CO"/>
    <s v="7/21/00"/>
    <s v="02840965947000721"/>
    <x v="0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13.86"/>
    <n v="13.86"/>
    <x v="6"/>
    <x v="0"/>
    <s v="IMIS TRANSLATIONIMFX*4764*10098*Special Mail Service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25"/>
    <n v="25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80"/>
    <n v="80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95"/>
    <n v="95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25"/>
    <n v="-25"/>
    <x v="7"/>
    <x v="0"/>
    <s v="Journal Import 885162:Journal Import Created"/>
    <m/>
    <m/>
    <m/>
    <x v="6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8"/>
    <x v="0"/>
    <s v="FM 2191 &amp;CR23"/>
    <s v="CENTRAL POWER &amp; LIGHT CO"/>
    <s v="7/21/00"/>
    <s v="00437677990000721"/>
    <x v="0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7.83"/>
    <n v="-67.83"/>
    <x v="6"/>
    <x v="0"/>
    <s v="Journal Import 817784:Journal Import Created"/>
    <m/>
    <m/>
    <m/>
    <x v="6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"/>
    <n v="-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.66"/>
    <n v="-6.6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.83"/>
    <n v="-20.8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2.5"/>
    <n v="-22.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5"/>
    <n v="-2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6"/>
    <n v="-2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32.5"/>
    <n v="-32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33.33"/>
    <n v="-3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3"/>
    <n v="-4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7.83"/>
    <n v="-47.83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9.5"/>
    <n v="-49.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0"/>
    <n v="-60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3.33"/>
    <n v="-6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97.5"/>
    <n v="-97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45"/>
    <n v="-14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62.5"/>
    <n v="-162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83.33"/>
    <n v="-18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530.83000000000004"/>
    <n v="-530.83000000000004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20"/>
    <n v="20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47.83"/>
    <n v="47.83"/>
    <x v="6"/>
    <x v="0"/>
    <s v="IMIS TRANSLATIONIMFX*444*10349*Help Desk Agent (T&amp;M)*C"/>
    <m/>
    <m/>
    <m/>
    <x v="8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10.83"/>
    <n v="-10.83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-10.83"/>
    <n v="10.83"/>
    <x v="6"/>
    <x v="0"/>
    <s v="IMIS TRANSLATIONIMFX*4764*10972*Security Analys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1760.29"/>
    <n v="-1760.29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"/>
    <n v="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.66"/>
    <n v="6.6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.83"/>
    <n v="20.8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2.5"/>
    <n v="22.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5"/>
    <n v="2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6"/>
    <n v="2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32.5"/>
    <n v="32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33.33"/>
    <n v="3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3"/>
    <n v="4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9.5"/>
    <n v="49.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0"/>
    <n v="60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3.33"/>
    <n v="6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97.5"/>
    <n v="97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45"/>
    <n v="14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62.5"/>
    <n v="162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83.33"/>
    <n v="18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530.83000000000004"/>
    <n v="530.83000000000004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463.76"/>
    <n v="-463.76"/>
    <x v="7"/>
    <x v="0"/>
    <s v="Journal Import 885162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30.9"/>
    <n v="-30.9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-30.9"/>
    <n v="30.9"/>
    <x v="6"/>
    <x v="0"/>
    <s v="IMIS TRANSLATIONIMFX*4764*10120*Support Services*C"/>
    <m/>
    <m/>
    <m/>
    <x v="8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30.9"/>
    <n v="-30.9"/>
    <x v="7"/>
    <x v="0"/>
    <s v="Journal Import 885162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2810.36"/>
    <n v="-2810.36"/>
    <x v="6"/>
    <x v="0"/>
    <s v="Journal Import 817784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9.8800000000000008"/>
    <n v="9.8800000000000008"/>
    <x v="6"/>
    <x v="0"/>
    <s v="IMIS TRANSLATIONIMFX*4764*10288*FACS*C"/>
    <m/>
    <m/>
    <m/>
    <x v="8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96"/>
    <n v="-81.96"/>
    <x v="8"/>
    <x v="0"/>
    <s v="FM 2191 AND CR 232"/>
    <s v="CENTRAL POWER &amp; LIGHT CO"/>
    <s v="7/21/00"/>
    <s v="00415937994000721"/>
    <x v="0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7.5"/>
    <n v="37.5"/>
    <x v="6"/>
    <x v="0"/>
    <s v="IMIS TRANSLATIONIMFX*4764*10465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75"/>
    <n v="375"/>
    <x v="6"/>
    <x v="0"/>
    <s v="IMIS TRANSLATIONIMFX*4764*13065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1120"/>
    <n v="1120"/>
    <x v="6"/>
    <x v="0"/>
    <s v="IMIS TRANSLATIONIMFX*4764*10288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1267.98"/>
    <n v="1267.98"/>
    <x v="6"/>
    <x v="0"/>
    <s v="IMIS TRANSLATIONIMFX*4764*13503*Project Management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7495.99"/>
    <n v="-7495.99"/>
    <x v="7"/>
    <x v="0"/>
    <s v="Journal Import 885162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81.22000000000003"/>
    <n v="-281.22000000000003"/>
    <x v="6"/>
    <x v="0"/>
    <s v="Journal Import 817784:Journal Import Created"/>
    <m/>
    <m/>
    <m/>
    <x v="6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3"/>
    <n v="-92.3"/>
    <x v="8"/>
    <x v="0"/>
    <s v="FM 2191 &amp;CR23"/>
    <s v="CENTRAL POWER &amp; LIGHT CO"/>
    <s v="7/21/00"/>
    <s v="00437677990000721"/>
    <x v="0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68.599999999999994"/>
    <n v="68.599999999999994"/>
    <x v="6"/>
    <x v="0"/>
    <s v="IMIS TRANSLATIONIMFX*4764*10913*PROF. SVCS. &amp; CONSULTING*C"/>
    <m/>
    <m/>
    <m/>
    <x v="8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212.62"/>
    <n v="212.62"/>
    <x v="6"/>
    <x v="0"/>
    <s v="IMIS TRANSLATIONIMFX*4764*10913*PROF. SVCS. &amp; CONSULTING*C"/>
    <m/>
    <m/>
    <m/>
    <x v="8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24.01"/>
    <n v="-224.01"/>
    <x v="7"/>
    <x v="0"/>
    <s v="Journal Import 885162:Journal Import Created"/>
    <m/>
    <m/>
    <m/>
    <x v="6"/>
    <x v="0"/>
    <x v="0"/>
  </r>
  <r>
    <x v="0"/>
    <x v="0"/>
    <x v="0"/>
    <x v="11"/>
    <s v="96210107"/>
    <x v="0"/>
    <x v="4"/>
    <x v="0"/>
    <x v="0"/>
    <x v="0"/>
    <s v="O- KPL Crude South Lines"/>
    <x v="5"/>
    <s v="STX Crude Pipelines"/>
    <x v="104"/>
    <x v="0"/>
    <x v="4"/>
    <x v="9"/>
    <m/>
    <n v="3188.52"/>
    <n v="-3188.52"/>
    <x v="6"/>
    <x v="0"/>
    <s v="Journal Import 817784:Journal Import Created"/>
    <m/>
    <m/>
    <m/>
    <x v="6"/>
    <x v="0"/>
    <x v="0"/>
  </r>
  <r>
    <x v="0"/>
    <x v="0"/>
    <x v="0"/>
    <x v="11"/>
    <s v="96210107"/>
    <x v="0"/>
    <x v="4"/>
    <x v="0"/>
    <x v="0"/>
    <x v="0"/>
    <s v="O- KPL Crude South Lines"/>
    <x v="5"/>
    <s v="STX Crude Pipelines"/>
    <x v="104"/>
    <x v="0"/>
    <x v="4"/>
    <x v="9"/>
    <m/>
    <n v="-3188.52"/>
    <n v="3188.52"/>
    <x v="6"/>
    <x v="0"/>
    <s v="IMIS TRANSLATIONIMFX*4764*10137*Direct Expense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26896.31"/>
    <n v="-26896.31"/>
    <x v="6"/>
    <x v="0"/>
    <s v="Journal Import 817784:Journal Import Created"/>
    <m/>
    <m/>
    <m/>
    <x v="6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470.17"/>
    <n v="1470.17"/>
    <x v="6"/>
    <x v="0"/>
    <s v="IMIS TRANSLATIONIMFX*4764*4496*One Call Service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1426.14"/>
    <n v="11426.14"/>
    <x v="6"/>
    <x v="0"/>
    <s v="IMIS TRANSLATIONIMFX*4764*157*Remote Operations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4000"/>
    <n v="14000"/>
    <x v="6"/>
    <x v="0"/>
    <s v="IMIS TRANSLATIONIMFX*4764*10156*KOG Management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2156.400000000001"/>
    <n v="-32156.400000000001"/>
    <x v="7"/>
    <x v="0"/>
    <s v="Journal Import 885162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61"/>
    <n v="-4061"/>
    <x v="6"/>
    <x v="0"/>
    <s v="Journal Import 817784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61"/>
    <n v="61"/>
    <x v="6"/>
    <x v="0"/>
    <s v="IMIS TRANSLATIONIMFX*4764*3520*KPL Oper Management*C"/>
    <m/>
    <m/>
    <m/>
    <x v="8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4000"/>
    <n v="4000"/>
    <x v="6"/>
    <x v="0"/>
    <s v="IMIS TRANSLATIONIMFX*4764*3520*KPL Oper Management*C"/>
    <m/>
    <m/>
    <m/>
    <x v="8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00"/>
    <n v="-4000"/>
    <x v="7"/>
    <x v="0"/>
    <s v="Journal Import 885162:Journal Import Created"/>
    <m/>
    <m/>
    <m/>
    <x v="6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757"/>
    <n v="-757"/>
    <x v="6"/>
    <x v="0"/>
    <s v="Journal Import 817784:Journal Import Created"/>
    <m/>
    <m/>
    <m/>
    <x v="6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105"/>
    <n v="105"/>
    <x v="6"/>
    <x v="0"/>
    <s v="IMIS TRANSLATIONIMFX*4764*626*MISCELLANEOUS*C"/>
    <m/>
    <m/>
    <m/>
    <x v="8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140"/>
    <n v="140"/>
    <x v="6"/>
    <x v="0"/>
    <s v="IMIS TRANSLATIONIMFX*4764*631*MISCELLANEOUS*C"/>
    <m/>
    <m/>
    <m/>
    <x v="8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512"/>
    <n v="512"/>
    <x v="6"/>
    <x v="0"/>
    <s v="IMIS TRANSLATIONIMFX*4764*626*MISCELLANEOUS*C"/>
    <m/>
    <m/>
    <m/>
    <x v="8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550"/>
    <n v="-550"/>
    <x v="7"/>
    <x v="0"/>
    <s v="Journal Import 885162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64.55"/>
    <n v="-64.55"/>
    <x v="6"/>
    <x v="0"/>
    <s v="Journal Import 817784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0.54"/>
    <n v="-0.54"/>
    <x v="6"/>
    <x v="0"/>
    <s v="IMIS TRANSLATIONIMFX*444*10100*Simplex Laser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14.5"/>
    <n v="-14.5"/>
    <x v="6"/>
    <x v="0"/>
    <s v="IMIS TRANSLATIONIMFX*444*10100*Microfiche Copi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19.2"/>
    <n v="-19.2"/>
    <x v="6"/>
    <x v="0"/>
    <s v="IMIS TRANSLATIONIMFX*444*10100*Duplex Laser 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30.31"/>
    <n v="-30.31"/>
    <x v="6"/>
    <x v="0"/>
    <s v="IMIS TRANSLATIONIMFX*444*10100*Microfiche Master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0.54"/>
    <n v="0.54"/>
    <x v="6"/>
    <x v="0"/>
    <s v="IMIS TRANSLATIONIMFX*444*10100*Simplex Laser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14.5"/>
    <n v="14.5"/>
    <x v="6"/>
    <x v="0"/>
    <s v="IMIS TRANSLATIONIMFX*444*10100*Microfiche Copi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19.2"/>
    <n v="19.2"/>
    <x v="6"/>
    <x v="0"/>
    <s v="IMIS TRANSLATIONIMFX*444*10100*Duplex Laser 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30.31"/>
    <n v="30.31"/>
    <x v="6"/>
    <x v="0"/>
    <s v="IMIS TRANSLATIONIMFX*444*10100*Microfiche Master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23.7"/>
    <n v="-23.7"/>
    <x v="7"/>
    <x v="0"/>
    <s v="Journal Import 885162:Journal Import Created"/>
    <m/>
    <m/>
    <m/>
    <x v="6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1762.11"/>
    <n v="-1762.11"/>
    <x v="8"/>
    <x v="0"/>
    <m/>
    <s v="DISCOVERY ENVIRONMENTAL"/>
    <s v="6/15/00"/>
    <s v="12641"/>
    <x v="0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150"/>
    <n v="-150"/>
    <x v="6"/>
    <x v="0"/>
    <s v="Journal Import 817784:Journal Import Created"/>
    <m/>
    <m/>
    <m/>
    <x v="6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47.53"/>
    <n v="-747.53"/>
    <x v="6"/>
    <x v="0"/>
    <s v="Journal Import 817784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0"/>
    <n v="-10"/>
    <x v="6"/>
    <x v="0"/>
    <s v="IMIS TRANSLATIONIMFX*44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35"/>
    <n v="-35"/>
    <x v="6"/>
    <x v="0"/>
    <s v="IMIS TRANSLATIONIMFX*444*10152*Telephon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2"/>
    <n v="-72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3.53"/>
    <n v="-73.53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5"/>
    <n v="-75"/>
    <x v="6"/>
    <x v="0"/>
    <s v="IMIS TRANSLATIONIMFX*4764*10152*Phone Line (Modem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30"/>
    <n v="-130"/>
    <x v="6"/>
    <x v="0"/>
    <s v="IMIS TRANSLATIONIMFX*4764*10152*Internet Acces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557"/>
    <n v="-557"/>
    <x v="6"/>
    <x v="0"/>
    <s v="IMIS TRANSLATIONIMFX*444*10152*Wide Area Network (Koch Net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659.89"/>
    <n v="-1659.89"/>
    <x v="6"/>
    <x v="0"/>
    <s v="IMIS TRANSLATIONIMFX*476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10"/>
    <n v="10"/>
    <x v="6"/>
    <x v="0"/>
    <s v="IMIS TRANSLATIONIMFX*44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35"/>
    <n v="35"/>
    <x v="6"/>
    <x v="0"/>
    <s v="IMIS TRANSLATIONIMFX*444*10152*Telephon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72"/>
    <n v="72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73.53"/>
    <n v="73.53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557"/>
    <n v="557"/>
    <x v="6"/>
    <x v="0"/>
    <s v="IMIS TRANSLATIONIMFX*444*10152*Wide Area Network (Koch Net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53.91"/>
    <n v="-53.91"/>
    <x v="7"/>
    <x v="0"/>
    <s v="Journal Import 885162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1864.89"/>
    <n v="-1864.89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75"/>
    <n v="75"/>
    <x v="6"/>
    <x v="0"/>
    <s v="IMIS TRANSLATIONIMFX*4764*10152*Phone Line (Modem)*C"/>
    <m/>
    <m/>
    <m/>
    <x v="8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130"/>
    <n v="130"/>
    <x v="6"/>
    <x v="0"/>
    <s v="IMIS TRANSLATIONIMFX*4764*10152*Internet Access*C"/>
    <m/>
    <m/>
    <m/>
    <x v="8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1659.89"/>
    <n v="1659.89"/>
    <x v="6"/>
    <x v="0"/>
    <s v="IMIS TRANSLATIONIMFX*4764*10152*Compuserve - End User Accoun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215"/>
    <n v="-215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8"/>
    <n v="8"/>
    <x v="6"/>
    <x v="0"/>
    <s v="IMIS TRANSLATIONIMFX*4764*10115*Lotus Notes - Domino Clien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33"/>
    <n v="33"/>
    <x v="6"/>
    <x v="0"/>
    <s v="IMIS TRANSLATIONIMFX*4764*10115*E-Mail Full Service (Exchange)*C"/>
    <m/>
    <m/>
    <m/>
    <x v="8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174"/>
    <n v="174"/>
    <x v="6"/>
    <x v="0"/>
    <s v="IMIS TRANSLATIONIMFX*4764*10115*Email Base Infra Suppor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221"/>
    <n v="-221"/>
    <x v="7"/>
    <x v="0"/>
    <s v="Journal Import 885162:Journal Import Created"/>
    <m/>
    <m/>
    <m/>
    <x v="6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47"/>
    <n v="-47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15"/>
    <n v="15"/>
    <x v="6"/>
    <x v="0"/>
    <s v="IMIS TRANSLATIONIMFX*4764*3324*&quot;Remedy&quot; software Service agre*C"/>
    <m/>
    <m/>
    <m/>
    <x v="8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32"/>
    <n v="32"/>
    <x v="6"/>
    <x v="0"/>
    <s v="IMIS TRANSLATIONIMFX*4764*10349*Workstation Backup*C"/>
    <m/>
    <m/>
    <m/>
    <x v="8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32"/>
    <n v="-32"/>
    <x v="7"/>
    <x v="0"/>
    <s v="Journal Import 885162:Journal Import Created"/>
    <m/>
    <m/>
    <m/>
    <x v="6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21323.37"/>
    <n v="-21323.37"/>
    <x v="6"/>
    <x v="0"/>
    <s v="Journal Import 817784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0"/>
    <n v="9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120"/>
    <n v="12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120"/>
    <n v="12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248.27"/>
    <n v="248.27"/>
    <x v="6"/>
    <x v="0"/>
    <s v="IMIS TRANSLATIONIMFX*4764*10465*SLA Charges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4.1"/>
    <n v="494.1"/>
    <x v="6"/>
    <x v="0"/>
    <s v="IMIS TRANSLATIONIMFX*4764*10912*REGULATORY COMPLIANC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76"/>
    <n v="976"/>
    <x v="6"/>
    <x v="0"/>
    <s v="IMIS TRANSLATIONIMFX*4764*10912*REGULATORY COMPLIANC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467.5"/>
    <n v="4467.5"/>
    <x v="6"/>
    <x v="0"/>
    <s v="IMIS TRANSLATIONIMFX*4764*10288*Comm Equip Us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467.5"/>
    <n v="4467.5"/>
    <x v="6"/>
    <x v="0"/>
    <s v="IMIS TRANSLATIONIMFX*4764*10288*Comm Equip Us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30"/>
    <n v="4930"/>
    <x v="6"/>
    <x v="0"/>
    <s v="IMIS TRANSLATIONIMFX*4764*10288*Satellite Comm Fe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30"/>
    <n v="4930"/>
    <x v="6"/>
    <x v="0"/>
    <s v="IMIS TRANSLATIONIMFX*4764*10288*Satellite Comm Fee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9537.7999999999993"/>
    <n v="-9537.7999999999993"/>
    <x v="6"/>
    <x v="0"/>
    <s v="Journal Import 817784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1.7"/>
    <n v="11.7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81.900000000000006"/>
    <n v="81.900000000000006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00"/>
    <n v="100"/>
    <x v="6"/>
    <x v="0"/>
    <s v="IMIS TRANSLATIONIMFX*4764*10095*Consulting Fees*C"/>
    <m/>
    <m/>
    <m/>
    <x v="8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22.2"/>
    <n v="122.2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875"/>
    <n v="875"/>
    <x v="6"/>
    <x v="0"/>
    <s v="IMIS TRANSLATIONIMFX*4764*10137*CORPORATE ANNUAL MAINT BILL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3277"/>
    <n v="3277"/>
    <x v="6"/>
    <x v="0"/>
    <s v="IMIS TRANSLATIONIMFX*4764*1441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5070"/>
    <n v="5070"/>
    <x v="6"/>
    <x v="0"/>
    <s v="IMIS TRANSLATIONIMFX*4764*14415*Legal Consulting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.94"/>
    <n v="-40.94"/>
    <x v="8"/>
    <x v="0"/>
    <s v="CPU LYLTE-INGLESIDE 397 FM 791"/>
    <s v="KARNES ELECTRIC COOP INC"/>
    <s v="6/30/00"/>
    <s v="20630001000630"/>
    <x v="0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900"/>
    <n v="900"/>
    <x v="7"/>
    <x v="0"/>
    <s v="Journal Import 822419:Journal Import Created"/>
    <m/>
    <m/>
    <m/>
    <x v="1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198.26"/>
    <n v="-198.26"/>
    <x v="6"/>
    <x v="0"/>
    <s v="IMIS TRANSLATIONIMFX*4764*10120*Desktop PC Under $1K*C"/>
    <m/>
    <m/>
    <m/>
    <x v="8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204.73"/>
    <n v="-204.73"/>
    <x v="6"/>
    <x v="0"/>
    <s v="IMIS TRANSLATIONIMFX*4764*10120*Desktop PC Under $1K*C"/>
    <m/>
    <m/>
    <m/>
    <x v="8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369.58"/>
    <n v="-369.58"/>
    <x v="6"/>
    <x v="0"/>
    <s v="IMIS TRANSLATIONIMFX*4764*10120*PC Peripherals Under $1K*C"/>
    <m/>
    <m/>
    <m/>
    <x v="8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68.14"/>
    <n v="-368.14"/>
    <x v="6"/>
    <x v="0"/>
    <s v="IMIS TRANSLATIONIMFX*4764*10096*Remote Copier Expense*C"/>
    <m/>
    <m/>
    <m/>
    <x v="8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38.57"/>
    <n v="-338.57"/>
    <x v="7"/>
    <x v="0"/>
    <s v="Journal Import 885162:Journal Import Created"/>
    <m/>
    <m/>
    <m/>
    <x v="6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44.19999999999999"/>
    <n v="-144.19999999999999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61.1"/>
    <n v="-161.1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331.95"/>
    <n v="-331.95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395.76"/>
    <n v="-395.76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452.3"/>
    <n v="-1452.3"/>
    <x v="6"/>
    <x v="0"/>
    <s v="IMIS TRANSLATIONIMFX*4764*14555*Outside Counsel Fees*C"/>
    <m/>
    <m/>
    <m/>
    <x v="8"/>
    <x v="0"/>
    <x v="0"/>
  </r>
  <r>
    <x v="0"/>
    <x v="0"/>
    <x v="0"/>
    <x v="46"/>
    <s v="86111900"/>
    <x v="0"/>
    <x v="4"/>
    <x v="0"/>
    <x v="0"/>
    <x v="0"/>
    <s v="O- KPG South Texas Division"/>
    <x v="5"/>
    <s v="STX Crude Pipelines"/>
    <x v="103"/>
    <x v="0"/>
    <x v="4"/>
    <x v="2"/>
    <m/>
    <n v="49"/>
    <n v="-49"/>
    <x v="6"/>
    <x v="0"/>
    <s v="IMIS TRANSLATIONIMFX*4764*10095*Outside Expenses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C-416 MH BREAZEAL OFF FM 2504"/>
    <s v="KARNES ELECTRIC COOP INC"/>
    <s v="6/29/00"/>
    <s v="20630003000629"/>
    <x v="0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2130.02"/>
    <n v="-2130.02"/>
    <x v="6"/>
    <x v="0"/>
    <s v="CORRECT ENTRIES TO COST CENTER 00000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6285.12"/>
    <n v="-6285.12"/>
    <x v="7"/>
    <x v="0"/>
    <s v="Journal Import 851455:Journal Import Created"/>
    <m/>
    <m/>
    <m/>
    <x v="1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-6285.12"/>
    <n v="6285.12"/>
    <x v="7"/>
    <x v="0"/>
    <s v="Journal Import 851455:Journal Import Created"/>
    <m/>
    <m/>
    <m/>
    <x v="1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00"/>
    <n v="-100"/>
    <x v="6"/>
    <x v="0"/>
    <s v="IMIS TRANSLATIONIMFX*4764*10144*Mapping Charges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MP 46.8 C-398 CR 433"/>
    <s v="KARNES ELECTRIC COOP INC"/>
    <s v="7/5/00"/>
    <s v="20630005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36"/>
    <n v="-35.36"/>
    <x v="8"/>
    <x v="0"/>
    <s v="CPU IMOGENE-INGLESIDE CR 427"/>
    <s v="KARNES ELECTRIC COOP INC"/>
    <s v="7/3/00"/>
    <s v="20630006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9"/>
    <n v="-35.9"/>
    <x v="8"/>
    <x v="0"/>
    <s v="CPU C-385 STAT 428-49 ON FM 2049"/>
    <s v="KARNES ELECTRIC COOP INC"/>
    <s v="6/30/00"/>
    <s v="20630002000630"/>
    <x v="0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36"/>
    <n v="-236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40"/>
    <n v="-240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59.10000000000002"/>
    <n v="-259.10000000000002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59.75"/>
    <n v="-259.7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315.89999999999998"/>
    <n v="-315.89999999999998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523.73"/>
    <n v="-523.73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765.25"/>
    <n v="-765.2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795.2"/>
    <n v="-795.2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849.46"/>
    <n v="-849.46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867.8"/>
    <n v="-867.8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284"/>
    <n v="-1284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782.3"/>
    <n v="-1782.3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971.65"/>
    <n v="-2971.6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7"/>
    <x v="0"/>
    <x v="0"/>
    <x v="0"/>
    <s v="O- KPG South Texas Division"/>
    <x v="5"/>
    <s v="STX Crude Pipelines"/>
    <x v="49"/>
    <x v="0"/>
    <x v="7"/>
    <x v="9"/>
    <m/>
    <n v="3909"/>
    <n v="-3909"/>
    <x v="6"/>
    <x v="0"/>
    <s v="IMIS TRANSLATIONIMFX*4764*10164*Pipeline Patrol*C"/>
    <m/>
    <m/>
    <m/>
    <x v="8"/>
    <x v="0"/>
    <x v="0"/>
  </r>
  <r>
    <x v="0"/>
    <x v="0"/>
    <x v="0"/>
    <x v="46"/>
    <s v="96210103"/>
    <x v="0"/>
    <x v="18"/>
    <x v="0"/>
    <x v="0"/>
    <x v="0"/>
    <s v="O- KPG South Texas Division"/>
    <x v="5"/>
    <s v="STX Crude Pipelines"/>
    <x v="50"/>
    <x v="0"/>
    <x v="18"/>
    <x v="9"/>
    <m/>
    <n v="35"/>
    <n v="-35"/>
    <x v="6"/>
    <x v="0"/>
    <s v="IMIS TRANSLATIONIMFX*4764*10094*Alarm Accounting Billing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13.86"/>
    <n v="-13.86"/>
    <x v="6"/>
    <x v="0"/>
    <s v="IMIS TRANSLATIONIMFX*4764*10098*Special Mail Service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25"/>
    <n v="-25"/>
    <x v="6"/>
    <x v="0"/>
    <s v="IMIS TRANSLATIONIMFX*4764*10100*Miscellaneou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80"/>
    <n v="-80"/>
    <x v="6"/>
    <x v="0"/>
    <s v="IMIS TRANSLATIONIMFX*4764*10100*Miscellaneou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95"/>
    <n v="-95"/>
    <x v="6"/>
    <x v="0"/>
    <s v="IMIS TRANSLATIONIMFX*4764*10100*Miscellaneous*C"/>
    <m/>
    <m/>
    <m/>
    <x v="8"/>
    <x v="0"/>
    <x v="0"/>
  </r>
  <r>
    <x v="0"/>
    <x v="0"/>
    <x v="0"/>
    <x v="46"/>
    <s v="96210105"/>
    <x v="0"/>
    <x v="19"/>
    <x v="0"/>
    <x v="0"/>
    <x v="0"/>
    <s v="O- KPG South Texas Division"/>
    <x v="5"/>
    <s v="STX Crude Pipelines"/>
    <x v="51"/>
    <x v="0"/>
    <x v="19"/>
    <x v="9"/>
    <m/>
    <n v="10.83"/>
    <n v="-10.83"/>
    <x v="6"/>
    <x v="0"/>
    <s v="IMIS TRANSLATIONIMFX*4764*10972*Security Analyst (T&amp;M)*C"/>
    <m/>
    <m/>
    <m/>
    <x v="8"/>
    <x v="0"/>
    <x v="0"/>
  </r>
  <r>
    <x v="0"/>
    <x v="0"/>
    <x v="0"/>
    <x v="46"/>
    <s v="96210105"/>
    <x v="0"/>
    <x v="2"/>
    <x v="0"/>
    <x v="0"/>
    <x v="0"/>
    <s v="O- KPG South Texas Division"/>
    <x v="5"/>
    <s v="STX Crude Pipelines"/>
    <x v="51"/>
    <x v="0"/>
    <x v="2"/>
    <x v="9"/>
    <m/>
    <n v="30.9"/>
    <n v="-30.9"/>
    <x v="6"/>
    <x v="0"/>
    <s v="IMIS TRANSLATIONIMFX*4764*10120*Support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9.8800000000000008"/>
    <n v="-9.8800000000000008"/>
    <x v="6"/>
    <x v="0"/>
    <s v="IMIS TRANSLATIONIMFX*4764*10288*FAC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37.5"/>
    <n v="-37.5"/>
    <x v="6"/>
    <x v="0"/>
    <s v="IMIS TRANSLATIONIMFX*4764*10465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375"/>
    <n v="-375"/>
    <x v="6"/>
    <x v="0"/>
    <s v="IMIS TRANSLATIONIMFX*4764*13065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1120"/>
    <n v="-1120"/>
    <x v="6"/>
    <x v="0"/>
    <s v="IMIS TRANSLATIONIMFX*4764*10288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1267.98"/>
    <n v="-1267.98"/>
    <x v="6"/>
    <x v="0"/>
    <s v="IMIS TRANSLATIONIMFX*4764*13503*Project Management*C"/>
    <m/>
    <m/>
    <m/>
    <x v="8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68.599999999999994"/>
    <n v="-68.599999999999994"/>
    <x v="6"/>
    <x v="0"/>
    <s v="IMIS TRANSLATIONIMFX*4764*10913*PROF. SVCS. &amp; CONSULTING*C"/>
    <m/>
    <m/>
    <m/>
    <x v="8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212.62"/>
    <n v="-212.62"/>
    <x v="6"/>
    <x v="0"/>
    <s v="IMIS TRANSLATIONIMFX*4764*10913*PROF. SVCS. &amp; CONSULTING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470.17"/>
    <n v="-1470.17"/>
    <x v="6"/>
    <x v="0"/>
    <s v="IMIS TRANSLATIONIMFX*4764*4496*One Call Service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1426.14"/>
    <n v="-11426.14"/>
    <x v="6"/>
    <x v="0"/>
    <s v="IMIS TRANSLATIONIMFX*4764*157*Remote Operations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4000"/>
    <n v="-14000"/>
    <x v="6"/>
    <x v="0"/>
    <s v="IMIS TRANSLATIONIMFX*4764*10156*KOG Management*C"/>
    <m/>
    <m/>
    <m/>
    <x v="8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61"/>
    <n v="-61"/>
    <x v="6"/>
    <x v="0"/>
    <s v="IMIS TRANSLATIONIMFX*4764*3520*KPL Oper Management*C"/>
    <m/>
    <m/>
    <m/>
    <x v="8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4000"/>
    <n v="-4000"/>
    <x v="6"/>
    <x v="0"/>
    <s v="IMIS TRANSLATIONIMFX*4764*3520*KPL Oper Management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105"/>
    <n v="-105"/>
    <x v="6"/>
    <x v="0"/>
    <s v="IMIS TRANSLATIONIMFX*4764*626*MISCELLANEOUS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140"/>
    <n v="-140"/>
    <x v="6"/>
    <x v="0"/>
    <s v="IMIS TRANSLATIONIMFX*4764*631*MISCELLANEOUS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512"/>
    <n v="-512"/>
    <x v="6"/>
    <x v="0"/>
    <s v="IMIS TRANSLATIONIMFX*4764*626*MISCELLANEOUS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8"/>
    <n v="-8"/>
    <x v="6"/>
    <x v="0"/>
    <s v="IMIS TRANSLATIONIMFX*4764*10115*Lotus Notes - Domino Client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33"/>
    <n v="-33"/>
    <x v="6"/>
    <x v="0"/>
    <s v="IMIS TRANSLATIONIMFX*4764*10115*E-Mail Full Service (Exchange)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174"/>
    <n v="-174"/>
    <x v="6"/>
    <x v="0"/>
    <s v="IMIS TRANSLATIONIMFX*4764*10115*Email Base Infra Support*C"/>
    <m/>
    <m/>
    <m/>
    <x v="8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15"/>
    <n v="-15"/>
    <x v="6"/>
    <x v="0"/>
    <s v="IMIS TRANSLATIONIMFX*4764*3324*&quot;Remedy&quot; software Service agre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17"/>
    <n v="-44.17"/>
    <x v="8"/>
    <x v="0"/>
    <s v="CPU C-392 FM 1091"/>
    <s v="KARNES ELECTRIC COOP INC"/>
    <s v="6/30/00"/>
    <s v="2062700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14"/>
    <n v="-49.14"/>
    <x v="8"/>
    <x v="0"/>
    <s v="CPU C-417 MP 16"/>
    <s v="KARNES ELECTRIC COOP INC"/>
    <s v="7/6/00"/>
    <s v="206300040007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STAT 584 C-495 FM 476 ROSSVILLE"/>
    <s v="KARNES ELECTRIC COOP INC"/>
    <s v="6/29/00"/>
    <s v="20630008000629"/>
    <x v="0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32"/>
    <n v="-32"/>
    <x v="6"/>
    <x v="0"/>
    <s v="IMIS TRANSLATIONIMFX*4764*10349*Workstation Backup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90"/>
    <n v="-9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120"/>
    <n v="-12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120"/>
    <n v="-12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248.27"/>
    <n v="-248.27"/>
    <x v="6"/>
    <x v="0"/>
    <s v="IMIS TRANSLATIONIMFX*4764*10465*SLA Charges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4.1"/>
    <n v="-494.1"/>
    <x v="6"/>
    <x v="0"/>
    <s v="IMIS TRANSLATIONIMFX*4764*10912*REGULATORY COMPLIANC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976"/>
    <n v="-976"/>
    <x v="6"/>
    <x v="0"/>
    <s v="IMIS TRANSLATIONIMFX*4764*10912*REGULATORY COMPLIANC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467.5"/>
    <n v="-4467.5"/>
    <x v="6"/>
    <x v="0"/>
    <s v="IMIS TRANSLATIONIMFX*4764*10288*Comm Equip Us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467.5"/>
    <n v="-4467.5"/>
    <x v="6"/>
    <x v="0"/>
    <s v="IMIS TRANSLATIONIMFX*4764*10288*Comm Equip Us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30"/>
    <n v="-4930"/>
    <x v="6"/>
    <x v="0"/>
    <s v="IMIS TRANSLATIONIMFX*4764*10288*Satellite Comm Fe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30"/>
    <n v="-4930"/>
    <x v="6"/>
    <x v="0"/>
    <s v="IMIS TRANSLATIONIMFX*4764*10288*Satellite Comm Fee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100"/>
    <n v="-100"/>
    <x v="6"/>
    <x v="0"/>
    <s v="IMIS TRANSLATIONIMFX*4764*10095*Consulting Fees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3277"/>
    <n v="-3277"/>
    <x v="6"/>
    <x v="0"/>
    <s v="IMIS TRANSLATIONIMFX*4764*14415*Legal Consulting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5070"/>
    <n v="-5070"/>
    <x v="6"/>
    <x v="0"/>
    <s v="IMIS TRANSLATIONIMFX*4764*14415*Legal Consulting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8.930000000000007"/>
    <n v="-68.930000000000007"/>
    <x v="8"/>
    <x v="0"/>
    <s v="RUTHERFORD FM 99 AND HWY 72"/>
    <s v="KARNES ELECTRIC COOP INC"/>
    <s v="6/21/00"/>
    <s v="20625002000621"/>
    <x v="0"/>
    <x v="0"/>
    <x v="0"/>
  </r>
  <r>
    <x v="0"/>
    <x v="0"/>
    <x v="0"/>
    <x v="38"/>
    <s v="74810200"/>
    <x v="0"/>
    <x v="0"/>
    <x v="0"/>
    <x v="0"/>
    <x v="0"/>
    <s v="O- KPL Refugio Light Crude System"/>
    <x v="1"/>
    <s v="North Line System"/>
    <x v="100"/>
    <x v="0"/>
    <x v="0"/>
    <x v="3"/>
    <m/>
    <n v="51.48"/>
    <n v="-51.48"/>
    <x v="7"/>
    <x v="0"/>
    <s v="Journal Import 837184:Journal Import Created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8"/>
    <x v="0"/>
    <s v="RUTHERFORD STATION FM 99 &amp; HWY 72"/>
    <s v="KARNES ELECTRIC COOP INC"/>
    <s v="6/21/00"/>
    <s v="206250010006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3099999999999996"/>
    <n v="-4.3099999999999996"/>
    <x v="8"/>
    <x v="0"/>
    <s v="RUTHERFORD FM 99 AND HWY 72"/>
    <s v="KARNES ELECTRIC COOP INC"/>
    <s v="6/21/00"/>
    <s v="206250020006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8"/>
    <x v="0"/>
    <s v="HOUSE PARK RD DAUGHERTY"/>
    <s v="KARNES ELECTRIC COOP INC"/>
    <s v="6/27/00"/>
    <s v="20627005000627"/>
    <x v="0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81"/>
    <n v="-81"/>
    <x v="7"/>
    <x v="0"/>
    <s v="Journal Import 881907:Journal Import Created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3.33"/>
    <n v="-63.33"/>
    <x v="8"/>
    <x v="0"/>
    <s v="CPU LYTLE-IMOGENE C-496 NEAR ATASCOSA RIVER"/>
    <s v="KARNES ELECTRIC COOP INC"/>
    <s v="7/10/00"/>
    <s v="2063000700071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563.22"/>
    <n v="-1563.22"/>
    <x v="8"/>
    <x v="0"/>
    <m/>
    <s v="DISCOVERY ENVIRONMENTAL"/>
    <s v="6/15/00"/>
    <s v="1263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45"/>
    <n v="-30.45"/>
    <x v="8"/>
    <x v="0"/>
    <s v="REC 9T-16 ON FM 626"/>
    <s v="KARNES ELECTRIC COOP INC"/>
    <s v="6/29/00"/>
    <s v="20637002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8.77"/>
    <n v="-28.77"/>
    <x v="8"/>
    <x v="0"/>
    <s v="REC 9T - 28 ON FM 882"/>
    <s v="KARNES ELECTRIC COOP INC"/>
    <s v="6/30/00"/>
    <s v="20611004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13"/>
    <n v="-24.13"/>
    <x v="8"/>
    <x v="0"/>
    <s v="ON HWY 181"/>
    <s v="KARNES ELECTRIC COOP INC"/>
    <s v="7/5/00"/>
    <s v="206110020007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45"/>
    <n v="-22.45"/>
    <x v="8"/>
    <x v="0"/>
    <s v="REC 9T - 21 ON FM 2049"/>
    <s v="KARNES ELECTRIC COOP INC"/>
    <s v="6/30/00"/>
    <s v="20611007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07"/>
    <n v="-56.07"/>
    <x v="8"/>
    <x v="0"/>
    <s v="ON CR 185"/>
    <s v="KARNES ELECTRIC COOP INC"/>
    <s v="6/29/00"/>
    <s v="20611003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2"/>
    <n v="-16.82"/>
    <x v="8"/>
    <x v="0"/>
    <s v="CR 171"/>
    <s v="KARNES ELECTRIC COOP INC"/>
    <s v="6/30/00"/>
    <s v="2060000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31"/>
    <n v="-61.31"/>
    <x v="8"/>
    <x v="0"/>
    <s v="REC 9T-207 W OF FM 2049"/>
    <s v="KARNES ELECTRIC COOP INC"/>
    <s v="6/30/00"/>
    <s v="20637004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85"/>
    <n v="-61.85"/>
    <x v="8"/>
    <x v="0"/>
    <s v="REC 9T-13 ON CR 454"/>
    <s v="KARNES ELECTRIC COOP INC"/>
    <s v="7/7/00"/>
    <s v="20612001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48"/>
    <n v="-90.48"/>
    <x v="8"/>
    <x v="0"/>
    <s v="7 FM 1581 PUMP STA"/>
    <s v="CENTRAL POWER &amp; LIGHT CO"/>
    <s v="7/24/00"/>
    <s v="00291267995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96"/>
    <n v="-89.96"/>
    <x v="8"/>
    <x v="0"/>
    <s v="20632 6/30/00"/>
    <s v="KARNES ELECTRIC COOP INC"/>
    <s v="6/30/00"/>
    <s v="20632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36"/>
    <n v="-59.36"/>
    <x v="8"/>
    <x v="0"/>
    <s v="20637 7/7/00"/>
    <s v="KARNES ELECTRIC COOP INC"/>
    <s v="7/7/00"/>
    <s v="20637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27.83"/>
    <n v="-1227.83"/>
    <x v="8"/>
    <x v="0"/>
    <s v="N TILDEN STATION"/>
    <s v="KARNES ELECTRIC COOP INC"/>
    <s v="6/22/00"/>
    <s v="206060020006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7 FM 1581 PUMP STA"/>
    <s v="CENTRAL POWER &amp; LIGHT CO"/>
    <s v="7/24/00"/>
    <s v="00291267995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99"/>
    <n v="-30.99"/>
    <x v="8"/>
    <x v="0"/>
    <s v="REC 9T-39 ON FM 444"/>
    <s v="KARNES ELECTRIC COOP INC"/>
    <s v="6/29/00"/>
    <s v="20637001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8"/>
    <x v="0"/>
    <s v="RECT ON CR 266"/>
    <s v="KARNES ELECTRIC COOP INC"/>
    <s v="7/7/00"/>
    <s v="20611011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39"/>
    <n v="-18.39"/>
    <x v="8"/>
    <x v="0"/>
    <s v="REC 9T - 5 NEAR CIBOLO CREEK"/>
    <s v="KARNES ELECTRIC COOP INC"/>
    <s v="7/6/00"/>
    <s v="20611010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149999999999999"/>
    <n v="-16.149999999999999"/>
    <x v="8"/>
    <x v="0"/>
    <s v="REC 9T - 106 ON FM 3192"/>
    <s v="KARNES ELECTRIC COOP INC"/>
    <s v="6/30/00"/>
    <s v="20611006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8"/>
    <x v="0"/>
    <s v="REC SWR-202 CR 138"/>
    <s v="KARNES ELECTRIC COOP INC"/>
    <s v="7/3/00"/>
    <s v="2059900100070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8"/>
    <x v="0"/>
    <s v="LUCIAN URBANCZYK LEASE"/>
    <s v="KARNES ELECTRIC COOP INC"/>
    <s v="7/6/00"/>
    <s v="20605001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36"/>
    <n v="-20.36"/>
    <x v="8"/>
    <x v="0"/>
    <s v="REC 9T - 6 S OF FM 81"/>
    <s v="KARNES ELECTRIC COOP INC"/>
    <s v="7/6/00"/>
    <s v="20611001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-17 FM 2102"/>
    <s v="KARNES ELECTRIC COOP INC"/>
    <s v="6/29/00"/>
    <s v="20637003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 - 4 ON CR 231"/>
    <s v="KARNES ELECTRIC COOP INC"/>
    <s v="7/6/00"/>
    <s v="20611008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 - 15 ON FM 887"/>
    <s v="KARNES ELECTRIC COOP INC"/>
    <s v="7/6/00"/>
    <s v="20611009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11"/>
    <n v="-22.11"/>
    <x v="8"/>
    <x v="0"/>
    <s v="REC 9T - 20 ON FM 3192"/>
    <s v="KARNES ELECTRIC COOP INC"/>
    <s v="6/30/00"/>
    <s v="20611005000630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90"/>
    <n v="-90"/>
    <x v="8"/>
    <x v="0"/>
    <m/>
    <s v="H &amp; K VACUUM TRUCKS INC"/>
    <s v="6/30/00"/>
    <s v="986798"/>
    <x v="0"/>
    <x v="0"/>
    <x v="0"/>
  </r>
  <r>
    <x v="0"/>
    <x v="0"/>
    <x v="0"/>
    <x v="19"/>
    <s v="85310200"/>
    <x v="4"/>
    <x v="0"/>
    <x v="0"/>
    <x v="0"/>
    <x v="0"/>
    <s v="O- KPL Hearne to Refugio Sta Mainline"/>
    <x v="1"/>
    <s v="North Line System"/>
    <x v="17"/>
    <x v="4"/>
    <x v="0"/>
    <x v="0"/>
    <m/>
    <n v="1638.6"/>
    <n v="-1638.6"/>
    <x v="8"/>
    <x v="0"/>
    <m/>
    <s v="CATHODIC RECTIFIERS INC"/>
    <s v="5/15/00"/>
    <s v="015199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97.04"/>
    <n v="-997.04"/>
    <x v="8"/>
    <x v="0"/>
    <m/>
    <s v="THE PIPELINE GROUP"/>
    <s v="7/25/00"/>
    <s v="16443"/>
    <x v="0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726"/>
    <n v="-726"/>
    <x v="8"/>
    <x v="0"/>
    <m/>
    <s v="BASIN INDUSTRIAL X-RAY INC"/>
    <s v="6/28/00"/>
    <s v="3439"/>
    <x v="0"/>
    <x v="0"/>
    <x v="0"/>
  </r>
  <r>
    <x v="0"/>
    <x v="0"/>
    <x v="0"/>
    <x v="11"/>
    <s v="84340100"/>
    <x v="1"/>
    <x v="0"/>
    <x v="0"/>
    <x v="0"/>
    <x v="0"/>
    <s v="O- KPL Crude South Lines"/>
    <x v="5"/>
    <s v="STX Crude Pipelines"/>
    <x v="8"/>
    <x v="1"/>
    <x v="0"/>
    <x v="4"/>
    <m/>
    <n v="29"/>
    <n v="-29"/>
    <x v="8"/>
    <x v="0"/>
    <m/>
    <s v="MICHAEL R HALLGARTH"/>
    <s v="7/25/00"/>
    <s v="25JUL00"/>
    <x v="0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546.92999999999995"/>
    <n v="-546.92999999999995"/>
    <x v="8"/>
    <x v="0"/>
    <m/>
    <s v="H &amp; W CONSTRUCTION INC"/>
    <s v="6/28/00"/>
    <s v="10487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25"/>
    <n v="-0.25"/>
    <x v="8"/>
    <x v="0"/>
    <s v="SUNTIDE RD"/>
    <s v="CENTRAL POWER &amp; LIGHT CO"/>
    <s v="7/25/00"/>
    <s v="031048959450007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187.01"/>
    <n v="-7187.01"/>
    <x v="8"/>
    <x v="0"/>
    <s v="SUNTIDE RD"/>
    <s v="CENTRAL POWER &amp; LIGHT CO"/>
    <s v="7/25/00"/>
    <s v="03104895945000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8"/>
    <x v="0"/>
    <m/>
    <s v="ONE SOURCE FACILITY SERVICES"/>
    <s v="8/1/00"/>
    <s v="1992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2.91"/>
    <n v="-142.91"/>
    <x v="8"/>
    <x v="0"/>
    <s v="8606 HWY 37"/>
    <s v="CENTRAL POWER &amp; LIGHT CO"/>
    <s v="7/25/00"/>
    <s v="031088659440007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96.15"/>
    <n v="-1796.15"/>
    <x v="8"/>
    <x v="0"/>
    <s v="8606 HWY 37"/>
    <s v="CENTRAL POWER &amp; LIGHT CO"/>
    <s v="7/25/00"/>
    <s v="031088659440007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07"/>
    <n v="-3.07"/>
    <x v="8"/>
    <x v="0"/>
    <s v="KOCH GATHERING SYSTEMS IN"/>
    <s v="PEDERNALES ELECTRIC COOP INC"/>
    <s v="7/20/00"/>
    <s v="15194248000007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12"/>
    <n v="-49.12"/>
    <x v="8"/>
    <x v="0"/>
    <s v="KOCH GATHERING SYSTEMS IN"/>
    <s v="PEDERNALES ELECTRIC COOP INC"/>
    <s v="7/20/00"/>
    <s v="15194248000007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"/>
    <n v="-40"/>
    <x v="8"/>
    <x v="0"/>
    <s v="9006"/>
    <s v="BANDERA ELECTRIC COOPERATIVE"/>
    <s v="7/31/00"/>
    <s v="08K180209006C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8"/>
    <x v="0"/>
    <s v="3376"/>
    <s v="BANDERA ELECTRIC COOPERATIVE"/>
    <s v="7/31/00"/>
    <s v="03K180203376C00073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30.51"/>
    <n v="-330.51"/>
    <x v="8"/>
    <x v="0"/>
    <s v="LACT UNIT"/>
    <s v="MAGIC VALLEY ELECTRIC COOP INC"/>
    <s v="7/28/00"/>
    <s v="33789002000728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43.12"/>
    <n v="-243.12"/>
    <x v="8"/>
    <x v="0"/>
    <s v="WEST POINT STATION"/>
    <s v="FAYETTE ELECTRIC COOP"/>
    <s v="7/31/00"/>
    <s v="383980000073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8"/>
    <x v="0"/>
    <s v="8606 IH 37"/>
    <s v="MAGIC VALLEY ELECTRIC COOP INC"/>
    <s v="7/28/00"/>
    <s v="337890180007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8"/>
    <n v="-4.08"/>
    <x v="8"/>
    <x v="0"/>
    <s v="EDI - DO NOT PAY - FREER"/>
    <s v="SOUTHWESTERN BELL"/>
    <s v="7/19/00"/>
    <s v="36139452494160007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869999999999997"/>
    <n v="-38.869999999999997"/>
    <x v="8"/>
    <x v="0"/>
    <s v="EDI - DO NOT PAY - FREER"/>
    <s v="SOUTHWESTERN BELL"/>
    <s v="7/19/00"/>
    <s v="3613945249416000719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1.41"/>
    <n v="-131.41"/>
    <x v="8"/>
    <x v="0"/>
    <s v="105486286211243700"/>
    <s v="GTE SOUTHWEST INC"/>
    <s v="7/19/00"/>
    <s v="10548628621124370000071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7.45"/>
    <n v="-97.45"/>
    <x v="8"/>
    <x v="0"/>
    <s v="545873657"/>
    <s v="US CELLULAR"/>
    <s v="7/24/00"/>
    <s v="5458736570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1.2"/>
    <n v="-41.2"/>
    <x v="8"/>
    <x v="0"/>
    <s v="545873657"/>
    <s v="US CELLULAR"/>
    <s v="7/24/00"/>
    <s v="54587365702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416"/>
    <n v="-416"/>
    <x v="8"/>
    <x v="0"/>
    <m/>
    <s v="AFC LEASE SERVICE INC"/>
    <s v="7/12/00"/>
    <s v="1130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.7"/>
    <n v="-18.7"/>
    <x v="8"/>
    <x v="0"/>
    <s v="EDI - DO NOT PAY -  FREER"/>
    <s v="SOUTHWESTERN BELL"/>
    <s v="7/19/00"/>
    <s v="3613947961544000719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16963.169999999998"/>
    <n v="-16963.169999999998"/>
    <x v="8"/>
    <x v="0"/>
    <m/>
    <s v="K E I CONSULTANTS INC"/>
    <s v="6/30/00"/>
    <s v="1487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4.85"/>
    <n v="-54.85"/>
    <x v="8"/>
    <x v="0"/>
    <s v="543993749"/>
    <s v="US CELLULAR"/>
    <s v="7/24/00"/>
    <s v="5439937490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6.46"/>
    <n v="-116.46"/>
    <x v="8"/>
    <x v="0"/>
    <s v="543993749"/>
    <s v="US CELLULAR"/>
    <s v="7/24/00"/>
    <s v="5439937490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1.81"/>
    <n v="-81.81"/>
    <x v="8"/>
    <x v="0"/>
    <s v="5N208201"/>
    <s v="MCI WORLDCOM"/>
    <s v="7/19/00"/>
    <s v="5N2082010007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89.98"/>
    <n v="-89.98"/>
    <x v="8"/>
    <x v="0"/>
    <s v="545873520"/>
    <s v="US CELLULAR"/>
    <s v="7/24/00"/>
    <s v="54587352002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2.77"/>
    <n v="-52.77"/>
    <x v="8"/>
    <x v="0"/>
    <s v="545873657"/>
    <s v="US CELLULAR"/>
    <s v="7/24/00"/>
    <s v="545873657027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5.2"/>
    <n v="-185.2"/>
    <x v="8"/>
    <x v="0"/>
    <s v="EDI - DO NOT PAY -  FREER"/>
    <s v="SOUTHWESTERN BELL"/>
    <s v="7/19/00"/>
    <s v="36139479615440007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8.43"/>
    <n v="-28.43"/>
    <x v="8"/>
    <x v="0"/>
    <s v="9093"/>
    <s v="BANDERA ELECTRIC COOPERATIVE"/>
    <s v="7/31/00"/>
    <s v="03K180209093C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4.85"/>
    <n v="-104.85"/>
    <x v="8"/>
    <x v="0"/>
    <s v="SWR 88 RECT"/>
    <s v="VICTORIA ELECTRIC COOPERATIVE"/>
    <s v="7/28/00"/>
    <s v="33940010007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11"/>
    <n v="-97.11"/>
    <x v="8"/>
    <x v="0"/>
    <s v="SHAW RD"/>
    <s v="CENTRAL POWER &amp; LIGHT CO"/>
    <s v="7/25/00"/>
    <s v="008571859460007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SHAW RD"/>
    <s v="CENTRAL POWER &amp; LIGHT CO"/>
    <s v="7/25/00"/>
    <s v="0085718594600072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239999999999995"/>
    <n v="-81.239999999999995"/>
    <x v="8"/>
    <x v="0"/>
    <s v="UP RIVER RD"/>
    <s v="CENTRAL POWER &amp; LIGHT CO"/>
    <s v="7/25/00"/>
    <s v="0310993594400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FM 882"/>
    <s v="CENTRAL POWER &amp; LIGHT CO"/>
    <s v="7/25/00"/>
    <s v="00674545991000725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763.88"/>
    <n v="-7763.88"/>
    <x v="8"/>
    <x v="0"/>
    <s v="SUNFIELD STATION"/>
    <s v="MAGIC VALLEY ELECTRIC COOP INC"/>
    <s v="7/28/00"/>
    <s v="337890010007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82"/>
    <n v="-90.82"/>
    <x v="8"/>
    <x v="0"/>
    <s v="FM 882"/>
    <s v="CENTRAL POWER &amp; LIGHT CO"/>
    <s v="7/25/00"/>
    <s v="0067454599100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15.9"/>
    <n v="-115.9"/>
    <x v="8"/>
    <x v="0"/>
    <s v="622287944"/>
    <s v="CENTRAL POWER &amp; LIGHT CO"/>
    <s v="7/31/00"/>
    <s v="6222879440007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1.19999999999999"/>
    <n v="-131.19999999999999"/>
    <x v="8"/>
    <x v="0"/>
    <s v="SUNTIDE RD"/>
    <s v="CENTRAL POWER &amp; LIGHT CO"/>
    <s v="7/25/00"/>
    <s v="031049559470007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8"/>
    <x v="0"/>
    <s v="3 WAY TRAP"/>
    <s v="FAYETTE ELECTRIC COOP"/>
    <s v="7/31/00"/>
    <s v="132977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8"/>
    <x v="0"/>
    <s v="3 WAY TRAP"/>
    <s v="FAYETTE ELECTRIC COOP"/>
    <s v="7/31/00"/>
    <s v="13297700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540000000000006"/>
    <n v="-70.540000000000006"/>
    <x v="8"/>
    <x v="0"/>
    <s v="PAWNEE"/>
    <s v="CENTRAL POWER &amp; LIGHT CO"/>
    <s v="7/25/00"/>
    <s v="00675235998000725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71"/>
    <n v="-44.71"/>
    <x v="8"/>
    <x v="0"/>
    <s v="105485286208808009"/>
    <s v="GTE SOUTHWEST INC"/>
    <s v="7/19/00"/>
    <s v="10548528620880800900071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7.5"/>
    <n v="-207.5"/>
    <x v="8"/>
    <x v="0"/>
    <m/>
    <s v="H &amp; K VACUUM TRUCKS INC"/>
    <s v="6/30/00"/>
    <s v="98679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60"/>
    <n v="-360"/>
    <x v="8"/>
    <x v="0"/>
    <m/>
    <s v="H &amp; K VACUUM TRUCKS INC"/>
    <s v="6/30/00"/>
    <s v="9868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80"/>
    <n v="-180"/>
    <x v="8"/>
    <x v="0"/>
    <m/>
    <s v="H &amp; K VACUUM TRUCKS INC"/>
    <s v="6/30/00"/>
    <s v="986799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8"/>
    <x v="0"/>
    <s v="8600 IH 37"/>
    <s v="BROWNING FERRIS INDUSTRIES INC"/>
    <s v="7/31/00"/>
    <s v="010229300073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90"/>
    <n v="-1190"/>
    <x v="8"/>
    <x v="0"/>
    <m/>
    <s v="THE SULTON COMPANY INC"/>
    <s v="7/24/00"/>
    <s v="29161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8"/>
    <x v="0"/>
    <s v="8600 IH 37"/>
    <s v="BROWNING FERRIS INDUSTRIES INC"/>
    <s v="7/31/00"/>
    <s v="0102293000731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268.2"/>
    <n v="-268.2"/>
    <x v="8"/>
    <x v="0"/>
    <m/>
    <s v="SOUTH TEXAS OILFIELD"/>
    <s v="7/25/00"/>
    <s v="001763"/>
    <x v="0"/>
    <x v="0"/>
    <x v="0"/>
  </r>
  <r>
    <x v="0"/>
    <x v="0"/>
    <x v="0"/>
    <x v="35"/>
    <s v="86110700"/>
    <x v="1"/>
    <x v="0"/>
    <x v="0"/>
    <x v="0"/>
    <x v="0"/>
    <s v="O- KPL Hearne Station"/>
    <x v="6"/>
    <s v="Caldwell Area"/>
    <x v="2"/>
    <x v="1"/>
    <x v="0"/>
    <x v="2"/>
    <m/>
    <n v="2996.33"/>
    <n v="-2996.33"/>
    <x v="8"/>
    <x v="0"/>
    <s v="088053-001-00"/>
    <s v="UNITED STATES COAST GUARD"/>
    <s v="7/14/00"/>
    <s v="088053001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.5"/>
    <n v="-42.5"/>
    <x v="8"/>
    <x v="0"/>
    <m/>
    <s v="THE SULTON COMPANY INC"/>
    <s v="7/25/00"/>
    <s v="29163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99.74"/>
    <n v="-99.74"/>
    <x v="8"/>
    <x v="0"/>
    <s v="SUNTIDE RD"/>
    <s v="CENTRAL POWER &amp; LIGHT CO"/>
    <s v="7/26/00"/>
    <s v="031047459420007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74"/>
    <n v="-6.74"/>
    <x v="8"/>
    <x v="0"/>
    <s v="SUNTIDE RD"/>
    <s v="CENTRAL POWER &amp; LIGHT CO"/>
    <s v="7/26/00"/>
    <s v="0310474594200072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.39"/>
    <n v="-36.39"/>
    <x v="8"/>
    <x v="0"/>
    <s v="SAN PATRICIO CR 65 &amp; 80"/>
    <s v="SAN PATRICIO ELECTRIC COOP"/>
    <s v="7/31/00"/>
    <s v="1568726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CR 98"/>
    <s v="CENTRAL POWER &amp; LIGHT CO"/>
    <s v="7/26/00"/>
    <s v="006712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04"/>
    <n v="-20.04"/>
    <x v="8"/>
    <x v="0"/>
    <s v="REFUGIO FM 1360"/>
    <s v="SAN PATRICIO ELECTRIC COOP"/>
    <s v="7/31/00"/>
    <s v="156873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21"/>
    <n v="-2.21"/>
    <x v="8"/>
    <x v="0"/>
    <s v="REFUGIO FM 1360"/>
    <s v="SAN PATRICIO ELECTRIC COOP"/>
    <s v="7/31/00"/>
    <s v="156873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76"/>
    <n v="-41.76"/>
    <x v="8"/>
    <x v="0"/>
    <s v="SAN PATRICIO END OF CR 80"/>
    <s v="SAN PATRICIO ELECTRIC COOP"/>
    <s v="7/31/00"/>
    <s v="1568725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08"/>
    <n v="-42.08"/>
    <x v="8"/>
    <x v="0"/>
    <s v="SAN PATRICIO HWY 188"/>
    <s v="SAN PATRICIO ELECTRIC COOP"/>
    <s v="7/31/00"/>
    <s v="156871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55"/>
    <n v="-42.55"/>
    <x v="8"/>
    <x v="0"/>
    <s v="SAN PATRICIO CR 96"/>
    <s v="SAN PATRICIO ELECTRIC COOP"/>
    <s v="7/31/00"/>
    <s v="1568732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66"/>
    <n v="-2.66"/>
    <x v="8"/>
    <x v="0"/>
    <s v="SAN PATRICIO CR 96"/>
    <s v="SAN PATRICIO ELECTRIC COOP"/>
    <s v="7/31/00"/>
    <s v="1568732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"/>
    <n v="-50"/>
    <x v="8"/>
    <x v="0"/>
    <s v="SAN PATRICIO CR 96"/>
    <s v="SAN PATRICIO ELECTRIC COOP"/>
    <s v="7/31/00"/>
    <s v="1568707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1.01"/>
    <n v="-61.01"/>
    <x v="8"/>
    <x v="0"/>
    <s v="SAN PATRICIO CR 55 PAST WHERE PAVEMENT ENDS"/>
    <s v="SAN PATRICIO ELECTRIC COOP"/>
    <s v="7/31/00"/>
    <s v="156873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MIDWAY"/>
    <s v="CENTRAL POWER &amp; LIGHT CO"/>
    <s v="7/26/00"/>
    <s v="03139665941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22"/>
    <n v="-93.22"/>
    <x v="8"/>
    <x v="0"/>
    <s v="HWY 136"/>
    <s v="CENTRAL POWER &amp; LIGHT CO"/>
    <s v="7/26/00"/>
    <s v="006793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HWY 136"/>
    <s v="CENTRAL POWER &amp; LIGHT CO"/>
    <s v="7/26/00"/>
    <s v="006793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81"/>
    <n v="-3.81"/>
    <x v="8"/>
    <x v="0"/>
    <s v="SAN PATRICIO CR 55 PAST WHERE PAVEMENT ENDS"/>
    <s v="SAN PATRICIO ELECTRIC COOP"/>
    <s v="7/31/00"/>
    <s v="156873000073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5.03"/>
    <n v="-65.03"/>
    <x v="8"/>
    <x v="0"/>
    <s v="33228 8/1/00"/>
    <s v="VALLEY TELEPHONE COOP INC"/>
    <s v="8/1/00"/>
    <s v="332280008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8"/>
    <x v="0"/>
    <s v="22521 8/1/00"/>
    <s v="VALLEY TELEPHONE COOP INC"/>
    <s v="8/1/00"/>
    <s v="225210008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5.2"/>
    <n v="-25.2"/>
    <x v="8"/>
    <x v="0"/>
    <s v="32265 8/1/00"/>
    <s v="VALLEY TELEPHONE COOP INC"/>
    <s v="8/1/00"/>
    <s v="322650008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6.01"/>
    <n v="-26.01"/>
    <x v="8"/>
    <x v="0"/>
    <s v="24324 8/1/00"/>
    <s v="VALLEY TELEPHONE COOP INC"/>
    <s v="8/1/00"/>
    <s v="243240008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06"/>
    <n v="-27.06"/>
    <x v="8"/>
    <x v="0"/>
    <s v="23165 8/1/00"/>
    <s v="VALLEY TELEPHONE COOP INC"/>
    <s v="8/1/00"/>
    <s v="231650008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1.73"/>
    <n v="-51.73"/>
    <x v="8"/>
    <x v="0"/>
    <s v="24253 8/1/00"/>
    <s v="VALLEY TELEPHONE COOP INC"/>
    <s v="8/1/00"/>
    <s v="24253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7.44"/>
    <n v="-37.44"/>
    <x v="8"/>
    <x v="0"/>
    <s v="27124 8/1/00"/>
    <s v="VALLEY TELEPHONE COOP INC"/>
    <s v="8/1/00"/>
    <s v="27124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82.5"/>
    <n v="-82.5"/>
    <x v="8"/>
    <x v="0"/>
    <s v="32158 8/1/00"/>
    <s v="VALLEY TELEPHONE COOP INC"/>
    <s v="8/1/00"/>
    <s v="3215800080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02.4"/>
    <n v="-202.4"/>
    <x v="8"/>
    <x v="0"/>
    <m/>
    <s v="SOUTH TEXAS OILFIELD"/>
    <s v="7/25/00"/>
    <s v="00176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19"/>
    <n v="-35.19"/>
    <x v="8"/>
    <x v="0"/>
    <s v="EDI - DO NOT PAY - SW METER FAX"/>
    <s v="SOUTHWESTERN BELL"/>
    <s v="7/21/00"/>
    <s v="36188773283630007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9"/>
    <n v="-4.29"/>
    <x v="8"/>
    <x v="0"/>
    <s v="EDI - DO NOT PAY - SW METER FAX"/>
    <s v="SOUTHWESTERN BELL"/>
    <s v="7/21/00"/>
    <s v="361887732836300072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8.49"/>
    <n v="-28.49"/>
    <x v="8"/>
    <x v="0"/>
    <s v="22943 8/1/00"/>
    <s v="VALLEY TELEPHONE COOP INC"/>
    <s v="8/1/00"/>
    <s v="22943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8"/>
    <x v="0"/>
    <s v="35592 8/1/00"/>
    <s v="VALLEY TELEPHONE COOP INC"/>
    <s v="8/1/00"/>
    <s v="35592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8"/>
    <x v="0"/>
    <s v="SAN PATRICIO FORD RANCH ARKANSAS RIVER"/>
    <s v="SAN PATRICIO ELECTRIC COOP"/>
    <s v="7/31/00"/>
    <s v="15687060007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49.52"/>
    <n v="-49.52"/>
    <x v="8"/>
    <x v="0"/>
    <s v="33789 023 7/28/00"/>
    <s v="MAGIC VALLEY ELECTRIC COOP INC"/>
    <s v="7/28/00"/>
    <s v="33789023000728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3600000000000003"/>
    <n v="-4.3600000000000003"/>
    <x v="8"/>
    <x v="0"/>
    <s v="LIVE OAK FM 1042"/>
    <s v="SAN PATRICIO ELECTRIC COOP"/>
    <s v="7/31/00"/>
    <s v="15687280007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N FM 631"/>
    <s v="CENTRAL POWER &amp; LIGHT CO"/>
    <s v="7/26/00"/>
    <s v="03140855945000726"/>
    <x v="0"/>
    <x v="0"/>
    <x v="0"/>
  </r>
  <r>
    <x v="0"/>
    <x v="0"/>
    <x v="0"/>
    <x v="38"/>
    <s v="86110500"/>
    <x v="0"/>
    <x v="0"/>
    <x v="0"/>
    <x v="0"/>
    <x v="0"/>
    <s v="O- KPL Refugio Light Crude System"/>
    <x v="1"/>
    <s v="North Line System"/>
    <x v="4"/>
    <x v="0"/>
    <x v="0"/>
    <x v="2"/>
    <m/>
    <n v="26459.360000000001"/>
    <n v="-26459.360000000001"/>
    <x v="8"/>
    <x v="0"/>
    <s v="INV 104880/104881/104882 6/28/00"/>
    <s v="PIPE REMOVAL WORKS INC"/>
    <s v="7/17/00"/>
    <s v="17JUL0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790000000000006"/>
    <n v="-69.790000000000006"/>
    <x v="8"/>
    <x v="0"/>
    <s v="LIVE OAK FM 1042"/>
    <s v="SAN PATRICIO ELECTRIC COOP"/>
    <s v="7/31/00"/>
    <s v="15687280007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2.5"/>
    <n v="-42.5"/>
    <x v="8"/>
    <x v="0"/>
    <s v="BEE HWY 59"/>
    <s v="SAN PATRICIO ELECTRIC COOP"/>
    <s v="7/31/00"/>
    <s v="15687140007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466.64"/>
    <n v="-2466.64"/>
    <x v="8"/>
    <x v="0"/>
    <s v="LIVE OAK FM 1042"/>
    <s v="SAN PATRICIO ELECTRIC COOP"/>
    <s v="7/31/00"/>
    <s v="1568702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7.67"/>
    <n v="-107.67"/>
    <x v="8"/>
    <x v="0"/>
    <s v="BEE ANDERSON RANCH SAN PATRICIO FM 3089"/>
    <s v="SAN PATRICIO ELECTRIC COOP"/>
    <s v="7/31/00"/>
    <s v="1568716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8"/>
    <x v="0"/>
    <s v="REFUGIO WELDER RANCH OFF HWY 77"/>
    <s v="SAN PATRICIO ELECTRIC COOP"/>
    <s v="7/31/00"/>
    <s v="1568721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"/>
    <n v="-30"/>
    <x v="8"/>
    <x v="0"/>
    <s v="BEE FM 1349"/>
    <s v="SAN PATRICIO ELECTRIC COOP"/>
    <s v="7/31/00"/>
    <s v="1568724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"/>
    <n v="-30"/>
    <x v="8"/>
    <x v="0"/>
    <s v="SAN PATRICIO CR 39"/>
    <s v="SAN PATRICIO ELECTRIC COOP"/>
    <s v="7/31/00"/>
    <s v="1568718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1.34"/>
    <n v="-31.34"/>
    <x v="8"/>
    <x v="0"/>
    <s v="SAN PATRICIO CR 100"/>
    <s v="SAN PATRICIO ELECTRIC COOP"/>
    <s v="7/31/00"/>
    <s v="1568709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2.96"/>
    <n v="-42.96"/>
    <x v="8"/>
    <x v="0"/>
    <s v="SAN PATRICIO HWY 77"/>
    <s v="SAN PATRICIO ELECTRIC COOP"/>
    <s v="7/31/00"/>
    <s v="1568713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1.94"/>
    <n v="-31.94"/>
    <x v="8"/>
    <x v="0"/>
    <s v="SAN PATRICIO CR 67"/>
    <s v="SAN PATRICIO ELECTRIC COOP"/>
    <s v="7/31/00"/>
    <s v="1568712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450000000000003"/>
    <n v="-32.450000000000003"/>
    <x v="8"/>
    <x v="0"/>
    <s v="BEE CR 346"/>
    <s v="SAN PATRICIO ELECTRIC COOP"/>
    <s v="7/31/00"/>
    <s v="15687200007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WOODSBORO"/>
    <s v="CENTRAL POWER &amp; LIGHT CO"/>
    <s v="7/26/00"/>
    <s v="00895865947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8"/>
    <x v="0"/>
    <s v="SAN PATRICIO FM 631"/>
    <s v="SAN PATRICIO ELECTRIC COOP"/>
    <s v="7/31/00"/>
    <s v="15687220007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16"/>
    <n v="-74.16"/>
    <x v="8"/>
    <x v="0"/>
    <s v="FM 631"/>
    <s v="CENTRAL POWER &amp; LIGHT CO"/>
    <s v="7/26/00"/>
    <s v="03139465946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8"/>
    <x v="0"/>
    <s v="ROOKE RANCH SWR 70"/>
    <s v="CENTRAL POWER &amp; LIGHT CO"/>
    <s v="7/26/00"/>
    <s v="00671265999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9.27"/>
    <n v="-79.27"/>
    <x v="8"/>
    <x v="0"/>
    <s v="REFUGIO FM 136"/>
    <s v="SAN PATRICIO ELECTRIC COOP"/>
    <s v="7/31/00"/>
    <s v="1568723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5.2"/>
    <n v="-75.2"/>
    <x v="8"/>
    <x v="0"/>
    <s v="N FM 631"/>
    <s v="CENTRAL POWER &amp; LIGHT CO"/>
    <s v="7/26/00"/>
    <s v="0314087594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7"/>
    <n v="-4.7"/>
    <x v="8"/>
    <x v="0"/>
    <s v="N FM 631"/>
    <s v="CENTRAL POWER &amp; LIGHT CO"/>
    <s v="7/26/00"/>
    <s v="0314087594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07"/>
    <n v="-82.07"/>
    <x v="8"/>
    <x v="0"/>
    <s v="SAN PATRICIO CR 65"/>
    <s v="SAN PATRICIO ELECTRIC COOP"/>
    <s v="7/31/00"/>
    <s v="1568719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4.72"/>
    <n v="-54.72"/>
    <x v="8"/>
    <x v="0"/>
    <s v="SAN PATRICIO CR 97"/>
    <s v="SAN PATRICIO ELECTRIC COOP"/>
    <s v="7/31/00"/>
    <s v="1568703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1.44"/>
    <n v="-41.44"/>
    <x v="8"/>
    <x v="0"/>
    <s v="SAN PATRICIO HWY 77 E OF TAFT"/>
    <s v="SAN PATRICIO ELECTRIC COOP"/>
    <s v="7/31/00"/>
    <s v="15687100007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8.83"/>
    <n v="-68.83"/>
    <x v="8"/>
    <x v="0"/>
    <s v="SWR - 83 TIVOLI"/>
    <s v="CENTRAL POWER &amp; LIGHT CO"/>
    <s v="7/26/00"/>
    <s v="0067122599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76.25"/>
    <n v="-276.25"/>
    <x v="8"/>
    <x v="0"/>
    <s v="BONNIEVIEW"/>
    <s v="CENTRAL POWER &amp; LIGHT CO"/>
    <s v="7/26/00"/>
    <s v="00891205940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39"/>
    <n v="-75.39"/>
    <x v="8"/>
    <x v="0"/>
    <s v="BAYSIDE"/>
    <s v="CENTRAL POWER &amp; LIGHT CO"/>
    <s v="7/26/00"/>
    <s v="0089101594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37"/>
    <n v="-95.37"/>
    <x v="8"/>
    <x v="0"/>
    <s v="FM 1360 551"/>
    <s v="CENTRAL POWER &amp; LIGHT CO"/>
    <s v="7/26/00"/>
    <s v="0067130599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22"/>
    <n v="-87.22"/>
    <x v="8"/>
    <x v="0"/>
    <s v="UTILEDI"/>
    <s v="SAN PATRICIO ELECTRIC COOP"/>
    <s v="7/31/00"/>
    <s v="15687170007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.0000000000000007E-2"/>
    <n v="-7.0000000000000007E-2"/>
    <x v="8"/>
    <x v="0"/>
    <s v="TIVOLI TRUCK STA - HWY 239"/>
    <s v="CENTRAL POWER &amp; LIGHT CO"/>
    <s v="7/26/00"/>
    <s v="00671215994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1.83"/>
    <n v="-111.83"/>
    <x v="8"/>
    <x v="0"/>
    <s v="WOODSBORO"/>
    <s v="CENTRAL POWER &amp; LIGHT CO"/>
    <s v="7/26/00"/>
    <s v="00895855948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FM 1360 551"/>
    <s v="CENTRAL POWER &amp; LIGHT CO"/>
    <s v="7/26/00"/>
    <s v="0067130599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8.260000000000005"/>
    <n v="-68.260000000000005"/>
    <x v="8"/>
    <x v="0"/>
    <s v="WOODSBORO"/>
    <s v="CENTRAL POWER &amp; LIGHT CO"/>
    <s v="7/26/00"/>
    <s v="008948759470007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897.77"/>
    <n v="-1897.77"/>
    <x v="8"/>
    <x v="0"/>
    <s v="TIVOLI TRUCK STA - HWY 239"/>
    <s v="CENTRAL POWER &amp; LIGHT CO"/>
    <s v="7/26/00"/>
    <s v="00671215994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26"/>
    <n v="-6.26"/>
    <x v="8"/>
    <x v="0"/>
    <s v="BAYSIDE"/>
    <s v="CENTRAL POWER &amp; LIGHT CO"/>
    <s v="7/26/00"/>
    <s v="00894375948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.86"/>
    <n v="-99.86"/>
    <x v="8"/>
    <x v="0"/>
    <s v="BAYSIDE"/>
    <s v="CENTRAL POWER &amp; LIGHT CO"/>
    <s v="7/26/00"/>
    <s v="00894375948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S HWY 281"/>
    <s v="CENTRAL POWER &amp; LIGHT CO"/>
    <s v="7/26/00"/>
    <s v="00676245996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77"/>
    <n v="-92.77"/>
    <x v="8"/>
    <x v="0"/>
    <s v="S HWY 281"/>
    <s v="CENTRAL POWER &amp; LIGHT CO"/>
    <s v="7/26/00"/>
    <s v="00676245996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TAFT"/>
    <s v="CENTRAL POWER &amp; LIGHT CO"/>
    <s v="7/26/00"/>
    <s v="00680845997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1"/>
    <n v="-91.1"/>
    <x v="8"/>
    <x v="0"/>
    <s v="TAFT"/>
    <s v="CENTRAL POWER &amp; LIGHT CO"/>
    <s v="7/26/00"/>
    <s v="00680845997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.12"/>
    <n v="-5.12"/>
    <x v="8"/>
    <x v="0"/>
    <s v="LIVE OAK CR 235"/>
    <s v="SAN PATRICIO ELECTRIC COOP"/>
    <s v="7/31/00"/>
    <s v="1568729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1.92"/>
    <n v="-81.92"/>
    <x v="8"/>
    <x v="0"/>
    <s v="LIVE OAK CR 235"/>
    <s v="SAN PATRICIO ELECTRIC COOP"/>
    <s v="7/31/00"/>
    <s v="1568729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99"/>
    <n v="-3.99"/>
    <x v="8"/>
    <x v="0"/>
    <s v="SAN PATRICIO CR 85"/>
    <s v="SAN PATRICIO ELECTRIC COOP"/>
    <s v="7/31/00"/>
    <s v="156873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82"/>
    <n v="-63.82"/>
    <x v="8"/>
    <x v="0"/>
    <s v="SAN PATRICIO CR 85"/>
    <s v="SAN PATRICIO ELECTRIC COOP"/>
    <s v="7/31/00"/>
    <s v="1568733000731"/>
    <x v="0"/>
    <x v="0"/>
    <x v="0"/>
  </r>
  <r>
    <x v="0"/>
    <x v="0"/>
    <x v="0"/>
    <x v="10"/>
    <s v="86110500"/>
    <x v="0"/>
    <x v="0"/>
    <x v="0"/>
    <x v="0"/>
    <x v="0"/>
    <s v="O- KPL Seeligson Station"/>
    <x v="4"/>
    <s v="South Line System"/>
    <x v="4"/>
    <x v="0"/>
    <x v="0"/>
    <x v="2"/>
    <m/>
    <n v="4210.4799999999996"/>
    <n v="-4210.4799999999996"/>
    <x v="8"/>
    <x v="0"/>
    <s v="INV 28091/28191/28251/28292/10840/11028/11609/11860/11988/12205"/>
    <s v="PIPE REMOVAL WORKS INC"/>
    <s v="7/17/00"/>
    <s v="17JUL00A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4.79"/>
    <n v="-44.79"/>
    <x v="8"/>
    <x v="0"/>
    <s v="0037498301 7/31/00"/>
    <s v="BLUEBONNET ELECTRIC CO-OP"/>
    <s v="7/31/00"/>
    <s v="0037498301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19"/>
    <n v="-40.19"/>
    <x v="8"/>
    <x v="0"/>
    <s v="BEE FM 2441"/>
    <s v="SAN PATRICIO ELECTRIC COOP"/>
    <s v="7/31/00"/>
    <s v="1568708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4.95"/>
    <n v="-54.95"/>
    <x v="8"/>
    <x v="0"/>
    <s v="SAN PATRICIO HWY 188"/>
    <s v="SAN PATRICIO ELECTRIC COOP"/>
    <s v="7/31/00"/>
    <s v="1568715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3.06"/>
    <n v="-143.06"/>
    <x v="8"/>
    <x v="0"/>
    <s v="BEE HWY 202"/>
    <s v="SAN PATRICIO ELECTRIC COOP"/>
    <s v="7/31/00"/>
    <s v="15687040007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8"/>
    <x v="0"/>
    <s v="2500 SUNTIDE"/>
    <s v="BROWNING FERRIS INDUSTRIES INC"/>
    <s v="7/31/00"/>
    <s v="01555150007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8"/>
    <x v="0"/>
    <s v="2500 SUNTIDE"/>
    <s v="BROWNING FERRIS INDUSTRIES INC"/>
    <s v="7/31/00"/>
    <s v="015551500073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8"/>
    <x v="0"/>
    <m/>
    <s v="UNIFIRST CORPORATION"/>
    <s v="7/31/00"/>
    <s v="811435276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68.2"/>
    <n v="-268.2"/>
    <x v="8"/>
    <x v="0"/>
    <m/>
    <s v="SOUTH TEXAS OILFIELD"/>
    <s v="7/25/00"/>
    <s v="001764"/>
    <x v="0"/>
    <x v="0"/>
    <x v="0"/>
  </r>
  <r>
    <x v="0"/>
    <x v="0"/>
    <x v="0"/>
    <x v="14"/>
    <s v="85210100"/>
    <x v="4"/>
    <x v="0"/>
    <x v="0"/>
    <x v="0"/>
    <x v="0"/>
    <s v="O- KPL Rosanky Station"/>
    <x v="6"/>
    <s v="Caldwell Area"/>
    <x v="5"/>
    <x v="4"/>
    <x v="0"/>
    <x v="0"/>
    <m/>
    <n v="781.02"/>
    <n v="-781.02"/>
    <x v="8"/>
    <x v="0"/>
    <m/>
    <s v="ALTEX ELECTRONICS INC"/>
    <s v="7/6/00"/>
    <s v="01551450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03.10000000000002"/>
    <n v="-303.10000000000002"/>
    <x v="8"/>
    <x v="0"/>
    <m/>
    <s v="PIPELINE SUPPLYSERVICE CO INC"/>
    <s v="7/17/00"/>
    <s v="6986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207.84"/>
    <n v="-207.84"/>
    <x v="8"/>
    <x v="0"/>
    <m/>
    <s v="PIPELINE SUPPLYSERVICE CO INC"/>
    <s v="7/17/00"/>
    <s v="69865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45.06"/>
    <n v="-145.06"/>
    <x v="8"/>
    <x v="0"/>
    <m/>
    <s v="PIPELINE SUPPLYSERVICE CO INC"/>
    <s v="7/12/00"/>
    <s v="69717"/>
    <x v="0"/>
    <x v="0"/>
    <x v="0"/>
  </r>
  <r>
    <x v="0"/>
    <x v="0"/>
    <x v="0"/>
    <x v="11"/>
    <s v="83210100"/>
    <x v="3"/>
    <x v="0"/>
    <x v="0"/>
    <x v="0"/>
    <x v="0"/>
    <s v="O- KPL Crude South Lines"/>
    <x v="5"/>
    <s v="STX Crude Pipelines"/>
    <x v="105"/>
    <x v="3"/>
    <x v="0"/>
    <x v="3"/>
    <m/>
    <n v="609.83000000000004"/>
    <n v="-609.83000000000004"/>
    <x v="8"/>
    <x v="0"/>
    <m/>
    <s v="GRAYBAR ELECTRIC CO INC"/>
    <s v="12/1/99"/>
    <s v="14241507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8"/>
    <x v="0"/>
    <m/>
    <s v="UNIFIRST CORPORATION"/>
    <s v="7/10/00"/>
    <s v="811434832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17/00"/>
    <s v="8114349783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24/00"/>
    <s v="811435128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31/00"/>
    <s v="8114352763"/>
    <x v="0"/>
    <x v="0"/>
    <x v="0"/>
  </r>
  <r>
    <x v="0"/>
    <x v="0"/>
    <x v="0"/>
    <x v="17"/>
    <s v="84350100"/>
    <x v="0"/>
    <x v="0"/>
    <x v="0"/>
    <x v="0"/>
    <x v="0"/>
    <s v="O- KPL Caldwell/Giddings System"/>
    <x v="6"/>
    <s v="Caldwell Area"/>
    <x v="81"/>
    <x v="0"/>
    <x v="0"/>
    <x v="4"/>
    <m/>
    <n v="18.05"/>
    <n v="-18.05"/>
    <x v="8"/>
    <x v="0"/>
    <s v="EXPENSES APR, JUN 2000"/>
    <s v="DAVID J FRITSCHE"/>
    <s v="7/13/00"/>
    <s v="13JUL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3/00"/>
    <s v="811434706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86"/>
    <n v="-82.86"/>
    <x v="8"/>
    <x v="0"/>
    <s v="LEOPARD ST"/>
    <s v="CENTRAL POWER &amp; LIGHT CO"/>
    <s v="7/27/00"/>
    <s v="03289955944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3"/>
    <n v="-6.53"/>
    <x v="8"/>
    <x v="0"/>
    <s v="LEOPARD ST"/>
    <s v="CENTRAL POWER &amp; LIGHT CO"/>
    <s v="7/27/00"/>
    <s v="03289955944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1.48"/>
    <n v="-101.48"/>
    <x v="8"/>
    <x v="0"/>
    <s v="S HWY 281 #RET# C493A"/>
    <s v="CENTRAL POWER &amp; LIGHT CO"/>
    <s v="7/27/00"/>
    <s v="01180735993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86"/>
    <n v="-6.86"/>
    <x v="8"/>
    <x v="0"/>
    <s v="S HWY 281 #RET# C493A"/>
    <s v="CENTRAL POWER &amp; LIGHT CO"/>
    <s v="7/27/00"/>
    <s v="01180735993000727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59.06"/>
    <n v="-59.06"/>
    <x v="8"/>
    <x v="0"/>
    <s v="EXPENSES APR, JUN 2000"/>
    <s v="DAVID J FRITSCHE"/>
    <s v="7/13/00"/>
    <s v="13JUL00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8"/>
    <x v="0"/>
    <s v="CR 67"/>
    <s v="CENTRAL POWER &amp; LIGHT CO"/>
    <s v="7/27/00"/>
    <s v="03317145948000727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82"/>
    <n v="-36.82"/>
    <x v="8"/>
    <x v="0"/>
    <s v="97927968961787  07-JUL-00"/>
    <s v="SOUTHWESTERN BELL"/>
    <s v="7/7/00"/>
    <s v="9792796896178700070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01.82"/>
    <n v="-501.82"/>
    <x v="8"/>
    <x v="0"/>
    <m/>
    <s v="OFFICE DEPOT"/>
    <s v="7/26/00"/>
    <s v="6011564100506558000726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8"/>
    <x v="0"/>
    <s v="HWY 77/ WATER ONLY"/>
    <s v="REFUGIO WATER WORKS"/>
    <s v="7/27/00"/>
    <s v="0330500007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0.52"/>
    <n v="-20.52"/>
    <x v="8"/>
    <x v="0"/>
    <s v="057 333 2408 001 7/22/00"/>
    <s v="AT&amp;T"/>
    <s v="7/22/00"/>
    <s v="0573332408001000722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3.94"/>
    <n v="-103.94"/>
    <x v="8"/>
    <x v="0"/>
    <s v="105410284505249903  22-JUL-00"/>
    <s v="GTE SOUTHWEST INC"/>
    <s v="7/22/00"/>
    <s v="10541028450502499030007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3.58"/>
    <n v="-93.58"/>
    <x v="8"/>
    <x v="0"/>
    <s v="FORD RANCH"/>
    <s v="CENTRAL POWER &amp; LIGHT CO"/>
    <s v="7/27/00"/>
    <s v="0089445594800072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04.25"/>
    <n v="-404.25"/>
    <x v="8"/>
    <x v="0"/>
    <m/>
    <s v="GOETZ SERVICES INC"/>
    <s v="7/24/00"/>
    <s v="2788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4.98"/>
    <n v="-84.98"/>
    <x v="8"/>
    <x v="0"/>
    <s v="ARCO RD"/>
    <s v="CENTRAL POWER &amp; LIGHT CO"/>
    <s v="7/27/00"/>
    <s v="006741359910007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6.23"/>
    <n v="-76.23"/>
    <x v="8"/>
    <x v="0"/>
    <s v="CR 69"/>
    <s v="CENTRAL POWER &amp; LIGHT CO"/>
    <s v="7/27/00"/>
    <s v="006814859910007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FORD RANCH"/>
    <s v="CENTRAL POWER &amp; LIGHT CO"/>
    <s v="7/27/00"/>
    <s v="00894455948000727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99.06"/>
    <n v="-199.06"/>
    <x v="8"/>
    <x v="0"/>
    <m/>
    <s v="BIG 3 LEASE &amp; WELL SERVICE"/>
    <s v="7/21/00"/>
    <s v="48564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9.8000000000000007"/>
    <n v="-9.8000000000000007"/>
    <x v="8"/>
    <x v="0"/>
    <m/>
    <s v="GRAYBAR ELECTRIC CO INC"/>
    <s v="2/16/00"/>
    <s v="14242447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11.88"/>
    <n v="-511.88"/>
    <x v="8"/>
    <x v="0"/>
    <m/>
    <s v="BIG 3 LEASE &amp; WELL SERVICE"/>
    <s v="7/19/00"/>
    <s v="48555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284.38"/>
    <n v="-284.38"/>
    <x v="8"/>
    <x v="0"/>
    <m/>
    <s v="BIG 3 LEASE &amp; WELL SERVICE"/>
    <s v="7/20/00"/>
    <s v="485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54"/>
    <n v="-93.54"/>
    <x v="8"/>
    <x v="0"/>
    <s v="LA GRULLA"/>
    <s v="CENTRAL POWER &amp; LIGHT CO"/>
    <s v="7/27/00"/>
    <s v="0057478199300072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80.930000000000007"/>
    <n v="-80.930000000000007"/>
    <x v="8"/>
    <x v="0"/>
    <m/>
    <s v="BARO PROCESS PRODUCTS INC"/>
    <s v="7/14/00"/>
    <s v="P0000277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1.23"/>
    <n v="-61.23"/>
    <x v="8"/>
    <x v="0"/>
    <s v="LOPEZ 2# RECT"/>
    <s v="CENTRAL POWER &amp; LIGHT CO"/>
    <s v="7/28/00"/>
    <s v="00287267991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39794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1.79999999999995"/>
    <n v="-551.79999999999995"/>
    <x v="8"/>
    <x v="0"/>
    <s v="FREER"/>
    <s v="CENTRAL POWER &amp; LIGHT CO"/>
    <s v="7/28/00"/>
    <s v="0163339794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146 MP 144 1 1434"/>
    <s v="CENTRAL POWER &amp; LIGHT CO"/>
    <s v="7/28/00"/>
    <s v="01633957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1.46"/>
    <n v="-101.46"/>
    <x v="8"/>
    <x v="0"/>
    <s v="146 MP 144 1 1434"/>
    <s v="CENTRAL POWER &amp; LIGHT CO"/>
    <s v="7/28/00"/>
    <s v="01633957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32"/>
    <n v="-6.32"/>
    <x v="8"/>
    <x v="0"/>
    <s v="CR 83"/>
    <s v="CENTRAL POWER &amp; LIGHT CO"/>
    <s v="7/28/00"/>
    <s v="0067228599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37"/>
    <n v="-93.37"/>
    <x v="8"/>
    <x v="0"/>
    <s v="CR 83"/>
    <s v="CENTRAL POWER &amp; LIGHT CO"/>
    <s v="7/28/00"/>
    <s v="0067228599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0287257992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18"/>
    <n v="-92.18"/>
    <x v="8"/>
    <x v="0"/>
    <s v="FREER"/>
    <s v="CENTRAL POWER &amp; LIGHT CO"/>
    <s v="7/28/00"/>
    <s v="00287257992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6"/>
    <n v="-78.36"/>
    <x v="8"/>
    <x v="0"/>
    <s v="1/2 M W HWY 59 #GATE"/>
    <s v="CENTRAL POWER &amp; LIGHT CO"/>
    <s v="7/28/00"/>
    <s v="016333079450007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0.52"/>
    <n v="-120.52"/>
    <x v="8"/>
    <x v="0"/>
    <s v="CR 69"/>
    <s v="CENTRAL POWER &amp; LIGHT CO"/>
    <s v="7/28/00"/>
    <s v="03320775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83"/>
    <n v="-3.83"/>
    <x v="8"/>
    <x v="0"/>
    <s v="LOPEZ 2# RECT"/>
    <s v="CENTRAL POWER &amp; LIGHT CO"/>
    <s v="7/28/00"/>
    <s v="00287267991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N HWY 359"/>
    <s v="CENTRAL POWER &amp; LIGHT CO"/>
    <s v="7/28/00"/>
    <s v="03393965946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26"/>
    <n v="-94.26"/>
    <x v="8"/>
    <x v="0"/>
    <s v="N HWY 359"/>
    <s v="CENTRAL POWER &amp; LIGHT CO"/>
    <s v="7/28/00"/>
    <s v="033939659460007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36.56"/>
    <n v="-236.56"/>
    <x v="8"/>
    <x v="0"/>
    <s v="FREER"/>
    <s v="CENTRAL POWER &amp; LIGHT CO"/>
    <s v="7/28/00"/>
    <s v="01633377948000728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51"/>
    <n v="-3.51"/>
    <x v="8"/>
    <x v="0"/>
    <s v="EDI - DO NOT PAY"/>
    <s v="SOUTHWESTERN BELL"/>
    <s v="7/23/00"/>
    <s v="36152964140110007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2.35"/>
    <n v="-32.35"/>
    <x v="8"/>
    <x v="0"/>
    <s v="EDI - DO NOT PAY"/>
    <s v="SOUTHWESTERN BELL"/>
    <s v="7/23/00"/>
    <s v="3615296414011000723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8836.86"/>
    <n v="-8836.86"/>
    <x v="8"/>
    <x v="0"/>
    <s v="GERDES PIPELINE STATION"/>
    <s v="BLUEBONNET ELECTRIC CO-OP"/>
    <s v="7/31/00"/>
    <s v="0023937600000731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8.36"/>
    <n v="-188.36"/>
    <x v="8"/>
    <x v="0"/>
    <s v="HEARNE STATION"/>
    <s v="ENTERGY"/>
    <s v="7/31/00"/>
    <s v="45642400073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282.51"/>
    <n v="-8282.51"/>
    <x v="8"/>
    <x v="0"/>
    <s v="ROSANKY TRUCK STATION"/>
    <s v="BLUEBONNET ELECTRIC CO-OP"/>
    <s v="7/31/00"/>
    <s v="00389940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159999999999997"/>
    <n v="-33.159999999999997"/>
    <x v="8"/>
    <x v="0"/>
    <s v="FM304/CR151 RECT"/>
    <s v="BLUEBONNET ELECTRIC CO-OP"/>
    <s v="7/31/00"/>
    <s v="00450296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3"/>
    <n v="-5.23"/>
    <x v="8"/>
    <x v="0"/>
    <s v="CO RD 292 RECITIFER"/>
    <s v="BLUEBONNET ELECTRIC CO-OP"/>
    <s v="7/31/00"/>
    <s v="00669874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75"/>
    <n v="-21.75"/>
    <x v="8"/>
    <x v="0"/>
    <s v="CR 205 / FM 1362 RECT, N CALDWELL"/>
    <s v="BLUEBONNET ELECTRIC CO-OP"/>
    <s v="7/31/00"/>
    <s v="00677498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26"/>
    <n v="-43.26"/>
    <x v="8"/>
    <x v="0"/>
    <s v="US 290 RECT"/>
    <s v="BLUEBONNET ELECTRIC CO-OP"/>
    <s v="7/31/00"/>
    <s v="00677496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72.14"/>
    <n v="-172.14"/>
    <x v="8"/>
    <x v="0"/>
    <s v="FREER"/>
    <s v="CENTRAL POWER &amp; LIGHT CO"/>
    <s v="7/28/00"/>
    <s v="01633387947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46"/>
    <n v="-55.46"/>
    <x v="8"/>
    <x v="0"/>
    <s v="TX 95 RECT"/>
    <s v="BLUEBONNET ELECTRIC CO-OP"/>
    <s v="7/31/00"/>
    <s v="00669875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5"/>
    <n v="-3.75"/>
    <x v="8"/>
    <x v="0"/>
    <s v="TX 95 RECT"/>
    <s v="BLUEBONNET ELECTRIC CO-OP"/>
    <s v="7/31/00"/>
    <s v="00669875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48"/>
    <n v="-65.48"/>
    <x v="8"/>
    <x v="0"/>
    <s v="GRAHAM/FM975 RECT"/>
    <s v="BLUEBONNET ELECTRIC CO-OP"/>
    <s v="7/31/00"/>
    <s v="00585026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53"/>
    <n v="-3.53"/>
    <x v="8"/>
    <x v="0"/>
    <s v="LINDA LEASE"/>
    <s v="BLUEBONNET ELECTRIC CO-OP"/>
    <s v="7/31/00"/>
    <s v="00587592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2"/>
    <n v="-4.42"/>
    <x v="8"/>
    <x v="0"/>
    <s v="GRAHAM/FM975 RECT"/>
    <s v="BLUEBONNET ELECTRIC CO-OP"/>
    <s v="7/31/00"/>
    <s v="00585026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338.58"/>
    <n v="-1338.58"/>
    <x v="8"/>
    <x v="0"/>
    <s v="CALDWELL STATION"/>
    <s v="BLUEBONNET ELECTRIC CO-OP"/>
    <s v="7/31/00"/>
    <s v="00218131000007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22"/>
    <n v="-79.22"/>
    <x v="8"/>
    <x v="0"/>
    <s v="E HWY 44"/>
    <s v="CENTRAL POWER &amp; LIGHT CO"/>
    <s v="7/28/00"/>
    <s v="03389405949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400000000000006"/>
    <n v="-77.400000000000006"/>
    <x v="8"/>
    <x v="0"/>
    <s v="CO RD 292 RECITIFER"/>
    <s v="BLUEBONNET ELECTRIC CO-OP"/>
    <s v="7/31/00"/>
    <s v="00669874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450000000000003"/>
    <n v="-37.450000000000003"/>
    <x v="8"/>
    <x v="0"/>
    <s v="FM RD 3058 RECT"/>
    <s v="BLUEBONNET ELECTRIC CO-OP"/>
    <s v="7/31/00"/>
    <s v="00669873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5.4"/>
    <n v="-105.4"/>
    <x v="8"/>
    <x v="0"/>
    <s v="WINCHESTER STATION"/>
    <s v="BLUEBONNET ELECTRIC CO-OP"/>
    <s v="7/31/00"/>
    <s v="00351783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2.79"/>
    <n v="-142.79"/>
    <x v="8"/>
    <x v="0"/>
    <s v="FREER"/>
    <s v="CENTRAL POWER &amp; LIGHT CO"/>
    <s v="7/28/00"/>
    <s v="01633407943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7/28/00"/>
    <s v="01634277949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407943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3879470007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5.58"/>
    <n v="-45.58"/>
    <x v="8"/>
    <x v="0"/>
    <s v="KOEHLER GROUND BED"/>
    <s v="BLUEBONNET ELECTRIC CO-OP"/>
    <s v="7/31/00"/>
    <s v="00220814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33"/>
    <n v="-52.33"/>
    <x v="8"/>
    <x v="0"/>
    <s v="LINDA LEASE"/>
    <s v="BLUEBONNET ELECTRIC CO-OP"/>
    <s v="7/31/00"/>
    <s v="00587592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3.900000000000006"/>
    <n v="-73.900000000000006"/>
    <x v="8"/>
    <x v="0"/>
    <s v="DEANVILLE STA III-RECT"/>
    <s v="BLUEBONNET ELECTRIC CO-OP"/>
    <s v="7/31/00"/>
    <s v="00669378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7/28/00"/>
    <s v="01633647944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9.53"/>
    <n v="-89.53"/>
    <x v="8"/>
    <x v="0"/>
    <s v="VICTORY HILLS RECT"/>
    <s v="BLUEBONNET ELECTRIC CO-OP"/>
    <s v="7/31/00"/>
    <s v="0042903500000731"/>
    <x v="0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120"/>
    <n v="-120"/>
    <x v="8"/>
    <x v="0"/>
    <s v="EXPENSE JULY 2000"/>
    <s v="JAMES TREVINO"/>
    <s v="7/27/00"/>
    <s v="27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SURVEY 58 #C-469"/>
    <s v="CENTRAL POWER &amp; LIGHT CO"/>
    <s v="7/31/00"/>
    <s v="004943679490007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1/2 MI S HWY 16-P"/>
    <s v="CENTRAL POWER &amp; LIGHT CO"/>
    <s v="7/31/00"/>
    <s v="00494297948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8"/>
    <x v="0"/>
    <s v="HP-19501033"/>
    <s v="CENTRAL POWER &amp; LIGHT CO"/>
    <s v="7/31/00"/>
    <s v="00010567949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8"/>
    <x v="0"/>
    <s v="HP-19501033"/>
    <s v="CENTRAL POWER &amp; LIGHT CO"/>
    <s v="7/31/00"/>
    <s v="00010567949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8"/>
    <x v="0"/>
    <s v="P49A4 NAVIGATION #VS"/>
    <s v="CENTRAL POWER &amp; LIGHT CO"/>
    <s v="7/31/00"/>
    <s v="0068099599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8"/>
    <x v="0"/>
    <s v="P49A4 NAVIGATION #VS"/>
    <s v="CENTRAL POWER &amp; LIGHT CO"/>
    <s v="7/31/00"/>
    <s v="0068099599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9"/>
    <n v="-55.79"/>
    <x v="8"/>
    <x v="0"/>
    <s v="EPL#19501306"/>
    <s v="CENTRAL POWER &amp; LIGHT CO"/>
    <s v="7/31/00"/>
    <s v="00010577948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9"/>
    <n v="-55.79"/>
    <x v="8"/>
    <x v="0"/>
    <s v="EPL#19501306"/>
    <s v="CENTRAL POWER &amp; LIGHT CO"/>
    <s v="7/31/00"/>
    <s v="0001057794800073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94.9"/>
    <n v="-394.9"/>
    <x v="8"/>
    <x v="0"/>
    <m/>
    <s v="COONROD ELECTRIC CO INC"/>
    <s v="8/2/00"/>
    <s v="1281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8"/>
    <x v="0"/>
    <s v="HWY 774"/>
    <s v="CENTRAL POWER &amp; LIGHT CO"/>
    <s v="8/1/00"/>
    <s v="00671285997000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76"/>
    <n v="-92.76"/>
    <x v="8"/>
    <x v="0"/>
    <s v="GOVT WELLS STATION"/>
    <s v="CENTRAL POWER &amp; LIGHT CO"/>
    <s v="8/1/00"/>
    <s v="00494287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P6 FM RD 893"/>
    <s v="CENTRAL POWER &amp; LIGHT CO"/>
    <s v="8/1/00"/>
    <s v="01450145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92"/>
    <n v="-105.92"/>
    <x v="8"/>
    <x v="0"/>
    <s v="P6 FM RD 893"/>
    <s v="CENTRAL POWER &amp; LIGHT CO"/>
    <s v="8/1/00"/>
    <s v="01450145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23"/>
    <n v="-85.23"/>
    <x v="8"/>
    <x v="0"/>
    <s v="P31 CO RD 72"/>
    <s v="CENTRAL POWER &amp; LIGHT CO"/>
    <s v="8/1/00"/>
    <s v="014505859460008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7.84"/>
    <n v="-207.84"/>
    <x v="8"/>
    <x v="0"/>
    <s v="HWY 77"/>
    <s v="CENTRAL POWER &amp; LIGHT CO"/>
    <s v="8/1/00"/>
    <s v="00038625943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8"/>
    <x v="0"/>
    <s v="HWY 774"/>
    <s v="CENTRAL POWER &amp; LIGHT CO"/>
    <s v="8/1/00"/>
    <s v="0067128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51"/>
    <n v="-1.51"/>
    <x v="8"/>
    <x v="0"/>
    <s v="HWY 77"/>
    <s v="CENTRAL POWER &amp; LIGHT CO"/>
    <s v="8/1/00"/>
    <s v="00038595948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.29"/>
    <n v="-24.29"/>
    <x v="8"/>
    <x v="0"/>
    <s v="HWY 77"/>
    <s v="CENTRAL POWER &amp; LIGHT CO"/>
    <s v="8/1/00"/>
    <s v="00038595948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2.75"/>
    <n v="-52.75"/>
    <x v="8"/>
    <x v="0"/>
    <s v="HWY 774"/>
    <s v="CENTRAL POWER &amp; LIGHT CO"/>
    <s v="8/1/00"/>
    <s v="0067128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47"/>
    <n v="-0.47"/>
    <x v="8"/>
    <x v="0"/>
    <s v="HWY 77"/>
    <s v="CENTRAL POWER &amp; LIGHT CO"/>
    <s v="8/1/00"/>
    <s v="00038655940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2.64"/>
    <n v="-242.64"/>
    <x v="8"/>
    <x v="0"/>
    <s v="REFUGIO"/>
    <s v="CENTRAL POWER &amp; LIGHT CO"/>
    <s v="8/1/00"/>
    <s v="00036095941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8"/>
    <x v="0"/>
    <s v="HWY 77"/>
    <s v="CENTRAL POWER &amp; LIGHT CO"/>
    <s v="8/1/00"/>
    <s v="0003843594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.75"/>
    <n v="-52.75"/>
    <x v="8"/>
    <x v="0"/>
    <s v="HWY 774"/>
    <s v="CENTRAL POWER &amp; LIGHT CO"/>
    <s v="8/1/00"/>
    <s v="006712859970008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3"/>
    <n v="-72.3"/>
    <x v="8"/>
    <x v="0"/>
    <s v="3 CO 74 89 E CO 75"/>
    <s v="CENTRAL POWER &amp; LIGHT CO"/>
    <s v="8/1/00"/>
    <s v="0145061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56.74"/>
    <n v="-3056.74"/>
    <x v="8"/>
    <x v="0"/>
    <s v="HWY 77"/>
    <s v="CENTRAL POWER &amp; LIGHT CO"/>
    <s v="8/1/00"/>
    <s v="00038655940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8"/>
    <x v="0"/>
    <s v="REFUGIO"/>
    <s v="CENTRAL POWER &amp; LIGHT CO"/>
    <s v="8/1/00"/>
    <s v="00038485942000801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10"/>
    <n v="-210"/>
    <x v="8"/>
    <x v="0"/>
    <m/>
    <s v="BROWNING FERRIS INDUSTRIES INC"/>
    <s v="6/30/00"/>
    <s v="334000706000075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8"/>
    <x v="0"/>
    <s v="REFUGIO"/>
    <s v="CENTRAL POWER &amp; LIGHT CO"/>
    <s v="8/1/00"/>
    <s v="0003856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REFUGIO"/>
    <s v="CENTRAL POWER &amp; LIGHT CO"/>
    <s v="8/1/00"/>
    <s v="0003609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2"/>
    <n v="-0.2"/>
    <x v="8"/>
    <x v="0"/>
    <s v="HWY 77"/>
    <s v="CENTRAL POWER &amp; LIGHT CO"/>
    <s v="8/1/00"/>
    <s v="0003865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32.41"/>
    <n v="-7132.41"/>
    <x v="8"/>
    <x v="0"/>
    <s v="HWY 77"/>
    <s v="CENTRAL POWER &amp; LIGHT CO"/>
    <s v="8/1/00"/>
    <s v="0003865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64"/>
    <n v="-92.64"/>
    <x v="8"/>
    <x v="0"/>
    <s v="BOYKIN RD 3 PE TOLAN"/>
    <s v="CENTRAL POWER &amp; LIGHT CO"/>
    <s v="8/1/00"/>
    <s v="0067132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99559430008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71"/>
    <n v="-3.71"/>
    <x v="8"/>
    <x v="0"/>
    <s v="CO RD 69 &amp; 72"/>
    <s v="CENTRAL POWER &amp; LIGHT CO"/>
    <s v="8/1/00"/>
    <s v="0068171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8"/>
    <x v="0"/>
    <s v="UNIO PROD CO BATT B"/>
    <s v="CENTRAL POWER &amp; LIGHT CO"/>
    <s v="8/1/00"/>
    <s v="00671345999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6"/>
    <n v="-67.56"/>
    <x v="8"/>
    <x v="0"/>
    <s v="FM 631"/>
    <s v="CENTRAL POWER &amp; LIGHT CO"/>
    <s v="8/1/00"/>
    <s v="00671205995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72"/>
    <n v="-89.72"/>
    <x v="8"/>
    <x v="0"/>
    <s v="H &amp; DS TK BATT #A"/>
    <s v="CENTRAL POWER &amp; LIGHT CO"/>
    <s v="8/1/00"/>
    <s v="00671355998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55859420008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9.53"/>
    <n v="-59.53"/>
    <x v="8"/>
    <x v="0"/>
    <s v="CO RD 69 &amp; 72"/>
    <s v="CENTRAL POWER &amp; LIGHT CO"/>
    <s v="8/1/00"/>
    <s v="0068171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41"/>
    <n v="-76.41"/>
    <x v="8"/>
    <x v="0"/>
    <s v="FM 1944"/>
    <s v="CENTRAL POWER &amp; LIGHT CO"/>
    <s v="8/1/00"/>
    <s v="00671185999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8"/>
    <x v="0"/>
    <s v="HWY 77"/>
    <s v="CENTRAL POWER &amp; LIGHT CO"/>
    <s v="8/1/00"/>
    <s v="0003843594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857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8"/>
    <x v="0"/>
    <s v="OCONNER - SHELLY B LSE"/>
    <s v="CENTRAL POWER &amp; LIGHT CO"/>
    <s v="8/1/00"/>
    <s v="006712959960008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8"/>
    <x v="0"/>
    <s v="OCONNOR LEASE-PAN AMER"/>
    <s v="CENTRAL POWER &amp; LIGHT CO"/>
    <s v="8/1/00"/>
    <s v="0067136599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2.03"/>
    <n v="-72.03"/>
    <x v="8"/>
    <x v="0"/>
    <s v="REFUGIO"/>
    <s v="CENTRAL POWER &amp; LIGHT CO"/>
    <s v="8/1/00"/>
    <s v="000384759430008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8"/>
    <x v="0"/>
    <s v="EL OSO CATTLE CO"/>
    <s v="CENTRAL POWER &amp; LIGHT CO"/>
    <s v="8/1/00"/>
    <s v="00671375996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760000000000005"/>
    <n v="-73.760000000000005"/>
    <x v="8"/>
    <x v="0"/>
    <s v="1 BOYKIN RD  16P E CO75"/>
    <s v="CENTRAL POWER &amp; LIGHT CO"/>
    <s v="8/1/00"/>
    <s v="00671315992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67961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8"/>
    <x v="0"/>
    <s v="BOYKIN RD 3 PE TOLAN"/>
    <s v="CENTRAL POWER &amp; LIGHT CO"/>
    <s v="8/1/00"/>
    <s v="00671325991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BOYKIN RD &amp; CR 7"/>
    <s v="CENTRAL POWER &amp; LIGHT CO"/>
    <s v="8/1/00"/>
    <s v="006807959940008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8"/>
    <x v="0"/>
    <s v="FM 893 &amp; CO 72"/>
    <s v="CENTRAL POWER &amp; LIGHT CO"/>
    <s v="8/1/00"/>
    <s v="006817959930008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50.09"/>
    <n v="-150.09"/>
    <x v="8"/>
    <x v="0"/>
    <s v="FM 893 &amp; CO 72"/>
    <s v="CENTRAL POWER &amp; LIGHT CO"/>
    <s v="8/1/00"/>
    <s v="00681795993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62"/>
    <n v="-88.62"/>
    <x v="8"/>
    <x v="0"/>
    <s v="CR 75"/>
    <s v="CENTRAL POWER &amp; LIGHT CO"/>
    <s v="8/1/00"/>
    <s v="00680725991000801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60"/>
    <n v="-260"/>
    <x v="8"/>
    <x v="0"/>
    <m/>
    <s v="MILLER ENVIRONMENTAL"/>
    <s v="6/28/00"/>
    <s v="21329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920"/>
    <n v="-12920"/>
    <x v="8"/>
    <x v="0"/>
    <m/>
    <s v="MILLER ENVIRONMENTAL"/>
    <s v="6/28/00"/>
    <s v="21326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625"/>
    <n v="-1625"/>
    <x v="8"/>
    <x v="0"/>
    <m/>
    <s v="MILLER ENVIRONMENTAL"/>
    <s v="6/30/00"/>
    <s v="2143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1565.75"/>
    <n v="-11565.75"/>
    <x v="8"/>
    <x v="0"/>
    <m/>
    <s v="MILLER ENVIRONMENTAL"/>
    <s v="6/28/00"/>
    <s v="213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9.3"/>
    <n v="-59.3"/>
    <x v="8"/>
    <x v="0"/>
    <s v="RECT 438-A"/>
    <s v="NUECES ELECTRIC COOP INC"/>
    <s v="8/2/00"/>
    <s v="26329300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4802 UP RIVER RD R"/>
    <s v="CENTRAL POWER &amp; LIGHT CO"/>
    <s v="8/2/00"/>
    <s v="01587685940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1.23"/>
    <n v="-91.23"/>
    <x v="8"/>
    <x v="0"/>
    <s v="4802 UP RIVER RD R"/>
    <s v="CENTRAL POWER &amp; LIGHT CO"/>
    <s v="8/2/00"/>
    <s v="015876859400008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27"/>
    <n v="-118.27"/>
    <x v="8"/>
    <x v="0"/>
    <s v="RECT C-621A"/>
    <s v="NUECES ELECTRIC COOP INC"/>
    <s v="8/2/00"/>
    <s v="263327000008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819999999999993"/>
    <n v="-69.819999999999993"/>
    <x v="8"/>
    <x v="0"/>
    <s v="950 MANCHESTER A"/>
    <s v="CENTRAL POWER &amp; LIGHT CO"/>
    <s v="8/2/00"/>
    <s v="015841859440008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8"/>
    <x v="0"/>
    <s v="SPL557"/>
    <s v="ALICE K EAST"/>
    <s v="8/15/00"/>
    <s v="SPL557-AUG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8"/>
    <x v="0"/>
    <s v="HARBOR ISLAND"/>
    <s v="CENTRAL POWER &amp; LIGHT CO"/>
    <s v="8/8/00"/>
    <s v="020134459410008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39"/>
    <n v="-85.39"/>
    <x v="8"/>
    <x v="0"/>
    <s v="4908 UP RIVER RD"/>
    <s v="CENTRAL POWER &amp; LIGHT CO"/>
    <s v="8/2/00"/>
    <s v="01587635945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8"/>
    <x v="0"/>
    <s v="1300 OAK PARK AVE SWOIL"/>
    <s v="CENTRAL POWER &amp; LIGHT CO"/>
    <s v="8/2/00"/>
    <s v="01588945947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8"/>
    <x v="0"/>
    <s v="1300 OAK PARK AVE SWOIL"/>
    <s v="CENTRAL POWER &amp; LIGHT CO"/>
    <s v="8/2/00"/>
    <s v="0158894594700080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83.58"/>
    <n v="-2383.58"/>
    <x v="8"/>
    <x v="0"/>
    <s v="EDI - DO NOT PAY - DIVISION OFFICE"/>
    <s v="SOUTHWESTERN BELL"/>
    <s v="7/27/00"/>
    <s v="3612415624593000727"/>
    <x v="0"/>
    <x v="0"/>
    <x v="0"/>
  </r>
  <r>
    <x v="0"/>
    <x v="0"/>
    <x v="0"/>
    <x v="21"/>
    <s v="89430100"/>
    <x v="0"/>
    <x v="0"/>
    <x v="0"/>
    <x v="0"/>
    <x v="0"/>
    <s v="O- KPL Tivoli Station"/>
    <x v="1"/>
    <s v="North Line System"/>
    <x v="0"/>
    <x v="0"/>
    <x v="0"/>
    <x v="0"/>
    <m/>
    <n v="1500"/>
    <n v="-1500"/>
    <x v="8"/>
    <x v="0"/>
    <s v="SPL544"/>
    <s v="WILLIAM P &amp; CECILIA FAGAN"/>
    <s v="8/15/00"/>
    <s v="SPL544-AUG 15-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0.62"/>
    <n v="-270.62"/>
    <x v="8"/>
    <x v="0"/>
    <s v="EDI - DO NOT PAY - DIVISION OFFICE"/>
    <s v="SOUTHWESTERN BELL"/>
    <s v="7/27/00"/>
    <s v="3612415624593000727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00"/>
    <n v="-100"/>
    <x v="8"/>
    <x v="0"/>
    <s v="COTULLA"/>
    <s v="COASTAL STATES CRUDE GATHER"/>
    <s v="8/15/00"/>
    <s v="COTULLA-AUG 15-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569999999999993"/>
    <n v="-70.569999999999993"/>
    <x v="8"/>
    <x v="0"/>
    <s v="CANTWELL"/>
    <s v="CENTRAL POWER &amp; LIGHT CO"/>
    <s v="8/2/00"/>
    <s v="01587425941000802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1200"/>
    <n v="-1200"/>
    <x v="8"/>
    <x v="0"/>
    <s v="SPL533"/>
    <s v="KING RANCH INC"/>
    <s v="8/15/00"/>
    <s v="SPL533-AUG 15-0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8"/>
    <x v="0"/>
    <m/>
    <s v="COASTAL FLOW MEASUREMENT INC"/>
    <s v="7/31/00"/>
    <s v="7838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65.34"/>
    <n v="-65.34"/>
    <x v="8"/>
    <x v="0"/>
    <m/>
    <s v="GRAYBAR ELECTRIC CO INC"/>
    <s v="7/21/00"/>
    <s v="14244315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40.31"/>
    <n v="-40.31"/>
    <x v="8"/>
    <x v="0"/>
    <m/>
    <s v="GRAYBAR ELECTRIC CO INC"/>
    <s v="7/21/00"/>
    <s v="142443138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2.88"/>
    <n v="-22.88"/>
    <x v="8"/>
    <x v="0"/>
    <m/>
    <s v="PETTUS MUNICIPAL UTILITY"/>
    <s v="8/1/00"/>
    <s v="319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02.32"/>
    <n v="-302.32"/>
    <x v="8"/>
    <x v="0"/>
    <m/>
    <s v="GREEN COUNTRY SUPPLY INC"/>
    <s v="7/31/00"/>
    <s v="065538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349.32"/>
    <n v="-349.32"/>
    <x v="8"/>
    <x v="0"/>
    <m/>
    <s v="WILSON SUPPLY CO"/>
    <s v="1/26/99"/>
    <s v="51661699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737.5"/>
    <n v="-737.5"/>
    <x v="8"/>
    <x v="0"/>
    <m/>
    <s v="AFC LEASE SERVICE INC"/>
    <s v="6/29/00"/>
    <s v="1126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760"/>
    <n v="-760"/>
    <x v="8"/>
    <x v="0"/>
    <m/>
    <s v="AFC LEASE SERVICE INC"/>
    <s v="6/29/00"/>
    <s v="11260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9.72000000000003"/>
    <n v="-289.72000000000003"/>
    <x v="8"/>
    <x v="0"/>
    <m/>
    <s v="GREEN COUNTRY SUPPLY INC"/>
    <s v="7/31/00"/>
    <s v="06553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955.85"/>
    <n v="-1955.85"/>
    <x v="8"/>
    <x v="0"/>
    <m/>
    <s v="GREEN COUNTRY SUPPLY INC"/>
    <s v="7/31/00"/>
    <s v="065534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111.56"/>
    <n v="-111.56"/>
    <x v="8"/>
    <x v="0"/>
    <m/>
    <s v="BRAZOS VALLEY FIRE &amp; SAFETY"/>
    <s v="8/3/00"/>
    <s v="008136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8"/>
    <x v="0"/>
    <m/>
    <s v="UNIFIRST CORPORATION"/>
    <s v="8/7/00"/>
    <s v="8114354245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3.37"/>
    <n v="-283.37"/>
    <x v="8"/>
    <x v="0"/>
    <m/>
    <s v="GREEN COUNTRY SUPPLY INC"/>
    <s v="7/31/00"/>
    <s v="06553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61"/>
    <n v="-81.61"/>
    <x v="8"/>
    <x v="0"/>
    <s v="SEVEN SISTERS"/>
    <s v="CENTRAL POWER &amp; LIGHT CO"/>
    <s v="8/3/00"/>
    <s v="006224479440008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32"/>
    <n v="-232"/>
    <x v="8"/>
    <x v="0"/>
    <m/>
    <s v="AFC LEASE SERVICE INC"/>
    <s v="7/28/00"/>
    <s v="11339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8.09"/>
    <n v="-138.09"/>
    <x v="8"/>
    <x v="0"/>
    <m/>
    <s v="DANKA"/>
    <s v="7/31/00"/>
    <s v="7688946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193.57"/>
    <n v="-193.57"/>
    <x v="8"/>
    <x v="0"/>
    <m/>
    <s v="SARCO SUPPLY"/>
    <s v="7/22/00"/>
    <s v="004255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499999999999998"/>
    <n v="-2.5499999999999998"/>
    <x v="8"/>
    <x v="0"/>
    <s v="FM 208"/>
    <s v="ENTERGY"/>
    <s v="8/4/00"/>
    <s v="13621550008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81"/>
    <n v="-37.81"/>
    <x v="8"/>
    <x v="0"/>
    <s v="FM 208"/>
    <s v="ENTERGY"/>
    <s v="8/4/00"/>
    <s v="1362155000804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96"/>
    <n v="-696"/>
    <x v="8"/>
    <x v="0"/>
    <m/>
    <s v="AFC LEASE SERVICE INC"/>
    <s v="8/2/00"/>
    <s v="1134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98"/>
    <n v="-75.98"/>
    <x v="8"/>
    <x v="0"/>
    <s v="855 SAVAGE LN 1@"/>
    <s v="CENTRAL POWER &amp; LIGHT CO"/>
    <s v="8/3/00"/>
    <s v="017026059480008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SEVEN SISTERS"/>
    <s v="CENTRAL POWER &amp; LIGHT CO"/>
    <s v="8/3/00"/>
    <s v="0062403794100080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3.37"/>
    <n v="-113.37"/>
    <x v="8"/>
    <x v="0"/>
    <m/>
    <s v="GREEN COUNTRY SUPPLY INC"/>
    <s v="7/31/00"/>
    <s v="065528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689.44"/>
    <n v="-689.44"/>
    <x v="8"/>
    <x v="0"/>
    <m/>
    <s v="COONROD ELECTRIC CO INC"/>
    <s v="7/26/00"/>
    <s v="12762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17.23"/>
    <n v="-617.23"/>
    <x v="8"/>
    <x v="0"/>
    <m/>
    <s v="GREEN COUNTRY SUPPLY INC"/>
    <s v="7/31/00"/>
    <s v="065527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1724.07"/>
    <n v="-1724.07"/>
    <x v="8"/>
    <x v="0"/>
    <m/>
    <s v="CANSCO PIPELINE SERVICES"/>
    <s v="6/30/00"/>
    <s v="2051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55.66999999999999"/>
    <n v="-155.66999999999999"/>
    <x v="8"/>
    <x v="0"/>
    <m/>
    <s v="PIPELINE SUPPLYSERVICE CO INC"/>
    <s v="7/19/00"/>
    <s v="70010"/>
    <x v="0"/>
    <x v="0"/>
    <x v="0"/>
  </r>
  <r>
    <x v="0"/>
    <x v="0"/>
    <x v="0"/>
    <x v="25"/>
    <s v="86110500"/>
    <x v="5"/>
    <x v="0"/>
    <x v="0"/>
    <x v="0"/>
    <x v="0"/>
    <s v="O- KPL Tilden Mainline"/>
    <x v="7"/>
    <s v="Tilden System"/>
    <x v="4"/>
    <x v="5"/>
    <x v="0"/>
    <x v="2"/>
    <m/>
    <n v="2375"/>
    <n v="-2375"/>
    <x v="8"/>
    <x v="0"/>
    <m/>
    <s v="AFC LEASE SERVICE INC"/>
    <s v="6/19/00"/>
    <s v="11256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2.479999999999997"/>
    <n v="-32.479999999999997"/>
    <x v="8"/>
    <x v="0"/>
    <m/>
    <s v="PIPELINE SUPPLYSERVICE CO INC"/>
    <s v="7/13/00"/>
    <s v="69778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822.02"/>
    <n v="-822.02"/>
    <x v="8"/>
    <x v="0"/>
    <m/>
    <s v="VALLEN SAFETY SUPPLY CO"/>
    <s v="6/26/00"/>
    <s v="3727244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1724.07"/>
    <n v="-1724.07"/>
    <x v="8"/>
    <x v="0"/>
    <m/>
    <s v="CANSCO PIPELINE SERVICES"/>
    <s v="12/17/99"/>
    <s v="9987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360"/>
    <n v="-360"/>
    <x v="8"/>
    <x v="0"/>
    <m/>
    <s v="H &amp; K VACUUM TRUCKS INC"/>
    <s v="6/15/00"/>
    <s v="986663"/>
    <x v="0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135"/>
    <n v="-135"/>
    <x v="8"/>
    <x v="0"/>
    <m/>
    <s v="H &amp; K VACUUM TRUCKS INC"/>
    <s v="7/15/00"/>
    <s v="986929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24.63"/>
    <n v="-124.63"/>
    <x v="8"/>
    <x v="0"/>
    <m/>
    <s v="PIPELINE SUPPLYSERVICE CO INC"/>
    <s v="7/12/00"/>
    <s v="6972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06.09"/>
    <n v="-106.09"/>
    <x v="8"/>
    <x v="0"/>
    <m/>
    <s v="PIPELINE SUPPLYSERVICE CO INC"/>
    <s v="7/14/00"/>
    <s v="6982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82.27"/>
    <n v="-82.27"/>
    <x v="8"/>
    <x v="0"/>
    <m/>
    <s v="PIPELINE SUPPLYSERVICE CO INC"/>
    <s v="7/20/00"/>
    <s v="70093"/>
    <x v="0"/>
    <x v="0"/>
    <x v="0"/>
  </r>
  <r>
    <x v="1"/>
    <x v="0"/>
    <x v="0"/>
    <x v="80"/>
    <s v="86110500"/>
    <x v="5"/>
    <x v="0"/>
    <x v="1"/>
    <x v="0"/>
    <x v="0"/>
    <s v="O- KPG Corpus PS TPLI"/>
    <x v="8"/>
    <s v="Miscode"/>
    <x v="4"/>
    <x v="5"/>
    <x v="0"/>
    <x v="2"/>
    <m/>
    <n v="552.5"/>
    <n v="-552.5"/>
    <x v="8"/>
    <x v="0"/>
    <m/>
    <s v="H &amp; K VACUUM TRUCKS INC"/>
    <s v="7/15/00"/>
    <s v="986931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6.200000000000003"/>
    <n v="-36.200000000000003"/>
    <x v="8"/>
    <x v="0"/>
    <m/>
    <s v="PIPELINE SUPPLYSERVICE CO INC"/>
    <s v="7/20/00"/>
    <s v="70079"/>
    <x v="0"/>
    <x v="0"/>
    <x v="0"/>
  </r>
  <r>
    <x v="0"/>
    <x v="0"/>
    <x v="0"/>
    <x v="15"/>
    <s v="86110500"/>
    <x v="5"/>
    <x v="0"/>
    <x v="0"/>
    <x v="0"/>
    <x v="0"/>
    <s v="O- KPL South System"/>
    <x v="4"/>
    <s v="South Line System"/>
    <x v="4"/>
    <x v="5"/>
    <x v="0"/>
    <x v="2"/>
    <m/>
    <n v="360"/>
    <n v="-360"/>
    <x v="8"/>
    <x v="0"/>
    <m/>
    <s v="H &amp; K VACUUM TRUCKS INC"/>
    <s v="7/15/00"/>
    <s v="98693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739.06"/>
    <n v="-739.06"/>
    <x v="8"/>
    <x v="0"/>
    <m/>
    <s v="TURN AROUND TRUCKING INC"/>
    <s v="5/12/00"/>
    <s v="11304"/>
    <x v="0"/>
    <x v="0"/>
    <x v="0"/>
  </r>
  <r>
    <x v="0"/>
    <x v="0"/>
    <x v="0"/>
    <x v="30"/>
    <s v="86110700"/>
    <x v="5"/>
    <x v="0"/>
    <x v="0"/>
    <x v="0"/>
    <x v="0"/>
    <s v="O- KPL Conroe"/>
    <x v="10"/>
    <s v="Inactive - KPL Conroe"/>
    <x v="2"/>
    <x v="5"/>
    <x v="0"/>
    <x v="2"/>
    <m/>
    <n v="90.83"/>
    <n v="-90.83"/>
    <x v="8"/>
    <x v="0"/>
    <m/>
    <s v="PIPELINE SUPPLYSERVICE CO INC"/>
    <s v="7/24/00"/>
    <s v="70180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910"/>
    <n v="-1910"/>
    <x v="8"/>
    <x v="0"/>
    <m/>
    <s v="H &amp; K VACUUM TRUCKS INC"/>
    <s v="7/15/00"/>
    <s v="98693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2045"/>
    <n v="-2045"/>
    <x v="8"/>
    <x v="0"/>
    <m/>
    <s v="H &amp; K VACUUM TRUCKS INC"/>
    <s v="6/30/00"/>
    <s v="986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75"/>
    <n v="-72.75"/>
    <x v="8"/>
    <x v="0"/>
    <s v="OILTON"/>
    <s v="CENTRAL POWER &amp; LIGHT CO"/>
    <s v="8/4/00"/>
    <s v="00282967991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7"/>
    <n v="-70.17"/>
    <x v="8"/>
    <x v="0"/>
    <s v="MIRANDO CITY"/>
    <s v="CENTRAL POWER &amp; LIGHT CO"/>
    <s v="8/4/00"/>
    <s v="00281707992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1.58"/>
    <n v="-121.58"/>
    <x v="8"/>
    <x v="0"/>
    <s v="MIRANDO CITY"/>
    <s v="CENTRAL POWER &amp; LIGHT CO"/>
    <s v="8/4/00"/>
    <s v="00282847995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54"/>
    <n v="-1054"/>
    <x v="8"/>
    <x v="0"/>
    <s v="MIRANDO CITY"/>
    <s v="CENTRAL POWER &amp; LIGHT CO"/>
    <s v="8/4/00"/>
    <s v="00282137991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MIRANDO CITY"/>
    <s v="CENTRAL POWER &amp; LIGHT CO"/>
    <s v="8/4/00"/>
    <s v="002821379910008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CHRISTINE"/>
    <s v="CENTRAL POWER &amp; LIGHT CO"/>
    <s v="8/4/00"/>
    <s v="00092817949000804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78.63"/>
    <n v="-478.63"/>
    <x v="8"/>
    <x v="0"/>
    <m/>
    <s v="COONROD ELECTRIC CO INC"/>
    <s v="8/4/00"/>
    <s v="1281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69.98"/>
    <n v="-769.98"/>
    <x v="8"/>
    <x v="0"/>
    <m/>
    <s v="ARCADIS GERAGHTY &amp; MILLER"/>
    <s v="7/18/00"/>
    <s v="6387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50.4"/>
    <n v="-450.4"/>
    <x v="8"/>
    <x v="0"/>
    <m/>
    <s v="COONROD ELECTRIC CO INC"/>
    <s v="8/3/00"/>
    <s v="1281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380"/>
    <n v="-380"/>
    <x v="8"/>
    <x v="0"/>
    <m/>
    <s v="BASE LINE DATA INC"/>
    <s v="4/12/99"/>
    <s v="99078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9.68"/>
    <n v="-259.68"/>
    <x v="8"/>
    <x v="0"/>
    <m/>
    <s v="COONROD ELECTRIC CO INC"/>
    <s v="8/2/00"/>
    <s v="12812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87.91"/>
    <n v="-387.91"/>
    <x v="8"/>
    <x v="0"/>
    <m/>
    <s v="WILSON SUPPLY CO"/>
    <s v="6/30/00"/>
    <s v="018021517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23.08"/>
    <n v="-423.08"/>
    <x v="8"/>
    <x v="0"/>
    <m/>
    <s v="WILSON SUPPLY CO"/>
    <s v="7/14/00"/>
    <s v="0180217040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66"/>
    <n v="-100.66"/>
    <x v="8"/>
    <x v="0"/>
    <s v="HWY 881"/>
    <s v="CENTRAL POWER &amp; LIGHT CO"/>
    <s v="8/4/00"/>
    <s v="00680865995000804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7.459999999999994"/>
    <n v="-77.459999999999994"/>
    <x v="8"/>
    <x v="0"/>
    <s v="5901 LEOPARD ST TS"/>
    <s v="CENTRAL POWER &amp; LIGHT CO"/>
    <s v="8/4/00"/>
    <s v="0179672594100080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8"/>
    <x v="0"/>
    <s v="HWY 881"/>
    <s v="CENTRAL POWER &amp; LIGHT CO"/>
    <s v="8/4/00"/>
    <s v="0068086599500080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765"/>
    <n v="-765"/>
    <x v="8"/>
    <x v="0"/>
    <m/>
    <s v="LINCO-ELECTROMATIC MEASUREMENT"/>
    <s v="7/31/00"/>
    <s v="K1238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69.66999999999996"/>
    <n v="-569.66999999999996"/>
    <x v="8"/>
    <x v="0"/>
    <m/>
    <s v="BIG THREE METER REPAIR INC"/>
    <s v="8/3/00"/>
    <s v="48618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19"/>
    <n v="-37.19"/>
    <x v="8"/>
    <x v="0"/>
    <s v="MIRANDO CITY"/>
    <s v="CENTRAL POWER &amp; LIGHT CO"/>
    <s v="8/4/00"/>
    <s v="0065080794400080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7500"/>
    <n v="-17500"/>
    <x v="8"/>
    <x v="0"/>
    <m/>
    <s v="TUBOSCOPE PIPELINE SERVICES"/>
    <s v="6/30/00"/>
    <s v="US6188050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5000"/>
    <n v="-15000"/>
    <x v="8"/>
    <x v="0"/>
    <m/>
    <s v="TUBOSCOPE PIPELINE SERVICES"/>
    <s v="6/30/00"/>
    <s v="US6188010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05.86"/>
    <n v="-105.86"/>
    <x v="8"/>
    <x v="0"/>
    <m/>
    <s v="WILSON SUPPLY CO"/>
    <s v="6/15/00"/>
    <s v="01CU13839001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8.2799999999999994"/>
    <n v="-8.2799999999999994"/>
    <x v="8"/>
    <x v="0"/>
    <s v="1040064000  WATER 20-JUL-00"/>
    <s v="FREER WATER CONTROL"/>
    <s v="7/20/00"/>
    <s v="10400640000007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24"/>
    <n v="-6.24"/>
    <x v="8"/>
    <x v="0"/>
    <s v="CR 93 - MIRANDO TO AGULA DULCE MAINLINE"/>
    <s v="CENTRAL POWER &amp; LIGHT CO"/>
    <s v="8/7/00"/>
    <s v="01156025999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7.96"/>
    <n v="-107.96"/>
    <x v="8"/>
    <x v="0"/>
    <s v="CR 95"/>
    <s v="CENTRAL POWER &amp; LIGHT CO"/>
    <s v="8/7/00"/>
    <s v="01919075943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2.13"/>
    <n v="-92.13"/>
    <x v="8"/>
    <x v="0"/>
    <s v="CR 93 - MIRANDO TO AGULA DULCE MAINLINE"/>
    <s v="CENTRAL POWER &amp; LIGHT CO"/>
    <s v="8/7/00"/>
    <s v="0115602599900080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85"/>
    <n v="-35.85"/>
    <x v="8"/>
    <x v="0"/>
    <s v="EDI - DO NOT PAY - BENAVIDES"/>
    <s v="SOUTHWESTERN BELL"/>
    <s v="8/1/00"/>
    <s v="36125641061620008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2"/>
    <n v="-3.82"/>
    <x v="8"/>
    <x v="0"/>
    <s v="EDI - DO NOT PAY - BENAVIDES"/>
    <s v="SOUTHWESTERN BELL"/>
    <s v="8/1/00"/>
    <s v="36125641061620008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7.53"/>
    <n v="-67.53"/>
    <x v="8"/>
    <x v="0"/>
    <s v="HWY 285"/>
    <s v="CENTRAL POWER &amp; LIGHT CO"/>
    <s v="8/7/00"/>
    <s v="001687079900008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8.489999999999995"/>
    <n v="-78.489999999999995"/>
    <x v="8"/>
    <x v="0"/>
    <s v="HWY 285"/>
    <s v="CENTRAL POWER &amp; LIGHT CO"/>
    <s v="8/7/00"/>
    <s v="0016867799500080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6.58"/>
    <n v="-86.58"/>
    <x v="8"/>
    <x v="0"/>
    <s v="GREGORY"/>
    <s v="CENTRAL POWER &amp; LIGHT CO"/>
    <s v="8/7/00"/>
    <s v="006712559900008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8"/>
    <x v="0"/>
    <s v="CR 95"/>
    <s v="CENTRAL POWER &amp; LIGHT CO"/>
    <s v="8/7/00"/>
    <s v="019190259480008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24"/>
    <n v="-93.24"/>
    <x v="8"/>
    <x v="0"/>
    <s v="CR 95"/>
    <s v="CENTRAL POWER &amp; LIGHT CO"/>
    <s v="8/7/00"/>
    <s v="01919025948000807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777.86"/>
    <n v="-777.86"/>
    <x v="8"/>
    <x v="0"/>
    <m/>
    <s v="GREEN COUNTRY SUPPLY INC"/>
    <s v="7/31/00"/>
    <s v="065530"/>
    <x v="0"/>
    <x v="0"/>
    <x v="0"/>
  </r>
  <r>
    <x v="0"/>
    <x v="0"/>
    <x v="0"/>
    <x v="6"/>
    <s v="85210100"/>
    <x v="12"/>
    <x v="0"/>
    <x v="0"/>
    <x v="0"/>
    <x v="0"/>
    <s v="O- KPL Sunfield to Viola"/>
    <x v="2"/>
    <s v="Benavides (Sweden) System"/>
    <x v="5"/>
    <x v="12"/>
    <x v="0"/>
    <x v="0"/>
    <m/>
    <n v="388.2"/>
    <n v="-388.2"/>
    <x v="8"/>
    <x v="0"/>
    <m/>
    <s v="SHERWIN WILLIAMS CO"/>
    <s v="7/27/00"/>
    <s v="15519"/>
    <x v="0"/>
    <x v="0"/>
    <x v="0"/>
  </r>
  <r>
    <x v="0"/>
    <x v="0"/>
    <x v="0"/>
    <x v="11"/>
    <s v="89260100"/>
    <x v="0"/>
    <x v="0"/>
    <x v="0"/>
    <x v="0"/>
    <x v="0"/>
    <s v="O- KPL Crude South Lines"/>
    <x v="5"/>
    <s v="STX Crude Pipelines"/>
    <x v="106"/>
    <x v="0"/>
    <x v="0"/>
    <x v="3"/>
    <m/>
    <n v="-50674.5"/>
    <n v="50674.5"/>
    <x v="8"/>
    <x v="0"/>
    <s v="OUTSTANDING FEES OWED TO TNRCC PER AGREED ORDER DATED 7/12/00"/>
    <s v="TEXAS NATURAL RESOURCE"/>
    <s v="8/18/00"/>
    <s v="18AUG00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957.33"/>
    <n v="-957.33"/>
    <x v="8"/>
    <x v="0"/>
    <m/>
    <s v="GREEN COUNTRY SUPPLY INC"/>
    <s v="7/28/00"/>
    <s v="065529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25.68"/>
    <n v="-125.68"/>
    <x v="8"/>
    <x v="0"/>
    <m/>
    <s v="JOHNNY BOERJAN INC"/>
    <s v="7/24/00"/>
    <s v="29465"/>
    <x v="0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388.19"/>
    <n v="-388.19"/>
    <x v="8"/>
    <x v="0"/>
    <m/>
    <s v="SHERWIN WILLIAMS CO"/>
    <s v="7/27/00"/>
    <s v="15519"/>
    <x v="0"/>
    <x v="0"/>
    <x v="0"/>
  </r>
  <r>
    <x v="0"/>
    <x v="0"/>
    <x v="0"/>
    <x v="11"/>
    <s v="89260100"/>
    <x v="0"/>
    <x v="0"/>
    <x v="0"/>
    <x v="0"/>
    <x v="0"/>
    <s v="O- KPL Crude South Lines"/>
    <x v="5"/>
    <s v="STX Crude Pipelines"/>
    <x v="106"/>
    <x v="0"/>
    <x v="0"/>
    <x v="3"/>
    <m/>
    <n v="50674.5"/>
    <n v="-50674.5"/>
    <x v="8"/>
    <x v="0"/>
    <s v="OUTSTANDING FEES OWED TO TNRCC PER AGREED ORDER DATED 7/12/00"/>
    <s v="TEXAS NATURAL RESOURCE"/>
    <s v="8/18/00"/>
    <s v="18AUG00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76.27"/>
    <n v="-176.27"/>
    <x v="8"/>
    <x v="0"/>
    <m/>
    <s v="GREEN COUNTRY SUPPLY INC"/>
    <s v="7/31/00"/>
    <s v="06553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61.82"/>
    <n v="-161.82"/>
    <x v="8"/>
    <x v="0"/>
    <m/>
    <s v="DUKE CONTROLS INC"/>
    <s v="8/4/00"/>
    <s v="SI43353"/>
    <x v="0"/>
    <x v="0"/>
    <x v="0"/>
  </r>
  <r>
    <x v="0"/>
    <x v="0"/>
    <x v="0"/>
    <x v="9"/>
    <s v="85210100"/>
    <x v="0"/>
    <x v="0"/>
    <x v="0"/>
    <x v="0"/>
    <x v="0"/>
    <s v="O- KPL Sunfield Station"/>
    <x v="4"/>
    <s v="South Line System"/>
    <x v="5"/>
    <x v="0"/>
    <x v="0"/>
    <x v="0"/>
    <m/>
    <n v="532.97"/>
    <n v="-532.97"/>
    <x v="8"/>
    <x v="0"/>
    <m/>
    <s v="W W GRAINGER INC"/>
    <s v="8/2/00"/>
    <s v="4606379735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269.56"/>
    <n v="-269.56"/>
    <x v="8"/>
    <x v="0"/>
    <m/>
    <s v="GREEN COUNTRY SUPPLY INC"/>
    <s v="7/31/00"/>
    <s v="065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KARNES CITY ACC"/>
    <s v="CENTRAL POWER &amp; LIGHT CO"/>
    <s v="8/8/00"/>
    <s v="006710459950008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8"/>
    <x v="0"/>
    <m/>
    <s v="KEY ENERGY SERVICES INC"/>
    <s v="7/25/00"/>
    <s v="40139022259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8"/>
    <x v="0"/>
    <m/>
    <s v="KEY ENERGY SERVICES INC"/>
    <s v="7/25/00"/>
    <s v="40139022258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8"/>
    <x v="0"/>
    <m/>
    <s v="KEY ENERGY SERVICES INC"/>
    <s v="7/2/00"/>
    <s v="40139021213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6.98"/>
    <n v="-116.98"/>
    <x v="8"/>
    <x v="0"/>
    <m/>
    <s v="WASTE MANAGEMENT"/>
    <s v="8/1/00"/>
    <s v="044200817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8"/>
    <x v="0"/>
    <m/>
    <s v="KEY ENERGY SERVICES INC"/>
    <s v="7/25/00"/>
    <s v="40139022260B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55.76"/>
    <n v="-555.76"/>
    <x v="8"/>
    <x v="0"/>
    <m/>
    <s v="COONROD ELECTRIC CO INC"/>
    <s v="8/1/00"/>
    <s v="12800"/>
    <x v="0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407.47"/>
    <n v="-407.47"/>
    <x v="8"/>
    <x v="0"/>
    <m/>
    <s v="GREEN COUNTRY SUPPLY INC"/>
    <s v="7/31/00"/>
    <s v="06552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8"/>
    <x v="0"/>
    <m/>
    <s v="W T LEASE SERVICES INC"/>
    <s v="7/31/00"/>
    <s v="2847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100000000000001"/>
    <n v="-20.100000000000001"/>
    <x v="8"/>
    <x v="0"/>
    <s v="RR 4 BOX 195TH"/>
    <s v="GUADALUPE VALLEY ELEC COOP INC"/>
    <s v="8/14/00"/>
    <s v="514480615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98"/>
    <n v="-43.98"/>
    <x v="8"/>
    <x v="0"/>
    <s v="FM 1682 RECT"/>
    <s v="GUADALUPE VALLEY ELEC COOP INC"/>
    <s v="8/14/00"/>
    <s v="514480614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8"/>
    <x v="0"/>
    <s v="HWY 183"/>
    <s v="GUADALUPE VALLEY ELEC COOP INC"/>
    <s v="8/14/00"/>
    <s v="5144818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8"/>
    <x v="0"/>
    <s v="HWY 183"/>
    <s v="GUADALUPE VALLEY ELEC COOP INC"/>
    <s v="8/14/00"/>
    <s v="5144818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8"/>
    <x v="0"/>
    <s v="RR 4 BOX 195TH"/>
    <s v="GUADALUPE VALLEY ELEC COOP INC"/>
    <s v="8/14/00"/>
    <s v="514480615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5.28"/>
    <n v="-75.28"/>
    <x v="8"/>
    <x v="0"/>
    <s v="FM 794 RECT"/>
    <s v="GUADALUPE VALLEY ELEC COOP INC"/>
    <s v="8/14/00"/>
    <s v="10000119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68"/>
    <n v="-49.68"/>
    <x v="8"/>
    <x v="0"/>
    <s v="SH87 - NIXON RECT"/>
    <s v="GUADALUPE VALLEY ELEC COOP INC"/>
    <s v="8/14/00"/>
    <s v="514481803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3"/>
    <n v="-3.83"/>
    <x v="8"/>
    <x v="0"/>
    <s v="FM 1682 RECT"/>
    <s v="GUADALUPE VALLEY ELEC COOP INC"/>
    <s v="8/14/00"/>
    <s v="51448061400081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60"/>
    <n v="-160"/>
    <x v="8"/>
    <x v="0"/>
    <m/>
    <s v="KEY ENERGY SERVICES INC"/>
    <s v="7/25/00"/>
    <s v="40139022243B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00.25"/>
    <n v="-300.25"/>
    <x v="8"/>
    <x v="0"/>
    <m/>
    <s v="LINCO-ELECTROMATIC INC"/>
    <s v="8/8/00"/>
    <s v="C13512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513.72"/>
    <n v="-513.72"/>
    <x v="8"/>
    <x v="0"/>
    <m/>
    <s v="LINCO-ELECTROMATIC INC"/>
    <s v="7/31/00"/>
    <s v="C13491"/>
    <x v="0"/>
    <x v="0"/>
    <x v="0"/>
  </r>
  <r>
    <x v="0"/>
    <x v="0"/>
    <x v="0"/>
    <x v="17"/>
    <s v="89110100"/>
    <x v="0"/>
    <x v="0"/>
    <x v="0"/>
    <x v="0"/>
    <x v="0"/>
    <s v="O- KPL Caldwell/Giddings System"/>
    <x v="6"/>
    <s v="Caldwell Area"/>
    <x v="76"/>
    <x v="0"/>
    <x v="0"/>
    <x v="3"/>
    <m/>
    <n v="100"/>
    <n v="-100"/>
    <x v="8"/>
    <x v="0"/>
    <m/>
    <s v="KOCH PIPELINE COMPANY LP"/>
    <s v="7/31/00"/>
    <s v="31JUL00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046.19"/>
    <n v="-4046.19"/>
    <x v="8"/>
    <x v="0"/>
    <m/>
    <s v="KOCH PIPELINE COMPANY LP"/>
    <s v="7/31/00"/>
    <s v="3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4.91"/>
    <n v="-74.91"/>
    <x v="8"/>
    <x v="0"/>
    <m/>
    <s v="KOCH PIPELINE COMPANY LP"/>
    <s v="7/31/00"/>
    <s v="31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599999999999994"/>
    <n v="-75.599999999999994"/>
    <x v="8"/>
    <x v="0"/>
    <s v="FREER"/>
    <s v="CENTRAL POWER &amp; LIGHT CO"/>
    <s v="8/9/00"/>
    <s v="008595879410008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LOMA NOVIA"/>
    <s v="CENTRAL POWER &amp; LIGHT CO"/>
    <s v="8/9/00"/>
    <s v="0085718794200080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6.14"/>
    <n v="-46.14"/>
    <x v="8"/>
    <x v="0"/>
    <m/>
    <s v="KOCH PIPELINE COMPANY LP"/>
    <s v="7/31/00"/>
    <s v="31JUL00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9.62"/>
    <n v="-59.62"/>
    <x v="8"/>
    <x v="0"/>
    <m/>
    <s v="KOCH PIPELINE COMPANY LP"/>
    <s v="7/31/00"/>
    <s v="31JUL0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15.16999999999996"/>
    <n v="-515.16999999999996"/>
    <x v="8"/>
    <x v="0"/>
    <s v="P211 1-2 940 NAVIGATION"/>
    <s v="CENTRAL POWER &amp; LIGHT CO"/>
    <s v="8/9/00"/>
    <s v="0136677594600080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209999999999994"/>
    <n v="-69.209999999999994"/>
    <x v="8"/>
    <x v="0"/>
    <s v="HWY 119, RECT 9T-12"/>
    <s v="CENTRAL POWER &amp; LIGHT CO"/>
    <s v="8/9/00"/>
    <s v="00681645990000809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8.3"/>
    <n v="-58.3"/>
    <x v="8"/>
    <x v="0"/>
    <m/>
    <s v="KOCH PIPELINE COMPANY LP"/>
    <s v="7/31/00"/>
    <s v="31JUL0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886.38"/>
    <n v="-886.38"/>
    <x v="8"/>
    <x v="0"/>
    <m/>
    <s v="CORRPRO COMPANIES INC"/>
    <s v="8/31/98"/>
    <s v="JI033152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6.3"/>
    <n v="-6.3"/>
    <x v="8"/>
    <x v="0"/>
    <m/>
    <s v="KOCH PIPELINE COMPANY LP"/>
    <s v="7/31/00"/>
    <s v="31JUL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7.27"/>
    <n v="-87.27"/>
    <x v="8"/>
    <x v="0"/>
    <s v="CR 91"/>
    <s v="CENTRAL POWER &amp; LIGHT CO"/>
    <s v="8/9/00"/>
    <s v="0191843594000080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8/9/00"/>
    <s v="00859257941000809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06.89"/>
    <n v="-1006.89"/>
    <x v="8"/>
    <x v="0"/>
    <m/>
    <s v="THE PIPELINE GROUP"/>
    <s v="8/8/00"/>
    <s v="1654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27.33000000000004"/>
    <n v="-527.33000000000004"/>
    <x v="8"/>
    <x v="0"/>
    <m/>
    <s v="COONROD ELECTRIC CO INC"/>
    <s v="7/26/00"/>
    <s v="12763"/>
    <x v="0"/>
    <x v="0"/>
    <x v="0"/>
  </r>
  <r>
    <x v="0"/>
    <x v="0"/>
    <x v="0"/>
    <x v="9"/>
    <s v="86110500"/>
    <x v="1"/>
    <x v="0"/>
    <x v="0"/>
    <x v="0"/>
    <x v="0"/>
    <s v="O- KPL Sunfield Station"/>
    <x v="4"/>
    <s v="South Line System"/>
    <x v="4"/>
    <x v="1"/>
    <x v="0"/>
    <x v="2"/>
    <m/>
    <n v="950"/>
    <n v="-950"/>
    <x v="8"/>
    <x v="0"/>
    <m/>
    <s v="MYANE INSULATION COMPANY"/>
    <s v="8/7/00"/>
    <s v="190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78.94"/>
    <n v="-1078.94"/>
    <x v="8"/>
    <x v="0"/>
    <m/>
    <s v="THE PIPELINE GROUP"/>
    <s v="8/10/00"/>
    <s v="16569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5"/>
    <n v="-25"/>
    <x v="8"/>
    <x v="0"/>
    <m/>
    <s v="INTER-MOUNTAIN LABS INC"/>
    <s v="7/31/00"/>
    <s v="0057029IN"/>
    <x v="0"/>
    <x v="0"/>
    <x v="0"/>
  </r>
  <r>
    <x v="0"/>
    <x v="0"/>
    <x v="0"/>
    <x v="16"/>
    <s v="85350300"/>
    <x v="3"/>
    <x v="0"/>
    <x v="0"/>
    <x v="0"/>
    <x v="0"/>
    <s v="O- KPL Tilden System"/>
    <x v="7"/>
    <s v="Tilden System"/>
    <x v="66"/>
    <x v="3"/>
    <x v="0"/>
    <x v="0"/>
    <m/>
    <n v="701.26"/>
    <n v="-701.26"/>
    <x v="8"/>
    <x v="0"/>
    <m/>
    <s v="HOMANN TIRE COMPANY"/>
    <s v="7/12/00"/>
    <s v="061406"/>
    <x v="0"/>
    <x v="0"/>
    <x v="0"/>
  </r>
  <r>
    <x v="0"/>
    <x v="0"/>
    <x v="0"/>
    <x v="29"/>
    <s v="85120100"/>
    <x v="4"/>
    <x v="0"/>
    <x v="0"/>
    <x v="0"/>
    <x v="0"/>
    <s v="O- KPL Gerdes Station"/>
    <x v="6"/>
    <s v="Caldwell Area"/>
    <x v="19"/>
    <x v="4"/>
    <x v="0"/>
    <x v="0"/>
    <m/>
    <n v="1303.74"/>
    <n v="-1303.74"/>
    <x v="8"/>
    <x v="0"/>
    <m/>
    <s v="GREEN COUNTRY SUPPLY INC"/>
    <s v="7/31/00"/>
    <s v="06552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800"/>
    <n v="-800"/>
    <x v="8"/>
    <x v="0"/>
    <m/>
    <s v="COASTAL BEND WEED CONTROL"/>
    <s v="8/1/00"/>
    <s v="3598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90.94"/>
    <n v="-190.94"/>
    <x v="8"/>
    <x v="0"/>
    <m/>
    <s v="W L WALKER CO INC"/>
    <s v="7/20/00"/>
    <s v="92483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34.77000000000001"/>
    <n v="-134.77000000000001"/>
    <x v="8"/>
    <x v="0"/>
    <m/>
    <s v="JOHNNY BOERJAN INC"/>
    <s v="6/9/00"/>
    <s v="29079"/>
    <x v="0"/>
    <x v="0"/>
    <x v="0"/>
  </r>
  <r>
    <x v="0"/>
    <x v="0"/>
    <x v="0"/>
    <x v="14"/>
    <s v="85120100"/>
    <x v="4"/>
    <x v="0"/>
    <x v="0"/>
    <x v="0"/>
    <x v="0"/>
    <s v="O- KPL Rosanky Station"/>
    <x v="6"/>
    <s v="Caldwell Area"/>
    <x v="19"/>
    <x v="4"/>
    <x v="0"/>
    <x v="0"/>
    <m/>
    <n v="755.79"/>
    <n v="-755.79"/>
    <x v="8"/>
    <x v="0"/>
    <m/>
    <s v="GREEN COUNTRY SUPPLY INC"/>
    <s v="7/31/00"/>
    <s v="065533"/>
    <x v="0"/>
    <x v="0"/>
    <x v="0"/>
  </r>
  <r>
    <x v="0"/>
    <x v="0"/>
    <x v="0"/>
    <x v="15"/>
    <s v="86210100"/>
    <x v="3"/>
    <x v="0"/>
    <x v="0"/>
    <x v="0"/>
    <x v="0"/>
    <s v="O- KPL South System"/>
    <x v="4"/>
    <s v="South Line System"/>
    <x v="75"/>
    <x v="3"/>
    <x v="0"/>
    <x v="3"/>
    <m/>
    <n v="31.15"/>
    <n v="-31.15"/>
    <x v="8"/>
    <x v="0"/>
    <m/>
    <s v="WILSON SUPPLY CO"/>
    <s v="7/13/00"/>
    <s v="01103254500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37.42"/>
    <n v="-37.42"/>
    <x v="8"/>
    <x v="0"/>
    <s v="543979773 JUL"/>
    <s v="US CELLULAR"/>
    <s v="7/24/00"/>
    <s v="5439797730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54"/>
    <n v="-954"/>
    <x v="8"/>
    <x v="0"/>
    <m/>
    <s v="AFC LEASE SERVICE INC"/>
    <s v="8/4/00"/>
    <s v="1136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25.96"/>
    <n v="-425.96"/>
    <x v="8"/>
    <x v="0"/>
    <m/>
    <s v="L K JORDAN &amp; ASSOCIATES INC"/>
    <s v="8/10/00"/>
    <s v="17503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47.95"/>
    <n v="-47.95"/>
    <x v="8"/>
    <x v="0"/>
    <s v="8/8/00 TO 8/11/00"/>
    <s v="STACEY KANAK"/>
    <s v="8/14/00"/>
    <s v="14AUG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40.01"/>
    <n v="-240.01"/>
    <x v="8"/>
    <x v="0"/>
    <m/>
    <s v="L K JORDAN &amp; ASSOCIATES INC"/>
    <s v="8/3/00"/>
    <s v="174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16"/>
    <n v="-816"/>
    <x v="8"/>
    <x v="0"/>
    <m/>
    <s v="AFC LEASE SERVICE INC"/>
    <s v="8/9/00"/>
    <s v="1136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84"/>
    <n v="-8.84"/>
    <x v="8"/>
    <x v="0"/>
    <s v="TRAYLOR RANCH"/>
    <s v="CENTRAL POWER &amp; LIGHT CO"/>
    <s v="8/10/00"/>
    <s v="00673945994000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0.44999999999999"/>
    <n v="-130.44999999999999"/>
    <x v="8"/>
    <x v="0"/>
    <s v="TRAYLOR RANCH"/>
    <s v="CENTRAL POWER &amp; LIGHT CO"/>
    <s v="8/10/00"/>
    <s v="00673945994000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02"/>
    <n v="-76.02"/>
    <x v="8"/>
    <x v="0"/>
    <s v="P137B TRAYLOR RANCH"/>
    <s v="CENTRAL POWER &amp; LIGHT CO"/>
    <s v="8/10/00"/>
    <s v="0067973599300081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0"/>
    <n v="-90"/>
    <x v="8"/>
    <x v="0"/>
    <m/>
    <s v="LINCO-ELECTROMATIC INC"/>
    <s v="7/31/00"/>
    <s v="C13494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92.68"/>
    <n v="-292.68"/>
    <x v="8"/>
    <x v="0"/>
    <m/>
    <s v="MO-VAC SERVICE CO INC"/>
    <s v="6/30/00"/>
    <s v="18161900063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53.97"/>
    <n v="-253.97"/>
    <x v="8"/>
    <x v="0"/>
    <s v="3613752242727 AUG"/>
    <s v="SPRINT"/>
    <s v="8/4/00"/>
    <s v="36137522427270008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4.19"/>
    <n v="-394.19"/>
    <x v="8"/>
    <x v="0"/>
    <m/>
    <s v="JAM CONSTRUCTION INC"/>
    <s v="7/20/00"/>
    <s v="109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80"/>
    <n v="-180"/>
    <x v="8"/>
    <x v="0"/>
    <m/>
    <s v="LINCO-ELECTROMATIC INC"/>
    <s v="7/3/00"/>
    <s v="C1336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00"/>
    <n v="-900"/>
    <x v="8"/>
    <x v="0"/>
    <m/>
    <s v="LINCO-ELECTROMATIC INC"/>
    <s v="7/14/00"/>
    <s v="C1340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73.19"/>
    <n v="-473.19"/>
    <x v="8"/>
    <x v="0"/>
    <m/>
    <s v="COONROD ELECTRIC CO INC"/>
    <s v="7/27/00"/>
    <s v="1277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60"/>
    <n v="-360"/>
    <x v="8"/>
    <x v="0"/>
    <m/>
    <s v="LINCO-ELECTROMATIC INC"/>
    <s v="7/28/00"/>
    <s v="C13480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270"/>
    <n v="-270"/>
    <x v="8"/>
    <x v="0"/>
    <m/>
    <s v="KUHN CRANE SERVICE INC"/>
    <s v="7/21/00"/>
    <s v="777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6138.17"/>
    <n v="-36138.17"/>
    <x v="8"/>
    <x v="0"/>
    <m/>
    <s v="ARCADIS GERAGHTY &amp; MILLER"/>
    <s v="7/17/00"/>
    <s v="63848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70"/>
    <n v="-170"/>
    <x v="8"/>
    <x v="0"/>
    <m/>
    <s v="FARM &amp; RANCH SUPPLY"/>
    <s v="7/29/00"/>
    <s v="C034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0"/>
    <n v="-340"/>
    <x v="8"/>
    <x v="0"/>
    <m/>
    <s v="JAM CONSTRUCTION INC"/>
    <s v="7/20/00"/>
    <s v="109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7.12"/>
    <n v="-247.12"/>
    <x v="8"/>
    <x v="0"/>
    <s v="543979773 JUL"/>
    <s v="US CELLULAR"/>
    <s v="7/24/00"/>
    <s v="54397977300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464.97"/>
    <n v="-11464.97"/>
    <x v="8"/>
    <x v="0"/>
    <m/>
    <s v="BNC ENVIRONMENTAL SERVICES INC"/>
    <s v="6/30/00"/>
    <s v="9707725IN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39.75"/>
    <n v="-639.75"/>
    <x v="8"/>
    <x v="0"/>
    <s v="SUN RAY RD"/>
    <s v="CENTRAL POWER &amp; LIGHT CO"/>
    <s v="8/10/00"/>
    <s v="006710959900008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25.03"/>
    <n v="-1525.03"/>
    <x v="8"/>
    <x v="0"/>
    <s v="SUN RAY RD"/>
    <s v="CENTRAL POWER &amp; LIGHT CO"/>
    <s v="8/10/00"/>
    <s v="006711559920008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.14"/>
    <n v="-71.14"/>
    <x v="8"/>
    <x v="0"/>
    <s v="P980 PLACEDO BLOOM"/>
    <s v="CENTRAL POWER &amp; LIGHT CO"/>
    <s v="8/10/00"/>
    <s v="006798259920008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5.65"/>
    <n v="-115.65"/>
    <x v="8"/>
    <x v="0"/>
    <s v="P157B TRAYLOR RANCH"/>
    <s v="CENTRAL POWER &amp; LIGHT CO"/>
    <s v="8/10/00"/>
    <s v="006802859960008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8"/>
    <x v="0"/>
    <s v="SUN RAY RD"/>
    <s v="CENTRAL POWER &amp; LIGHT CO"/>
    <s v="8/10/00"/>
    <s v="006711559920008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8"/>
    <x v="0"/>
    <m/>
    <s v="COASTAL FLOW MEASUREMENT INC"/>
    <s v="7/31/00"/>
    <s v="79084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1151.1099999999999"/>
    <n v="-1151.1099999999999"/>
    <x v="8"/>
    <x v="0"/>
    <m/>
    <s v="GRAYBAR ELECTRIC CO INC"/>
    <s v="7/18/00"/>
    <s v="14244264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09"/>
    <n v="-75.09"/>
    <x v="8"/>
    <x v="0"/>
    <s v="P492/PERMIAN CORP"/>
    <s v="CENTRAL POWER &amp; LIGHT CO"/>
    <s v="8/10/00"/>
    <s v="006797859980008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8"/>
    <x v="0"/>
    <m/>
    <s v="AFC LEASE SERVICE INC"/>
    <s v="8/9/00"/>
    <s v="1136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20"/>
    <n v="-1020"/>
    <x v="8"/>
    <x v="0"/>
    <m/>
    <s v="AFC LEASE SERVICE INC"/>
    <s v="8/14/00"/>
    <s v="1136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8"/>
    <x v="0"/>
    <m/>
    <s v="JAM CONSTRUCTION INC"/>
    <s v="7/20/00"/>
    <s v="1091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53.28"/>
    <n v="-353.28"/>
    <x v="8"/>
    <x v="0"/>
    <m/>
    <s v="JAM CONSTRUCTION INC"/>
    <s v="7/26/00"/>
    <s v="1092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04.97"/>
    <n v="-704.97"/>
    <x v="8"/>
    <x v="0"/>
    <m/>
    <s v="JAM CONSTRUCTION INC"/>
    <s v="7/20/00"/>
    <s v="1091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17"/>
    <n v="-717"/>
    <x v="8"/>
    <x v="0"/>
    <m/>
    <s v="AFC LEASE SERVICE INC"/>
    <s v="8/14/00"/>
    <s v="1138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00"/>
    <n v="-300"/>
    <x v="8"/>
    <x v="0"/>
    <m/>
    <s v="AFC LEASE SERVICE INC"/>
    <s v="8/10/00"/>
    <s v="1138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8"/>
    <x v="0"/>
    <m/>
    <s v="JAM CONSTRUCTION INC"/>
    <s v="7/26/00"/>
    <s v="1092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56.75"/>
    <n v="-556.75"/>
    <x v="8"/>
    <x v="0"/>
    <m/>
    <s v="JAM CONSTRUCTION INC"/>
    <s v="7/20/00"/>
    <s v="10916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384.31"/>
    <n v="-384.31"/>
    <x v="8"/>
    <x v="0"/>
    <m/>
    <s v="TURN AROUND TRUCKING INC"/>
    <s v="6/30/00"/>
    <s v="1203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14.94"/>
    <n v="-714.94"/>
    <x v="8"/>
    <x v="0"/>
    <m/>
    <s v="BIG 3 LEASE &amp; WELL SERVICE"/>
    <s v="8/11/00"/>
    <s v="48665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10"/>
    <n v="-210"/>
    <x v="8"/>
    <x v="0"/>
    <m/>
    <s v="W T LEASE SERVICES INC"/>
    <s v="7/24/00"/>
    <s v="2841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43.75"/>
    <n v="-743.75"/>
    <x v="8"/>
    <x v="0"/>
    <m/>
    <s v="JAM CONSTRUCTION INC"/>
    <s v="7/26/00"/>
    <s v="10922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743.41"/>
    <n v="-743.41"/>
    <x v="8"/>
    <x v="0"/>
    <m/>
    <s v="SUNLAND CONSTRUCTION INC"/>
    <s v="7/31/00"/>
    <s v="161572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14.79"/>
    <n v="-114.79"/>
    <x v="8"/>
    <x v="0"/>
    <s v="PCARD-LOPEZ JUAN R"/>
    <s v="FIRST BANK"/>
    <s v="8/17/00"/>
    <s v="KII SSC-08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49.82"/>
    <n v="49.82"/>
    <x v="8"/>
    <x v="0"/>
    <s v="PCARD-LOPEZ SEVERO"/>
    <s v="FIRST BANK"/>
    <s v="8/17/00"/>
    <s v="KII SSC-08172000"/>
    <x v="0"/>
    <x v="0"/>
    <x v="0"/>
  </r>
  <r>
    <x v="0"/>
    <x v="0"/>
    <x v="0"/>
    <x v="17"/>
    <s v="85310200"/>
    <x v="3"/>
    <x v="0"/>
    <x v="0"/>
    <x v="0"/>
    <x v="0"/>
    <s v="O- KPL Caldwell/Giddings System"/>
    <x v="6"/>
    <s v="Caldwell Area"/>
    <x v="17"/>
    <x v="3"/>
    <x v="0"/>
    <x v="0"/>
    <m/>
    <n v="377.94"/>
    <n v="-377.94"/>
    <x v="8"/>
    <x v="0"/>
    <m/>
    <s v="GRAYBAR ELECTRIC CO INC"/>
    <s v="7/13/00"/>
    <s v="142441946"/>
    <x v="0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19.09"/>
    <n v="-19.09"/>
    <x v="8"/>
    <x v="0"/>
    <s v="31JUL00"/>
    <s v="DEANVILLE WATER SUPPLY"/>
    <s v="7/31/00"/>
    <s v="31JUL00"/>
    <x v="0"/>
    <x v="0"/>
    <x v="0"/>
  </r>
  <r>
    <x v="0"/>
    <x v="0"/>
    <x v="0"/>
    <x v="29"/>
    <s v="85310200"/>
    <x v="3"/>
    <x v="0"/>
    <x v="0"/>
    <x v="0"/>
    <x v="0"/>
    <s v="O- KPL Gerdes Station"/>
    <x v="6"/>
    <s v="Caldwell Area"/>
    <x v="17"/>
    <x v="3"/>
    <x v="0"/>
    <x v="0"/>
    <m/>
    <n v="820.67"/>
    <n v="-820.67"/>
    <x v="8"/>
    <x v="0"/>
    <m/>
    <s v="GRAYBAR ELECTRIC CO INC"/>
    <s v="7/10/00"/>
    <s v="142441441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069.42"/>
    <n v="-1069.42"/>
    <x v="8"/>
    <x v="0"/>
    <m/>
    <s v="THE PIPELINE GROUP"/>
    <s v="8/15/00"/>
    <s v="16598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608.48"/>
    <n v="-608.48"/>
    <x v="8"/>
    <x v="0"/>
    <m/>
    <s v="BRAZOS VALLEY FIRE &amp; SAFETY"/>
    <s v="6/1/00"/>
    <s v="794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8"/>
    <x v="0"/>
    <s v="ENCINO"/>
    <s v="CENTRAL POWER &amp; LIGHT CO"/>
    <s v="8/11/00"/>
    <s v="0100175794500081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8"/>
    <x v="0"/>
    <m/>
    <s v="COASTAL BEND COFFEE SERVICE"/>
    <s v="8/14/00"/>
    <s v="887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6.599999999999994"/>
    <n v="-66.599999999999994"/>
    <x v="8"/>
    <x v="0"/>
    <m/>
    <s v="COASTAL BEND COFFEE SERVICE"/>
    <s v="8/14/00"/>
    <s v="887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76"/>
    <n v="-50.76"/>
    <x v="8"/>
    <x v="0"/>
    <s v="10107100 8/2/00"/>
    <s v="NUECES ELECTRIC COOP INC"/>
    <s v="8/2/00"/>
    <s v="1010710000080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76"/>
    <n v="-31.76"/>
    <x v="8"/>
    <x v="0"/>
    <s v="EDI - DO NOT PAY - ABRACCUS WELDER LACT"/>
    <s v="SOUTHWESTERN BELL"/>
    <s v="8/7/00"/>
    <s v="3613644727616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510000000000005"/>
    <n v="-70.510000000000005"/>
    <x v="8"/>
    <x v="0"/>
    <s v="ENCINO"/>
    <s v="CENTRAL POWER &amp; LIGHT CO"/>
    <s v="8/11/00"/>
    <s v="009966579460008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5"/>
    <n v="-3.45"/>
    <x v="8"/>
    <x v="0"/>
    <s v="EDI - DO NOT PAY - ABRACCUS WELDER LACT"/>
    <s v="SOUTHWESTERN BELL"/>
    <s v="8/7/00"/>
    <s v="3613644727616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3.43"/>
    <n v="-1123.43"/>
    <x v="8"/>
    <x v="0"/>
    <s v="18703901 8/2/00"/>
    <s v="NUECES ELECTRIC COOP INC"/>
    <s v="8/2/00"/>
    <s v="18703901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37.78"/>
    <n v="-137.78"/>
    <x v="8"/>
    <x v="0"/>
    <s v="SEDWICK RD"/>
    <s v="CENTRAL POWER &amp; LIGHT CO"/>
    <s v="8/11/00"/>
    <s v="025067859440008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18"/>
    <n v="-86.18"/>
    <x v="8"/>
    <x v="0"/>
    <s v="10107100 8/2/00"/>
    <s v="NUECES ELECTRIC COOP INC"/>
    <s v="8/2/00"/>
    <s v="1010710000080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40.68"/>
    <n v="-240.68"/>
    <x v="8"/>
    <x v="0"/>
    <s v="EDI - DO NOT PAY"/>
    <s v="SOUTHWESTERN BELL"/>
    <s v="8/5/00"/>
    <s v="36128973018270008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93"/>
    <n v="-28.93"/>
    <x v="8"/>
    <x v="0"/>
    <s v="EDI - DO NOT PAY"/>
    <s v="SOUTHWESTERN BELL"/>
    <s v="8/5/00"/>
    <s v="3612897301827000805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130000000000003"/>
    <n v="-36.130000000000003"/>
    <x v="8"/>
    <x v="0"/>
    <s v="512 237 3649 476 6 29JUL00"/>
    <s v="SOUTHWESTERN BELL"/>
    <s v="7/29/00"/>
    <s v="5122373649476600072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9.36"/>
    <n v="-39.36"/>
    <x v="8"/>
    <x v="0"/>
    <s v="36124129141119 JUL"/>
    <s v="SOUTHWESTERN BELL"/>
    <s v="7/27/00"/>
    <s v="3612412914111900072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1.290000000000006"/>
    <n v="-81.290000000000006"/>
    <x v="8"/>
    <x v="0"/>
    <s v="300 N SCHOOL RD PE12"/>
    <s v="CENTRAL POWER &amp; LIGHT CO"/>
    <s v="8/11/00"/>
    <s v="006743959910008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2"/>
    <n v="-87.62"/>
    <x v="8"/>
    <x v="0"/>
    <s v="TEPEGUAJE RCH ENTR"/>
    <s v="CENTRAL POWER &amp; LIGHT CO"/>
    <s v="8/11/00"/>
    <s v="001690679980008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9.41"/>
    <n v="-29.41"/>
    <x v="8"/>
    <x v="0"/>
    <m/>
    <s v="CENTRAL POWER &amp; LIGHT CO"/>
    <s v="8/21/00"/>
    <s v="161291594000082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12.09"/>
    <n v="-112.09"/>
    <x v="8"/>
    <x v="0"/>
    <s v="18703901 8/2/00"/>
    <s v="NUECES ELECTRIC COOP INC"/>
    <s v="8/2/00"/>
    <s v="187039010008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3.77"/>
    <n v="-43.77"/>
    <x v="8"/>
    <x v="0"/>
    <s v="10107100 8/2/00"/>
    <s v="NUECES ELECTRIC COOP INC"/>
    <s v="8/2/00"/>
    <s v="1010710000080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11"/>
    <n v="-83.11"/>
    <x v="8"/>
    <x v="0"/>
    <s v="FM 755"/>
    <s v="CENTRAL POWER &amp; LIGHT CO"/>
    <s v="8/11/00"/>
    <s v="00289037996000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5.819999999999993"/>
    <n v="-75.819999999999993"/>
    <x v="8"/>
    <x v="0"/>
    <s v="506 S SCHOOL RD"/>
    <s v="CENTRAL POWER &amp; LIGHT CO"/>
    <s v="8/11/00"/>
    <s v="00672375995000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E HWY 72"/>
    <s v="CENTRAL POWER &amp; LIGHT CO"/>
    <s v="8/11/00"/>
    <s v="0067428599400081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58"/>
    <n v="-83.58"/>
    <x v="8"/>
    <x v="0"/>
    <s v="18703901 8/2/00"/>
    <s v="NUECES ELECTRIC COOP INC"/>
    <s v="8/2/00"/>
    <s v="18703901000802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19.41"/>
    <n v="-219.41"/>
    <x v="8"/>
    <x v="0"/>
    <s v="PCARD-JASKINIA IVAN G"/>
    <s v="FIRST BANK"/>
    <s v="8/17/00"/>
    <s v="KII SSC-08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14/00"/>
    <s v="8114355699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36.07000000000005"/>
    <n v="-536.07000000000005"/>
    <x v="8"/>
    <x v="0"/>
    <s v="PCARD-PAGE JERRY V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95.03"/>
    <n v="-995.03"/>
    <x v="8"/>
    <x v="0"/>
    <s v="PCARD-LUGO GABRIEL A"/>
    <s v="FIRST BANK"/>
    <s v="8/17/00"/>
    <s v="KII SSC-08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8"/>
    <x v="0"/>
    <m/>
    <s v="UNIFIRST CORPORATION"/>
    <s v="8/7/00"/>
    <s v="8114354241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49.58"/>
    <n v="-349.58"/>
    <x v="8"/>
    <x v="0"/>
    <s v="PCARD-RUSH JIMMY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47.92999999999995"/>
    <n v="-547.92999999999995"/>
    <x v="8"/>
    <x v="0"/>
    <s v="PCARD-WOODS STEVE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7.88"/>
    <n v="-437.88"/>
    <x v="8"/>
    <x v="0"/>
    <s v="PCARD-WOODRUFF TIMOTHY A"/>
    <s v="FIRST BANK"/>
    <s v="8/17/00"/>
    <s v="KII SSC-08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317.83"/>
    <n v="-317.83"/>
    <x v="8"/>
    <x v="0"/>
    <s v="PCARD-CARRELL HARLEY E"/>
    <s v="FIRST BANK"/>
    <s v="8/17/00"/>
    <s v="KII SSC-08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65.849999999999994"/>
    <n v="-65.849999999999994"/>
    <x v="8"/>
    <x v="0"/>
    <s v="PCARD-KASPAREK WILLIAM L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3.61"/>
    <n v="-333.61"/>
    <x v="8"/>
    <x v="0"/>
    <s v="PCARD-TREVINO JAMES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7.2199999999998"/>
    <n v="-2057.2199999999998"/>
    <x v="8"/>
    <x v="0"/>
    <s v="PCARD-TEER TERRY F"/>
    <s v="FIRST BANK"/>
    <s v="8/17/00"/>
    <s v="KII SSC-08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608.4"/>
    <n v="-608.4"/>
    <x v="8"/>
    <x v="0"/>
    <s v="PCARD-BRUNGARDT DAVID"/>
    <s v="FIRST BANK"/>
    <s v="8/17/00"/>
    <s v="KII SSC-08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21.06"/>
    <n v="-421.06"/>
    <x v="8"/>
    <x v="0"/>
    <s v="PCARD-RUSH JIMMY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6.03"/>
    <n v="-116.03"/>
    <x v="8"/>
    <x v="0"/>
    <s v="PCARD-SWISHER WILL F"/>
    <s v="FIRST BANK"/>
    <s v="8/17/00"/>
    <s v="KII SSC-08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66.12"/>
    <n v="-366.12"/>
    <x v="8"/>
    <x v="0"/>
    <s v="PCARD-CALVEZ THOMAS W"/>
    <s v="FIRST BANK"/>
    <s v="8/17/00"/>
    <s v="KII SSC-08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1140.22"/>
    <n v="-1140.22"/>
    <x v="8"/>
    <x v="0"/>
    <s v="PCARD-BRUNGARDT DAVID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.87"/>
    <n v="-25.87"/>
    <x v="8"/>
    <x v="0"/>
    <s v="PCARD-HUTSELL JOHN R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.069999999999993"/>
    <n v="-70.069999999999993"/>
    <x v="8"/>
    <x v="0"/>
    <s v="PCARD-SLOVER DARRON"/>
    <s v="FIRST BANK"/>
    <s v="8/17/00"/>
    <s v="KII SSC-08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499.99"/>
    <n v="-499.99"/>
    <x v="8"/>
    <x v="0"/>
    <s v="PCARD-LANDRY MATTHEW H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3.56"/>
    <n v="-63.56"/>
    <x v="8"/>
    <x v="0"/>
    <s v="PCARD-DEDONDER THOMAS J"/>
    <s v="FIRST BANK"/>
    <s v="8/17/00"/>
    <s v="KII SSC-08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99.04"/>
    <n v="-199.04"/>
    <x v="8"/>
    <x v="0"/>
    <s v="PCARD-LANDRY MATTHEW H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2.05"/>
    <n v="-222.05"/>
    <x v="8"/>
    <x v="0"/>
    <s v="PCARD-SIMMONS JIM A"/>
    <s v="FIRST BANK"/>
    <s v="8/17/00"/>
    <s v="KII SSC-08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08.57"/>
    <n v="-508.57"/>
    <x v="8"/>
    <x v="0"/>
    <s v="PCARD-GONZALEZ DAGOBERTO C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0"/>
    <n v="-190"/>
    <x v="8"/>
    <x v="0"/>
    <s v="PCARD-HALLGARTH MICHAEL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14.49"/>
    <n v="-1214.49"/>
    <x v="8"/>
    <x v="0"/>
    <s v="PCARD-BROCK JIMMY W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81.17"/>
    <n v="-281.17"/>
    <x v="8"/>
    <x v="0"/>
    <s v="PCARD-NESLONEY GEORG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6.67"/>
    <n v="-246.67"/>
    <x v="8"/>
    <x v="0"/>
    <s v="PCARD-MUMME BENJAMIN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5.58"/>
    <n v="-345.58"/>
    <x v="8"/>
    <x v="0"/>
    <s v="PCARD-STORCK DONALD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7.80999999999995"/>
    <n v="-537.80999999999995"/>
    <x v="8"/>
    <x v="0"/>
    <s v="PCARD-TEER TERRY F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11.77"/>
    <n v="-211.77"/>
    <x v="8"/>
    <x v="0"/>
    <s v="PCARD-RODRIGUEZ BENNI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8.02"/>
    <n v="-688.02"/>
    <x v="8"/>
    <x v="0"/>
    <s v="PCARD-MUMME BENJAMIN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2.48"/>
    <n v="-172.48"/>
    <x v="8"/>
    <x v="0"/>
    <s v="PCARD-BOMMER GREG K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65.8200000000002"/>
    <n v="-2165.8200000000002"/>
    <x v="8"/>
    <x v="0"/>
    <s v="PCARD-KANAK STACEY G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4.28"/>
    <n v="-344.28"/>
    <x v="8"/>
    <x v="0"/>
    <s v="PCARD-MARTIN BOBBY J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4.85"/>
    <n v="-524.85"/>
    <x v="8"/>
    <x v="0"/>
    <s v="PCARD-NESLONEY GEORG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14.72"/>
    <n v="-614.72"/>
    <x v="8"/>
    <x v="0"/>
    <s v="PCARD-SCHEER BARRY T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9.95"/>
    <n v="-509.95"/>
    <x v="8"/>
    <x v="0"/>
    <s v="PCARD-HUTSELL JOHN R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3.86"/>
    <n v="-693.86"/>
    <x v="8"/>
    <x v="0"/>
    <s v="PCARD-SKINNER DON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31.09"/>
    <n v="-931.09"/>
    <x v="8"/>
    <x v="0"/>
    <s v="PCARD-HALLGARTH MICHAEL"/>
    <s v="FIRST BANK"/>
    <s v="8/17/00"/>
    <s v="KII SSC-08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999.78"/>
    <n v="-999.78"/>
    <x v="8"/>
    <x v="0"/>
    <s v="PCARD-CARRELL HARLEY 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26.23"/>
    <n v="-1026.23"/>
    <x v="8"/>
    <x v="0"/>
    <s v="PCARD-SWISHER WILL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23.46"/>
    <n v="-1923.46"/>
    <x v="8"/>
    <x v="0"/>
    <s v="PCARD-SCHEER BARRY T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20.6"/>
    <n v="-2420.6"/>
    <x v="8"/>
    <x v="0"/>
    <s v="PCARD-TREVINO JAMES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34.54"/>
    <n v="-934.54"/>
    <x v="8"/>
    <x v="0"/>
    <s v="PCARD-WOODRUFF TIMOTHY A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46.05"/>
    <n v="-1946.05"/>
    <x v="8"/>
    <x v="0"/>
    <s v="PCARD-WOODS STEVE 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34.14"/>
    <n v="-1734.14"/>
    <x v="8"/>
    <x v="0"/>
    <s v="PCARD-SIMMONS JIM A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7.42"/>
    <n v="-477.42"/>
    <x v="8"/>
    <x v="0"/>
    <s v="PCARD-JUNGHANNS CARTER R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2.02"/>
    <n v="-772.02"/>
    <x v="8"/>
    <x v="0"/>
    <s v="PCARD-SLOVER DARRON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52.79"/>
    <n v="-352.79"/>
    <x v="8"/>
    <x v="0"/>
    <s v="PCARD-BOMMER GREG K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8.29"/>
    <n v="-188.29"/>
    <x v="8"/>
    <x v="0"/>
    <s v="PCARD-BROCK JIMMY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34.51"/>
    <n v="-734.51"/>
    <x v="8"/>
    <x v="0"/>
    <s v="PCARD-DEDONDER THOMAS J"/>
    <s v="FIRST BANK"/>
    <s v="8/17/00"/>
    <s v="KII SSC-08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659.62"/>
    <n v="-659.62"/>
    <x v="8"/>
    <x v="0"/>
    <s v="PCARD-CALVEZ THOMAS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25.01"/>
    <n v="-725.01"/>
    <x v="8"/>
    <x v="0"/>
    <s v="PCARD-STORCK DONALD W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63.31"/>
    <n v="-463.31"/>
    <x v="8"/>
    <x v="0"/>
    <s v="PCARD-PAGE JERRY V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5.34"/>
    <n v="-335.34"/>
    <x v="8"/>
    <x v="0"/>
    <s v="PCARD-LARD C T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74.34"/>
    <n v="-474.34"/>
    <x v="8"/>
    <x v="0"/>
    <s v="PCARD-LEHMANN RONALD"/>
    <s v="FIRST BANK"/>
    <s v="8/17/00"/>
    <s v="KII SSC-08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625.13"/>
    <n v="-625.13"/>
    <x v="8"/>
    <x v="0"/>
    <s v="PCARD-ORTIZ ROGER P"/>
    <s v="FIRST BANK"/>
    <s v="8/17/00"/>
    <s v="KII SSC-08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733.33"/>
    <n v="-733.33"/>
    <x v="8"/>
    <x v="0"/>
    <s v="PCARD-ORTIZ ROGER P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55.02"/>
    <n v="-355.02"/>
    <x v="8"/>
    <x v="0"/>
    <s v="PCARD-MARTIN BOBBY J"/>
    <s v="FIRST BANK"/>
    <s v="8/17/00"/>
    <s v="KII SSC-08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8.02"/>
    <n v="-28.02"/>
    <x v="8"/>
    <x v="0"/>
    <s v="PCARD-LOPEZ SEVERO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78.22"/>
    <n v="-478.22"/>
    <x v="8"/>
    <x v="0"/>
    <s v="PCARD-FRITSCHE DAVID J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45.48"/>
    <n v="-1045.48"/>
    <x v="8"/>
    <x v="0"/>
    <s v="PCARD-WRIGHT MICHAEL"/>
    <s v="FIRST BANK"/>
    <s v="8/17/00"/>
    <s v="KII SSC-08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23.98"/>
    <n v="-323.98"/>
    <x v="8"/>
    <x v="0"/>
    <s v="PCARD-LOPEZ JUAN R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25.95000000000005"/>
    <n v="-625.95000000000005"/>
    <x v="8"/>
    <x v="0"/>
    <s v="PCARD-JASKINIA IVAN G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9.7"/>
    <n v="-369.7"/>
    <x v="8"/>
    <x v="0"/>
    <s v="PCARD-RODRIGUEZ BENNIE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8.95999999999998"/>
    <n v="-298.95999999999998"/>
    <x v="8"/>
    <x v="0"/>
    <s v="PCARD-STOUT LUTHER C"/>
    <s v="FIRST BANK"/>
    <s v="8/17/00"/>
    <s v="KII SSC-081720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.21"/>
    <n v="-4.21"/>
    <x v="8"/>
    <x v="0"/>
    <s v="057 337-5608001 AUG"/>
    <s v="AT&amp;T"/>
    <s v="8/4/00"/>
    <s v="0573375608001000804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21.66"/>
    <n v="-521.66"/>
    <x v="8"/>
    <x v="0"/>
    <s v="PCARD-WRIGHT MICHAEL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82.24"/>
    <n v="-382.24"/>
    <x v="8"/>
    <x v="0"/>
    <s v="PCARD-SWANER KEVIN R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.200000000000003"/>
    <n v="-35.200000000000003"/>
    <x v="8"/>
    <x v="0"/>
    <s v="PCARD-STOUT LUTHER C"/>
    <s v="FIRST BANK"/>
    <s v="8/17/00"/>
    <s v="KII SSC-08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60.45"/>
    <n v="-360.45"/>
    <x v="8"/>
    <x v="0"/>
    <s v="PCARD-GONZALEZ DAGOBERTO C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51.3800000000001"/>
    <n v="-1051.3800000000001"/>
    <x v="8"/>
    <x v="0"/>
    <s v="PCARD-SKINNER DON"/>
    <s v="FIRST BANK"/>
    <s v="8/17/00"/>
    <s v="KII SSC-08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221.76"/>
    <n v="-221.76"/>
    <x v="8"/>
    <x v="0"/>
    <s v="PCARD-GALLAGHER MARK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2.33"/>
    <n v="-332.33"/>
    <x v="8"/>
    <x v="0"/>
    <s v="PCARD-LUGO GABRIEL A"/>
    <s v="FIRST BANK"/>
    <s v="8/17/00"/>
    <s v="KII SSC-08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73.42"/>
    <n v="-173.42"/>
    <x v="8"/>
    <x v="0"/>
    <s v="PCARD-GALLAGHER MARK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66.21"/>
    <n v="-1466.21"/>
    <x v="8"/>
    <x v="0"/>
    <s v="PCARD-KANAK STACEY G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69.14"/>
    <n v="-869.14"/>
    <x v="8"/>
    <x v="0"/>
    <s v="PCARD-JUNGHANNS CARTER R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79"/>
    <n v="-379"/>
    <x v="8"/>
    <x v="0"/>
    <s v="PCARD-BRINKMAN DOUGLAS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8.65"/>
    <n v="-8.65"/>
    <x v="8"/>
    <x v="0"/>
    <s v="PCARD-LEHMANN RONALD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86.57"/>
    <n v="-86.57"/>
    <x v="8"/>
    <x v="0"/>
    <s v="PCARD-LARD C T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246.8"/>
    <n v="-3246.8"/>
    <x v="8"/>
    <x v="0"/>
    <s v="PCARD-FRITSCHE DAVID J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05.37"/>
    <n v="-405.37"/>
    <x v="8"/>
    <x v="0"/>
    <s v="PCARD-BRINKMAN DOUGLAS"/>
    <s v="FIRST BANK"/>
    <s v="8/17/00"/>
    <s v="KII SSC-0817200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902"/>
    <n v="-1902"/>
    <x v="8"/>
    <x v="0"/>
    <m/>
    <s v="H &amp; W CONSTRUCTION INC"/>
    <s v="8/14/00"/>
    <s v="104931"/>
    <x v="0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3582.5"/>
    <n v="-3582.5"/>
    <x v="8"/>
    <x v="0"/>
    <m/>
    <s v="PKM INDUSTRIES"/>
    <s v="8/3/00"/>
    <s v="00033163"/>
    <x v="0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39.96"/>
    <n v="-39.96"/>
    <x v="8"/>
    <x v="0"/>
    <s v="Created By Proration :"/>
    <s v="PKM INDUSTRIES"/>
    <s v="8/3/00"/>
    <s v="000331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91.88"/>
    <n v="-291.88"/>
    <x v="8"/>
    <x v="0"/>
    <s v="320454470"/>
    <s v="MEDINA ELECTRIC COOP INC"/>
    <s v="8/1/00"/>
    <s v="3204544700008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1.96"/>
    <n v="-81.96"/>
    <x v="8"/>
    <x v="0"/>
    <s v="CLARKWOOD RD"/>
    <s v="CENTRAL POWER &amp; LIGHT CO"/>
    <s v="8/14/00"/>
    <s v="024143859440008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79"/>
    <n v="-82.79"/>
    <x v="8"/>
    <x v="0"/>
    <s v="JOE MIREUR"/>
    <s v="CENTRAL POWER &amp; LIGHT CO"/>
    <s v="8/14/00"/>
    <s v="024105759440008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649999999999999"/>
    <n v="-16.649999999999999"/>
    <x v="8"/>
    <x v="0"/>
    <s v="320454470"/>
    <s v="MEDINA ELECTRIC COOP INC"/>
    <s v="8/1/00"/>
    <s v="32045447000080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18.75"/>
    <n v="-718.75"/>
    <x v="8"/>
    <x v="0"/>
    <s v="FOR ALIGNMENT SHT FOREIGN CROSSINGS UPDATES"/>
    <s v="TEXAS COMPU QUEST"/>
    <s v="8/13/00"/>
    <s v="00377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74.58"/>
    <n v="-74.58"/>
    <x v="8"/>
    <x v="0"/>
    <m/>
    <s v="GRAYBAR ELECTRIC CO INC"/>
    <s v="8/14/00"/>
    <s v="142446039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580.19000000000005"/>
    <n v="-580.19000000000005"/>
    <x v="8"/>
    <x v="0"/>
    <m/>
    <s v="HOLIDAY INN"/>
    <s v="8/11/00"/>
    <s v="16712"/>
    <x v="0"/>
    <x v="0"/>
    <x v="0"/>
  </r>
  <r>
    <x v="0"/>
    <x v="0"/>
    <x v="0"/>
    <x v="10"/>
    <s v="86110500"/>
    <x v="19"/>
    <x v="0"/>
    <x v="0"/>
    <x v="0"/>
    <x v="0"/>
    <s v="O- KPL Seeligson Station"/>
    <x v="4"/>
    <s v="South Line System"/>
    <x v="4"/>
    <x v="19"/>
    <x v="0"/>
    <x v="2"/>
    <m/>
    <n v="354.75"/>
    <n v="-354.75"/>
    <x v="8"/>
    <x v="0"/>
    <m/>
    <s v="TURN AROUND TRUCKING INC"/>
    <s v="7/31/00"/>
    <s v="12455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443.52"/>
    <n v="-443.52"/>
    <x v="8"/>
    <x v="0"/>
    <m/>
    <s v="GRAYBAR ELECTRIC CO INC"/>
    <s v="8/14/00"/>
    <s v="142446234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95.47"/>
    <n v="-95.47"/>
    <x v="8"/>
    <x v="0"/>
    <m/>
    <s v="GRAYBAR ELECTRIC CO INC"/>
    <s v="8/14/00"/>
    <s v="14244609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3.87"/>
    <n v="-433.87"/>
    <x v="8"/>
    <x v="0"/>
    <m/>
    <s v="L K JORDAN &amp; ASSOCIATES INC"/>
    <s v="8/17/00"/>
    <s v="1759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7.52"/>
    <n v="-77.52"/>
    <x v="8"/>
    <x v="0"/>
    <s v="CR 72"/>
    <s v="CENTRAL POWER &amp; LIGHT CO"/>
    <s v="8/15/00"/>
    <s v="0254294594000081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55"/>
    <n v="-1155"/>
    <x v="8"/>
    <x v="0"/>
    <m/>
    <s v="AFC LEASE SERVICE INC"/>
    <s v="8/11/00"/>
    <s v="11373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463.01"/>
    <n v="-7463.01"/>
    <x v="8"/>
    <x v="0"/>
    <m/>
    <s v="ARCADIS GERAGHTY &amp; MILLER"/>
    <s v="7/18/00"/>
    <s v="6387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6.96"/>
    <n v="-56.96"/>
    <x v="8"/>
    <x v="0"/>
    <s v="EDI - DO NOT PAY"/>
    <s v="SOUTHWESTERN BELL"/>
    <s v="8/11/00"/>
    <s v="36152625324850008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76.08000000000004"/>
    <n v="-576.08000000000004"/>
    <x v="8"/>
    <x v="0"/>
    <s v="EDI - DO NOT PAY"/>
    <s v="SOUTHWESTERN BELL"/>
    <s v="8/11/00"/>
    <s v="361526253248500081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810"/>
    <n v="-810"/>
    <x v="8"/>
    <x v="0"/>
    <m/>
    <s v="LINCO-ELECTROMATIC INC"/>
    <s v="8/11/00"/>
    <s v="C13524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270"/>
    <n v="-270"/>
    <x v="8"/>
    <x v="0"/>
    <m/>
    <s v="KUHN CRANE SERVICE INC"/>
    <s v="8/9/00"/>
    <s v="7931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131.5"/>
    <n v="-131.5"/>
    <x v="8"/>
    <x v="0"/>
    <s v="8606 IH 37 EX"/>
    <s v="CITY OF CORPUS CHRISTI"/>
    <s v="8/22/00"/>
    <s v="13227312732600082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2.150000000000006"/>
    <n v="-72.150000000000006"/>
    <x v="8"/>
    <x v="0"/>
    <s v="CORN PRODUCTS RD"/>
    <s v="CENTRAL POWER &amp; LIGHT CO"/>
    <s v="8/15/00"/>
    <s v="025087659440008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9.67"/>
    <n v="-29.67"/>
    <x v="8"/>
    <x v="0"/>
    <s v="FM466 - COST RECT"/>
    <s v="GUADALUPE VALLEY ELEC COOP INC"/>
    <s v="8/21/00"/>
    <s v="59539420100082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.87"/>
    <n v="-170.87"/>
    <x v="8"/>
    <x v="0"/>
    <m/>
    <s v="LINCO-ELECTROMATIC INC"/>
    <s v="8/11/00"/>
    <s v="C13533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45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76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765"/>
    <x v="0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90"/>
    <n v="-90"/>
    <x v="8"/>
    <x v="0"/>
    <m/>
    <s v="H &amp; K VACUUM TRUCKS INC"/>
    <s v="7/31/00"/>
    <s v="987045"/>
    <x v="0"/>
    <x v="0"/>
    <x v="1"/>
  </r>
  <r>
    <x v="0"/>
    <x v="0"/>
    <x v="0"/>
    <x v="19"/>
    <s v="87210100"/>
    <x v="0"/>
    <x v="0"/>
    <x v="0"/>
    <x v="0"/>
    <x v="0"/>
    <s v="O- KPL Hearne to Refugio Sta Mainline"/>
    <x v="1"/>
    <s v="North Line System"/>
    <x v="10"/>
    <x v="0"/>
    <x v="0"/>
    <x v="0"/>
    <m/>
    <n v="9.33"/>
    <n v="-9.33"/>
    <x v="8"/>
    <x v="0"/>
    <s v="5N065146 11AUG00"/>
    <s v="MCI WORLDCOM"/>
    <s v="8/11/00"/>
    <s v="5N0651460008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41.04"/>
    <n v="-41.04"/>
    <x v="8"/>
    <x v="0"/>
    <s v="057 825 7114 001 07AUG00"/>
    <s v="AT&amp;T"/>
    <s v="8/7/00"/>
    <s v="05782571140010008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038"/>
    <n v="-1038"/>
    <x v="8"/>
    <x v="0"/>
    <s v="0040 0506 00 2 15AUG00"/>
    <s v="PURCHASE POWER"/>
    <s v="8/15/00"/>
    <s v="004005060000081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1.93"/>
    <n v="-51.93"/>
    <x v="8"/>
    <x v="0"/>
    <s v="105485286208872206 07AUG00"/>
    <s v="VERIZON SOUTHWEST"/>
    <s v="8/7/00"/>
    <s v="10548528620887220600080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052.4"/>
    <n v="-2052.4"/>
    <x v="8"/>
    <x v="0"/>
    <m/>
    <s v="ARCADIS GERAGHTY &amp; MILLER"/>
    <s v="8/18/00"/>
    <s v="6677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2612.52"/>
    <n v="-12612.52"/>
    <x v="8"/>
    <x v="0"/>
    <m/>
    <s v="ARCADIS GERAGHTY &amp; MILLER"/>
    <s v="8/18/00"/>
    <s v="66755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35.08"/>
    <n v="-35.08"/>
    <x v="8"/>
    <x v="0"/>
    <s v="057 826 0304 001 07AUG00"/>
    <s v="AT&amp;T"/>
    <s v="8/7/00"/>
    <s v="05782603040010008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37.98"/>
    <n v="-1437.98"/>
    <x v="8"/>
    <x v="0"/>
    <s v="91186 W HWY 21"/>
    <s v="BTU"/>
    <s v="8/21/00"/>
    <s v="489176280700082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7.06"/>
    <n v="-97.06"/>
    <x v="8"/>
    <x v="0"/>
    <s v="91186 W HWY 21"/>
    <s v="BTU"/>
    <s v="8/21/00"/>
    <s v="48917628070008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36"/>
    <n v="-16.36"/>
    <x v="8"/>
    <x v="0"/>
    <s v="057 826 2408 001 06AUG00"/>
    <s v="AT&amp;T"/>
    <s v="8/6/00"/>
    <s v="0578262408001000806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82.13"/>
    <n v="-82.13"/>
    <x v="8"/>
    <x v="0"/>
    <s v="361 526 4517 000 9 11AUG00"/>
    <s v="SOUTHWESTERN BELL"/>
    <s v="8/11/00"/>
    <s v="36152645170009000811"/>
    <x v="0"/>
    <x v="0"/>
    <x v="0"/>
  </r>
  <r>
    <x v="0"/>
    <x v="0"/>
    <x v="0"/>
    <x v="11"/>
    <s v="86110500"/>
    <x v="5"/>
    <x v="0"/>
    <x v="0"/>
    <x v="0"/>
    <x v="0"/>
    <s v="O- KPL Crude South Lines"/>
    <x v="5"/>
    <s v="STX Crude Pipelines"/>
    <x v="4"/>
    <x v="5"/>
    <x v="0"/>
    <x v="2"/>
    <m/>
    <n v="1274.95"/>
    <n v="-1274.95"/>
    <x v="8"/>
    <x v="0"/>
    <m/>
    <s v="PKM INDUSTRIES"/>
    <s v="8/14/00"/>
    <s v="00033181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8.79"/>
    <n v="-148.79"/>
    <x v="8"/>
    <x v="0"/>
    <s v="105471285909799608 07AUG00"/>
    <s v="VERIZON SOUTHWEST"/>
    <s v="8/7/00"/>
    <s v="1054712859097996080008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36"/>
    <n v="-16.36"/>
    <x v="8"/>
    <x v="0"/>
    <s v="057 337 5955 001 04AUG00"/>
    <s v="AT&amp;T"/>
    <s v="8/4/00"/>
    <s v="05733759550010008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6.36"/>
    <n v="-16.36"/>
    <x v="8"/>
    <x v="0"/>
    <s v="057 337 5609 001 04AUG00"/>
    <s v="AT&amp;T"/>
    <s v="8/4/00"/>
    <s v="057337560900100080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24"/>
    <n v="-94.24"/>
    <x v="8"/>
    <x v="0"/>
    <s v="105486286211003508 07AUG00"/>
    <s v="VERIZON SOUTHWEST"/>
    <s v="8/7/00"/>
    <s v="1054862862110035080008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3.44"/>
    <n v="-83.44"/>
    <x v="8"/>
    <x v="0"/>
    <s v="361 526 2213 455 3 11AUG00"/>
    <s v="SOUTHWESTERN BELL"/>
    <s v="8/11/00"/>
    <s v="3615262213455300081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8.19"/>
    <n v="-58.19"/>
    <x v="8"/>
    <x v="0"/>
    <m/>
    <s v="COONROD ELECTRIC CO INC"/>
    <s v="8/17/00"/>
    <s v="1286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2.85"/>
    <n v="-92.85"/>
    <x v="8"/>
    <x v="0"/>
    <m/>
    <s v="COONROD ELECTRIC CO INC"/>
    <s v="8/17/00"/>
    <s v="1286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15"/>
    <n v="-315"/>
    <x v="8"/>
    <x v="0"/>
    <m/>
    <s v="H &amp; K VACUUM TRUCKS INC"/>
    <s v="7/31/00"/>
    <s v="98704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48.09"/>
    <n v="-148.09"/>
    <x v="8"/>
    <x v="0"/>
    <m/>
    <s v="NIXON BLUE PRINT &amp; OFF SUP CO"/>
    <s v="7/7/00"/>
    <s v="01025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21/00"/>
    <s v="8114357187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306.25"/>
    <n v="-1306.25"/>
    <x v="8"/>
    <x v="0"/>
    <s v="FOR ALIGNMENT SHT FOREIGN CROSSINGS UPDATES"/>
    <s v="TEXAS COMPU QUEST"/>
    <s v="8/6/00"/>
    <s v="00368A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5.63"/>
    <n v="-45.63"/>
    <x v="8"/>
    <x v="0"/>
    <m/>
    <s v="NIXON BLUE PRINT &amp; OFF SUP CO"/>
    <s v="7/18/00"/>
    <s v="01066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40"/>
    <n v="-240"/>
    <x v="8"/>
    <x v="0"/>
    <m/>
    <s v="MILLER ENVIRONMENTAL"/>
    <s v="7/31/00"/>
    <s v="21596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420.99"/>
    <n v="-420.99"/>
    <x v="8"/>
    <x v="0"/>
    <m/>
    <s v="WHEELS INC"/>
    <s v="8/1/00"/>
    <s v="809657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460.47"/>
    <n v="-460.47"/>
    <x v="8"/>
    <x v="0"/>
    <m/>
    <s v="WHEELS INC"/>
    <s v="8/1/00"/>
    <s v="80965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47.58000000000001"/>
    <n v="-147.58000000000001"/>
    <x v="8"/>
    <x v="0"/>
    <s v="GERDES TRUCK STATION 2"/>
    <s v="BLUEBONNET ELECTRIC CO-OP"/>
    <s v="8/16/00"/>
    <s v="006768820000081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400000000000006"/>
    <n v="-72.400000000000006"/>
    <x v="8"/>
    <x v="0"/>
    <s v="CR 431"/>
    <s v="CENTRAL POWER &amp; LIGHT CO"/>
    <s v="8/16/00"/>
    <s v="002873679990008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HWY 281"/>
    <s v="CENTRAL POWER &amp; LIGHT CO"/>
    <s v="8/16/00"/>
    <s v="0028739799600081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411.44"/>
    <n v="-1411.44"/>
    <x v="8"/>
    <x v="0"/>
    <s v="0002680701"/>
    <s v="NUECES ELECTRIC COOP INC"/>
    <s v="8/1/00"/>
    <s v="0002680701000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41"/>
    <n v="-74.41"/>
    <x v="8"/>
    <x v="0"/>
    <s v="CR 431A"/>
    <s v="CENTRAL POWER &amp; LIGHT CO"/>
    <s v="8/16/00"/>
    <s v="0028738799700081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44"/>
    <n v="-444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770.82"/>
    <n v="-4770.82"/>
    <x v="8"/>
    <x v="0"/>
    <s v="HWY 281"/>
    <s v="CENTRAL POWER &amp; LIGHT CO"/>
    <s v="8/16/00"/>
    <s v="002873779980008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3.37"/>
    <n v="-193.37"/>
    <x v="8"/>
    <x v="0"/>
    <s v="0009463100"/>
    <s v="NUECES ELECTRIC COOP INC"/>
    <s v="8/1/00"/>
    <s v="0009463100000801"/>
    <x v="0"/>
    <x v="0"/>
    <x v="0"/>
  </r>
  <r>
    <x v="0"/>
    <x v="0"/>
    <x v="0"/>
    <x v="11"/>
    <s v="85340100"/>
    <x v="0"/>
    <x v="0"/>
    <x v="0"/>
    <x v="0"/>
    <x v="0"/>
    <s v="O- KPL Crude South Lines"/>
    <x v="5"/>
    <s v="STX Crude Pipelines"/>
    <x v="107"/>
    <x v="0"/>
    <x v="0"/>
    <x v="0"/>
    <m/>
    <n v="5"/>
    <n v="-5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3"/>
    <n v="-0.3"/>
    <x v="8"/>
    <x v="0"/>
    <s v="HWY 281"/>
    <s v="CENTRAL POWER &amp; LIGHT CO"/>
    <s v="8/16/00"/>
    <s v="00287377998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2"/>
    <n v="-1.02"/>
    <x v="8"/>
    <x v="0"/>
    <s v="SONORA TX"/>
    <s v="WEST TEXAS UTILITIES"/>
    <s v="8/16/00"/>
    <s v="02774959957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22"/>
    <n v="-16.22"/>
    <x v="8"/>
    <x v="0"/>
    <s v="SONORA TX"/>
    <s v="WEST TEXAS UTILITIES"/>
    <s v="8/16/00"/>
    <s v="02774959957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11"/>
    <n v="-27.11"/>
    <x v="8"/>
    <x v="0"/>
    <s v="SONORA TX"/>
    <s v="WEST TEXAS UTILITIES"/>
    <s v="8/16/00"/>
    <s v="02775989953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6"/>
    <n v="-1.96"/>
    <x v="8"/>
    <x v="0"/>
    <s v="SONORA TX"/>
    <s v="WEST TEXAS UTILITIES"/>
    <s v="8/16/00"/>
    <s v="02775989953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7.16999999999999"/>
    <n v="-137.16999999999999"/>
    <x v="8"/>
    <x v="0"/>
    <s v="SONORA TX"/>
    <s v="WEST TEXAS UTILITIES"/>
    <s v="8/16/00"/>
    <s v="02775359959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57"/>
    <n v="-8.57"/>
    <x v="8"/>
    <x v="0"/>
    <s v="SONORA TX"/>
    <s v="WEST TEXAS UTILITIES"/>
    <s v="8/16/00"/>
    <s v="027753599590008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8.4"/>
    <n v="-88.4"/>
    <x v="8"/>
    <x v="0"/>
    <s v="MOORE FIELD"/>
    <s v="CENTRAL POWER &amp; LIGHT CO"/>
    <s v="8/16/00"/>
    <s v="0144223194800081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12.06"/>
    <n v="-412.06"/>
    <x v="8"/>
    <x v="0"/>
    <m/>
    <s v="WILSON SUPPLY CO"/>
    <s v="8/11/00"/>
    <s v="018022596001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0.79"/>
    <n v="-130.79"/>
    <x v="8"/>
    <x v="0"/>
    <s v="FM 2725"/>
    <s v="CENTRAL POWER &amp; LIGHT CO"/>
    <s v="8/16/00"/>
    <s v="02649485949000816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19.86"/>
    <n v="-619.86"/>
    <x v="8"/>
    <x v="0"/>
    <m/>
    <s v="ROMAN MAZUREK TEXCO"/>
    <s v="8/12/00"/>
    <s v="1932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55.73"/>
    <n v="-655.73"/>
    <x v="8"/>
    <x v="0"/>
    <m/>
    <s v="ROMAN MAZUREK TEXCO"/>
    <s v="7/11/00"/>
    <s v="1884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97"/>
    <n v="-86.97"/>
    <x v="8"/>
    <x v="0"/>
    <s v="PREMONT/CR418-GUS CANALES"/>
    <s v="CENTRAL POWER &amp; LIGHT CO"/>
    <s v="8/16/00"/>
    <s v="0043789799400081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05"/>
    <n v="-85.05"/>
    <x v="8"/>
    <x v="0"/>
    <s v="PREMONT/CR 418 E. OF PREMONT"/>
    <s v="CENTRAL POWER &amp; LIGHT CO"/>
    <s v="8/16/00"/>
    <s v="00437707995000816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2.02"/>
    <n v="-12.02"/>
    <x v="8"/>
    <x v="0"/>
    <s v="COMPRESSOR STA 618"/>
    <s v="VICTORIA ELECTRIC COOPERATIVE"/>
    <s v="8/1/00"/>
    <s v="721800100080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385.91"/>
    <n v="-385.91"/>
    <x v="8"/>
    <x v="0"/>
    <m/>
    <s v="WHEELS INC"/>
    <s v="8/1/00"/>
    <s v="8096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34.47"/>
    <n v="-434.47"/>
    <x v="8"/>
    <x v="0"/>
    <s v="5411806-01 TO 13"/>
    <s v="GUADALUPE VALLEY ELEC COOP INC"/>
    <s v="8/14/00"/>
    <s v="51448060008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8"/>
    <x v="0"/>
    <s v="SWR 97 (PLACEDO TO TIVOLI)"/>
    <s v="VICTORIA ELECTRIC COOPERATIVE"/>
    <s v="8/1/00"/>
    <s v="162910010008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4"/>
    <n v="-1.64"/>
    <x v="8"/>
    <x v="0"/>
    <s v="HOUSTON OIL MIN-GRIMM"/>
    <s v="BLUEBONNET ELECTRIC CO-OP"/>
    <s v="8/16/00"/>
    <s v="00280453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6.14999999999998"/>
    <n v="-286.14999999999998"/>
    <x v="8"/>
    <x v="0"/>
    <s v="GERDES TRUCK STATION"/>
    <s v="BLUEBONNET ELECTRIC CO-OP"/>
    <s v="8/16/00"/>
    <s v="00239418000008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7"/>
    <n v="-76.77"/>
    <x v="8"/>
    <x v="0"/>
    <s v="HWY 281"/>
    <s v="CENTRAL POWER &amp; LIGHT CO"/>
    <s v="8/16/00"/>
    <s v="002816079940008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09"/>
    <n v="-77.09"/>
    <x v="8"/>
    <x v="0"/>
    <s v="CR 422"/>
    <s v="CENTRAL POWER &amp; LIGHT CO"/>
    <s v="8/16/00"/>
    <s v="00290167998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31"/>
    <n v="-24.31"/>
    <x v="8"/>
    <x v="0"/>
    <s v="HOUSTON OIL MIN-GRIMM"/>
    <s v="BLUEBONNET ELECTRIC CO-OP"/>
    <s v="8/16/00"/>
    <s v="00280453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309999999999999"/>
    <n v="-19.309999999999999"/>
    <x v="8"/>
    <x v="0"/>
    <s v="GERDES TRUCK STATION"/>
    <s v="BLUEBONNET ELECTRIC CO-OP"/>
    <s v="8/16/00"/>
    <s v="00239418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24"/>
    <n v="-28.24"/>
    <x v="8"/>
    <x v="0"/>
    <s v="FM 141 / CR 430 RECT E OF DIMEBOX"/>
    <s v="BLUEBONNET ELECTRIC CO-OP"/>
    <s v="8/16/00"/>
    <s v="00677497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41"/>
    <n v="-6.41"/>
    <x v="8"/>
    <x v="0"/>
    <s v="FM1362/CR338 RECT"/>
    <s v="BLUEBONNET ELECTRIC CO-OP"/>
    <s v="8/16/00"/>
    <s v="0057528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4.99"/>
    <n v="-94.99"/>
    <x v="8"/>
    <x v="0"/>
    <s v="FM1362/CR338 RECT"/>
    <s v="BLUEBONNET ELECTRIC CO-OP"/>
    <s v="8/16/00"/>
    <s v="0057528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8.260000000000005"/>
    <n v="-78.260000000000005"/>
    <x v="8"/>
    <x v="0"/>
    <s v="RR 4 BOX 195 H"/>
    <s v="BLUEBONNET ELECTRIC CO-OP"/>
    <s v="8/16/00"/>
    <s v="00669876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67"/>
    <n v="-76.67"/>
    <x v="8"/>
    <x v="0"/>
    <s v="RR4 BOX 195H"/>
    <s v="BLUEBONNET ELECTRIC CO-OP"/>
    <s v="8/16/00"/>
    <s v="0066987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91"/>
    <n v="-1.91"/>
    <x v="8"/>
    <x v="0"/>
    <s v="FM 141 / CR 430 RECT E OF DIMEBOX"/>
    <s v="BLUEBONNET ELECTRIC CO-OP"/>
    <s v="8/16/00"/>
    <s v="0067749700000816"/>
    <x v="0"/>
    <x v="0"/>
    <x v="0"/>
  </r>
  <r>
    <x v="0"/>
    <x v="0"/>
    <x v="0"/>
    <x v="11"/>
    <s v="85350100"/>
    <x v="3"/>
    <x v="0"/>
    <x v="0"/>
    <x v="0"/>
    <x v="0"/>
    <s v="O- KPL Crude South Lines"/>
    <x v="5"/>
    <s v="STX Crude Pipelines"/>
    <x v="14"/>
    <x v="3"/>
    <x v="0"/>
    <x v="3"/>
    <m/>
    <n v="343.55"/>
    <n v="-343.55"/>
    <x v="8"/>
    <x v="0"/>
    <m/>
    <s v="ROMAN MAZUREK TEXCO"/>
    <s v="8/7/00"/>
    <s v="1925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88.58"/>
    <n v="-1288.58"/>
    <x v="8"/>
    <x v="0"/>
    <m/>
    <s v="MCS TECHNOLOGIES LLC"/>
    <s v="6/30/00"/>
    <s v="0199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5/29/00"/>
    <s v="811433949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26/00"/>
    <s v="8114345389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19/00"/>
    <s v="811434389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34.94"/>
    <n v="-34.94"/>
    <x v="8"/>
    <x v="0"/>
    <m/>
    <s v="UNIFIRST CORPORATION"/>
    <s v="6/12/00"/>
    <s v="811434242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5/00"/>
    <s v="8114340937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780"/>
    <n v="-780"/>
    <x v="8"/>
    <x v="0"/>
    <m/>
    <s v="SEVERN TRENT LABORATORIES INC"/>
    <s v="8/18/00"/>
    <s v="500008440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435.9"/>
    <n v="-435.9"/>
    <x v="8"/>
    <x v="0"/>
    <m/>
    <s v="DISCOVERY ENVIRONMENTAL"/>
    <s v="7/31/00"/>
    <s v="12772"/>
    <x v="0"/>
    <x v="0"/>
    <x v="0"/>
  </r>
  <r>
    <x v="0"/>
    <x v="0"/>
    <x v="0"/>
    <x v="29"/>
    <s v="87310100"/>
    <x v="1"/>
    <x v="0"/>
    <x v="0"/>
    <x v="0"/>
    <x v="0"/>
    <s v="O- KPL Gerdes Station"/>
    <x v="6"/>
    <s v="Caldwell Area"/>
    <x v="16"/>
    <x v="1"/>
    <x v="0"/>
    <x v="3"/>
    <m/>
    <n v="61.88"/>
    <n v="-61.88"/>
    <x v="8"/>
    <x v="0"/>
    <m/>
    <s v="DISCOVERY ENVIRONMENTAL"/>
    <s v="7/31/00"/>
    <s v="12781"/>
    <x v="0"/>
    <x v="0"/>
    <x v="0"/>
  </r>
  <r>
    <x v="0"/>
    <x v="0"/>
    <x v="0"/>
    <x v="71"/>
    <s v="85210100"/>
    <x v="3"/>
    <x v="0"/>
    <x v="0"/>
    <x v="0"/>
    <x v="0"/>
    <s v="N- KPL Bow River Pipeline"/>
    <x v="8"/>
    <s v="Miscode"/>
    <x v="5"/>
    <x v="3"/>
    <x v="0"/>
    <x v="0"/>
    <m/>
    <n v="393.74"/>
    <n v="-393.74"/>
    <x v="8"/>
    <x v="0"/>
    <m/>
    <s v="ALTEX ELECTRONICS INC"/>
    <s v="8/14/00"/>
    <s v="I1380049"/>
    <x v="0"/>
    <x v="0"/>
    <x v="1"/>
  </r>
  <r>
    <x v="0"/>
    <x v="0"/>
    <x v="0"/>
    <x v="10"/>
    <s v="87310100"/>
    <x v="1"/>
    <x v="0"/>
    <x v="0"/>
    <x v="0"/>
    <x v="0"/>
    <s v="O- KPL Seeligson Station"/>
    <x v="4"/>
    <s v="South Line System"/>
    <x v="16"/>
    <x v="1"/>
    <x v="0"/>
    <x v="3"/>
    <m/>
    <n v="382.28"/>
    <n v="-382.28"/>
    <x v="8"/>
    <x v="0"/>
    <m/>
    <s v="DISCOVERY ENVIRONMENTAL"/>
    <s v="7/31/00"/>
    <s v="12780"/>
    <x v="0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435.9"/>
    <n v="-435.9"/>
    <x v="8"/>
    <x v="0"/>
    <m/>
    <s v="DISCOVERY ENVIRONMENTAL"/>
    <s v="7/31/00"/>
    <s v="12772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64.06"/>
    <n v="-264.06"/>
    <x v="8"/>
    <x v="0"/>
    <m/>
    <s v="COONROD ELECTRIC CO INC"/>
    <s v="8/15/00"/>
    <s v="1285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975.89"/>
    <n v="-975.89"/>
    <x v="8"/>
    <x v="0"/>
    <m/>
    <s v="WILSON SUPPLY CO"/>
    <s v="8/2/00"/>
    <s v="018022425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281.6099999999999"/>
    <n v="-1281.6099999999999"/>
    <x v="8"/>
    <x v="0"/>
    <m/>
    <s v="WILSON SUPPLY CO"/>
    <s v="8/17/00"/>
    <s v="018022908001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108.43"/>
    <n v="-108.43"/>
    <x v="8"/>
    <x v="0"/>
    <m/>
    <s v="DISCOVERY ENVIRONMENTAL"/>
    <s v="7/31/00"/>
    <s v="12776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8"/>
    <x v="0"/>
    <m/>
    <s v="AMERICAN BUSINESS CREDIT"/>
    <s v="8/6/00"/>
    <s v="52331532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59.99"/>
    <n v="-359.99"/>
    <x v="8"/>
    <x v="0"/>
    <m/>
    <s v="DISCOVERY ENVIRONMENTAL"/>
    <s v="7/31/00"/>
    <s v="12775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20.63"/>
    <n v="-20.63"/>
    <x v="8"/>
    <x v="0"/>
    <m/>
    <s v="DISCOVERY ENVIRONMENTAL"/>
    <s v="7/31/00"/>
    <s v="12769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6.37"/>
    <n v="-116.37"/>
    <x v="8"/>
    <x v="0"/>
    <m/>
    <s v="COONROD ELECTRIC CO INC"/>
    <s v="8/17/00"/>
    <s v="1286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93"/>
    <n v="-693"/>
    <x v="8"/>
    <x v="0"/>
    <m/>
    <s v="GOETZ SERVICES INC"/>
    <s v="7/31/00"/>
    <s v="27974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281.6099999999999"/>
    <n v="1281.6099999999999"/>
    <x v="8"/>
    <x v="0"/>
    <m/>
    <s v="WILSON SUPPLY CO"/>
    <s v="8/17/00"/>
    <s v="018022908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24.12"/>
    <n v="-224.12"/>
    <x v="8"/>
    <x v="0"/>
    <m/>
    <s v="COONROD ELECTRIC CO INC"/>
    <s v="8/9/00"/>
    <s v="12843"/>
    <x v="0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320"/>
    <n v="-320"/>
    <x v="8"/>
    <x v="0"/>
    <m/>
    <s v="ANALYSIS CORP"/>
    <s v="8/9/00"/>
    <s v="20001392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35.89"/>
    <n v="-435.89"/>
    <x v="8"/>
    <x v="0"/>
    <m/>
    <s v="DISCOVERY ENVIRONMENTAL"/>
    <s v="7/31/00"/>
    <s v="1277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8"/>
    <x v="0"/>
    <m/>
    <s v="COASTAL BEND COFFEE SERVICE"/>
    <s v="8/28/00"/>
    <s v="89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OAKVILLE"/>
    <s v="CENTRAL POWER &amp; LIGHT CO"/>
    <s v="8/17/00"/>
    <s v="00650555949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3.06"/>
    <n v="-103.06"/>
    <x v="8"/>
    <x v="0"/>
    <s v="OAKVILLE"/>
    <s v="CENTRAL POWER &amp; LIGHT CO"/>
    <s v="8/17/00"/>
    <s v="00650555949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8"/>
    <n v="-77.88"/>
    <x v="8"/>
    <x v="0"/>
    <s v="PLEASANTON"/>
    <s v="CENTRAL POWER &amp; LIGHT CO"/>
    <s v="8/17/00"/>
    <s v="00236497947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HWY 77"/>
    <s v="CENTRAL POWER &amp; LIGHT CO"/>
    <s v="8/17/00"/>
    <s v="02703875944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67"/>
    <n v="-120.67"/>
    <x v="8"/>
    <x v="0"/>
    <s v="PLEASANTON"/>
    <s v="CENTRAL POWER &amp; LIGHT CO"/>
    <s v="8/17/00"/>
    <s v="0023651794200081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0.58"/>
    <n v="-10.58"/>
    <x v="8"/>
    <x v="0"/>
    <m/>
    <s v="DISCOVERY ENVIRONMENTAL"/>
    <s v="7/31/00"/>
    <s v="12770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8.46"/>
    <n v="-38.46"/>
    <x v="8"/>
    <x v="0"/>
    <s v="97927968961787 AUG"/>
    <s v="SOUTHWESTERN BELL"/>
    <s v="8/7/00"/>
    <s v="9792796896178700080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03.66"/>
    <n v="-403.66"/>
    <x v="8"/>
    <x v="0"/>
    <m/>
    <s v="ROMAN MAZUREK TEXCO"/>
    <s v="8/19/00"/>
    <s v="1942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0.58"/>
    <n v="-10.58"/>
    <x v="8"/>
    <x v="0"/>
    <m/>
    <s v="DISCOVERY ENVIRONMENTAL"/>
    <s v="7/31/00"/>
    <s v="1277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07.29"/>
    <n v="-507.29"/>
    <x v="8"/>
    <x v="0"/>
    <m/>
    <s v="LINCO-ELECTROMATIC INC"/>
    <s v="8/21/00"/>
    <s v="C13579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259.88"/>
    <n v="-259.88"/>
    <x v="8"/>
    <x v="0"/>
    <m/>
    <s v="GOETZ SERVICES INC"/>
    <s v="7/31/00"/>
    <s v="27974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04.73"/>
    <n v="-204.73"/>
    <x v="8"/>
    <x v="0"/>
    <m/>
    <s v="COONROD ELECTRIC CO INC"/>
    <s v="8/17/00"/>
    <s v="12859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15000"/>
    <n v="-15000"/>
    <x v="8"/>
    <x v="0"/>
    <m/>
    <s v="INTERSTATE TREATING INC"/>
    <s v="8/10/00"/>
    <s v="6292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1050"/>
    <n v="-1050"/>
    <x v="8"/>
    <x v="0"/>
    <s v="Created By Proration :"/>
    <s v="INTERSTATE TREATING INC"/>
    <s v="8/10/00"/>
    <s v="629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2.39"/>
    <n v="-52.39"/>
    <x v="8"/>
    <x v="0"/>
    <s v="20637  04-AUG-00"/>
    <s v="KARNES ELECTRIC COOP INC"/>
    <s v="8/4/00"/>
    <s v="206370008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89"/>
    <n v="-67.89"/>
    <x v="8"/>
    <x v="0"/>
    <s v="HWY 281"/>
    <s v="CENTRAL POWER &amp; LIGHT CO"/>
    <s v="8/17/00"/>
    <s v="002816179930008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CR 232"/>
    <s v="CENTRAL POWER &amp; LIGHT CO"/>
    <s v="8/17/00"/>
    <s v="0067447599100081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548.63"/>
    <n v="-548.63"/>
    <x v="8"/>
    <x v="0"/>
    <m/>
    <s v="GOETZ SERVICES INC"/>
    <s v="8/14/00"/>
    <s v="279866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82"/>
    <n v="-182"/>
    <x v="8"/>
    <x v="0"/>
    <m/>
    <s v="AFC LEASE SERVICE INC"/>
    <s v="8/11/00"/>
    <s v="11371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2"/>
    <n v="-6.2"/>
    <x v="8"/>
    <x v="0"/>
    <s v="FM 624"/>
    <s v="CENTRAL POWER &amp; LIGHT CO"/>
    <s v="8/17/00"/>
    <s v="00661205997000817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1.64"/>
    <n v="-91.64"/>
    <x v="8"/>
    <x v="0"/>
    <s v="FM 624"/>
    <s v="CENTRAL POWER &amp; LIGHT CO"/>
    <s v="8/17/00"/>
    <s v="0066120599700081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98.89"/>
    <n v="-798.89"/>
    <x v="8"/>
    <x v="0"/>
    <m/>
    <s v="S CON SERVICE INCORPORATED"/>
    <s v="8/17/00"/>
    <s v="000866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756"/>
    <n v="-756"/>
    <x v="8"/>
    <x v="0"/>
    <m/>
    <s v="AFC LEASE SERVICE INC"/>
    <s v="8/3/00"/>
    <s v="11377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456"/>
    <n v="-456"/>
    <x v="8"/>
    <x v="0"/>
    <m/>
    <s v="AFC LEASE SERVICE INC"/>
    <s v="8/4/00"/>
    <s v="11375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28/00"/>
    <s v="8114358636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331.87"/>
    <n v="-331.87"/>
    <x v="8"/>
    <x v="0"/>
    <m/>
    <s v="COONROD ELECTRIC CO INC"/>
    <s v="8/9/00"/>
    <s v="12846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186.5"/>
    <n v="-186.5"/>
    <x v="8"/>
    <x v="0"/>
    <m/>
    <s v="WAID  ASSOCIATES"/>
    <s v="7/25/00"/>
    <s v="0022311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8"/>
    <x v="0"/>
    <s v="Journal Import 889304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8"/>
    <x v="0"/>
    <s v="Property Tax Accrual for Co. 1022 - August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8"/>
    <x v="0"/>
    <s v="z - Depreciation 31-AUG-2000 00:00:00CURRENT DEPRECIATION 31-AUG-2000 00:00:00"/>
    <m/>
    <m/>
    <m/>
    <x v="3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5780104"/>
    <n v="5780104"/>
    <x v="8"/>
    <x v="0"/>
    <s v="Reverses &quot;1022 JUL CURR TAX PROVISI Tax USD Aug-00&quot; journal entry of &quot;KELLERV13 07/00 Spreadsheet 905016: A 729813&quot; batch from &quot;Jul-00&quot;.JUL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243917"/>
    <n v="-6243917"/>
    <x v="8"/>
    <x v="0"/>
    <s v="1022 AUG CURR TAX PROV1022 AUG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63580"/>
    <n v="563580"/>
    <x v="8"/>
    <x v="0"/>
    <s v="Reverses &quot;1022 JUL CURR TAX PROVISI Tax USD Aug-00&quot; journal entry of &quot;KELLERV13 07/00 Spreadsheet 905016: A 729813&quot; batch from &quot;Jul-00&quot;.JUL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608803"/>
    <n v="-608803"/>
    <x v="8"/>
    <x v="0"/>
    <s v="1022 AUG CURR TAX PROV1022 AUG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79955"/>
    <n v="79955"/>
    <x v="8"/>
    <x v="0"/>
    <s v="Reverses &quot;1022 MAY DEF TAX PROV Tax USD&quot; journal entry of &quot;ROBERT2L36 05/00 Spreadsheet 751906: A 264436&quot; batch from &quot;May-00&quot;.1022 MAY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0153"/>
    <n v="-210153"/>
    <x v="8"/>
    <x v="0"/>
    <s v="1022 AUG DEF TAX PROV1022 AUG DEF TAX PROV"/>
    <m/>
    <m/>
    <m/>
    <x v="2"/>
    <x v="0"/>
    <x v="1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8"/>
    <x v="0"/>
    <s v="Property Tax Accrual for Co. 1022 - August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8"/>
    <x v="0"/>
    <s v="z - Depreciation 31-AUG-2000 00:00:00CURRENT DEPRECIATION 31-AUG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8"/>
    <x v="0"/>
    <s v="Journal Import 925182:JV00060002H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8"/>
    <x v="0"/>
    <s v="Journal Import 949277:JV00060002HAT"/>
    <m/>
    <m/>
    <m/>
    <x v="4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8"/>
    <x v="0"/>
    <s v="Property Tax Accrual for Co. 1022 - August 2000Texas - Co. 30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8"/>
    <x v="0"/>
    <s v="z - Depreciation 31-AUG-2000 00:00:00CURRENT DEPRECIATION 31-AUG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8"/>
    <x v="0"/>
    <s v="Journal Import 925182:JV00060002HAJ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8"/>
    <x v="0"/>
    <s v="Journal Import 949277:JV00060002HAT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8"/>
    <x v="0"/>
    <s v="Property Tax Accrual for Co. 1022 - August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8"/>
    <x v="0"/>
    <s v="Property Tax Accrual for Co. 1022 - August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8"/>
    <x v="0"/>
    <s v="Property Tax Accrual for Co. 1022 - August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8"/>
    <x v="0"/>
    <s v="z - Depreciation 31-AUG-2000 00:00:00CURRENT DEPRECIATION 31-AUG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8"/>
    <x v="0"/>
    <s v="Property Tax Accrual for Co. 1022 - August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8"/>
    <x v="0"/>
    <s v="Property Tax Accrual for Co. 1022 - August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8"/>
    <x v="0"/>
    <s v="z - Depreciation 31-AUG-2000 00:00:00CURRENT DEPRECIATION 31-AUG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8"/>
    <x v="0"/>
    <s v="Journal Import 889304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8941.9"/>
    <n v="8941.9"/>
    <x v="8"/>
    <x v="0"/>
    <s v="Journal Import 91578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3534.6"/>
    <n v="-13534.6"/>
    <x v="8"/>
    <x v="0"/>
    <s v="Journal Import 91578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750"/>
    <n v="1750"/>
    <x v="8"/>
    <x v="0"/>
    <s v="Journal Import 961843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9620.720000000001"/>
    <n v="-29620.720000000001"/>
    <x v="8"/>
    <x v="0"/>
    <s v="Journal Import 925182:JV00060002HAJ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8249.34"/>
    <n v="-28249.34"/>
    <x v="8"/>
    <x v="0"/>
    <s v="Journal Import 949277:JV00060002HAT"/>
    <m/>
    <m/>
    <m/>
    <x v="4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7000"/>
    <n v="7000"/>
    <x v="8"/>
    <x v="0"/>
    <s v="Journal Import 928403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61.3"/>
    <n v="61.3"/>
    <x v="8"/>
    <x v="0"/>
    <s v="Journal Import 952993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8"/>
    <x v="0"/>
    <s v="Property Tax Accrual for Co. 1022 - August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8"/>
    <x v="0"/>
    <s v="Journal Import 928403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8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2411.98"/>
    <n v="-12411.98"/>
    <x v="8"/>
    <x v="0"/>
    <s v="z - Depreciation 31-AUG-2000 00:00:00CURRENT DEPRECIATION 31-AUG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239.04"/>
    <n v="-3239.04"/>
    <x v="8"/>
    <x v="0"/>
    <s v="Journal Import 908759:JV00060010HAF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9.66999999999999"/>
    <n v="-149.66999999999999"/>
    <x v="8"/>
    <x v="0"/>
    <s v="Journal Import 920566:JV00060010HAI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149.66999999999999"/>
    <n v="149.66999999999999"/>
    <x v="8"/>
    <x v="0"/>
    <s v="Journal Import 936409:JV00060010HAU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06.67"/>
    <n v="-3106.67"/>
    <x v="8"/>
    <x v="0"/>
    <s v="Journal Import 948980:JV00060010HAP"/>
    <m/>
    <m/>
    <m/>
    <x v="4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8"/>
    <x v="0"/>
    <s v="Property Tax Accrual for Co. 1022 - August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8"/>
    <x v="0"/>
    <s v="Property Tax Accrual for Co. 1022 - August 2000Texas - Co. 30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8"/>
    <x v="0"/>
    <s v="Journal Import 889304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150"/>
    <n v="-150"/>
    <x v="8"/>
    <x v="0"/>
    <s v="Journal Import 915780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8"/>
    <x v="0"/>
    <s v="z - Depreciation 31-AUG-2000 00:00:00CURRENT DEPRECIATION 31-AUG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36.38"/>
    <n v="236.38"/>
    <x v="8"/>
    <x v="0"/>
    <s v="Journal Import 889304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8"/>
    <x v="0"/>
    <s v="Property Tax Accrual for Co. 1022 - August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8"/>
    <x v="0"/>
    <s v="Journal Import 889304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8"/>
    <x v="0"/>
    <s v="Journal Import 961843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8"/>
    <x v="0"/>
    <s v="z - Depreciation 31-AUG-2000 00:00:00CURRENT DEPRECIATION 31-AUG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8"/>
    <x v="0"/>
    <s v="Property Tax Accrual for Co. 1022 - August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8"/>
    <x v="0"/>
    <s v="z - Depreciation 31-AUG-2000 00:00:00CURRENT DEPRECIATION 31-AUG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8"/>
    <x v="0"/>
    <s v="Property Tax Accrual for Co. 1022 - August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8"/>
    <x v="0"/>
    <s v="Property Tax Accrual for Co. 1022 - August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8"/>
    <x v="0"/>
    <s v="Property Tax Accrual for Co. 1022 - August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8"/>
    <x v="0"/>
    <s v="z - Depreciation 31-AUG-2000 00:00:00CURRENT DEPRECIATION 31-AUG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8"/>
    <x v="0"/>
    <s v="Journal Import 925182:JV00060002HAJ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8"/>
    <x v="0"/>
    <s v="Journal Import 949277:JV00060002HAT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8"/>
    <x v="0"/>
    <s v="Property Tax Accrual for Co. 1022 - August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8"/>
    <x v="0"/>
    <s v="Property Tax Accrual for Co. 1022 - August 2000Texas - Co. 3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9"/>
    <n v="-14784.19"/>
    <x v="8"/>
    <x v="0"/>
    <s v="z - Depreciation 31-AUG-2000 00:00:00CURRENT DEPRECIATION 31-AUG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8"/>
    <x v="0"/>
    <s v="Property Tax Accrual for Co. 1022 - August 2000Texas - Co. 30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8"/>
    <x v="0"/>
    <s v="Property Tax Accrual for Co. 1022 - August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8"/>
    <x v="0"/>
    <s v="z - Depreciation 31-AUG-2000 00:00:00CURRENT DEPRECIATION 31-AUG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8"/>
    <x v="0"/>
    <s v="Property Tax Accrual for Co. 1022 - August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15.86"/>
    <n v="415.86"/>
    <x v="8"/>
    <x v="0"/>
    <s v="Journal Import 889304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8"/>
    <x v="0"/>
    <s v="z - Depreciation 31-AUG-2000 00:00:00CURRENT DEPRECIATION 31-AUG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8"/>
    <x v="0"/>
    <s v="z - Depreciation 31-AUG-2000 00:00:00CURRENT DEPRECIATION 31-AUG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8"/>
    <x v="0"/>
    <s v="Property Tax Accrual for Co. 1022 - August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8"/>
    <x v="0"/>
    <s v="z - Depreciation 31-AUG-2000 00:00:00CURRENT DEPRECIATION 31-AUG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8"/>
    <x v="0"/>
    <s v="Property Tax Accrual for Co. 1022 - August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8"/>
    <x v="0"/>
    <s v="z - Depreciation 31-AUG-2000 00:00:00CURRENT DEPRECIATION 31-AUG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8"/>
    <x v="0"/>
    <s v="z - Depreciation 31-AUG-2000 00:00:00CURRENT DEPRECIATION 31-AUG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8"/>
    <x v="0"/>
    <s v="Property Tax Accrual for Co. 1022 - August 2000Texas - Co. 30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8"/>
    <x v="0"/>
    <s v="z - Depreciation 31-AUG-2000 00:00:00CURRENT DEPRECIATION 31-AUG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8"/>
    <x v="0"/>
    <s v="Property Tax Accrual for Co. 1022 - August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8"/>
    <x v="0"/>
    <s v="z - Depreciation 31-AUG-2000 00:00:00CURRENT DEPRECIATION 31-AUG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8"/>
    <x v="0"/>
    <s v="Property Tax Accrual for Co. 1022 - August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8"/>
    <x v="0"/>
    <s v="Property Tax Accrual for Co. 1022 - August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8"/>
    <x v="0"/>
    <s v="z - Depreciation 31-AUG-2000 00:00:00CURRENT DEPRECIATION 31-AUG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8"/>
    <x v="0"/>
    <s v="Property Tax Accrual for Co. 1022 - August 2000Texas - Co. 3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8"/>
    <x v="0"/>
    <s v="z - Depreciation 31-AUG-2000 00:00:00CURRENT DEPRECIATION 31-AUG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8"/>
    <x v="0"/>
    <s v="Journal Import 925182:JV00060002H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8"/>
    <x v="0"/>
    <s v="Journal Import 949277:JV00060002HAT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8"/>
    <x v="0"/>
    <s v="Property Tax Accrual for Co. 1022 - August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89.97"/>
    <n v="-16889.97"/>
    <x v="8"/>
    <x v="0"/>
    <s v="z - Depreciation 31-AUG-2000 00:00:00CURRENT DEPRECIATION 31-AUG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392.08"/>
    <n v="392.08"/>
    <x v="8"/>
    <x v="0"/>
    <s v="Journal Import 889304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8"/>
    <x v="0"/>
    <s v="Property Tax Accrual for Co. 1022 - August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8"/>
    <x v="0"/>
    <s v="z - Depreciation 31-AUG-2000 00:00:00CURRENT DEPRECIATION 31-AUG-2000 00:00:00"/>
    <m/>
    <m/>
    <m/>
    <x v="3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8"/>
    <x v="0"/>
    <s v="z - Depreciation 31-AUG-2000 00:00:00CURRENT DEPRECIATION 31-AUG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8"/>
    <x v="0"/>
    <s v="Journal Import 925182:JV00060002HAJ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8"/>
    <x v="0"/>
    <s v="Journal Import 949277:JV00060002HAT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8"/>
    <x v="0"/>
    <s v="Property Tax Accrual for Co. 1022 - August 2000Texas - Co. 30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8"/>
    <x v="0"/>
    <s v="z - Depreciation 31-AUG-2000 00:00:00CURRENT DEPRECIATION 31-AUG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8"/>
    <x v="0"/>
    <s v="Journal Import 925182:JV00060002HAJ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8"/>
    <x v="0"/>
    <s v="Journal Import 949277:JV00060002HAT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8"/>
    <x v="0"/>
    <s v="Property Tax Accrual for Co. 1022 - August 2000Texas - Co. 30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8"/>
    <x v="0"/>
    <s v="Journal Import 889304:Journal Import Created"/>
    <m/>
    <m/>
    <m/>
    <x v="1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8"/>
    <x v="0"/>
    <s v="z - Depreciation 31-AUG-2000 00:00:00CURRENT DEPRECIATION 31-AUG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35.71"/>
    <n v="-8035.71"/>
    <x v="8"/>
    <x v="0"/>
    <s v="Journal Import 925182:JV00060002HAJ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730.96"/>
    <n v="-7730.96"/>
    <x v="8"/>
    <x v="0"/>
    <s v="Journal Import 949277:JV00060002HAT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8"/>
    <x v="0"/>
    <s v="Property Tax Accrual for Co. 1022 - August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8"/>
    <x v="0"/>
    <s v="Property Tax Accrual for Co. 1022 - August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8"/>
    <x v="0"/>
    <s v="Property Tax Accrual for Co. 1022 - August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8"/>
    <x v="0"/>
    <s v="z - Depreciation 31-AUG-2000 00:00:00CURRENT DEPRECIATION 31-AUG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8"/>
    <x v="0"/>
    <s v="Property Tax Accrual for Co. 1022 - August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8"/>
    <x v="0"/>
    <s v="Property Tax Accrual for Co. 1022 - August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8"/>
    <x v="0"/>
    <s v="z - Depreciation 31-AUG-2000 00:00:00CURRENT DEPRECIATION 31-AUG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8"/>
    <x v="0"/>
    <s v="Journal Import 925182:JV00060002HAJ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8"/>
    <x v="0"/>
    <s v="Journal Import 949277:JV00060002HAT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8"/>
    <x v="0"/>
    <s v="Property Tax Accrual for Co. 1022 - August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8"/>
    <x v="0"/>
    <s v="z - Depreciation 31-AUG-2000 00:00:00CURRENT DEPRECIATION 31-AUG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8"/>
    <x v="0"/>
    <s v="Property Tax Accrual for Co. 1022 - August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8"/>
    <x v="0"/>
    <s v="z - Depreciation 31-AUG-2000 00:00:00CURRENT DEPRECIATION 31-AUG-2000 00:00:00"/>
    <m/>
    <m/>
    <m/>
    <x v="3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8"/>
    <x v="0"/>
    <s v="Property Tax Accrual for Co. 1022 - August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8"/>
    <x v="0"/>
    <s v="Journal Import 889304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8"/>
    <x v="0"/>
    <s v="z - Depreciation 31-AUG-2000 00:00:00CURRENT DEPRECIATION 31-AUG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8"/>
    <x v="0"/>
    <s v="Property Tax Accrual for Co. 1022 - August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8"/>
    <x v="0"/>
    <s v="z - Depreciation 31-AUG-2000 00:00:00CURRENT DEPRECIATION 31-AUG-2000 00:00:00"/>
    <m/>
    <m/>
    <m/>
    <x v="3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72.45"/>
    <n v="72.45"/>
    <x v="8"/>
    <x v="0"/>
    <s v="Journal Import 889304:Journal Import Created"/>
    <m/>
    <m/>
    <m/>
    <x v="1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8"/>
    <x v="0"/>
    <s v="Property Tax Accrual for Co. 1022 - August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8"/>
    <x v="0"/>
    <s v="z - Depreciation 31-AUG-2000 00:00:00CURRENT DEPRECIATION 31-AUG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8"/>
    <x v="0"/>
    <s v="z - Depreciation 31-AUG-2000 00:00:00CURRENT DEPRECIATION 31-AUG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8"/>
    <x v="0"/>
    <s v="z - Depreciation 31-AUG-2000 00:00:00CURRENT DEPRECIATION 31-AUG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8"/>
    <x v="0"/>
    <s v="z - Depreciation 31-AUG-2000 00:00:00CURRENT DEPRECIATION 31-AUG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8"/>
    <x v="0"/>
    <s v="z - Depreciation 31-AUG-2000 00:00:00CURRENT DEPRECIATION 31-AUG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8"/>
    <x v="0"/>
    <s v="z - Depreciation 31-AUG-2000 00:00:00CURRENT DEPRECIATION 31-AUG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8"/>
    <x v="0"/>
    <s v="z - Depreciation 31-AUG-2000 00:00:00CURRENT DEPRECIATION 31-AUG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8"/>
    <x v="0"/>
    <s v="z - Depreciation 31-AUG-2000 00:00:00CURRENT DEPRECIATION 31-AUG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8"/>
    <x v="0"/>
    <s v="z - Depreciation 31-AUG-2000 00:00:00CURRENT DEPRECIATION 31-AUG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8"/>
    <x v="0"/>
    <s v="z - Depreciation 31-AUG-2000 00:00:00CURRENT DEPRECIATION 31-AUG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8"/>
    <x v="0"/>
    <s v="z - Depreciation 31-AUG-2000 00:00:00CURRENT DEPRECIATION 31-AUG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8"/>
    <x v="0"/>
    <s v="z - Depreciation 31-AUG-2000 00:00:00CURRENT DEPRECIATION 31-AUG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8"/>
    <x v="0"/>
    <s v="z - Depreciation 31-AUG-2000 00:00:00CURRENT DEPRECIATION 31-AUG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8"/>
    <x v="0"/>
    <s v="z - Depreciation 31-AUG-2000 00:00:00CURRENT DEPRECIATION 31-AUG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8"/>
    <x v="0"/>
    <s v="z - Depreciation 31-AUG-2000 00:00:00CURRENT DEPRECIATION 31-AUG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8"/>
    <x v="0"/>
    <s v="z - Depreciation 31-AUG-2000 00:00:00CURRENT DEPRECIATION 31-AUG-2000 00:00:00"/>
    <m/>
    <m/>
    <m/>
    <x v="3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43.64"/>
    <n v="-43.64"/>
    <x v="8"/>
    <x v="0"/>
    <s v="Journal Import 908759:JV00060010HAF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43.62"/>
    <n v="-43.62"/>
    <x v="8"/>
    <x v="0"/>
    <s v="Journal Import 920566:JV00060010HAI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-43.63"/>
    <n v="43.63"/>
    <x v="8"/>
    <x v="0"/>
    <s v="Journal Import 936409:JV00060010HAU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3699999999999992"/>
    <n v="-8.3699999999999992"/>
    <x v="8"/>
    <x v="0"/>
    <s v="Journal Import 908759:JV00060010H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1.88"/>
    <n v="-91.88"/>
    <x v="8"/>
    <x v="0"/>
    <s v="Journal Import 908759:JV00060010H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1.89"/>
    <n v="-91.89"/>
    <x v="8"/>
    <x v="0"/>
    <s v="Journal Import 920566:JV00060010HAI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74.180000000000007"/>
    <n v="74.180000000000007"/>
    <x v="8"/>
    <x v="0"/>
    <s v="Journal Import 936409:JV00060010HAU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4.86000000000001"/>
    <n v="-134.86000000000001"/>
    <x v="8"/>
    <x v="0"/>
    <s v="Journal Import 908759:JV00060010HAF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2.72"/>
    <n v="-62.72"/>
    <x v="8"/>
    <x v="0"/>
    <s v="Journal Import 948980:JV00060010HAP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0.21"/>
    <n v="-90.21"/>
    <x v="8"/>
    <x v="0"/>
    <s v="Journal Import 908759:JV00060010HAF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74"/>
    <n v="-21.74"/>
    <x v="8"/>
    <x v="0"/>
    <s v="Journal Import 948980:JV00060010HAP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33.24"/>
    <n v="-433.24"/>
    <x v="8"/>
    <x v="0"/>
    <s v="Journal Import 908759:JV00060010HAF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41.04999999999995"/>
    <n v="-641.04999999999995"/>
    <x v="8"/>
    <x v="0"/>
    <s v="Journal Import 948980:JV00060010H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42.63"/>
    <n v="-942.63"/>
    <x v="8"/>
    <x v="0"/>
    <s v="Journal Import 908759:JV00060010H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06"/>
    <n v="-319.06"/>
    <x v="8"/>
    <x v="0"/>
    <s v="Journal Import 925182:JV00060002H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50.81"/>
    <n v="-750.81"/>
    <x v="8"/>
    <x v="0"/>
    <s v="Journal Import 948980:JV00060010H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06"/>
    <n v="-319.06"/>
    <x v="8"/>
    <x v="0"/>
    <s v="Journal Import 949277:JV00060002HAT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52.37"/>
    <n v="-252.37"/>
    <x v="8"/>
    <x v="0"/>
    <s v="Journal Import 908759:JV00060010H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51.69"/>
    <n v="-151.69"/>
    <x v="8"/>
    <x v="0"/>
    <s v="Journal Import 948980:JV00060010HAP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93.17"/>
    <n v="-93.17"/>
    <x v="8"/>
    <x v="0"/>
    <s v="Journal Import 908759:JV00060010HAF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7.82"/>
    <n v="-17.82"/>
    <x v="8"/>
    <x v="0"/>
    <s v="Journal Import 948980:JV00060010HAP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8.03"/>
    <n v="-48.03"/>
    <x v="8"/>
    <x v="0"/>
    <s v="Journal Import 908759:JV00060010HAF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63.86"/>
    <n v="-63.86"/>
    <x v="8"/>
    <x v="0"/>
    <s v="Journal Import 948980:JV00060010HAP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3.22"/>
    <n v="-43.22"/>
    <x v="8"/>
    <x v="0"/>
    <s v="Journal Import 908759:JV00060010HAF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9.13"/>
    <n v="-49.13"/>
    <x v="8"/>
    <x v="0"/>
    <s v="Journal Import 948980:JV00060010H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7.91"/>
    <n v="-417.91"/>
    <x v="8"/>
    <x v="0"/>
    <s v="Journal Import 908759:JV00060010H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9.88"/>
    <n v="-349.88"/>
    <x v="8"/>
    <x v="0"/>
    <s v="Journal Import 925182:JV00060002H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4.84"/>
    <n v="-394.84"/>
    <x v="8"/>
    <x v="0"/>
    <s v="Journal Import 948980:JV00060010H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9.91"/>
    <n v="-349.91"/>
    <x v="8"/>
    <x v="0"/>
    <s v="Journal Import 949277:JV00060002HAT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1.12"/>
    <n v="-31.12"/>
    <x v="8"/>
    <x v="0"/>
    <s v="Journal Import 908759:JV00060010HAF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2.630000000000003"/>
    <n v="-32.630000000000003"/>
    <x v="8"/>
    <x v="0"/>
    <s v="Journal Import 948980:JV00060010HAP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67"/>
    <n v="-67"/>
    <x v="8"/>
    <x v="0"/>
    <s v="Journal Import 908759:JV00060010HAF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22.96"/>
    <n v="-122.96"/>
    <x v="8"/>
    <x v="0"/>
    <s v="Journal Import 948980:JV00060010HAP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1.04"/>
    <n v="-91.04"/>
    <x v="8"/>
    <x v="0"/>
    <s v="Journal Import 908759:JV00060010HAF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4.76"/>
    <n v="-94.76"/>
    <x v="8"/>
    <x v="0"/>
    <s v="Journal Import 948980:JV00060010H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1.5"/>
    <n v="-121.5"/>
    <x v="8"/>
    <x v="0"/>
    <s v="Journal Import 908759:JV00060010H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8"/>
    <x v="0"/>
    <s v="Journal Import 925182:JV00060002H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7.29"/>
    <n v="-127.29"/>
    <x v="8"/>
    <x v="0"/>
    <s v="Journal Import 948980:JV00060010H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8"/>
    <x v="0"/>
    <s v="Journal Import 949277:JV00060002HAT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89.17"/>
    <n v="-289.17"/>
    <x v="8"/>
    <x v="0"/>
    <s v="Journal Import 908759:JV00060010H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8"/>
    <x v="0"/>
    <s v="Journal Import 925182:JV00060002H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3.56"/>
    <n v="-403.56"/>
    <x v="8"/>
    <x v="0"/>
    <s v="Journal Import 948980:JV00060010HAP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2000000000001"/>
    <n v="-134.52000000000001"/>
    <x v="8"/>
    <x v="0"/>
    <s v="Journal Import 949277:JV00060002HAT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06.02"/>
    <n v="-1406.02"/>
    <x v="8"/>
    <x v="0"/>
    <s v="Journal Import 908759:JV00060010H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8.450000000000003"/>
    <n v="-38.450000000000003"/>
    <x v="8"/>
    <x v="0"/>
    <s v="Journal Import 920566:JV00060010HAI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86.37"/>
    <n v="-1886.37"/>
    <x v="8"/>
    <x v="0"/>
    <s v="Journal Import 925182:JV00060002H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31.27"/>
    <n v="31.27"/>
    <x v="8"/>
    <x v="0"/>
    <s v="Journal Import 936409:JV00060010HAU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77.67"/>
    <n v="-1377.67"/>
    <x v="8"/>
    <x v="0"/>
    <s v="Journal Import 948980:JV00060010HAP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47.62"/>
    <n v="-1847.62"/>
    <x v="8"/>
    <x v="0"/>
    <s v="Journal Import 949277:JV00060002HAT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0.52"/>
    <n v="-190.52"/>
    <x v="8"/>
    <x v="0"/>
    <s v="Journal Import 908759:JV00060010HAF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23.75"/>
    <n v="-223.75"/>
    <x v="8"/>
    <x v="0"/>
    <s v="Journal Import 948980:JV00060010H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6.58000000000004"/>
    <n v="-626.58000000000004"/>
    <x v="8"/>
    <x v="0"/>
    <s v="Journal Import 908759:JV00060010H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8"/>
    <x v="0"/>
    <s v="Journal Import 925182:JV00060002H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81.12"/>
    <n v="-381.12"/>
    <x v="8"/>
    <x v="0"/>
    <s v="Journal Import 948980:JV00060010H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8"/>
    <x v="0"/>
    <s v="Journal Import 949277:JV00060002HAT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9.55"/>
    <n v="-419.55"/>
    <x v="8"/>
    <x v="0"/>
    <s v="Journal Import 908759:JV00060010HAF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75.04"/>
    <n v="-175.04"/>
    <x v="8"/>
    <x v="0"/>
    <s v="Journal Import 948980:JV00060010HAP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69.89999999999998"/>
    <n v="-269.89999999999998"/>
    <x v="8"/>
    <x v="0"/>
    <s v="Journal Import 908759:JV00060010HAF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71.01"/>
    <n v="-271.01"/>
    <x v="8"/>
    <x v="0"/>
    <s v="Journal Import 948980:JV00060010HAP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0.45"/>
    <n v="-60.45"/>
    <x v="8"/>
    <x v="0"/>
    <s v="Journal Import 908759:JV00060010HAF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5.619999999999997"/>
    <n v="-35.619999999999997"/>
    <x v="8"/>
    <x v="0"/>
    <s v="Journal Import 948980:JV00060010HAP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5.27"/>
    <n v="-15.27"/>
    <x v="8"/>
    <x v="0"/>
    <s v="Journal Import 948980:JV00060010HAP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10.92"/>
    <n v="-210.92"/>
    <x v="8"/>
    <x v="0"/>
    <s v="Journal Import 908759:JV00060010HAF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5.37"/>
    <n v="-175.37"/>
    <x v="8"/>
    <x v="0"/>
    <s v="Journal Import 948980:JV00060010HAP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04.5"/>
    <n v="-104.5"/>
    <x v="8"/>
    <x v="0"/>
    <s v="Journal Import 908759:JV00060010HAF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85.01"/>
    <n v="-185.01"/>
    <x v="8"/>
    <x v="0"/>
    <s v="Journal Import 948980:JV00060010H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19.87"/>
    <n v="-519.87"/>
    <x v="8"/>
    <x v="0"/>
    <s v="Journal Import 908759:JV00060010H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0.73"/>
    <n v="-440.73"/>
    <x v="8"/>
    <x v="0"/>
    <s v="Journal Import 925182:JV00060002H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5.36"/>
    <n v="-1015.36"/>
    <x v="8"/>
    <x v="0"/>
    <s v="Journal Import 948980:JV00060010H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0.74"/>
    <n v="-440.74"/>
    <x v="8"/>
    <x v="0"/>
    <s v="Journal Import 949277:JV00060002HAT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0.22"/>
    <n v="-90.22"/>
    <x v="8"/>
    <x v="0"/>
    <s v="Journal Import 895887:JV00060002HA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5.9"/>
    <n v="-105.9"/>
    <x v="8"/>
    <x v="0"/>
    <s v="Journal Import 908759:JV00060010HAF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8"/>
    <x v="0"/>
    <s v="Journal Import 925182:JV00060002H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3.36"/>
    <n v="-13.36"/>
    <x v="8"/>
    <x v="0"/>
    <s v="Journal Import 948980:JV00060010HAP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8"/>
    <x v="0"/>
    <s v="Journal Import 949277:JV00060002HAT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6.86"/>
    <n v="-46.86"/>
    <x v="8"/>
    <x v="0"/>
    <s v="Journal Import 908759:JV00060010HAF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5399999999999991"/>
    <n v="-9.5399999999999991"/>
    <x v="8"/>
    <x v="0"/>
    <s v="Journal Import 948980:JV00060010H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9.27"/>
    <n v="-59.27"/>
    <x v="8"/>
    <x v="0"/>
    <s v="Journal Import 895887:JV00060002H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57.63"/>
    <n v="-957.63"/>
    <x v="8"/>
    <x v="0"/>
    <s v="Journal Import 908759:JV00060010H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76"/>
    <n v="-33.76"/>
    <x v="8"/>
    <x v="0"/>
    <s v="Journal Import 920566:JV00060010HAI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545.92"/>
    <n v="-6545.92"/>
    <x v="8"/>
    <x v="0"/>
    <s v="Journal Import 925182:JV00060002H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26.17"/>
    <n v="26.17"/>
    <x v="8"/>
    <x v="0"/>
    <s v="Journal Import 936409:JV00060010HA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3.86"/>
    <n v="-693.86"/>
    <x v="8"/>
    <x v="0"/>
    <s v="Journal Import 948980:JV00060010H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320.17"/>
    <n v="-6320.17"/>
    <x v="8"/>
    <x v="0"/>
    <s v="Journal Import 949277:JV00060002HAT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2016.11"/>
    <n v="582016.11"/>
    <x v="8"/>
    <x v="0"/>
    <s v="Journal Import 923275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458.43"/>
    <n v="458.43"/>
    <x v="8"/>
    <x v="0"/>
    <s v="Journal Import 928403:Journal Import Created"/>
    <m/>
    <m/>
    <m/>
    <x v="1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76.71"/>
    <n v="-1476.71"/>
    <x v="8"/>
    <x v="0"/>
    <s v="Journal Import 908759:JV00060010HAF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339.2"/>
    <n v="-1339.2"/>
    <x v="8"/>
    <x v="0"/>
    <s v="Journal Import 948980:JV00060010HAP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44.02"/>
    <n v="-844.02"/>
    <x v="8"/>
    <x v="0"/>
    <s v="Journal Import 908759:JV00060010HAF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990.03"/>
    <n v="-990.03"/>
    <x v="8"/>
    <x v="0"/>
    <s v="Journal Import 948980:JV00060010HAP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041.53"/>
    <n v="-4041.53"/>
    <x v="8"/>
    <x v="0"/>
    <s v="Journal Import 908759:JV00060010HAF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41.36000000000001"/>
    <n v="-141.36000000000001"/>
    <x v="8"/>
    <x v="0"/>
    <s v="Journal Import 920566:JV00060010HAI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-141.36000000000001"/>
    <n v="141.36000000000001"/>
    <x v="8"/>
    <x v="0"/>
    <s v="Journal Import 936409:JV00060010HAU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103.95"/>
    <n v="-4103.95"/>
    <x v="8"/>
    <x v="0"/>
    <s v="Journal Import 948980:JV00060010HAP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728.25"/>
    <n v="-1728.25"/>
    <x v="8"/>
    <x v="0"/>
    <s v="Journal Import 908759:JV00060010HAF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22.08"/>
    <n v="-1322.08"/>
    <x v="8"/>
    <x v="0"/>
    <s v="Journal Import 948980:JV00060010HAP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03.81"/>
    <n v="-1103.81"/>
    <x v="8"/>
    <x v="0"/>
    <s v="Journal Import 908759:JV00060010HAF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965.7"/>
    <n v="-965.7"/>
    <x v="8"/>
    <x v="0"/>
    <s v="Journal Import 948980:JV00060010HAP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806.26"/>
    <n v="-1806.26"/>
    <x v="8"/>
    <x v="0"/>
    <s v="Journal Import 908759:JV00060010HAF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448.19"/>
    <n v="-2448.19"/>
    <x v="8"/>
    <x v="0"/>
    <s v="Journal Import 948980:JV00060010HAP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346.34"/>
    <n v="-346.34"/>
    <x v="8"/>
    <x v="0"/>
    <s v="Journal Import 908759:JV00060010HAF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5"/>
    <n v="-45"/>
    <x v="8"/>
    <x v="0"/>
    <s v="Journal Import 948980:JV00060010HAP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127.1199999999999"/>
    <n v="-1127.1199999999999"/>
    <x v="8"/>
    <x v="0"/>
    <s v="Journal Import 908759:JV00060010HAF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37.42"/>
    <n v="-37.42"/>
    <x v="8"/>
    <x v="0"/>
    <s v="Journal Import 920566:JV00060010HAI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-37.42"/>
    <n v="37.42"/>
    <x v="8"/>
    <x v="0"/>
    <s v="Journal Import 936409:JV00060010HAU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681"/>
    <n v="-681"/>
    <x v="8"/>
    <x v="0"/>
    <s v="Journal Import 948980:JV00060010HAP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37.94"/>
    <n v="-737.94"/>
    <x v="8"/>
    <x v="0"/>
    <s v="Journal Import 908759:JV00060010HAF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225.15"/>
    <n v="-225.15"/>
    <x v="8"/>
    <x v="0"/>
    <s v="Journal Import 948980:JV00060010HAP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727.2"/>
    <n v="-727.2"/>
    <x v="8"/>
    <x v="0"/>
    <s v="Journal Import 948980:JV00060010HAP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59.03"/>
    <n v="-59.03"/>
    <x v="8"/>
    <x v="0"/>
    <s v="Journal Import 908759:JV00060010HAF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675.94"/>
    <n v="-1675.94"/>
    <x v="8"/>
    <x v="0"/>
    <s v="Journal Import 948980:JV00060010HAP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958.95"/>
    <n v="-1958.95"/>
    <x v="8"/>
    <x v="0"/>
    <s v="Journal Import 908759:JV00060010HAF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906.78"/>
    <n v="-906.78"/>
    <x v="8"/>
    <x v="0"/>
    <s v="Journal Import 948980:JV00060010HAP"/>
    <m/>
    <m/>
    <m/>
    <x v="4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713.18"/>
    <n v="713.18"/>
    <x v="8"/>
    <x v="0"/>
    <s v="Journal Import 890547:Journal Import Created"/>
    <m/>
    <m/>
    <m/>
    <x v="1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-125"/>
    <n v="125"/>
    <x v="8"/>
    <x v="0"/>
    <s v="Journal Import 906540:Journal Import Created"/>
    <m/>
    <m/>
    <m/>
    <x v="1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-200"/>
    <n v="200"/>
    <x v="8"/>
    <x v="0"/>
    <s v="Journal Import 934707:Journal Import Created"/>
    <m/>
    <m/>
    <m/>
    <x v="1"/>
    <x v="0"/>
    <x v="0"/>
  </r>
  <r>
    <x v="0"/>
    <x v="0"/>
    <x v="0"/>
    <x v="30"/>
    <s v="89110100"/>
    <x v="1"/>
    <x v="0"/>
    <x v="0"/>
    <x v="0"/>
    <x v="0"/>
    <s v="O- KPL Conroe"/>
    <x v="10"/>
    <s v="Inactive - KPL Conroe"/>
    <x v="76"/>
    <x v="1"/>
    <x v="0"/>
    <x v="3"/>
    <m/>
    <n v="-250"/>
    <n v="250"/>
    <x v="8"/>
    <x v="0"/>
    <s v="Journal Import 906540:Journal Import Created"/>
    <m/>
    <m/>
    <m/>
    <x v="1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6.61"/>
    <n v="-6.61"/>
    <x v="8"/>
    <x v="0"/>
    <s v="SEYBJ, PCARD USE ACCRUALPcard Use Tax Accr Aug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8.73"/>
    <n v="-8.73"/>
    <x v="8"/>
    <x v="0"/>
    <s v="SEYBJ, PCARD USE ACCRUALJournal Import Created"/>
    <m/>
    <m/>
    <m/>
    <x v="2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1.06"/>
    <n v="-11.06"/>
    <x v="8"/>
    <x v="0"/>
    <s v="SEYBJ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1.89"/>
    <n v="-11.89"/>
    <x v="8"/>
    <x v="0"/>
    <s v="SEYBJ, PCARD USE ACCRUALJournal Import Created"/>
    <m/>
    <m/>
    <m/>
    <x v="2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38.15"/>
    <n v="-38.15"/>
    <x v="8"/>
    <x v="0"/>
    <s v="SEYBJ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.69"/>
    <n v="-27.69"/>
    <x v="8"/>
    <x v="0"/>
    <s v="Journal Import 974810:Miscode Corrections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.91"/>
    <n v="-5.91"/>
    <x v="8"/>
    <x v="0"/>
    <s v="SEYBJ, PCARD USE ACCRUALPcard Use Tax Accr Aug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5.12"/>
    <n v="-275.12"/>
    <x v="8"/>
    <x v="0"/>
    <s v="Journal Import 974810:Miscode Corrections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70070.54"/>
    <n v="2470070.54"/>
    <x v="8"/>
    <x v="0"/>
    <s v="Journal Import 923275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0.01"/>
    <n v="0.01"/>
    <x v="8"/>
    <x v="0"/>
    <s v="Journal Import 939066:Journal Import Created"/>
    <m/>
    <m/>
    <m/>
    <x v="1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36.76"/>
    <n v="-236.76"/>
    <x v="8"/>
    <x v="0"/>
    <s v="Journal Import 908759:JV00060010HAF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427.62"/>
    <n v="-427.62"/>
    <x v="8"/>
    <x v="0"/>
    <s v="Journal Import 948980:JV00060010HAP"/>
    <m/>
    <m/>
    <m/>
    <x v="4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3131.23"/>
    <n v="-3131.23"/>
    <x v="8"/>
    <x v="0"/>
    <s v="z - Retirement 31-AUG-2000 00:00:00RETIREMENT NBV RETIRED 31-AUG-2000 00:00:00"/>
    <m/>
    <m/>
    <m/>
    <x v="3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-7000"/>
    <n v="7000"/>
    <x v="8"/>
    <x v="0"/>
    <s v="z - Retirement 31-AUG-2000 00:00:00RETIREMENT PROCEEDS 31-AUG-2000 00:00:00"/>
    <m/>
    <m/>
    <m/>
    <x v="3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596.92"/>
    <n v="-2596.92"/>
    <x v="8"/>
    <x v="0"/>
    <s v="Journal Import 908759:JV00060010HAF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453.43"/>
    <n v="-1453.43"/>
    <x v="8"/>
    <x v="0"/>
    <s v="Journal Import 948980:JV00060010HAP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472.71"/>
    <n v="-472.71"/>
    <x v="8"/>
    <x v="0"/>
    <s v="Journal Import 908759:JV00060010HAF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202.77"/>
    <n v="-1202.77"/>
    <x v="8"/>
    <x v="0"/>
    <s v="Journal Import 948980:JV00060010HAP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19946"/>
    <n v="-19946"/>
    <x v="8"/>
    <x v="0"/>
    <s v="Journal Import 923275:Journal Import Created"/>
    <m/>
    <m/>
    <m/>
    <x v="1"/>
    <x v="0"/>
    <x v="2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3.92"/>
    <n v="-3.92"/>
    <x v="8"/>
    <x v="0"/>
    <s v="SEYBJ, PCARD USE ACCRUALJournal Import Created"/>
    <m/>
    <m/>
    <m/>
    <x v="2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3.92"/>
    <n v="3.92"/>
    <x v="8"/>
    <x v="0"/>
    <s v="SEYBJ, PCARD USE ACCRUALPcard Use Tax Accr Aug"/>
    <m/>
    <m/>
    <m/>
    <x v="2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22672.95"/>
    <n v="-22672.95"/>
    <x v="8"/>
    <x v="0"/>
    <s v="1022 R/C PRE-2000 ST PMT,REF,INTJournal Import Created"/>
    <m/>
    <m/>
    <m/>
    <x v="2"/>
    <x v="0"/>
    <x v="1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8"/>
    <x v="0"/>
    <s v="z - Depreciation 31-AUG-2000 00:00:00CURRENT DEPRECIATION 31-AUG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8"/>
    <x v="0"/>
    <s v="z - Depreciation 31-AUG-2000 00:00:00CURRENT DEPRECIATION 31-AUG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8"/>
    <x v="0"/>
    <s v="z - Depreciation 31-AUG-2000 00:00:00CURRENT DEPRECIATION 31-AUG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8"/>
    <x v="0"/>
    <s v="z - Depreciation 31-AUG-2000 00:00:00CURRENT DEPRECIATION 31-AUG-2000 00:00:00"/>
    <m/>
    <m/>
    <m/>
    <x v="3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2.200000000000003"/>
    <n v="-32.200000000000003"/>
    <x v="8"/>
    <x v="0"/>
    <s v="Journal Import 908759:JV00060010H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349.23"/>
    <n v="-349.23"/>
    <x v="8"/>
    <x v="0"/>
    <s v="Journal Import 908759:JV00060010H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349.23"/>
    <n v="-349.23"/>
    <x v="8"/>
    <x v="0"/>
    <s v="Journal Import 920566:JV00060010HAI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-349.23"/>
    <n v="349.23"/>
    <x v="8"/>
    <x v="0"/>
    <s v="Journal Import 936409:JV00060010HAU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7.19"/>
    <n v="-47.19"/>
    <x v="8"/>
    <x v="0"/>
    <s v="Journal Import 908759:JV00060010HAF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26.69"/>
    <n v="-126.69"/>
    <x v="8"/>
    <x v="0"/>
    <s v="Journal Import 948980:JV00060010HAP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6.95"/>
    <n v="-16.95"/>
    <x v="8"/>
    <x v="0"/>
    <s v="Journal Import 908759:JV00060010HAF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63.6"/>
    <n v="-63.6"/>
    <x v="8"/>
    <x v="0"/>
    <s v="Journal Import 948980:JV00060010HAP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217.0999999999999"/>
    <n v="-1217.0999999999999"/>
    <x v="8"/>
    <x v="0"/>
    <s v="Journal Import 908759:JV00060010HAF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66.15"/>
    <n v="-2066.15"/>
    <x v="8"/>
    <x v="0"/>
    <s v="Journal Import 948980:JV00060010HAP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94.56"/>
    <n v="-494.56"/>
    <x v="8"/>
    <x v="0"/>
    <s v="Journal Import 908759:JV00060010HAF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0.97"/>
    <n v="-550.97"/>
    <x v="8"/>
    <x v="0"/>
    <s v="Journal Import 948980:JV00060010HAP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8"/>
    <n v="-108"/>
    <x v="8"/>
    <x v="0"/>
    <s v="Journal Import 948980:JV00060010HAP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7.30000000000001"/>
    <n v="-157.30000000000001"/>
    <x v="8"/>
    <x v="0"/>
    <s v="Journal Import 908759:JV00060010HAF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04.49"/>
    <n v="-204.49"/>
    <x v="8"/>
    <x v="0"/>
    <s v="Journal Import 948980:JV00060010HAP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41.57"/>
    <n v="-141.57"/>
    <x v="8"/>
    <x v="0"/>
    <s v="Journal Import 908759:JV00060010HAF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57.30000000000001"/>
    <n v="-157.30000000000001"/>
    <x v="8"/>
    <x v="0"/>
    <s v="Journal Import 948980:JV00060010HAP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1.72"/>
    <n v="-111.72"/>
    <x v="8"/>
    <x v="0"/>
    <s v="Journal Import 908759:JV00060010HAF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95.76"/>
    <n v="-95.76"/>
    <x v="8"/>
    <x v="0"/>
    <s v="Journal Import 948980:JV00060010HAP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38.74"/>
    <n v="-238.74"/>
    <x v="8"/>
    <x v="0"/>
    <s v="Journal Import 908759:JV00060010HAF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412.32"/>
    <n v="-412.32"/>
    <x v="8"/>
    <x v="0"/>
    <s v="Journal Import 948980:JV00060010HAP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06.38"/>
    <n v="-206.38"/>
    <x v="8"/>
    <x v="0"/>
    <s v="Journal Import 908759:JV00060010HAF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335.16"/>
    <n v="-335.16"/>
    <x v="8"/>
    <x v="0"/>
    <s v="Journal Import 948980:JV00060010HAP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27.84"/>
    <n v="-427.84"/>
    <x v="8"/>
    <x v="0"/>
    <s v="Journal Import 908759:JV00060010HAF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61.4"/>
    <n v="-461.4"/>
    <x v="8"/>
    <x v="0"/>
    <s v="Journal Import 948980:JV00060010HAP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07.97"/>
    <n v="-607.97"/>
    <x v="8"/>
    <x v="0"/>
    <s v="Journal Import 908759:JV00060010HAF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12.39"/>
    <n v="-712.39"/>
    <x v="8"/>
    <x v="0"/>
    <s v="Journal Import 948980:JV00060010HAP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13.14"/>
    <n v="-513.14"/>
    <x v="8"/>
    <x v="0"/>
    <s v="Journal Import 908759:JV00060010HAF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29.65"/>
    <n v="-629.65"/>
    <x v="8"/>
    <x v="0"/>
    <s v="Journal Import 948980:JV00060010HAP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66.64999999999998"/>
    <n v="-266.64999999999998"/>
    <x v="8"/>
    <x v="0"/>
    <s v="Journal Import 908759:JV00060010HAF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8.80000000000001"/>
    <n v="-128.80000000000001"/>
    <x v="8"/>
    <x v="0"/>
    <s v="Journal Import 948980:JV00060010HAP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10.66"/>
    <n v="-610.66"/>
    <x v="8"/>
    <x v="0"/>
    <s v="Journal Import 908759:JV00060010HAF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34.01"/>
    <n v="-334.01"/>
    <x v="8"/>
    <x v="0"/>
    <s v="Journal Import 948980:JV00060010HAP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01.33"/>
    <n v="-301.33"/>
    <x v="8"/>
    <x v="0"/>
    <s v="Journal Import 908759:JV00060010HAF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32.85"/>
    <n v="-632.85"/>
    <x v="8"/>
    <x v="0"/>
    <s v="Journal Import 948980:JV00060010HAP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62.48"/>
    <n v="-262.48"/>
    <x v="8"/>
    <x v="0"/>
    <s v="Journal Import 908759:JV00060010HAF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81"/>
    <n v="-81"/>
    <x v="8"/>
    <x v="0"/>
    <s v="Journal Import 948980:JV00060010HAP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20"/>
    <n v="-120"/>
    <x v="8"/>
    <x v="0"/>
    <s v="Journal Import 908759:JV00060010HAF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75"/>
    <n v="-75"/>
    <x v="8"/>
    <x v="0"/>
    <s v="Journal Import 948980:JV00060010HAP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8"/>
    <x v="0"/>
    <s v="Journal Import 908759:JV00060010HAF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8"/>
    <x v="0"/>
    <s v="Journal Import 920566:JV00060010HAI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-74.84"/>
    <n v="74.84"/>
    <x v="8"/>
    <x v="0"/>
    <s v="Journal Import 936409:JV00060010HAU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29.3"/>
    <n v="-429.3"/>
    <x v="8"/>
    <x v="0"/>
    <s v="Journal Import 908759:JV00060010HAF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71.55"/>
    <n v="-71.55"/>
    <x v="8"/>
    <x v="0"/>
    <s v="Journal Import 948980:JV00060010HAP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334.58"/>
    <n v="-334.58"/>
    <x v="8"/>
    <x v="0"/>
    <s v="Journal Import 908759:JV00060010H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41.5"/>
    <n v="-241.5"/>
    <x v="8"/>
    <x v="0"/>
    <s v="Journal Import 908759:JV00060010H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08"/>
    <n v="-108"/>
    <x v="8"/>
    <x v="0"/>
    <s v="Journal Import 948980:JV00060010HAP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48.59"/>
    <n v="-448.59"/>
    <x v="8"/>
    <x v="0"/>
    <s v="Journal Import 908759:JV00060010H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143.63999999999999"/>
    <n v="-143.63999999999999"/>
    <x v="8"/>
    <x v="0"/>
    <s v="Journal Import 908759:JV00060010HAF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409.48"/>
    <n v="-1409.48"/>
    <x v="8"/>
    <x v="0"/>
    <s v="Journal Import 908759:JV00060010HAF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49.52"/>
    <n v="-349.52"/>
    <x v="8"/>
    <x v="0"/>
    <s v="Journal Import 908759:JV00060010HAF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533.71"/>
    <n v="-533.71"/>
    <x v="8"/>
    <x v="0"/>
    <s v="Journal Import 948980:JV00060010HAP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28.1"/>
    <n v="-128.1"/>
    <x v="8"/>
    <x v="0"/>
    <s v="Journal Import 908759:JV00060010HAF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8"/>
    <x v="0"/>
    <s v="Journal Import 908759:JV00060010HAF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42.84"/>
    <n v="-142.84"/>
    <x v="8"/>
    <x v="0"/>
    <s v="Journal Import 908759:JV00060010HAF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16.63"/>
    <n v="-316.63"/>
    <x v="8"/>
    <x v="0"/>
    <s v="Journal Import 895887:JV00060002HAA"/>
    <m/>
    <m/>
    <m/>
    <x v="4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58792.11"/>
    <n v="-58792.11"/>
    <x v="8"/>
    <x v="0"/>
    <s v="CORRECTION OF FEE PAYMENT TO TX NATURAL RESOURCE CONSERVATION COMMISSION TO BE PAID IN PART BY KOCH PL - SOUTH TX VS ALL COSMOFEE - TX NATURAL RESOURCE CONSERVATION COMMISSION"/>
    <m/>
    <m/>
    <m/>
    <x v="2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96"/>
    <n v="-96"/>
    <x v="8"/>
    <x v="0"/>
    <s v="Journal Import 948980:JV00060010HAP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23.94"/>
    <n v="-23.94"/>
    <x v="8"/>
    <x v="0"/>
    <s v="Journal Import 948980:JV00060010HAP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248"/>
    <n v="-248"/>
    <x v="8"/>
    <x v="0"/>
    <s v="Journal Import 908759:JV00060010HAF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84"/>
    <n v="-84"/>
    <x v="8"/>
    <x v="0"/>
    <s v="Journal Import 908759:JV00060010HAF"/>
    <m/>
    <m/>
    <m/>
    <x v="4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-1200"/>
    <n v="1200"/>
    <x v="8"/>
    <x v="0"/>
    <s v="Journal Import 889304:Journal Import Created"/>
    <m/>
    <m/>
    <m/>
    <x v="1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20000"/>
    <n v="20000"/>
    <x v="8"/>
    <x v="0"/>
    <s v="Journal Import 950808:Journal Import Created"/>
    <m/>
    <m/>
    <m/>
    <x v="1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192.6"/>
    <n v="-192.6"/>
    <x v="8"/>
    <x v="0"/>
    <s v="Journal Import 957300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784.97"/>
    <n v="-784.97"/>
    <x v="8"/>
    <x v="0"/>
    <s v="Journal Import 957300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901.24"/>
    <n v="-901.24"/>
    <x v="8"/>
    <x v="0"/>
    <s v="Journal Import 957300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734.69"/>
    <n v="-734.69"/>
    <x v="8"/>
    <x v="0"/>
    <s v="Journal Import 957300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80.0700000000002"/>
    <n v="-2380.0700000000002"/>
    <x v="8"/>
    <x v="0"/>
    <s v="Journal Import 957300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3739.63"/>
    <n v="-3739.63"/>
    <x v="8"/>
    <x v="0"/>
    <s v="Journal Import 957300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5783"/>
    <n v="-5783"/>
    <x v="8"/>
    <x v="0"/>
    <s v="Journal Import 957300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456"/>
    <n v="-456"/>
    <x v="8"/>
    <x v="0"/>
    <s v="Journal Import 957300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447.51"/>
    <n v="-447.51"/>
    <x v="8"/>
    <x v="0"/>
    <s v="Journal Import 957300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974.96"/>
    <n v="-1974.96"/>
    <x v="8"/>
    <x v="0"/>
    <s v="Journal Import 957300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835.02"/>
    <n v="-835.02"/>
    <x v="8"/>
    <x v="0"/>
    <s v="Journal Import 957300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5277.33"/>
    <n v="-35277.33"/>
    <x v="8"/>
    <x v="0"/>
    <s v="Journal Import 957300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00"/>
    <n v="-4000"/>
    <x v="8"/>
    <x v="0"/>
    <s v="Journal Import 957300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73.739999999999995"/>
    <n v="-73.739999999999995"/>
    <x v="8"/>
    <x v="0"/>
    <s v="Journal Import 957300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2305.9299999999998"/>
    <n v="-2305.9299999999998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75"/>
    <n v="-75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8"/>
    <n v="-8"/>
    <x v="8"/>
    <x v="0"/>
    <s v="Journal Import 957300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9436.6"/>
    <n v="-9436.6"/>
    <x v="8"/>
    <x v="0"/>
    <s v="Journal Import 957300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2612.5"/>
    <n v="-2612.5"/>
    <x v="8"/>
    <x v="0"/>
    <s v="Journal Import 957300:Journal Import Created"/>
    <m/>
    <m/>
    <m/>
    <x v="6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48.48"/>
    <n v="-348.48"/>
    <x v="8"/>
    <x v="0"/>
    <s v="Journal Import 957300:Journal Import Created"/>
    <m/>
    <m/>
    <m/>
    <x v="6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9600"/>
    <n v="-9600"/>
    <x v="8"/>
    <x v="0"/>
    <s v="ACCRUE BAD DEBT EXP FOR CLICK CORPORATION RECEIVABLE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-25619.02"/>
    <n v="25619.02"/>
    <x v="8"/>
    <x v="0"/>
    <s v="Journal Import 906547:Journal Import Created"/>
    <m/>
    <m/>
    <m/>
    <x v="1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2092.5"/>
    <n v="-2092.5"/>
    <x v="8"/>
    <x v="0"/>
    <s v="Journal Import 915780:Journal Import Created"/>
    <m/>
    <m/>
    <m/>
    <x v="1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0"/>
    <n v="-250"/>
    <x v="8"/>
    <x v="0"/>
    <s v="Journal Import 957300:Journal Import Created"/>
    <m/>
    <m/>
    <m/>
    <x v="6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40"/>
    <n v="-40"/>
    <x v="8"/>
    <x v="0"/>
    <s v="Journal Import 957300:Journal Import Created"/>
    <m/>
    <m/>
    <m/>
    <x v="6"/>
    <x v="0"/>
    <x v="0"/>
  </r>
  <r>
    <x v="0"/>
    <x v="0"/>
    <x v="0"/>
    <x v="24"/>
    <s v="83140100"/>
    <x v="0"/>
    <x v="0"/>
    <x v="0"/>
    <x v="0"/>
    <x v="0"/>
    <s v="O- KPL Ingleside (Marine Terminals)"/>
    <x v="9"/>
    <s v="Ingleside System"/>
    <x v="92"/>
    <x v="0"/>
    <x v="0"/>
    <x v="4"/>
    <m/>
    <n v="709.3"/>
    <n v="-709.3"/>
    <x v="8"/>
    <x v="0"/>
    <s v="Journal Import 895887:JV00060002HAA"/>
    <m/>
    <m/>
    <m/>
    <x v="4"/>
    <x v="0"/>
    <x v="0"/>
  </r>
  <r>
    <x v="0"/>
    <x v="0"/>
    <x v="0"/>
    <x v="28"/>
    <s v="89110100"/>
    <x v="1"/>
    <x v="0"/>
    <x v="0"/>
    <x v="0"/>
    <x v="0"/>
    <s v="O- KPL Permian South Texas"/>
    <x v="2"/>
    <s v="Benavides (Sweden) System"/>
    <x v="76"/>
    <x v="1"/>
    <x v="0"/>
    <x v="3"/>
    <m/>
    <n v="-125"/>
    <n v="125"/>
    <x v="8"/>
    <x v="0"/>
    <s v="Journal Import 906540:Journal Import Created"/>
    <m/>
    <m/>
    <m/>
    <x v="1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9.45"/>
    <n v="-249.45"/>
    <x v="8"/>
    <x v="0"/>
    <s v="Journal Import 908759:JV00060010HAF"/>
    <m/>
    <m/>
    <m/>
    <x v="4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9.45"/>
    <n v="-249.45"/>
    <x v="8"/>
    <x v="0"/>
    <s v="Journal Import 920566:JV00060010HAI"/>
    <m/>
    <m/>
    <m/>
    <x v="4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-249.45"/>
    <n v="249.45"/>
    <x v="8"/>
    <x v="0"/>
    <s v="Journal Import 936409:JV00060010HAU"/>
    <m/>
    <m/>
    <m/>
    <x v="4"/>
    <x v="0"/>
    <x v="0"/>
  </r>
  <r>
    <x v="1"/>
    <x v="0"/>
    <x v="0"/>
    <x v="80"/>
    <s v="86110500"/>
    <x v="5"/>
    <x v="0"/>
    <x v="1"/>
    <x v="0"/>
    <x v="0"/>
    <s v="O- KPG Corpus PS TPLI"/>
    <x v="8"/>
    <s v="Miscode"/>
    <x v="4"/>
    <x v="5"/>
    <x v="0"/>
    <x v="2"/>
    <m/>
    <n v="-552.5"/>
    <n v="552.5"/>
    <x v="8"/>
    <x v="0"/>
    <s v="CORRECTING OP. EXP. ENTRY TO CORRECT PROF. CTR.CORRECTING OP. EXP. ENTRY TO CORRECT PROF. CTR."/>
    <m/>
    <m/>
    <m/>
    <x v="5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8"/>
    <x v="0"/>
    <s v="Journal Import 948304:Journal Import Created"/>
    <m/>
    <m/>
    <m/>
    <x v="1"/>
    <x v="0"/>
    <x v="0"/>
  </r>
  <r>
    <x v="0"/>
    <x v="0"/>
    <x v="0"/>
    <x v="15"/>
    <s v="86110900"/>
    <x v="0"/>
    <x v="0"/>
    <x v="0"/>
    <x v="0"/>
    <x v="0"/>
    <s v="O- KPL South System"/>
    <x v="4"/>
    <s v="South Line System"/>
    <x v="67"/>
    <x v="0"/>
    <x v="0"/>
    <x v="2"/>
    <m/>
    <n v="-1000"/>
    <n v="1000"/>
    <x v="8"/>
    <x v="0"/>
    <s v="Journal Import 952993:Journal Import Created"/>
    <m/>
    <m/>
    <m/>
    <x v="1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285"/>
    <n v="-285"/>
    <x v="8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1710"/>
    <n v="-1710"/>
    <x v="8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285"/>
    <n v="285"/>
    <x v="8"/>
    <x v="0"/>
    <s v="Journal Import 974960:Ops Shadow Stock Expense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1710"/>
    <n v="1710"/>
    <x v="8"/>
    <x v="0"/>
    <s v="Journal Import 974960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475"/>
    <n v="-475"/>
    <x v="8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2992.5"/>
    <n v="-2992.5"/>
    <x v="8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475"/>
    <n v="475"/>
    <x v="8"/>
    <x v="0"/>
    <s v="Journal Import 974960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2992.5"/>
    <n v="2992.5"/>
    <x v="8"/>
    <x v="0"/>
    <s v="Journal Import 974960:Ops Shadow Stock Expense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35"/>
    <n v="-35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4"/>
    <x v="0"/>
    <x v="0"/>
    <x v="0"/>
    <s v="O- KPL Crude South Lines"/>
    <x v="5"/>
    <s v="STX Crude Pipelines"/>
    <x v="55"/>
    <x v="0"/>
    <x v="14"/>
    <x v="9"/>
    <m/>
    <n v="207"/>
    <n v="-207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130"/>
    <n v="-130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32"/>
    <n v="-32"/>
    <x v="8"/>
    <x v="0"/>
    <s v="Journal Import 957300:Journal Import Created"/>
    <m/>
    <m/>
    <m/>
    <x v="6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385"/>
    <n v="-385"/>
    <x v="8"/>
    <x v="0"/>
    <s v="Journal Import 957300:Journal Import Created"/>
    <m/>
    <m/>
    <m/>
    <x v="6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875.18"/>
    <n v="-875.18"/>
    <x v="0"/>
    <x v="0"/>
    <s v="Permits"/>
    <s v="CORPUS CHRISTI CALLER TIMES"/>
    <s v="9/27/00"/>
    <s v="000000095994"/>
    <x v="0"/>
    <x v="0"/>
    <x v="0"/>
  </r>
  <r>
    <x v="0"/>
    <x v="0"/>
    <x v="0"/>
    <x v="15"/>
    <s v="86110300"/>
    <x v="0"/>
    <x v="0"/>
    <x v="0"/>
    <x v="0"/>
    <x v="0"/>
    <s v="O- KPL South System"/>
    <x v="4"/>
    <s v="South Line System"/>
    <x v="24"/>
    <x v="0"/>
    <x v="0"/>
    <x v="2"/>
    <m/>
    <n v="1250"/>
    <n v="-1250"/>
    <x v="0"/>
    <x v="0"/>
    <s v="R/W &amp; Damages"/>
    <s v="RUBEN R GARZA"/>
    <s v="9/29/00"/>
    <s v="000000095995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2500"/>
    <n v="-2500"/>
    <x v="9"/>
    <x v="0"/>
    <s v="Damages"/>
    <s v="MARIE WELDER FORD"/>
    <s v="8/24/00"/>
    <s v="000000095981"/>
    <x v="0"/>
    <x v="0"/>
    <x v="0"/>
  </r>
  <r>
    <x v="0"/>
    <x v="0"/>
    <x v="0"/>
    <x v="30"/>
    <s v="86110300"/>
    <x v="12"/>
    <x v="0"/>
    <x v="0"/>
    <x v="0"/>
    <x v="0"/>
    <s v="O- KPL Conroe"/>
    <x v="10"/>
    <s v="Inactive - KPL Conroe"/>
    <x v="24"/>
    <x v="12"/>
    <x v="0"/>
    <x v="2"/>
    <m/>
    <n v="450"/>
    <n v="-450"/>
    <x v="9"/>
    <x v="0"/>
    <s v="R/W"/>
    <s v="JAMES MANGUM"/>
    <s v="8/24/00"/>
    <s v="00000009598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161.82"/>
    <n v="161.82"/>
    <x v="9"/>
    <x v="0"/>
    <m/>
    <s v="DUKE CONTROLS INC"/>
    <s v="8/4/00"/>
    <s v="SI43353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1977.21"/>
    <n v="-1977.21"/>
    <x v="9"/>
    <x v="0"/>
    <s v="Survey Fees"/>
    <s v="KING &amp; PETRUS INC"/>
    <s v="8/24/00"/>
    <s v="000000095983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200"/>
    <n v="-200"/>
    <x v="9"/>
    <x v="0"/>
    <s v="R/W"/>
    <s v="MIKE HUNTER"/>
    <s v="8/24/00"/>
    <s v="000000095982"/>
    <x v="0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1000"/>
    <n v="-1000"/>
    <x v="9"/>
    <x v="0"/>
    <s v="Damages"/>
    <s v="CY BAUER"/>
    <s v="9/1/00"/>
    <s v="000000095987"/>
    <x v="0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95"/>
    <n v="-95"/>
    <x v="9"/>
    <x v="0"/>
    <s v="Lease Rental"/>
    <s v="UNION PACIFIC RAILROAD COMPANY"/>
    <s v="8/16/00"/>
    <s v="000000096135"/>
    <x v="0"/>
    <x v="0"/>
    <x v="0"/>
  </r>
  <r>
    <x v="0"/>
    <x v="0"/>
    <x v="0"/>
    <x v="40"/>
    <s v="89430100"/>
    <x v="0"/>
    <x v="0"/>
    <x v="0"/>
    <x v="0"/>
    <x v="0"/>
    <s v="O- KPL Nixon"/>
    <x v="1"/>
    <s v="North Line System"/>
    <x v="0"/>
    <x v="0"/>
    <x v="0"/>
    <x v="0"/>
    <m/>
    <n v="95"/>
    <n v="-95"/>
    <x v="9"/>
    <x v="0"/>
    <s v="Lease Rental"/>
    <s v="UNION PACIFIC RAILROAD COMPANY"/>
    <s v="8/16/00"/>
    <s v="0000000961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27"/>
    <n v="-76.27"/>
    <x v="9"/>
    <x v="0"/>
    <s v="BENAVIDES"/>
    <s v="CENTRAL POWER &amp; LIGHT CO"/>
    <s v="8/18/00"/>
    <s v="0282284594300081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319999999999993"/>
    <n v="-73.319999999999993"/>
    <x v="9"/>
    <x v="0"/>
    <s v="BENAVIDES"/>
    <s v="CENTRAL POWER &amp; LIGHT CO"/>
    <s v="8/18/00"/>
    <s v="02822625949000818"/>
    <x v="0"/>
    <x v="0"/>
    <x v="0"/>
  </r>
  <r>
    <x v="1"/>
    <x v="0"/>
    <x v="0"/>
    <x v="81"/>
    <s v="89430100"/>
    <x v="0"/>
    <x v="0"/>
    <x v="1"/>
    <x v="0"/>
    <x v="0"/>
    <s v="O- KPG Hunter - Koch Truck"/>
    <x v="24"/>
    <s v="Inactive - KPG Hunter - Koch Truck"/>
    <x v="0"/>
    <x v="0"/>
    <x v="0"/>
    <x v="0"/>
    <m/>
    <n v="95"/>
    <n v="-95"/>
    <x v="9"/>
    <x v="0"/>
    <s v="Lease Rental"/>
    <s v="UNION PACIFIC RAILROAD COMPANY"/>
    <s v="8/16/00"/>
    <s v="0000000961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7.89"/>
    <n v="-37.89"/>
    <x v="9"/>
    <x v="0"/>
    <s v="BENAVIDES"/>
    <s v="CENTRAL POWER &amp; LIGHT CO"/>
    <s v="8/18/00"/>
    <s v="02824145946000818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MOLLY MAYO FLOERKE"/>
    <s v="9/1/00"/>
    <s v="SPL549-SEP 1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NUECES COUNTY OF TX"/>
    <s v="8/30/00"/>
    <s v="00000097016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9"/>
    <x v="0"/>
    <s v="SWR 173   TULSITA"/>
    <s v="CENTRAL POWER &amp; LIGHT CO"/>
    <s v="8/18/00"/>
    <s v="00671415990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854.29"/>
    <n v="-1854.29"/>
    <x v="9"/>
    <x v="0"/>
    <s v="PETTUS"/>
    <s v="CENTRAL POWER &amp; LIGHT CO"/>
    <s v="8/18/00"/>
    <s v="00671385995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17"/>
    <n v="-0.17"/>
    <x v="9"/>
    <x v="0"/>
    <s v="PETTUS"/>
    <s v="CENTRAL POWER &amp; LIGHT CO"/>
    <s v="8/18/00"/>
    <s v="0067138599500081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9.24"/>
    <n v="-489.24"/>
    <x v="9"/>
    <x v="0"/>
    <s v="HWY 181"/>
    <s v="CENTRAL POWER &amp; LIGHT CO"/>
    <s v="8/18/00"/>
    <s v="00683415947000818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1500"/>
    <n v="-1500"/>
    <x v="9"/>
    <x v="0"/>
    <s v="SPL549"/>
    <s v="ELIZABETH GAIL MAYO MCINTOSH"/>
    <s v="9/1/00"/>
    <s v="SPL549-SEP 1-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WALTER DONALD MAYO"/>
    <s v="9/1/00"/>
    <s v="SPL549-SEP 1-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MELISSA GAY MAYO MATHIS"/>
    <s v="9/1/00"/>
    <s v="SPL549-SEP 1-0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9"/>
    <x v="0"/>
    <s v="PETTUS"/>
    <s v="CENTRAL POWER &amp; LIGHT CO"/>
    <s v="8/18/00"/>
    <s v="00671395994000818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NUECES COUNTY OF TX"/>
    <s v="8/30/00"/>
    <s v="000000970166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95"/>
    <n v="-95"/>
    <x v="9"/>
    <x v="0"/>
    <s v="Lease Rental"/>
    <s v="UNION PACIFIC RAILROAD COMPANY"/>
    <s v="8/22/00"/>
    <s v="000000096158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592.57000000000005"/>
    <n v="-592.57000000000005"/>
    <x v="9"/>
    <x v="0"/>
    <s v="SPL547"/>
    <s v="D H BRAMAN JR"/>
    <s v="9/1/00"/>
    <s v="SPL547-SEP 1-0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837.71"/>
    <n v="-7837.71"/>
    <x v="9"/>
    <x v="0"/>
    <s v="PETTUS TRUNK STA"/>
    <s v="CENTRAL POWER &amp; LIGHT CO"/>
    <s v="8/18/00"/>
    <s v="00671405991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3"/>
    <n v="-0.3"/>
    <x v="9"/>
    <x v="0"/>
    <s v="PETTUS TRUNK STA"/>
    <s v="CENTRAL POWER &amp; LIGHT CO"/>
    <s v="8/18/00"/>
    <s v="00671405991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31"/>
    <n v="-79.31"/>
    <x v="9"/>
    <x v="0"/>
    <s v="W HWY 141"/>
    <s v="CENTRAL POWER &amp; LIGHT CO"/>
    <s v="8/18/00"/>
    <s v="00671165991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2"/>
    <n v="-80.2"/>
    <x v="9"/>
    <x v="0"/>
    <s v="18 W HWY 141 SWR"/>
    <s v="CENTRAL POWER &amp; LIGHT CO"/>
    <s v="8/18/00"/>
    <s v="0275529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34"/>
    <n v="-96.34"/>
    <x v="9"/>
    <x v="0"/>
    <s v="W HWY 141"/>
    <s v="CENTRAL POWER &amp; LIGHT CO"/>
    <s v="8/18/00"/>
    <s v="0275594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9"/>
    <x v="0"/>
    <s v="W HWY 141"/>
    <s v="CENTRAL POWER &amp; LIGHT CO"/>
    <s v="8/18/00"/>
    <s v="0275594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2.57"/>
    <n v="-62.57"/>
    <x v="9"/>
    <x v="0"/>
    <s v="W HWY 141"/>
    <s v="CENTRAL POWER &amp; LIGHT CO"/>
    <s v="8/18/00"/>
    <s v="00452915002000818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569.66999999999996"/>
    <n v="569.66999999999996"/>
    <x v="9"/>
    <x v="0"/>
    <m/>
    <s v="BIG THREE METER REPAIR INC"/>
    <s v="8/3/00"/>
    <s v="4861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14000000000000001"/>
    <n v="-0.14000000000000001"/>
    <x v="9"/>
    <x v="0"/>
    <s v="BENAVIDES"/>
    <s v="CENTRAL POWER &amp; LIGHT CO"/>
    <s v="8/18/00"/>
    <s v="0282412594800081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33.34"/>
    <n v="-2533.34"/>
    <x v="9"/>
    <x v="0"/>
    <s v="BENAVIDES"/>
    <s v="CENTRAL POWER &amp; LIGHT CO"/>
    <s v="8/18/00"/>
    <s v="0282412594800081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-292.68"/>
    <n v="292.68"/>
    <x v="9"/>
    <x v="0"/>
    <m/>
    <s v="MO-VAC SERVICE CO INC"/>
    <s v="6/30/00"/>
    <s v="181619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9"/>
    <x v="0"/>
    <s v="FM 1355 289"/>
    <s v="CENTRAL POWER &amp; LIGHT CO"/>
    <s v="8/21/00"/>
    <s v="028409659470008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9"/>
    <x v="0"/>
    <s v="FM 1355 289"/>
    <s v="CENTRAL POWER &amp; LIGHT CO"/>
    <s v="8/21/00"/>
    <s v="028409659470008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9.71"/>
    <n v="-89.71"/>
    <x v="9"/>
    <x v="0"/>
    <s v="FM 2191 &amp;CR23"/>
    <s v="CENTRAL POWER &amp; LIGHT CO"/>
    <s v="8/21/00"/>
    <s v="004376779900008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39"/>
    <n v="-82.39"/>
    <x v="9"/>
    <x v="0"/>
    <s v="FM 2191 AND CR 232"/>
    <s v="CENTRAL POWER &amp; LIGHT CO"/>
    <s v="8/21/00"/>
    <s v="0041593799400082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567.70000000000005"/>
    <n v="-567.70000000000005"/>
    <x v="9"/>
    <x v="0"/>
    <m/>
    <s v="WILSON SUPPLY CO"/>
    <s v="8/21/00"/>
    <s v="011033210001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696.8"/>
    <n v="-696.8"/>
    <x v="9"/>
    <x v="0"/>
    <m/>
    <s v="PKM INDUSTRIES"/>
    <s v="8/21/00"/>
    <s v="00033187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344.12"/>
    <n v="-1344.12"/>
    <x v="9"/>
    <x v="0"/>
    <m/>
    <s v="GULF COAST VALVE INC"/>
    <s v="8/22/00"/>
    <s v="20981"/>
    <x v="0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18972"/>
    <n v="-18972"/>
    <x v="9"/>
    <x v="0"/>
    <m/>
    <s v="BROWN MULE MOWING"/>
    <s v="8/12/00"/>
    <s v="203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10"/>
    <n v="-410"/>
    <x v="9"/>
    <x v="0"/>
    <m/>
    <s v="W T LEASE SERVICES INC"/>
    <s v="8/25/00"/>
    <s v="28637"/>
    <x v="0"/>
    <x v="0"/>
    <x v="0"/>
  </r>
  <r>
    <x v="0"/>
    <x v="0"/>
    <x v="0"/>
    <x v="10"/>
    <s v="86110500"/>
    <x v="1"/>
    <x v="0"/>
    <x v="0"/>
    <x v="0"/>
    <x v="0"/>
    <s v="O- KPL Seeligson Station"/>
    <x v="4"/>
    <s v="South Line System"/>
    <x v="4"/>
    <x v="1"/>
    <x v="0"/>
    <x v="2"/>
    <m/>
    <n v="365"/>
    <n v="-365"/>
    <x v="9"/>
    <x v="0"/>
    <m/>
    <s v="MYANE INSULATION COMPANY"/>
    <s v="8/28/00"/>
    <s v="1915"/>
    <x v="0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2750"/>
    <n v="-2750"/>
    <x v="9"/>
    <x v="0"/>
    <m/>
    <s v="MYANE INSULATION COMPANY"/>
    <s v="8/28/00"/>
    <s v="1917"/>
    <x v="0"/>
    <x v="0"/>
    <x v="0"/>
  </r>
  <r>
    <x v="0"/>
    <x v="0"/>
    <x v="0"/>
    <x v="8"/>
    <s v="87310100"/>
    <x v="1"/>
    <x v="0"/>
    <x v="0"/>
    <x v="0"/>
    <x v="0"/>
    <s v="O- KPL Corpus Christi Terminal"/>
    <x v="3"/>
    <s v="Inactive - KPL Corpus Christi Terminal"/>
    <x v="16"/>
    <x v="1"/>
    <x v="0"/>
    <x v="3"/>
    <m/>
    <n v="2317"/>
    <n v="-2317"/>
    <x v="9"/>
    <x v="0"/>
    <s v="3340007 07000 0755"/>
    <s v="BROWNING FERRIS INDUSTRIES INC"/>
    <s v="7/31/00"/>
    <s v="3340007070000755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256"/>
    <n v="-256"/>
    <x v="9"/>
    <x v="0"/>
    <m/>
    <s v="HAGAN SERVICE CO"/>
    <s v="8/2/00"/>
    <s v="02AUG00"/>
    <x v="0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256"/>
    <n v="-256"/>
    <x v="9"/>
    <x v="0"/>
    <m/>
    <s v="HAGAN SERVICE CO"/>
    <s v="7/28/00"/>
    <s v="28JUL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192"/>
    <n v="-192"/>
    <x v="9"/>
    <x v="0"/>
    <m/>
    <s v="HAGAN SERVICE CO"/>
    <s v="8/1/00"/>
    <s v="01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25"/>
    <n v="-50.25"/>
    <x v="9"/>
    <x v="0"/>
    <s v="CPU LYLTE-INGLESIDE 397 FM 791"/>
    <s v="KARNES ELECTRIC COOP INC"/>
    <s v="8/2/00"/>
    <s v="20630001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STAT 584 C-495 FM 476 ROSSVILLE"/>
    <s v="KARNES ELECTRIC COOP INC"/>
    <s v="8/1/00"/>
    <s v="20630008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9"/>
    <x v="0"/>
    <s v="RUTHERFORD STATION FM 99 &amp; HWY 72"/>
    <s v="KARNES ELECTRIC COOP INC"/>
    <s v="7/21/00"/>
    <s v="20625001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MP 46.8 C-398 CR 433"/>
    <s v="KARNES ELECTRIC COOP INC"/>
    <s v="8/4/00"/>
    <s v="206300050008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.07"/>
    <n v="-5.07"/>
    <x v="9"/>
    <x v="0"/>
    <s v="RUTHERFORD FM 99 AND HWY 72"/>
    <s v="KARNES ELECTRIC COOP INC"/>
    <s v="7/21/00"/>
    <s v="20625002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3"/>
    <n v="-34.93"/>
    <x v="9"/>
    <x v="0"/>
    <s v="CPU IMOGENE-INGLESIDE CR 427"/>
    <s v="KARNES ELECTRIC COOP INC"/>
    <s v="8/2/00"/>
    <s v="20630006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73"/>
    <n v="-44.73"/>
    <x v="9"/>
    <x v="0"/>
    <s v="CPU C-385 STAT 428-49 ON FM 2049"/>
    <s v="KARNES ELECTRIC COOP INC"/>
    <s v="8/1/00"/>
    <s v="20630002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08"/>
    <n v="-45.08"/>
    <x v="9"/>
    <x v="0"/>
    <s v="CPU C-417 MP 16"/>
    <s v="KARNES ELECTRIC COOP INC"/>
    <s v="8/7/00"/>
    <s v="206300040008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6.52"/>
    <n v="-46.52"/>
    <x v="9"/>
    <x v="0"/>
    <s v="CPU C-392 FM 1091"/>
    <s v="KARNES ELECTRIC COOP INC"/>
    <s v="7/31/00"/>
    <s v="2062700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1.19"/>
    <n v="-81.19"/>
    <x v="9"/>
    <x v="0"/>
    <s v="RUTHERFORD FM 99 AND HWY 72"/>
    <s v="KARNES ELECTRIC COOP INC"/>
    <s v="7/21/00"/>
    <s v="20625002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9"/>
    <x v="0"/>
    <s v="HOUSE PARK RD DAUGHERTY"/>
    <s v="KARNES ELECTRIC COOP INC"/>
    <s v="7/31/00"/>
    <s v="20627005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27"/>
    <n v="-219.27"/>
    <x v="9"/>
    <x v="0"/>
    <s v="CPU C-416 MH BREAZEAL OFF FM 2504"/>
    <s v="KARNES ELECTRIC COOP INC"/>
    <s v="8/1/00"/>
    <s v="20630003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LYTLE-IMOGENE C-496 NEAR ATASCOSA RIVER"/>
    <s v="KARNES ELECTRIC COOP INC"/>
    <s v="8/9/00"/>
    <s v="206300070008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9"/>
    <x v="0"/>
    <m/>
    <s v="AFC LEASE SERVICE INC"/>
    <s v="8/17/00"/>
    <s v="11401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9"/>
    <x v="0"/>
    <s v="LUCIAN URBANCZYK LEASE"/>
    <s v="KARNES ELECTRIC COOP INC"/>
    <s v="8/4/00"/>
    <s v="206050010008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26.22"/>
    <n v="-1026.22"/>
    <x v="9"/>
    <x v="0"/>
    <m/>
    <s v="COONROD ELECTRIC CO INC"/>
    <s v="8/8/00"/>
    <s v="1282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92.72"/>
    <n v="-192.72"/>
    <x v="9"/>
    <x v="0"/>
    <m/>
    <s v="L K JORDAN &amp; ASSOCIATES INC"/>
    <s v="8/24/00"/>
    <s v="1768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16.73"/>
    <n v="-416.73"/>
    <x v="9"/>
    <x v="0"/>
    <m/>
    <s v="L K JORDAN &amp; ASSOCIATES INC"/>
    <s v="8/24/00"/>
    <s v="1769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9"/>
    <x v="0"/>
    <m/>
    <s v="COASTAL FLOW MEASUREMENT INC"/>
    <s v="8/21/00"/>
    <s v="794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-17 FM 2102"/>
    <s v="KARNES ELECTRIC COOP INC"/>
    <s v="7/31/00"/>
    <s v="2063700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43"/>
    <n v="-18.43"/>
    <x v="9"/>
    <x v="0"/>
    <s v="REC 9T - 5 NEAR CIBOLO CREEK"/>
    <s v="KARNES ELECTRIC COOP INC"/>
    <s v="8/4/00"/>
    <s v="20611010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78"/>
    <n v="-61.78"/>
    <x v="9"/>
    <x v="0"/>
    <s v="ON CR 185"/>
    <s v="KARNES ELECTRIC COOP INC"/>
    <s v="7/31/00"/>
    <s v="2061100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7"/>
    <n v="-22.57"/>
    <x v="9"/>
    <x v="0"/>
    <s v="ON HWY 181"/>
    <s v="KARNES ELECTRIC COOP INC"/>
    <s v="8/2/00"/>
    <s v="206110020008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44"/>
    <n v="-88.44"/>
    <x v="9"/>
    <x v="0"/>
    <s v="7 FM 1581 PUMP STA"/>
    <s v="CENTRAL POWER &amp; LIGHT CO"/>
    <s v="8/22/00"/>
    <s v="002912679950008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34"/>
    <n v="-20.34"/>
    <x v="9"/>
    <x v="0"/>
    <s v="REC 9T - 6 S OF FM 81"/>
    <s v="KARNES ELECTRIC COOP INC"/>
    <s v="8/4/00"/>
    <s v="20611001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58"/>
    <n v="-24.58"/>
    <x v="9"/>
    <x v="0"/>
    <s v="REC 9T - 21 ON FM 2049"/>
    <s v="KARNES ELECTRIC COOP INC"/>
    <s v="8/1/00"/>
    <s v="20611007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6"/>
    <n v="-56.6"/>
    <x v="9"/>
    <x v="0"/>
    <s v="REC 9T-13 ON CR 454"/>
    <s v="KARNES ELECTRIC COOP INC"/>
    <s v="8/4/00"/>
    <s v="20612001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8.99"/>
    <n v="-28.99"/>
    <x v="9"/>
    <x v="0"/>
    <s v="REC 9T - 20 ON FM 3192"/>
    <s v="KARNES ELECTRIC COOP INC"/>
    <s v="8/1/00"/>
    <s v="206110050008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00"/>
    <n v="-500"/>
    <x v="9"/>
    <x v="0"/>
    <m/>
    <s v="COASTAL FLOW MEASUREMENT INC"/>
    <s v="8/22/00"/>
    <s v="794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96"/>
    <n v="-33.96"/>
    <x v="9"/>
    <x v="0"/>
    <s v="REC 9T-39 ON FM 444"/>
    <s v="KARNES ELECTRIC COOP INC"/>
    <s v="7/31/00"/>
    <s v="20637001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25.83"/>
    <n v="-1325.83"/>
    <x v="9"/>
    <x v="0"/>
    <s v="N TILDEN STATION"/>
    <s v="KARNES ELECTRIC COOP INC"/>
    <s v="7/24/00"/>
    <s v="20606002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2.26"/>
    <n v="-62.26"/>
    <x v="9"/>
    <x v="0"/>
    <s v="REC 9T-207 W OF FM 2049"/>
    <s v="KARNES ELECTRIC COOP INC"/>
    <s v="8/1/00"/>
    <s v="20637004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3"/>
    <n v="-12.73"/>
    <x v="9"/>
    <x v="0"/>
    <s v="RECT ON CR 266"/>
    <s v="KARNES ELECTRIC COOP INC"/>
    <s v="8/7/00"/>
    <s v="206110110008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34"/>
    <n v="-31.34"/>
    <x v="9"/>
    <x v="0"/>
    <s v="REC 9T - 28 ON FM 882"/>
    <s v="KARNES ELECTRIC COOP INC"/>
    <s v="8/1/00"/>
    <s v="20611004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22"/>
    <n v="-17.22"/>
    <x v="9"/>
    <x v="0"/>
    <s v="CR 171"/>
    <s v="KARNES ELECTRIC COOP INC"/>
    <s v="8/1/00"/>
    <s v="20600001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 - 4 ON CR 231"/>
    <s v="KARNES ELECTRIC COOP INC"/>
    <s v="8/4/00"/>
    <s v="20611008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 - 15 ON FM 887"/>
    <s v="KARNES ELECTRIC COOP INC"/>
    <s v="8/4/00"/>
    <s v="20611009000804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96"/>
    <n v="-696"/>
    <x v="9"/>
    <x v="0"/>
    <m/>
    <s v="AFC LEASE SERVICE INC"/>
    <s v="8/17/00"/>
    <s v="114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"/>
    <n v="-12.7"/>
    <x v="9"/>
    <x v="0"/>
    <s v="REC SWR-202 CR 138"/>
    <s v="KARNES ELECTRIC COOP INC"/>
    <s v="8/2/00"/>
    <s v="205990010008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600000000000001"/>
    <n v="-16.600000000000001"/>
    <x v="9"/>
    <x v="0"/>
    <s v="REC 9T - 106 ON FM 3192"/>
    <s v="KARNES ELECTRIC COOP INC"/>
    <s v="8/1/00"/>
    <s v="20611006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83"/>
    <n v="-33.83"/>
    <x v="9"/>
    <x v="0"/>
    <s v="REC 9T-16 ON FM 626"/>
    <s v="KARNES ELECTRIC COOP INC"/>
    <s v="7/31/00"/>
    <s v="2063700200073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720"/>
    <n v="-1720"/>
    <x v="9"/>
    <x v="0"/>
    <m/>
    <s v="AFC LEASE SERVICE INC"/>
    <s v="6/15/00"/>
    <s v="112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055.5"/>
    <n v="-1055.5"/>
    <x v="9"/>
    <x v="0"/>
    <m/>
    <s v="AFC LEASE SERVICE INC"/>
    <s v="8/4/00"/>
    <s v="1138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74"/>
    <n v="-574"/>
    <x v="9"/>
    <x v="0"/>
    <m/>
    <s v="MILLER ENVIRONMENTAL"/>
    <s v="6/30/00"/>
    <s v="2141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31.5"/>
    <n v="-731.5"/>
    <x v="9"/>
    <x v="0"/>
    <m/>
    <s v="AFC LEASE SERVICE INC"/>
    <s v="6/26/00"/>
    <s v="1125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32"/>
    <n v="-532"/>
    <x v="9"/>
    <x v="0"/>
    <m/>
    <s v="AFC LEASE SERVICE INC"/>
    <s v="6/27/00"/>
    <s v="11258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60.11"/>
    <n v="-60.11"/>
    <x v="9"/>
    <x v="0"/>
    <m/>
    <s v="CON-WAY SOUTHERN EXPRESS"/>
    <s v="1/28/00"/>
    <s v="76453796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550"/>
    <n v="-1550"/>
    <x v="9"/>
    <x v="0"/>
    <m/>
    <s v="AFC LEASE SERVICE INC"/>
    <s v="6/22/00"/>
    <s v="11296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46.86"/>
    <n v="-46.86"/>
    <x v="9"/>
    <x v="0"/>
    <s v="543979773-034  24AUG00"/>
    <s v="US CELLULAR"/>
    <s v="8/24/00"/>
    <s v="54397977303400082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850"/>
    <n v="-850"/>
    <x v="9"/>
    <x v="0"/>
    <m/>
    <s v="AFC LEASE SERVICE INC"/>
    <s v="6/20/00"/>
    <s v="1129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550"/>
    <n v="-1550"/>
    <x v="9"/>
    <x v="0"/>
    <m/>
    <s v="AFC LEASE SERVICE INC"/>
    <s v="6/21/00"/>
    <s v="1129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600"/>
    <n v="-1600"/>
    <x v="9"/>
    <x v="0"/>
    <m/>
    <s v="AFC LEASE SERVICE INC"/>
    <s v="6/23/00"/>
    <s v="1129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5000"/>
    <n v="-15000"/>
    <x v="9"/>
    <x v="0"/>
    <m/>
    <s v="TUBOSCOPE PIPELINE SERVICES"/>
    <s v="6/30/00"/>
    <s v="US61880201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545.21"/>
    <n v="-545.21"/>
    <x v="9"/>
    <x v="0"/>
    <m/>
    <s v="CATHODIC RECTIFIERS INC"/>
    <s v="5/31/00"/>
    <s v="015223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3903.73"/>
    <n v="-3903.73"/>
    <x v="9"/>
    <x v="0"/>
    <m/>
    <s v="DISCOVERY ENVIRONMENTAL"/>
    <s v="7/31/00"/>
    <s v="1277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48.75"/>
    <n v="-948.75"/>
    <x v="9"/>
    <x v="0"/>
    <m/>
    <s v="AFC LEASE SERVICE INC"/>
    <s v="6/27/00"/>
    <s v="1125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161.8900000000001"/>
    <n v="-1161.8900000000001"/>
    <x v="9"/>
    <x v="0"/>
    <m/>
    <s v="AFC LEASE SERVICE INC"/>
    <s v="6/23/00"/>
    <s v="11298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37.11"/>
    <n v="-337.11"/>
    <x v="9"/>
    <x v="0"/>
    <m/>
    <s v="WILSON SUPPLY CO"/>
    <s v="8/3/00"/>
    <s v="018021163001"/>
    <x v="0"/>
    <x v="0"/>
    <x v="0"/>
  </r>
  <r>
    <x v="1"/>
    <x v="0"/>
    <x v="0"/>
    <x v="37"/>
    <s v="86110500"/>
    <x v="5"/>
    <x v="0"/>
    <x v="1"/>
    <x v="0"/>
    <x v="0"/>
    <s v="O- KPG West Point- Koch Truck"/>
    <x v="6"/>
    <s v="KPG Truck Stations - Caldwell"/>
    <x v="4"/>
    <x v="5"/>
    <x v="0"/>
    <x v="2"/>
    <m/>
    <n v="377.56"/>
    <n v="-377.56"/>
    <x v="9"/>
    <x v="0"/>
    <m/>
    <s v="LINCO-ELECTROMATIC INC"/>
    <s v="8/23/00"/>
    <s v="C13587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49018.5"/>
    <n v="-49018.5"/>
    <x v="9"/>
    <x v="0"/>
    <m/>
    <s v="TUBOSCOPE PIPELINE SERVICES"/>
    <s v="8/8/00"/>
    <s v="US6196030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606"/>
    <n v="-606"/>
    <x v="9"/>
    <x v="0"/>
    <m/>
    <s v="BASIN INDUSTRIAL X-RAY INC"/>
    <s v="6/20/00"/>
    <s v="3396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1144.5"/>
    <n v="-1144.5"/>
    <x v="9"/>
    <x v="0"/>
    <m/>
    <s v="AFC LEASE SERVICE INC"/>
    <s v="6/7/00"/>
    <s v="11224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237.16"/>
    <n v="-237.16"/>
    <x v="9"/>
    <x v="0"/>
    <s v="Created By Proration :"/>
    <s v="GRAYBAR ELECTRIC CO INC"/>
    <s v="8/24/00"/>
    <s v="14242045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49.5"/>
    <n v="-349.5"/>
    <x v="9"/>
    <x v="0"/>
    <m/>
    <s v="WILSON SUPPLY CO"/>
    <s v="6/16/00"/>
    <s v="018021046001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435.09"/>
    <n v="-435.09"/>
    <x v="9"/>
    <x v="0"/>
    <s v="Created By Proration :"/>
    <s v="COONROD ELECTRIC CO INC"/>
    <s v="7/28/00"/>
    <s v="12783"/>
    <x v="0"/>
    <x v="0"/>
    <x v="0"/>
  </r>
  <r>
    <x v="0"/>
    <x v="0"/>
    <x v="0"/>
    <x v="24"/>
    <s v="86110500"/>
    <x v="4"/>
    <x v="0"/>
    <x v="0"/>
    <x v="0"/>
    <x v="0"/>
    <s v="O- KPL Ingleside (Marine Terminals)"/>
    <x v="9"/>
    <s v="Ingleside System"/>
    <x v="4"/>
    <x v="4"/>
    <x v="0"/>
    <x v="2"/>
    <m/>
    <n v="607.88"/>
    <n v="-607.88"/>
    <x v="9"/>
    <x v="0"/>
    <m/>
    <s v="H &amp; W CONSTRUCTION INC"/>
    <s v="7/14/00"/>
    <s v="104907"/>
    <x v="0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21250"/>
    <n v="-21250"/>
    <x v="9"/>
    <x v="0"/>
    <m/>
    <s v="TUBOSCOPE PIPELINE SERVICES"/>
    <s v="7/29/00"/>
    <s v="US61960100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3011.47"/>
    <n v="-3011.47"/>
    <x v="9"/>
    <x v="0"/>
    <m/>
    <s v="GRAYBAR ELECTRIC CO INC"/>
    <s v="8/24/00"/>
    <s v="142420450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7228"/>
    <n v="-7228"/>
    <x v="9"/>
    <x v="0"/>
    <m/>
    <s v="COONROD ELECTRIC CO INC"/>
    <s v="7/28/00"/>
    <s v="12784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60.16999999999996"/>
    <n v="-560.16999999999996"/>
    <x v="9"/>
    <x v="0"/>
    <s v="Created By Proration :"/>
    <s v="COONROD ELECTRIC CO INC"/>
    <s v="7/28/00"/>
    <s v="12784"/>
    <x v="0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1023.63"/>
    <n v="-1023.63"/>
    <x v="9"/>
    <x v="0"/>
    <m/>
    <s v="COONROD ELECTRIC CO INC"/>
    <s v="7/18/00"/>
    <s v="12754"/>
    <x v="0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913.5"/>
    <n v="-913.5"/>
    <x v="9"/>
    <x v="0"/>
    <m/>
    <s v="AFC LEASE SERVICE INC"/>
    <s v="6/2/00"/>
    <s v="11223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614"/>
    <n v="-5614"/>
    <x v="9"/>
    <x v="0"/>
    <m/>
    <s v="COONROD ELECTRIC CO INC"/>
    <s v="7/28/00"/>
    <s v="12783"/>
    <x v="0"/>
    <x v="0"/>
    <x v="0"/>
  </r>
  <r>
    <x v="0"/>
    <x v="0"/>
    <x v="0"/>
    <x v="62"/>
    <s v="86110500"/>
    <x v="5"/>
    <x v="0"/>
    <x v="0"/>
    <x v="0"/>
    <x v="0"/>
    <s v="O- KPL Giddings"/>
    <x v="19"/>
    <s v="Inactive - KPL Giddings"/>
    <x v="4"/>
    <x v="5"/>
    <x v="0"/>
    <x v="2"/>
    <m/>
    <n v="334.95"/>
    <n v="-334.95"/>
    <x v="9"/>
    <x v="0"/>
    <m/>
    <s v="KEY ENERGY SERVICES INC"/>
    <s v="8/16/00"/>
    <s v="401500152225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955"/>
    <n v="-1955"/>
    <x v="9"/>
    <x v="0"/>
    <m/>
    <s v="H &amp; K VACUUM TRUCKS INC"/>
    <s v="7/31/00"/>
    <s v="987048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786.5"/>
    <n v="-1786.5"/>
    <x v="9"/>
    <x v="0"/>
    <m/>
    <s v="COONROD ELECTRIC CO INC"/>
    <s v="8/18/00"/>
    <s v="1287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7090"/>
    <n v="-7090"/>
    <x v="9"/>
    <x v="0"/>
    <m/>
    <s v="COONROD ELECTRIC CO INC"/>
    <s v="7/28/00"/>
    <s v="1278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49.48"/>
    <n v="-549.48"/>
    <x v="9"/>
    <x v="0"/>
    <s v="Created By Proration :"/>
    <s v="COONROD ELECTRIC CO INC"/>
    <s v="7/28/00"/>
    <s v="1278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96"/>
    <n v="-42.96"/>
    <x v="9"/>
    <x v="0"/>
    <s v="SAN PATRICIO CR 96"/>
    <s v="SAN PATRICIO ELECTRIC COOP"/>
    <s v="8/31/00"/>
    <s v="1568732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98"/>
    <n v="-15.98"/>
    <x v="9"/>
    <x v="0"/>
    <s v="KR-33 (HEYSER GATHERING)"/>
    <s v="VICTORIA ELECTRIC COOPERATIVE"/>
    <s v="8/30/00"/>
    <s v="14463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9"/>
    <x v="0"/>
    <s v="REFUGIO FM 1360"/>
    <s v="SAN PATRICIO ELECTRIC COOP"/>
    <s v="8/31/00"/>
    <s v="156873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9"/>
    <x v="0"/>
    <s v="REFUGIO FM 1360"/>
    <s v="SAN PATRICIO ELECTRIC COOP"/>
    <s v="8/31/00"/>
    <s v="156873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28"/>
    <n v="-34.28"/>
    <x v="9"/>
    <x v="0"/>
    <s v="9006"/>
    <s v="BANDERA ELECTRIC COOPERATIVE"/>
    <s v="8/31/00"/>
    <s v="08K180209006C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5"/>
    <n v="-42.5"/>
    <x v="9"/>
    <x v="0"/>
    <s v="SAN PATRICIO HWY 188"/>
    <s v="SAN PATRICIO ELECTRIC COOP"/>
    <s v="8/31/00"/>
    <s v="156871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69"/>
    <n v="-2.69"/>
    <x v="9"/>
    <x v="0"/>
    <s v="SAN PATRICIO CR 96"/>
    <s v="SAN PATRICIO ELECTRIC COOP"/>
    <s v="8/31/00"/>
    <s v="1568732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8.71"/>
    <n v="-48.71"/>
    <x v="9"/>
    <x v="0"/>
    <s v="SAN PATRICIO CR 55 PAST WHERE PAVEMENT ENDS"/>
    <s v="SAN PATRICIO ELECTRIC COOP"/>
    <s v="8/31/00"/>
    <s v="156873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04"/>
    <n v="-3.04"/>
    <x v="9"/>
    <x v="0"/>
    <s v="SAN PATRICIO CR 55 PAST WHERE PAVEMENT ENDS"/>
    <s v="SAN PATRICIO ELECTRIC COOP"/>
    <s v="8/31/00"/>
    <s v="156873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9"/>
    <x v="0"/>
    <s v="KR-31HEYSER FIELD (HEYSER GATHERING)"/>
    <s v="VICTORIA ELECTRIC COOPERATIVE"/>
    <s v="8/30/00"/>
    <s v="14465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33"/>
    <n v="-12.33"/>
    <x v="9"/>
    <x v="0"/>
    <s v="KR-30 SHERIFF FIELD"/>
    <s v="VICTORIA ELECTRIC COOPERATIVE"/>
    <s v="8/30/00"/>
    <s v="14462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9"/>
    <x v="0"/>
    <s v="KR - 27 - HEYSER GATHERING"/>
    <s v="VICTORIA ELECTRIC COOPERATIVE"/>
    <s v="8/30/00"/>
    <s v="14461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93"/>
    <n v="-12.93"/>
    <x v="9"/>
    <x v="0"/>
    <s v="SWR 87: CATHODIC UNIT"/>
    <s v="VICTORIA ELECTRIC COOPERATIVE"/>
    <s v="8/30/00"/>
    <s v="3392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9"/>
    <x v="0"/>
    <s v="3376"/>
    <s v="BANDERA ELECTRIC COOPERATIVE"/>
    <s v="8/31/00"/>
    <s v="03K180203376C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3.21"/>
    <n v="-143.21"/>
    <x v="9"/>
    <x v="0"/>
    <s v="8606 HWY 37"/>
    <s v="CENTRAL POWER &amp; LIGHT CO"/>
    <s v="8/23/00"/>
    <s v="031088659440008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00.04"/>
    <n v="-1800.04"/>
    <x v="9"/>
    <x v="0"/>
    <s v="8606 HWY 37"/>
    <s v="CENTRAL POWER &amp; LIGHT CO"/>
    <s v="8/23/00"/>
    <s v="031088659440008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9"/>
    <x v="0"/>
    <s v="SAN PATRICIO CR 96"/>
    <s v="SAN PATRICIO ELECTRIC COOP"/>
    <s v="8/31/00"/>
    <s v="1568707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9"/>
    <x v="0"/>
    <s v="SAN PATRICIO END OF CR 80"/>
    <s v="SAN PATRICIO ELECTRIC COOP"/>
    <s v="8/31/00"/>
    <s v="15687250008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50.84"/>
    <n v="-150.84"/>
    <x v="9"/>
    <x v="0"/>
    <m/>
    <s v="INTELECOM"/>
    <s v="8/26/00"/>
    <s v="9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89"/>
    <n v="-6.89"/>
    <x v="9"/>
    <x v="0"/>
    <s v="SUNTIDE RD"/>
    <s v="CENTRAL POWER &amp; LIGHT CO"/>
    <s v="8/23/00"/>
    <s v="031047459420008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69.05"/>
    <n v="-7469.05"/>
    <x v="9"/>
    <x v="0"/>
    <s v="SUNTIDE RD"/>
    <s v="CENTRAL POWER &amp; LIGHT CO"/>
    <s v="8/23/00"/>
    <s v="03104895945000823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232"/>
    <n v="-232"/>
    <x v="9"/>
    <x v="0"/>
    <m/>
    <s v="AFC LEASE SERVICE INC"/>
    <s v="8/25/00"/>
    <s v="1142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7.08"/>
    <n v="-37.08"/>
    <x v="9"/>
    <x v="0"/>
    <s v="SAN PATRICIO CR 65 &amp; 80"/>
    <s v="SAN PATRICIO ELECTRIC COOP"/>
    <s v="8/31/00"/>
    <s v="15687260008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1.96"/>
    <n v="-101.96"/>
    <x v="9"/>
    <x v="0"/>
    <s v="SUNTIDE RD"/>
    <s v="CENTRAL POWER &amp; LIGHT CO"/>
    <s v="8/23/00"/>
    <s v="031047459420008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31"/>
    <n v="-0.31"/>
    <x v="9"/>
    <x v="0"/>
    <s v="SUNTIDE RD"/>
    <s v="CENTRAL POWER &amp; LIGHT CO"/>
    <s v="8/23/00"/>
    <s v="0310489594500082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5.47"/>
    <n v="-75.47"/>
    <x v="9"/>
    <x v="0"/>
    <s v="5N208201 19AUG00"/>
    <s v="MCI WORLDCOM"/>
    <s v="8/19/00"/>
    <s v="5N2082010008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68"/>
    <n v="-1968"/>
    <x v="9"/>
    <x v="0"/>
    <m/>
    <s v="AFC LEASE SERVICE INC"/>
    <s v="5/31/00"/>
    <s v="1122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72"/>
    <n v="-472"/>
    <x v="9"/>
    <x v="0"/>
    <m/>
    <s v="BASIN INDUSTRIAL X-RAY INC"/>
    <s v="6/20/00"/>
    <s v="339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9"/>
    <x v="0"/>
    <m/>
    <s v="AFC LEASE SERVICE INC"/>
    <s v="8/25/00"/>
    <s v="1142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040"/>
    <n v="-1040"/>
    <x v="9"/>
    <x v="0"/>
    <m/>
    <s v="AFC LEASE SERVICE INC"/>
    <s v="8/25/00"/>
    <s v="1142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94.5"/>
    <n v="-294.5"/>
    <x v="9"/>
    <x v="0"/>
    <m/>
    <s v="H &amp; W CONSTRUCTION INC"/>
    <s v="8/14/00"/>
    <s v="10493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.03"/>
    <n v="-52.03"/>
    <x v="9"/>
    <x v="0"/>
    <s v="545873657028 24AUG00"/>
    <s v="US CELLULAR"/>
    <s v="8/24/00"/>
    <s v="545873657028000824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8.94999999999999"/>
    <n v="-148.94999999999999"/>
    <x v="9"/>
    <x v="0"/>
    <s v="545873657028 24AUG00"/>
    <s v="US CELLULAR"/>
    <s v="8/24/00"/>
    <s v="54587365702800082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7.599999999999994"/>
    <n v="-77.599999999999994"/>
    <x v="9"/>
    <x v="0"/>
    <s v="545873657028 24AUG00"/>
    <s v="US CELLULAR"/>
    <s v="8/24/00"/>
    <s v="545873657028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14"/>
    <n v="-514"/>
    <x v="9"/>
    <x v="0"/>
    <m/>
    <s v="BASIN INDUSTRIAL X-RAY INC"/>
    <s v="5/23/00"/>
    <s v="3332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6.04"/>
    <n v="-116.04"/>
    <x v="9"/>
    <x v="0"/>
    <s v="543993749012 24AUG00"/>
    <s v="US CELLULAR"/>
    <s v="8/24/00"/>
    <s v="543993749012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47"/>
    <n v="-647"/>
    <x v="9"/>
    <x v="0"/>
    <m/>
    <s v="BASIN INDUSTRIAL X-RAY INC"/>
    <s v="6/20/00"/>
    <s v="339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515"/>
    <n v="-1515"/>
    <x v="9"/>
    <x v="0"/>
    <m/>
    <s v="AFC LEASE SERVICE INC"/>
    <s v="8/25/00"/>
    <s v="1142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500"/>
    <n v="-17500"/>
    <x v="9"/>
    <x v="0"/>
    <m/>
    <s v="TUBOSCOPE PIPELINE SERVICES"/>
    <s v="7/29/00"/>
    <s v="US6188040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520"/>
    <n v="-520"/>
    <x v="9"/>
    <x v="0"/>
    <m/>
    <s v="H &amp; K VACUUM TRUCKS INC"/>
    <s v="5/31/00"/>
    <s v="98654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60"/>
    <n v="-560"/>
    <x v="9"/>
    <x v="0"/>
    <m/>
    <s v="AFC LEASE SERVICE INC"/>
    <s v="8/7/00"/>
    <s v="1136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960"/>
    <n v="-960"/>
    <x v="9"/>
    <x v="0"/>
    <m/>
    <s v="AFC LEASE SERVICE INC"/>
    <s v="8/11/00"/>
    <s v="1137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55.29"/>
    <n v="-55.29"/>
    <x v="9"/>
    <x v="0"/>
    <s v="545873520029 24AUG00"/>
    <s v="US CELLULAR"/>
    <s v="8/24/00"/>
    <s v="545873520029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45000"/>
    <n v="-45000"/>
    <x v="9"/>
    <x v="0"/>
    <m/>
    <s v="TUBOSCOPE PIPELINE SERVICES"/>
    <s v="7/29/00"/>
    <s v="US619602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63.45"/>
    <n v="-263.45"/>
    <x v="9"/>
    <x v="0"/>
    <m/>
    <s v="COONROD ELECTRIC CO INC"/>
    <s v="5/26/00"/>
    <s v="1256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8/00"/>
    <s v="1137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9/00"/>
    <s v="1137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00"/>
    <n v="-300"/>
    <x v="9"/>
    <x v="0"/>
    <m/>
    <s v="AFC LEASE SERVICE INC"/>
    <s v="8/4/00"/>
    <s v="1136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0/00"/>
    <s v="1137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9"/>
    <x v="0"/>
    <m/>
    <s v="AFC LEASE SERVICE INC"/>
    <s v="8/25/00"/>
    <s v="11427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20.39999999999998"/>
    <n v="-320.39999999999998"/>
    <x v="9"/>
    <x v="0"/>
    <s v="LACT UNIT"/>
    <s v="MAGIC VALLEY ELECTRIC COOP INC"/>
    <s v="8/30/00"/>
    <s v="337890020008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8.36"/>
    <n v="-248.36"/>
    <x v="9"/>
    <x v="0"/>
    <s v="543979773-034  24AUG00"/>
    <s v="US CELLULAR"/>
    <s v="8/24/00"/>
    <s v="543979773034000824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1.92"/>
    <n v="-31.92"/>
    <x v="9"/>
    <x v="0"/>
    <s v="8606 IH 37"/>
    <s v="MAGIC VALLEY ELECTRIC COOP INC"/>
    <s v="8/30/00"/>
    <s v="33789018000830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97.72"/>
    <n v="-197.72"/>
    <x v="9"/>
    <x v="0"/>
    <s v="Created By Proration :"/>
    <s v="WILSON SUPPLY CO"/>
    <s v="5/19/00"/>
    <s v="0180201800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1.44"/>
    <n v="-41.44"/>
    <x v="9"/>
    <x v="0"/>
    <s v="SAN PATRICIO HWY 77 E OF TAFT"/>
    <s v="SAN PATRICIO ELECTRIC COOP"/>
    <s v="8/31/00"/>
    <s v="15687100008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SHAW RD"/>
    <s v="CENTRAL POWER &amp; LIGHT CO"/>
    <s v="8/23/00"/>
    <s v="0085718594600082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2.729999999999997"/>
    <n v="-32.729999999999997"/>
    <x v="9"/>
    <x v="0"/>
    <s v="SAN PATRICIO CR 67"/>
    <s v="SAN PATRICIO ELECTRIC COOP"/>
    <s v="8/31/00"/>
    <s v="1568712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9"/>
    <x v="0"/>
    <s v="SAN PATRICIO FM 631"/>
    <s v="SAN PATRICIO ELECTRIC COOP"/>
    <s v="8/31/00"/>
    <s v="1568722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6.24"/>
    <n v="-56.24"/>
    <x v="9"/>
    <x v="0"/>
    <s v="REFUGIO FM 136"/>
    <s v="SAN PATRICIO ELECTRIC COOP"/>
    <s v="8/31/00"/>
    <s v="1568723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8.28"/>
    <n v="-68.28"/>
    <x v="9"/>
    <x v="0"/>
    <s v="BEE FM 1349"/>
    <s v="SAN PATRICIO ELECTRIC COOP"/>
    <s v="8/31/00"/>
    <s v="1568724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92"/>
    <n v="-71.92"/>
    <x v="9"/>
    <x v="0"/>
    <s v="BEE ANDERSON RANCH SAN PATRICIO FM 3089"/>
    <s v="SAN PATRICIO ELECTRIC COOP"/>
    <s v="8/31/00"/>
    <s v="1568716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8.29"/>
    <n v="-38.29"/>
    <x v="9"/>
    <x v="0"/>
    <s v="SAN PATRICIO CR 97"/>
    <s v="SAN PATRICIO ELECTRIC COOP"/>
    <s v="8/31/00"/>
    <s v="15687030008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61"/>
    <n v="-27.61"/>
    <x v="9"/>
    <x v="0"/>
    <s v="9093"/>
    <s v="BANDERA ELECTRIC COOPERATIVE"/>
    <s v="8/31/00"/>
    <s v="03K180209093C000831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2509.08"/>
    <n v="-2509.08"/>
    <x v="9"/>
    <x v="0"/>
    <m/>
    <s v="WILSON SUPPLY CO"/>
    <s v="5/19/00"/>
    <s v="018020180001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794.58"/>
    <n v="-794.58"/>
    <x v="9"/>
    <x v="0"/>
    <m/>
    <s v="WILSON SUPPLY CO"/>
    <s v="6/22/00"/>
    <s v="0180021195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4.45"/>
    <n v="-94.45"/>
    <x v="9"/>
    <x v="0"/>
    <s v="SHAW RD"/>
    <s v="CENTRAL POWER &amp; LIGHT CO"/>
    <s v="8/23/00"/>
    <s v="008571859460008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9"/>
    <x v="0"/>
    <s v="SAN PATRICIO FORD RANCH ARKANSAS RIVER"/>
    <s v="SAN PATRICIO ELECTRIC COOP"/>
    <s v="8/31/00"/>
    <s v="1568706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2.96"/>
    <n v="-42.96"/>
    <x v="9"/>
    <x v="0"/>
    <s v="SAN PATRICIO HWY 77"/>
    <s v="SAN PATRICIO ELECTRIC COOP"/>
    <s v="8/31/00"/>
    <s v="1568713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5.04"/>
    <n v="-55.04"/>
    <x v="9"/>
    <x v="0"/>
    <s v="SWR 80 - PLACEDO TO TIVOLI"/>
    <s v="VICTORIA ELECTRIC COOPERATIVE"/>
    <s v="8/30/00"/>
    <s v="33930010008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9"/>
    <x v="0"/>
    <s v="COMPRESSOR STA 618"/>
    <s v="VICTORIA ELECTRIC COOPERATIVE"/>
    <s v="8/30/00"/>
    <s v="72180010008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6.61"/>
    <n v="-86.61"/>
    <x v="9"/>
    <x v="0"/>
    <s v="SAN PATRICIO CR 65"/>
    <s v="SAN PATRICIO ELECTRIC COOP"/>
    <s v="8/31/00"/>
    <s v="1568719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9"/>
    <x v="0"/>
    <s v="REFUGIO WELDER RANCH OFF HWY 77"/>
    <s v="SAN PATRICIO ELECTRIC COOP"/>
    <s v="8/31/00"/>
    <s v="1568721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74.42"/>
    <n v="-174.42"/>
    <x v="9"/>
    <x v="0"/>
    <s v="BEE CR 346"/>
    <s v="SAN PATRICIO ELECTRIC COOP"/>
    <s v="8/31/00"/>
    <s v="15687200008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86"/>
    <n v="-80.86"/>
    <x v="9"/>
    <x v="0"/>
    <s v="UP RIVER RD"/>
    <s v="CENTRAL POWER &amp; LIGHT CO"/>
    <s v="8/23/00"/>
    <s v="031099359440008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7.5"/>
    <n v="-47.5"/>
    <x v="9"/>
    <x v="0"/>
    <s v="SAN PATRICIO CR 100"/>
    <s v="SAN PATRICIO ELECTRIC COOP"/>
    <s v="8/31/00"/>
    <s v="15687090008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9"/>
    <x v="0"/>
    <s v="SWR 97 (PLACEDO TO TIVOLI)"/>
    <s v="VICTORIA ELECTRIC COOPERATIVE"/>
    <s v="8/30/00"/>
    <s v="1629100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"/>
    <n v="-30"/>
    <x v="9"/>
    <x v="0"/>
    <s v="LIVE OAK CR 235"/>
    <s v="SAN PATRICIO ELECTRIC COOP"/>
    <s v="8/31/00"/>
    <s v="15687290008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37"/>
    <n v="-15.37"/>
    <x v="9"/>
    <x v="0"/>
    <s v="SWR 95 - PLACEDO GATHERING"/>
    <s v="VICTORIA ELECTRIC COOPERATIVE"/>
    <s v="8/30/00"/>
    <s v="5850001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62"/>
    <n v="-31.62"/>
    <x v="9"/>
    <x v="0"/>
    <s v="SAN PATRICIO HWY 188"/>
    <s v="SAN PATRICIO ELECTRIC COOP"/>
    <s v="8/31/00"/>
    <s v="1568715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84"/>
    <n v="-98.84"/>
    <x v="9"/>
    <x v="0"/>
    <s v="20632-001  01AUG00"/>
    <s v="KARNES ELECTRIC COOP INC"/>
    <s v="8/1/00"/>
    <s v="206320010008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64"/>
    <n v="-1064"/>
    <x v="9"/>
    <x v="0"/>
    <m/>
    <s v="AFC LEASE SERVICE INC"/>
    <s v="8/25/00"/>
    <s v="114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0599999999999996"/>
    <n v="-4.0599999999999996"/>
    <x v="9"/>
    <x v="0"/>
    <s v="SAN PATRICIO CR 85"/>
    <s v="SAN PATRICIO ELECTRIC COOP"/>
    <s v="8/31/00"/>
    <s v="15687330008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"/>
    <n v="-30"/>
    <x v="9"/>
    <x v="0"/>
    <s v="BEE HWY 202"/>
    <s v="SAN PATRICIO ELECTRIC COOP"/>
    <s v="8/31/00"/>
    <s v="1568704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4.95"/>
    <n v="-64.95"/>
    <x v="9"/>
    <x v="0"/>
    <s v="SAN PATRICIO CR 85"/>
    <s v="SAN PATRICIO ELECTRIC COOP"/>
    <s v="8/31/00"/>
    <s v="1568733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96"/>
    <n v="-88.96"/>
    <x v="9"/>
    <x v="0"/>
    <s v="FM 882"/>
    <s v="CENTRAL POWER &amp; LIGHT CO"/>
    <s v="8/23/00"/>
    <s v="0067454599100082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48"/>
    <n v="-1048"/>
    <x v="9"/>
    <x v="0"/>
    <m/>
    <s v="AFC LEASE SERVICE INC"/>
    <s v="8/25/00"/>
    <s v="11420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6724.43"/>
    <n v="-6724.43"/>
    <x v="9"/>
    <x v="0"/>
    <s v="SUNFIELD STATION"/>
    <s v="MAGIC VALLEY ELECTRIC COOP INC"/>
    <s v="8/30/00"/>
    <s v="3378900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.88"/>
    <n v="-1.88"/>
    <x v="9"/>
    <x v="0"/>
    <s v="LIVE OAK CR 235"/>
    <s v="SAN PATRICIO ELECTRIC COOP"/>
    <s v="8/31/00"/>
    <s v="1568729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8.63"/>
    <n v="-68.63"/>
    <x v="9"/>
    <x v="0"/>
    <s v="PAWNEE"/>
    <s v="CENTRAL POWER &amp; LIGHT CO"/>
    <s v="8/23/00"/>
    <s v="0067523599800082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36"/>
    <n v="-936"/>
    <x v="9"/>
    <x v="0"/>
    <m/>
    <s v="AFC LEASE SERVICE INC"/>
    <s v="8/25/00"/>
    <s v="1142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2.04"/>
    <n v="-42.04"/>
    <x v="9"/>
    <x v="0"/>
    <s v="BEE HWY 59"/>
    <s v="SAN PATRICIO ELECTRIC COOP"/>
    <s v="8/31/00"/>
    <s v="1568714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6.61"/>
    <n v="-76.61"/>
    <x v="9"/>
    <x v="0"/>
    <s v="LIVE OAK FM 1042"/>
    <s v="SAN PATRICIO ELECTRIC COOP"/>
    <s v="8/31/00"/>
    <s v="1568728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79"/>
    <n v="-4.79"/>
    <x v="9"/>
    <x v="0"/>
    <s v="LIVE OAK FM 1042"/>
    <s v="SAN PATRICIO ELECTRIC COOP"/>
    <s v="8/31/00"/>
    <s v="1568728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64.64"/>
    <n v="-3764.64"/>
    <x v="9"/>
    <x v="0"/>
    <s v="LIVE OAK FM 1042"/>
    <s v="SAN PATRICIO ELECTRIC COOP"/>
    <s v="8/31/00"/>
    <s v="15687020008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8.97999999999999"/>
    <n v="-128.97999999999999"/>
    <x v="9"/>
    <x v="0"/>
    <s v="SUNTIDE RD"/>
    <s v="CENTRAL POWER &amp; LIGHT CO"/>
    <s v="8/23/00"/>
    <s v="03104955947000823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984"/>
    <n v="-984"/>
    <x v="9"/>
    <x v="0"/>
    <m/>
    <s v="AFC LEASE SERVICE INC"/>
    <s v="6/9/00"/>
    <s v="11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HWY 136"/>
    <s v="CENTRAL POWER &amp; LIGHT CO"/>
    <s v="8/24/00"/>
    <s v="006793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1"/>
    <n v="-94.1"/>
    <x v="9"/>
    <x v="0"/>
    <s v="HWY 136"/>
    <s v="CENTRAL POWER &amp; LIGHT CO"/>
    <s v="8/24/00"/>
    <s v="006793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7"/>
    <n v="-78.7"/>
    <x v="9"/>
    <x v="0"/>
    <s v="CR 98"/>
    <s v="CENTRAL POWER &amp; LIGHT CO"/>
    <s v="8/24/00"/>
    <s v="006712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MIDWAY"/>
    <s v="CENTRAL POWER &amp; LIGHT CO"/>
    <s v="8/24/00"/>
    <s v="03139665941000824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3"/>
    <n v="-4.33"/>
    <x v="9"/>
    <x v="0"/>
    <s v="EDI - DO NOT PAY - SW METER FAX"/>
    <s v="SOUTHWESTERN BELL"/>
    <s v="8/21/00"/>
    <s v="36188773283630008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9"/>
    <x v="0"/>
    <s v="EDI - DO NOT PAY - FREER"/>
    <s v="SOUTHWESTERN BELL"/>
    <s v="8/19/00"/>
    <s v="36139452494160008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9.51"/>
    <n v="-189.51"/>
    <x v="9"/>
    <x v="0"/>
    <s v="EDI - DO NOT PAY -  FREER"/>
    <s v="SOUTHWESTERN BELL"/>
    <s v="8/19/00"/>
    <s v="36139479615440008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9"/>
    <x v="0"/>
    <s v="HWY 77/ WATER ONLY"/>
    <s v="REFUGIO WATER WORKS"/>
    <s v="8/30/00"/>
    <s v="03305000083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12"/>
    <n v="-19.12"/>
    <x v="9"/>
    <x v="0"/>
    <s v="EDI - DO NOT PAY -  FREER"/>
    <s v="SOUTHWESTERN BELL"/>
    <s v="8/19/00"/>
    <s v="36139479615440008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729999999999997"/>
    <n v="-35.729999999999997"/>
    <x v="9"/>
    <x v="0"/>
    <s v="EDI - DO NOT PAY - SW METER FAX"/>
    <s v="SOUTHWESTERN BELL"/>
    <s v="8/21/00"/>
    <s v="36188773283630008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69999999999997"/>
    <n v="-39.369999999999997"/>
    <x v="9"/>
    <x v="0"/>
    <s v="EDI - DO NOT PAY - FREER"/>
    <s v="SOUTHWESTERN BELL"/>
    <s v="8/19/00"/>
    <s v="36139452494160008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3.16"/>
    <n v="-3.16"/>
    <x v="9"/>
    <x v="0"/>
    <s v="8606 I HWY 37"/>
    <s v="MAGIC VALLEY ELECTRIC COOP INC"/>
    <s v="8/30/00"/>
    <s v="337890230008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38"/>
    <n v="-73.38"/>
    <x v="9"/>
    <x v="0"/>
    <s v="FM 631"/>
    <s v="CENTRAL POWER &amp; LIGHT CO"/>
    <s v="8/24/00"/>
    <s v="0313946594600082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694.14"/>
    <n v="-1694.14"/>
    <x v="9"/>
    <x v="0"/>
    <s v="TIVOLI TRUCK STA - HWY 239"/>
    <s v="CENTRAL POWER &amp; LIGHT CO"/>
    <s v="8/24/00"/>
    <s v="00671215994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9"/>
    <x v="0"/>
    <s v="ROOKE RANCH SWR 70"/>
    <s v="CENTRAL POWER &amp; LIGHT CO"/>
    <s v="8/24/00"/>
    <s v="00671265999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76.25"/>
    <n v="-276.25"/>
    <x v="9"/>
    <x v="0"/>
    <s v="BONNIEVIEW"/>
    <s v="CENTRAL POWER &amp; LIGHT CO"/>
    <s v="8/24/00"/>
    <s v="00891205940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5.84"/>
    <n v="-65.84"/>
    <x v="9"/>
    <x v="0"/>
    <s v="N FM 631"/>
    <s v="CENTRAL POWER &amp; LIGHT CO"/>
    <s v="8/24/00"/>
    <s v="0314087594300082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8.86"/>
    <n v="-68.86"/>
    <x v="9"/>
    <x v="0"/>
    <s v="SWR - 83 TIVOLI"/>
    <s v="CENTRAL POWER &amp; LIGHT CO"/>
    <s v="8/24/00"/>
    <s v="006712259930008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96"/>
    <n v="-0.96"/>
    <x v="9"/>
    <x v="0"/>
    <s v="8606 I HWY 37"/>
    <s v="MAGIC VALLEY ELECTRIC COOP INC"/>
    <s v="8/30/00"/>
    <s v="337890230008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5"/>
    <n v="-0.05"/>
    <x v="9"/>
    <x v="0"/>
    <s v="TIVOLI TRUCK STA - HWY 239"/>
    <s v="CENTRAL POWER &amp; LIGHT CO"/>
    <s v="8/24/00"/>
    <s v="00671215994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WOODSBORO"/>
    <s v="CENTRAL POWER &amp; LIGHT CO"/>
    <s v="8/24/00"/>
    <s v="00895865947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N FM 631"/>
    <s v="CENTRAL POWER &amp; LIGHT CO"/>
    <s v="8/24/00"/>
    <s v="03140855945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61"/>
    <n v="-67.61"/>
    <x v="9"/>
    <x v="0"/>
    <s v="WOODSBORO"/>
    <s v="CENTRAL POWER &amp; LIGHT CO"/>
    <s v="8/24/00"/>
    <s v="00894875947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"/>
    <n v="-77"/>
    <x v="9"/>
    <x v="0"/>
    <s v="WOODSBORO"/>
    <s v="CENTRAL POWER &amp; LIGHT CO"/>
    <s v="8/24/00"/>
    <s v="00895855948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39"/>
    <n v="-97.39"/>
    <x v="9"/>
    <x v="0"/>
    <s v="FM 1360 551"/>
    <s v="CENTRAL POWER &amp; LIGHT CO"/>
    <s v="8/24/00"/>
    <s v="00671305993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FM 1360 551"/>
    <s v="CENTRAL POWER &amp; LIGHT CO"/>
    <s v="8/24/00"/>
    <s v="00671305993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09"/>
    <n v="-4.09"/>
    <x v="9"/>
    <x v="0"/>
    <s v="N FM 631"/>
    <s v="CENTRAL POWER &amp; LIGHT CO"/>
    <s v="8/24/00"/>
    <s v="03140875943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25"/>
    <n v="-6.25"/>
    <x v="9"/>
    <x v="0"/>
    <s v="BAYSIDE"/>
    <s v="CENTRAL POWER &amp; LIGHT CO"/>
    <s v="8/24/00"/>
    <s v="00894375948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.62"/>
    <n v="-99.62"/>
    <x v="9"/>
    <x v="0"/>
    <s v="BAYSIDE"/>
    <s v="CENTRAL POWER &amp; LIGHT CO"/>
    <s v="8/24/00"/>
    <s v="00894375948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7.89"/>
    <n v="-87.89"/>
    <x v="9"/>
    <x v="0"/>
    <s v="S HWY 281"/>
    <s v="CENTRAL POWER &amp; LIGHT CO"/>
    <s v="8/24/00"/>
    <s v="00676245996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81"/>
    <n v="-86.81"/>
    <x v="9"/>
    <x v="0"/>
    <s v="TAFT"/>
    <s v="CENTRAL POWER &amp; LIGHT CO"/>
    <s v="8/24/00"/>
    <s v="0068084599700082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55"/>
    <n v="-255"/>
    <x v="9"/>
    <x v="0"/>
    <m/>
    <s v="THE SULTON COMPANY INC"/>
    <s v="8/18/00"/>
    <s v="29184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93.5"/>
    <n v="-493.5"/>
    <x v="9"/>
    <x v="0"/>
    <m/>
    <s v="MYANE INSULATION COMPANY"/>
    <s v="8/28/00"/>
    <s v="192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9"/>
    <x v="0"/>
    <s v="8600 IH 37"/>
    <s v="BROWNING FERRIS INDUSTRIES INC"/>
    <s v="8/31/00"/>
    <s v="01022930008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9"/>
    <x v="0"/>
    <s v="8600 IH 37"/>
    <s v="BROWNING FERRIS INDUSTRIES INC"/>
    <s v="8/31/00"/>
    <s v="010229300083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534.66"/>
    <n v="-1534.66"/>
    <x v="9"/>
    <x v="0"/>
    <m/>
    <s v="AFC LEASE SERVICE INC"/>
    <s v="8/22/00"/>
    <s v="11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91"/>
    <n v="-51.91"/>
    <x v="9"/>
    <x v="0"/>
    <s v="KOCH GATHERING SYSTEMS IN"/>
    <s v="PEDERNALES ELECTRIC COOP INC"/>
    <s v="8/31/00"/>
    <s v="151942480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24"/>
    <n v="-3.24"/>
    <x v="9"/>
    <x v="0"/>
    <s v="KOCH GATHERING SYSTEMS IN"/>
    <s v="PEDERNALES ELECTRIC COOP INC"/>
    <s v="8/31/00"/>
    <s v="15194248000008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930000000000007"/>
    <n v="-75.930000000000007"/>
    <x v="9"/>
    <x v="0"/>
    <s v="S HWY 281 #RET# C493A"/>
    <s v="CENTRAL POWER &amp; LIGHT CO"/>
    <s v="8/25/00"/>
    <s v="01180735993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28"/>
    <n v="-6.28"/>
    <x v="9"/>
    <x v="0"/>
    <s v="LEOPARD ST"/>
    <s v="CENTRAL POWER &amp; LIGHT CO"/>
    <s v="8/25/00"/>
    <s v="03289955944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.650000000000006"/>
    <n v="-79.650000000000006"/>
    <x v="9"/>
    <x v="0"/>
    <s v="LEOPARD ST"/>
    <s v="CENTRAL POWER &amp; LIGHT CO"/>
    <s v="8/25/00"/>
    <s v="03289955944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12"/>
    <n v="-5.12"/>
    <x v="9"/>
    <x v="0"/>
    <s v="S HWY 281 #RET# C493A"/>
    <s v="CENTRAL POWER &amp; LIGHT CO"/>
    <s v="8/25/00"/>
    <s v="01180735993000825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9"/>
    <x v="0"/>
    <s v="CR 67"/>
    <s v="CENTRAL POWER &amp; LIGHT CO"/>
    <s v="8/25/00"/>
    <s v="03317145948000825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370.38"/>
    <n v="-370.38"/>
    <x v="9"/>
    <x v="0"/>
    <s v="WEST POINT STATION"/>
    <s v="FAYETTE ELECTRIC COOP"/>
    <s v="8/31/00"/>
    <s v="3839800000831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5.38"/>
    <n v="-135.38"/>
    <x v="9"/>
    <x v="0"/>
    <m/>
    <s v="DANKA"/>
    <s v="8/21/00"/>
    <s v="7793915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744.94"/>
    <n v="-744.94"/>
    <x v="9"/>
    <x v="0"/>
    <m/>
    <s v="COONROD ELECTRIC CO INC"/>
    <s v="8/25/00"/>
    <s v="1287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14"/>
    <n v="-75.14"/>
    <x v="9"/>
    <x v="0"/>
    <s v="BAYSIDE"/>
    <s v="CENTRAL POWER &amp; LIGHT CO"/>
    <s v="8/25/00"/>
    <s v="008910159430008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4.83"/>
    <n v="-94.83"/>
    <x v="9"/>
    <x v="0"/>
    <s v="FORD RANCH"/>
    <s v="CENTRAL POWER &amp; LIGHT CO"/>
    <s v="8/25/00"/>
    <s v="008944559480008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FORD RANCH"/>
    <s v="CENTRAL POWER &amp; LIGHT CO"/>
    <s v="8/25/00"/>
    <s v="008944559480008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29"/>
    <n v="-82.29"/>
    <x v="9"/>
    <x v="0"/>
    <s v="ARCO RD"/>
    <s v="CENTRAL POWER &amp; LIGHT CO"/>
    <s v="8/25/00"/>
    <s v="00674135991000825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7.74"/>
    <n v="-87.74"/>
    <x v="9"/>
    <x v="0"/>
    <s v="SWR 88 RECT"/>
    <s v="VICTORIA ELECTRIC COOPERATIVE"/>
    <s v="8/30/00"/>
    <s v="33940010008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5.39"/>
    <n v="-75.39"/>
    <x v="9"/>
    <x v="0"/>
    <s v="CR 69"/>
    <s v="CENTRAL POWER &amp; LIGHT CO"/>
    <s v="8/25/00"/>
    <s v="00681485991000825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9"/>
    <x v="0"/>
    <s v="2500 SUNTIDE"/>
    <s v="BROWNING FERRIS INDUSTRIES INC"/>
    <s v="8/31/00"/>
    <s v="01555150008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9"/>
    <x v="0"/>
    <s v="2500 SUNTIDE"/>
    <s v="BROWNING FERRIS INDUSTRIES INC"/>
    <s v="8/31/00"/>
    <s v="0155515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78"/>
    <n v="-93.78"/>
    <x v="9"/>
    <x v="0"/>
    <s v="LA GRULLA"/>
    <s v="CENTRAL POWER &amp; LIGHT CO"/>
    <s v="8/25/00"/>
    <s v="005747819930008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9"/>
    <x v="0"/>
    <s v="3 WAY TRAP"/>
    <s v="FAYETTE ELECTRIC COOP"/>
    <s v="8/31/00"/>
    <s v="132977000008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9"/>
    <x v="0"/>
    <s v="3 WAY TRAP"/>
    <s v="FAYETTE ELECTRIC COOP"/>
    <s v="8/31/00"/>
    <s v="13297700000831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47.96"/>
    <n v="-47.96"/>
    <x v="9"/>
    <x v="0"/>
    <s v="1040064000"/>
    <s v="FREER WATER CONTROL"/>
    <s v="9/1/00"/>
    <s v="10400640000901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71"/>
    <n v="-44.71"/>
    <x v="9"/>
    <x v="0"/>
    <s v="105485286208808009"/>
    <s v="VERIZON SOUTHWEST"/>
    <s v="8/19/00"/>
    <s v="10548528620880800900081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281"/>
    <n v="-281"/>
    <x v="9"/>
    <x v="0"/>
    <m/>
    <s v="MYANE INSULATION COMPANY"/>
    <s v="8/28/00"/>
    <s v="1922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52.96"/>
    <n v="-52.96"/>
    <x v="9"/>
    <x v="0"/>
    <m/>
    <s v="J J KELLER &amp; ASSOCIATES INC"/>
    <s v="8/29/00"/>
    <s v="003895527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0"/>
    <n v="0"/>
    <x v="9"/>
    <x v="0"/>
    <s v="8303785306 SEP"/>
    <s v="VALLEY TELEPHONE COOP INC"/>
    <s v="9/1/00"/>
    <s v="8303785306000901"/>
    <x v="0"/>
    <x v="0"/>
    <x v="0"/>
  </r>
  <r>
    <x v="0"/>
    <x v="0"/>
    <x v="0"/>
    <x v="11"/>
    <s v="85210400"/>
    <x v="16"/>
    <x v="0"/>
    <x v="0"/>
    <x v="0"/>
    <x v="0"/>
    <s v="O- KPL Crude South Lines"/>
    <x v="5"/>
    <s v="STX Crude Pipelines"/>
    <x v="44"/>
    <x v="16"/>
    <x v="0"/>
    <x v="0"/>
    <m/>
    <n v="106.1"/>
    <n v="-106.1"/>
    <x v="9"/>
    <x v="0"/>
    <m/>
    <s v="PHILIP SERVICES"/>
    <s v="8/18/00"/>
    <s v="698534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239.0899999999999"/>
    <n v="-1239.0899999999999"/>
    <x v="9"/>
    <x v="0"/>
    <m/>
    <s v="GALBRAITH CONTRACTING INC"/>
    <s v="8/22/00"/>
    <s v="4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61"/>
    <n v="-86.61"/>
    <x v="9"/>
    <x v="0"/>
    <s v="N HWY 359"/>
    <s v="CENTRAL POWER &amp; LIGHT CO"/>
    <s v="8/28/00"/>
    <s v="0339396594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3"/>
    <n v="-77.3"/>
    <x v="9"/>
    <x v="0"/>
    <s v="1/2 M W HWY 59 #GATE"/>
    <s v="CENTRAL POWER &amp; LIGHT CO"/>
    <s v="8/28/00"/>
    <s v="01633307945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48"/>
    <n v="-89.48"/>
    <x v="9"/>
    <x v="0"/>
    <s v="FREER"/>
    <s v="CENTRAL POWER &amp; LIGHT CO"/>
    <s v="8/28/00"/>
    <s v="00287257992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8/28/00"/>
    <s v="01633647944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8/28/00"/>
    <s v="01634277949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4.19"/>
    <n v="-144.19"/>
    <x v="9"/>
    <x v="0"/>
    <s v="FREER"/>
    <s v="CENTRAL POWER &amp; LIGHT CO"/>
    <s v="8/28/00"/>
    <s v="01633407943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1.4"/>
    <n v="-151.4"/>
    <x v="9"/>
    <x v="0"/>
    <s v="FREER"/>
    <s v="CENTRAL POWER &amp; LIGHT CO"/>
    <s v="8/28/00"/>
    <s v="01633387947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9"/>
    <x v="0"/>
    <s v="FREER"/>
    <s v="CENTRAL POWER &amp; LIGHT CO"/>
    <s v="8/28/00"/>
    <s v="0163338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66"/>
    <n v="-90.66"/>
    <x v="9"/>
    <x v="0"/>
    <s v="CR 83"/>
    <s v="CENTRAL POWER &amp; LIGHT CO"/>
    <s v="8/28/00"/>
    <s v="0067228599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7.14"/>
    <n v="-97.14"/>
    <x v="9"/>
    <x v="0"/>
    <s v="146 MP 144 1 1434"/>
    <s v="CENTRAL POWER &amp; LIGHT CO"/>
    <s v="8/28/00"/>
    <s v="0163395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44"/>
    <n v="-3.44"/>
    <x v="9"/>
    <x v="0"/>
    <s v="LOPEZ 2# RECT"/>
    <s v="CENTRAL POWER &amp; LIGHT CO"/>
    <s v="8/28/00"/>
    <s v="00287267991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9"/>
    <x v="0"/>
    <s v="146 MP 144 1 1434"/>
    <s v="CENTRAL POWER &amp; LIGHT CO"/>
    <s v="8/28/00"/>
    <s v="0163395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3.61"/>
    <n v="-703.61"/>
    <x v="9"/>
    <x v="0"/>
    <s v="FREER"/>
    <s v="CENTRAL POWER &amp; LIGHT CO"/>
    <s v="8/28/00"/>
    <s v="0163339794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13"/>
    <n v="-6.13"/>
    <x v="9"/>
    <x v="0"/>
    <s v="CR 83"/>
    <s v="CENTRAL POWER &amp; LIGHT CO"/>
    <s v="8/28/00"/>
    <s v="006722859960008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9.89"/>
    <n v="-109.89"/>
    <x v="9"/>
    <x v="0"/>
    <s v="CR 69"/>
    <s v="CENTRAL POWER &amp; LIGHT CO"/>
    <s v="8/28/00"/>
    <s v="03320775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.94"/>
    <n v="-54.94"/>
    <x v="9"/>
    <x v="0"/>
    <s v="LOPEZ 2# RECT"/>
    <s v="CENTRAL POWER &amp; LIGHT CO"/>
    <s v="8/28/00"/>
    <s v="00287267991000828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2.61"/>
    <n v="-42.61"/>
    <x v="9"/>
    <x v="0"/>
    <s v="3615864543 SEP"/>
    <s v="VALLEY TELEPHONE COOP INC"/>
    <s v="9/1/00"/>
    <s v="36158645430009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4.33"/>
    <n v="-24.33"/>
    <x v="9"/>
    <x v="0"/>
    <s v="9564813468 SEP"/>
    <s v="VALLEY TELEPHONE COOP INC"/>
    <s v="9/1/00"/>
    <s v="95648134680009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6.52"/>
    <n v="-86.52"/>
    <x v="9"/>
    <x v="0"/>
    <s v="9564813395 SEP"/>
    <s v="VALLEY TELEPHONE COOP INC"/>
    <s v="9/1/00"/>
    <s v="95648133950009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20.98"/>
    <n v="-120.98"/>
    <x v="9"/>
    <x v="0"/>
    <s v="105486286211243700 AUG"/>
    <s v="VERIZON SOUTHWEST"/>
    <s v="8/19/00"/>
    <s v="105486286211243700081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7.91"/>
    <n v="-107.91"/>
    <x v="9"/>
    <x v="0"/>
    <s v="105410284505249903 AUG"/>
    <s v="VERIZON SOUTHWEST"/>
    <s v="8/22/00"/>
    <s v="10541028450524990300082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9"/>
    <x v="0"/>
    <s v="3612743577 SEP"/>
    <s v="VALLEY TELEPHONE COOP INC"/>
    <s v="9/1/00"/>
    <s v="36127435770009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76.51"/>
    <n v="-176.51"/>
    <x v="9"/>
    <x v="0"/>
    <s v="3615864405 SEP"/>
    <s v="VALLEY TELEPHONE COOP INC"/>
    <s v="9/1/00"/>
    <s v="36158644050009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4.11"/>
    <n v="-24.11"/>
    <x v="9"/>
    <x v="0"/>
    <s v="3612743334 SEP"/>
    <s v="VALLEY TELEPHONE COOP INC"/>
    <s v="9/1/00"/>
    <s v="361274333400090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0.31"/>
    <n v="-210.31"/>
    <x v="9"/>
    <x v="0"/>
    <s v="FREER"/>
    <s v="CENTRAL POWER &amp; LIGHT CO"/>
    <s v="8/28/00"/>
    <s v="016333779480008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86.18"/>
    <n v="-86.18"/>
    <x v="9"/>
    <x v="0"/>
    <s v="3612743683 SEP"/>
    <s v="VALLEY TELEPHONE COOP INC"/>
    <s v="9/1/00"/>
    <s v="361274368300090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1652.6"/>
    <n v="-11652.6"/>
    <x v="9"/>
    <x v="0"/>
    <s v="ROSANKY TRUCK STATION"/>
    <s v="BLUEBONNET ELECTRIC CO-OP"/>
    <s v="8/30/00"/>
    <s v="0038994000000830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10928.91"/>
    <n v="-10928.91"/>
    <x v="9"/>
    <x v="0"/>
    <s v="GERDES PIPELINE STATION"/>
    <s v="BLUEBONNET ELECTRIC CO-OP"/>
    <s v="8/30/00"/>
    <s v="00239376000008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2.52"/>
    <n v="-182.52"/>
    <x v="9"/>
    <x v="0"/>
    <s v="HEARNE STATION"/>
    <s v="ENTERGY"/>
    <s v="8/29/00"/>
    <s v="4564240008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45"/>
    <n v="-3.45"/>
    <x v="9"/>
    <x v="0"/>
    <s v="EDI - DO NOT PAY"/>
    <s v="SOUTHWESTERN BELL"/>
    <s v="8/23/00"/>
    <s v="36152964140110008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1.71"/>
    <n v="-31.71"/>
    <x v="9"/>
    <x v="0"/>
    <s v="EDI - DO NOT PAY"/>
    <s v="SOUTHWESTERN BELL"/>
    <s v="8/23/00"/>
    <s v="36152964140110008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92"/>
    <n v="-70.92"/>
    <x v="9"/>
    <x v="0"/>
    <s v="VICTORY HILLS RECT"/>
    <s v="BLUEBONNET ELECTRIC CO-OP"/>
    <s v="8/30/00"/>
    <s v="00429035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0.880000000000003"/>
    <n v="-40.880000000000003"/>
    <x v="9"/>
    <x v="0"/>
    <s v="KOEHLER GROUND BED"/>
    <s v="BLUEBONNET ELECTRIC CO-OP"/>
    <s v="8/30/00"/>
    <s v="00220814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5.87"/>
    <n v="-55.87"/>
    <x v="9"/>
    <x v="0"/>
    <s v="LINDA LEASE"/>
    <s v="BLUEBONNET ELECTRIC CO-OP"/>
    <s v="8/30/00"/>
    <s v="00587592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5.37"/>
    <n v="-115.37"/>
    <x v="9"/>
    <x v="0"/>
    <s v="WINCHESTER STATION"/>
    <s v="BLUEBONNET ELECTRIC CO-OP"/>
    <s v="8/30/00"/>
    <s v="00351783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29.95"/>
    <n v="-1429.95"/>
    <x v="9"/>
    <x v="0"/>
    <s v="CALDWELL STATION"/>
    <s v="BLUEBONNET ELECTRIC CO-OP"/>
    <s v="8/30/00"/>
    <s v="00218131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77"/>
    <n v="-3.77"/>
    <x v="9"/>
    <x v="0"/>
    <s v="LINDA LEASE"/>
    <s v="BLUEBONNET ELECTRIC CO-OP"/>
    <s v="8/30/00"/>
    <s v="00587592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82"/>
    <n v="-4.82"/>
    <x v="9"/>
    <x v="0"/>
    <s v="CO RD 292 RECITIFER"/>
    <s v="BLUEBONNET ELECTRIC CO-OP"/>
    <s v="8/30/00"/>
    <s v="00669874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069999999999993"/>
    <n v="-76.069999999999993"/>
    <x v="9"/>
    <x v="0"/>
    <s v="DEANVILLE STA III-RECT"/>
    <s v="BLUEBONNET ELECTRIC CO-OP"/>
    <s v="8/30/00"/>
    <s v="00669378000008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72"/>
    <n v="-77.72"/>
    <x v="9"/>
    <x v="0"/>
    <s v="E HWY 44"/>
    <s v="CENTRAL POWER &amp; LIGHT CO"/>
    <s v="8/28/00"/>
    <s v="033894059490008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0999999999999996"/>
    <n v="-4.0999999999999996"/>
    <x v="9"/>
    <x v="0"/>
    <s v="GRAHAM/FM975 RECT"/>
    <s v="BLUEBONNET ELECTRIC CO-OP"/>
    <s v="8/30/00"/>
    <s v="0058502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86"/>
    <n v="-60.86"/>
    <x v="9"/>
    <x v="0"/>
    <s v="GRAHAM/FM975 RECT"/>
    <s v="BLUEBONNET ELECTRIC CO-OP"/>
    <s v="8/30/00"/>
    <s v="0058502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1"/>
    <n v="-3.81"/>
    <x v="9"/>
    <x v="0"/>
    <s v="TX 95 RECT"/>
    <s v="BLUEBONNET ELECTRIC CO-OP"/>
    <s v="8/30/00"/>
    <s v="00669875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47"/>
    <n v="-56.47"/>
    <x v="9"/>
    <x v="0"/>
    <s v="TX 95 RECT"/>
    <s v="BLUEBONNET ELECTRIC CO-OP"/>
    <s v="8/30/00"/>
    <s v="00669875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3"/>
    <n v="-43.3"/>
    <x v="9"/>
    <x v="0"/>
    <s v="US 290 RECT"/>
    <s v="BLUEBONNET ELECTRIC CO-OP"/>
    <s v="8/30/00"/>
    <s v="0067749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520000000000003"/>
    <n v="-39.520000000000003"/>
    <x v="9"/>
    <x v="0"/>
    <s v="FM RD 3058 RECT"/>
    <s v="BLUEBONNET ELECTRIC CO-OP"/>
    <s v="8/30/00"/>
    <s v="00669873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14"/>
    <n v="-39.14"/>
    <x v="9"/>
    <x v="0"/>
    <s v="FM304/CR151 RECT"/>
    <s v="BLUEBONNET ELECTRIC CO-OP"/>
    <s v="8/30/00"/>
    <s v="0045029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8"/>
    <n v="-20.98"/>
    <x v="9"/>
    <x v="0"/>
    <s v="CR 205 / FM 1362 RECT, N CALDWELL"/>
    <s v="BLUEBONNET ELECTRIC CO-OP"/>
    <s v="8/30/00"/>
    <s v="00677498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38"/>
    <n v="-71.38"/>
    <x v="9"/>
    <x v="0"/>
    <s v="CO RD 292 RECITIFER"/>
    <s v="BLUEBONNET ELECTRIC CO-OP"/>
    <s v="8/30/00"/>
    <s v="006698740000083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650.38"/>
    <n v="-650.38"/>
    <x v="9"/>
    <x v="0"/>
    <m/>
    <s v="PIPE REMOVAL WORKS INC"/>
    <s v="7/25/00"/>
    <s v="12425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460.04"/>
    <n v="-460.04"/>
    <x v="9"/>
    <x v="0"/>
    <m/>
    <s v="ENVIRONMENTAL SUPPLY SPECIALTY"/>
    <s v="8/26/00"/>
    <s v="200671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8490"/>
    <n v="-18490"/>
    <x v="9"/>
    <x v="0"/>
    <m/>
    <s v="BROWN MULE MOWING"/>
    <s v="8/1/00"/>
    <s v="2033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194.33"/>
    <n v="-194.33"/>
    <x v="9"/>
    <x v="0"/>
    <m/>
    <s v="GREEN COUNTRY SUPPLY INC"/>
    <s v="8/31/00"/>
    <s v="066897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69.26"/>
    <n v="-169.26"/>
    <x v="9"/>
    <x v="0"/>
    <m/>
    <s v="GREEN COUNTRY SUPPLY INC"/>
    <s v="8/31/00"/>
    <s v="0669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9"/>
    <x v="0"/>
    <s v="EPL#19501306"/>
    <s v="CENTRAL POWER &amp; LIGHT CO"/>
    <s v="8/29/00"/>
    <s v="00010577948000829"/>
    <x v="0"/>
    <x v="0"/>
    <x v="0"/>
  </r>
  <r>
    <x v="0"/>
    <x v="0"/>
    <x v="0"/>
    <x v="8"/>
    <s v="84170100"/>
    <x v="7"/>
    <x v="0"/>
    <x v="0"/>
    <x v="0"/>
    <x v="0"/>
    <s v="O- KPL Corpus Christi Terminal"/>
    <x v="3"/>
    <s v="Inactive - KPL Corpus Christi Terminal"/>
    <x v="84"/>
    <x v="7"/>
    <x v="0"/>
    <x v="4"/>
    <m/>
    <n v="159.93"/>
    <n v="-159.93"/>
    <x v="9"/>
    <x v="0"/>
    <m/>
    <s v="J J KELLER &amp; ASSOCIATES INC"/>
    <s v="8/8/00"/>
    <s v="003877455"/>
    <x v="0"/>
    <x v="0"/>
    <x v="0"/>
  </r>
  <r>
    <x v="0"/>
    <x v="0"/>
    <x v="0"/>
    <x v="8"/>
    <s v="85210400"/>
    <x v="7"/>
    <x v="0"/>
    <x v="0"/>
    <x v="0"/>
    <x v="0"/>
    <s v="O- KPL Corpus Christi Terminal"/>
    <x v="3"/>
    <s v="Inactive - KPL Corpus Christi Terminal"/>
    <x v="44"/>
    <x v="7"/>
    <x v="0"/>
    <x v="0"/>
    <m/>
    <n v="82.15"/>
    <n v="-82.15"/>
    <x v="9"/>
    <x v="0"/>
    <m/>
    <s v="PHILIP SERVICES"/>
    <s v="8/7/00"/>
    <s v="698165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1335.23"/>
    <n v="-1335.23"/>
    <x v="9"/>
    <x v="0"/>
    <m/>
    <s v="GREEN COUNTRY SUPPLY INC"/>
    <s v="8/31/00"/>
    <s v="066894"/>
    <x v="0"/>
    <x v="0"/>
    <x v="0"/>
  </r>
  <r>
    <x v="0"/>
    <x v="0"/>
    <x v="0"/>
    <x v="38"/>
    <s v="86110500"/>
    <x v="5"/>
    <x v="0"/>
    <x v="0"/>
    <x v="0"/>
    <x v="0"/>
    <s v="O- KPL Refugio Light Crude System"/>
    <x v="1"/>
    <s v="North Line System"/>
    <x v="4"/>
    <x v="5"/>
    <x v="0"/>
    <x v="2"/>
    <m/>
    <n v="787.5"/>
    <n v="-787.5"/>
    <x v="9"/>
    <x v="0"/>
    <m/>
    <s v="PIPE REMOVAL WORKS INC"/>
    <s v="7/31/00"/>
    <s v="987108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1460.62"/>
    <n v="-1460.62"/>
    <x v="9"/>
    <x v="0"/>
    <m/>
    <s v="GREEN COUNTRY SUPPLY INC"/>
    <s v="8/31/00"/>
    <s v="0669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52"/>
    <n v="-57.52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9"/>
    <x v="0"/>
    <s v="HP-19501033"/>
    <s v="CENTRAL POWER &amp; LIGHT CO"/>
    <s v="8/29/00"/>
    <s v="00010567949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9"/>
    <x v="0"/>
    <s v="P49A4 NAVIGATION #VS"/>
    <s v="CENTRAL POWER &amp; LIGHT CO"/>
    <s v="8/29/00"/>
    <s v="00680995990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9"/>
    <x v="0"/>
    <s v="HP-19501033"/>
    <s v="CENTRAL POWER &amp; LIGHT CO"/>
    <s v="8/29/00"/>
    <s v="00010567949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9"/>
    <x v="0"/>
    <s v="P49A4 NAVIGATION #VS"/>
    <s v="CENTRAL POWER &amp; LIGHT CO"/>
    <s v="8/29/00"/>
    <s v="00680995990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52"/>
    <n v="-57.52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9"/>
    <x v="0"/>
    <m/>
    <s v="ONE SOURCE FACILITY SERVICES"/>
    <s v="9/1/00"/>
    <s v="23216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.52"/>
    <n v="-17.52"/>
    <x v="9"/>
    <x v="0"/>
    <m/>
    <s v="L K JORDAN &amp; ASSOCIATES INC"/>
    <s v="8/31/00"/>
    <s v="1778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8.58"/>
    <n v="-68.58"/>
    <x v="9"/>
    <x v="0"/>
    <m/>
    <s v="L K JORDAN &amp; ASSOCIATES INC"/>
    <s v="8/31/00"/>
    <s v="1778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1/2 MI S HWY 16-P"/>
    <s v="CENTRAL POWER &amp; LIGHT CO"/>
    <s v="8/29/00"/>
    <s v="004942979480008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SURVEY 58 #C-469"/>
    <s v="CENTRAL POWER &amp; LIGHT CO"/>
    <s v="8/29/00"/>
    <s v="004943679490008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9"/>
    <x v="0"/>
    <m/>
    <s v="KEY ENERGY SERVICES INC"/>
    <s v="8/11/00"/>
    <s v="40139023084B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4.27"/>
    <n v="-44.27"/>
    <x v="9"/>
    <x v="0"/>
    <s v="0573332408001"/>
    <s v="AT&amp;T"/>
    <s v="8/22/00"/>
    <s v="0573332408001000822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71.709999999999994"/>
    <n v="-71.709999999999994"/>
    <x v="9"/>
    <x v="0"/>
    <s v="956/481-3714 9/1/00"/>
    <s v="VALLEY TELEPHONE COOP INC"/>
    <s v="9/1/00"/>
    <s v="9564813714000901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SAN PATRICIO COUNTY"/>
    <s v="9/12/00"/>
    <s v="000000970176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.68"/>
    <n v="-10.68"/>
    <x v="9"/>
    <x v="0"/>
    <s v="32839"/>
    <s v="VICTORIA ELECTRIC COOPERATIVE"/>
    <s v="8/30/00"/>
    <s v="3283900083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69.66999999999996"/>
    <n v="-569.66999999999996"/>
    <x v="9"/>
    <x v="0"/>
    <m/>
    <s v="BIG 3 LEASE &amp; WELL SERVICE"/>
    <s v="8/3/00"/>
    <s v="4861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76"/>
    <n v="-43.76"/>
    <x v="9"/>
    <x v="0"/>
    <s v="0037498301"/>
    <s v="BLUEBONNET ELECTRIC CO-OP"/>
    <s v="8/30/00"/>
    <s v="003749830100083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9"/>
    <x v="0"/>
    <m/>
    <s v="W T LEASE SERVICES INC"/>
    <s v="8/13/00"/>
    <s v="287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60"/>
    <n v="-360"/>
    <x v="9"/>
    <x v="0"/>
    <m/>
    <s v="LINCO-ELECTROMATIC INC"/>
    <s v="8/31/00"/>
    <s v="C1363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9"/>
    <x v="0"/>
    <m/>
    <s v="KEY ENERGY SERVICES INC"/>
    <s v="7/18/00"/>
    <s v="40139021902B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71.49"/>
    <n v="-471.49"/>
    <x v="9"/>
    <x v="0"/>
    <m/>
    <s v="COONROD ELECTRIC CO INC"/>
    <s v="8/30/00"/>
    <s v="1292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056.33"/>
    <n v="-1056.33"/>
    <x v="9"/>
    <x v="0"/>
    <m/>
    <s v="COONROD ELECTRIC CO INC"/>
    <s v="8/31/00"/>
    <s v="12949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9"/>
    <x v="0"/>
    <m/>
    <s v="KEY ENERGY SERVICES INC"/>
    <s v="8/7/00"/>
    <s v="40139022829B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580.97"/>
    <n v="-1580.97"/>
    <x v="9"/>
    <x v="0"/>
    <m/>
    <s v="COONROD ELECTRIC CO INC"/>
    <s v="8/31/00"/>
    <s v="12947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32"/>
    <n v="-232"/>
    <x v="9"/>
    <x v="0"/>
    <m/>
    <s v="KEY ENERGY SERVICES INC"/>
    <s v="8/11/00"/>
    <s v="40139023085B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4/00"/>
    <s v="811436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66"/>
    <n v="-115.66"/>
    <x v="9"/>
    <x v="0"/>
    <s v="P6 FM RD 893"/>
    <s v="CENTRAL POWER &amp; LIGHT CO"/>
    <s v="8/30/00"/>
    <s v="01450145949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319999999999993"/>
    <n v="-71.319999999999993"/>
    <x v="9"/>
    <x v="0"/>
    <s v="P31 CO RD 72"/>
    <s v="CENTRAL POWER &amp; LIGHT CO"/>
    <s v="8/30/00"/>
    <s v="014505859460008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4.26"/>
    <n v="-94.26"/>
    <x v="9"/>
    <x v="0"/>
    <s v="GOVT WELLS STATION"/>
    <s v="CENTRAL POWER &amp; LIGHT CO"/>
    <s v="8/30/00"/>
    <s v="0049428794900083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0.14"/>
    <n v="-210.14"/>
    <x v="9"/>
    <x v="0"/>
    <s v="HWY 77"/>
    <s v="CENTRAL POWER &amp; LIGHT CO"/>
    <s v="8/30/00"/>
    <s v="0003862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55859420008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63"/>
    <n v="-73.63"/>
    <x v="9"/>
    <x v="0"/>
    <s v="3 CO 74 89 E CO 75"/>
    <s v="CENTRAL POWER &amp; LIGHT CO"/>
    <s v="8/30/00"/>
    <s v="014506159410008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9"/>
    <x v="0"/>
    <s v="OCONNOR LEASE-PAN AMER"/>
    <s v="CENTRAL POWER &amp; LIGHT CO"/>
    <s v="8/30/00"/>
    <s v="0067136599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7.28"/>
    <n v="-27.28"/>
    <x v="9"/>
    <x v="0"/>
    <s v="HWY 77"/>
    <s v="CENTRAL POWER &amp; LIGHT CO"/>
    <s v="8/30/00"/>
    <s v="0003859594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9"/>
    <n v="-1.69"/>
    <x v="9"/>
    <x v="0"/>
    <s v="HWY 77"/>
    <s v="CENTRAL POWER &amp; LIGHT CO"/>
    <s v="8/30/00"/>
    <s v="0003859594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9"/>
    <x v="0"/>
    <s v="HWY 77"/>
    <s v="CENTRAL POWER &amp; LIGHT CO"/>
    <s v="8/30/00"/>
    <s v="0003843594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67961599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9"/>
    <x v="0"/>
    <s v="OCONNER - SHELLY B LSE"/>
    <s v="CENTRAL POWER &amp; LIGHT CO"/>
    <s v="8/30/00"/>
    <s v="00671295996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489999999999995"/>
    <n v="-75.489999999999995"/>
    <x v="9"/>
    <x v="0"/>
    <s v="1 BOYKIN RD  16P E CO75"/>
    <s v="CENTRAL POWER &amp; LIGHT CO"/>
    <s v="8/30/00"/>
    <s v="00671315992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0.17"/>
    <n v="-90.17"/>
    <x v="9"/>
    <x v="0"/>
    <s v="H &amp; DS TK BATT #A"/>
    <s v="CENTRAL POWER &amp; LIGHT CO"/>
    <s v="8/30/00"/>
    <s v="0067135599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24"/>
    <n v="-99.24"/>
    <x v="9"/>
    <x v="0"/>
    <s v="BOYKIN RD 3 PE TOLAN"/>
    <s v="CENTRAL POWER &amp; LIGHT CO"/>
    <s v="8/30/00"/>
    <s v="00671325991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9"/>
    <x v="0"/>
    <s v="BOYKIN RD 3 PE TOLAN"/>
    <s v="CENTRAL POWER &amp; LIGHT CO"/>
    <s v="8/30/00"/>
    <s v="00671325991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8.61"/>
    <n v="-78.61"/>
    <x v="9"/>
    <x v="0"/>
    <s v="FM 1944"/>
    <s v="CENTRAL POWER &amp; LIGHT CO"/>
    <s v="8/30/00"/>
    <s v="00671185999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65"/>
    <n v="-0.65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28000000000000003"/>
    <n v="-0.28000000000000003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9"/>
    <x v="0"/>
    <s v="UNIO PROD CO BATT B"/>
    <s v="CENTRAL POWER &amp; LIGHT CO"/>
    <s v="8/30/00"/>
    <s v="00671345999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008.74"/>
    <n v="-4008.74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9"/>
    <x v="0"/>
    <s v="REFUGIO"/>
    <s v="CENTRAL POWER &amp; LIGHT CO"/>
    <s v="8/30/00"/>
    <s v="00038485942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REFUGIO"/>
    <s v="CENTRAL POWER &amp; LIGHT CO"/>
    <s v="8/30/00"/>
    <s v="00036095941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53.7199999999993"/>
    <n v="-9353.7199999999993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9"/>
    <x v="0"/>
    <s v="REFUGIO"/>
    <s v="CENTRAL POWER &amp; LIGHT CO"/>
    <s v="8/30/00"/>
    <s v="00038565941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63"/>
    <n v="-73.63"/>
    <x v="9"/>
    <x v="0"/>
    <s v="REFUGIO"/>
    <s v="CENTRAL POWER &amp; LIGHT CO"/>
    <s v="8/30/00"/>
    <s v="0003847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9"/>
    <x v="0"/>
    <s v="HWY 77"/>
    <s v="CENTRAL POWER &amp; LIGHT CO"/>
    <s v="8/30/00"/>
    <s v="00038435947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995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857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FM 631"/>
    <s v="CENTRAL POWER &amp; LIGHT CO"/>
    <s v="8/30/00"/>
    <s v="00671205995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9.86"/>
    <n v="-269.86"/>
    <x v="9"/>
    <x v="0"/>
    <s v="REFUGIO"/>
    <s v="CENTRAL POWER &amp; LIGHT CO"/>
    <s v="8/30/00"/>
    <s v="000360959410008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0599999999999996"/>
    <n v="-4.0599999999999996"/>
    <x v="9"/>
    <x v="0"/>
    <s v="CO RD 69 &amp; 72"/>
    <s v="CENTRAL POWER &amp; LIGHT CO"/>
    <s v="8/30/00"/>
    <s v="006817159910008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4.87"/>
    <n v="-64.87"/>
    <x v="9"/>
    <x v="0"/>
    <s v="CO RD 69 &amp; 72"/>
    <s v="CENTRAL POWER &amp; LIGHT CO"/>
    <s v="8/30/00"/>
    <s v="0068171599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37"/>
    <n v="-94.37"/>
    <x v="9"/>
    <x v="0"/>
    <s v="CR 75"/>
    <s v="CENTRAL POWER &amp; LIGHT CO"/>
    <s v="8/30/00"/>
    <s v="0068072599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BOYKIN RD &amp; CR 7"/>
    <s v="CENTRAL POWER &amp; LIGHT CO"/>
    <s v="8/30/00"/>
    <s v="006807959940008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73.55"/>
    <n v="-173.55"/>
    <x v="9"/>
    <x v="0"/>
    <s v="FM 893 &amp; CO 72"/>
    <s v="CENTRAL POWER &amp; LIGHT CO"/>
    <s v="8/30/00"/>
    <s v="006817959930008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9"/>
    <x v="0"/>
    <s v="FM 893 &amp; CO 72"/>
    <s v="CENTRAL POWER &amp; LIGHT CO"/>
    <s v="8/30/00"/>
    <s v="0068179599300083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16"/>
    <n v="-416"/>
    <x v="9"/>
    <x v="0"/>
    <m/>
    <s v="AFC LEASE SERVICE INC"/>
    <s v="6/15/00"/>
    <s v="1122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59.24"/>
    <n v="-359.24"/>
    <x v="9"/>
    <x v="0"/>
    <m/>
    <s v="COONROD ELECTRIC CO INC"/>
    <s v="8/31/00"/>
    <s v="12946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201.49"/>
    <n v="-201.49"/>
    <x v="9"/>
    <x v="0"/>
    <m/>
    <s v="COONROD ELECTRIC CO INC"/>
    <s v="8/31/00"/>
    <s v="1294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6.37"/>
    <n v="-116.37"/>
    <x v="9"/>
    <x v="0"/>
    <m/>
    <s v="COONROD ELECTRIC CO INC"/>
    <s v="8/28/00"/>
    <s v="12895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160"/>
    <n v="-160"/>
    <x v="9"/>
    <x v="0"/>
    <m/>
    <s v="PUBLISHING CO LLC"/>
    <s v="8/4/00"/>
    <s v="829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9"/>
    <x v="0"/>
    <s v="1300 OAK PARK AVE SWOIL"/>
    <s v="CENTRAL POWER &amp; LIGHT CO"/>
    <s v="8/31/00"/>
    <s v="01588945947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9"/>
    <x v="0"/>
    <s v="1300 OAK PARK AVE SWOIL"/>
    <s v="CENTRAL POWER &amp; LIGHT CO"/>
    <s v="8/31/00"/>
    <s v="015889459470008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16"/>
    <n v="-93.16"/>
    <x v="9"/>
    <x v="0"/>
    <s v="4802 UP RIVER RD R"/>
    <s v="CENTRAL POWER &amp; LIGHT CO"/>
    <s v="8/31/00"/>
    <s v="015876859400008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2.72"/>
    <n v="-402.72"/>
    <x v="9"/>
    <x v="0"/>
    <m/>
    <s v="COONROD ELECTRIC CO INC"/>
    <s v="8/31/00"/>
    <s v="1294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12"/>
    <n v="-70.12"/>
    <x v="9"/>
    <x v="0"/>
    <s v="950 MANCHESTER A"/>
    <s v="CENTRAL POWER &amp; LIGHT CO"/>
    <s v="8/31/00"/>
    <s v="0158418594400083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07.75"/>
    <n v="-107.75"/>
    <x v="9"/>
    <x v="0"/>
    <m/>
    <s v="COONROD ELECTRIC CO INC"/>
    <s v="8/29/00"/>
    <s v="129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83"/>
    <n v="-70.83"/>
    <x v="9"/>
    <x v="0"/>
    <s v="CANTWELL"/>
    <s v="CENTRAL POWER &amp; LIGHT CO"/>
    <s v="8/31/00"/>
    <s v="01587425941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.959999999999994"/>
    <n v="-66.959999999999994"/>
    <x v="9"/>
    <x v="0"/>
    <s v="HWY 774"/>
    <s v="CENTRAL POWER &amp; LIGHT CO"/>
    <s v="8/31/00"/>
    <s v="006712859970008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6.95"/>
    <n v="-66.95"/>
    <x v="9"/>
    <x v="0"/>
    <s v="HWY 774"/>
    <s v="CENTRAL POWER &amp; LIGHT CO"/>
    <s v="8/31/00"/>
    <s v="0067128599700083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9"/>
    <x v="0"/>
    <s v="EL OSO CATTLE CO"/>
    <s v="CENTRAL POWER &amp; LIGHT CO"/>
    <s v="8/31/00"/>
    <s v="00671375996000831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9"/>
    <x v="0"/>
    <s v="SPL557"/>
    <s v="ALICE K EAST"/>
    <s v="9/15/00"/>
    <s v="SPL557-SEP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5.86"/>
    <n v="-75.86"/>
    <x v="9"/>
    <x v="0"/>
    <s v="4908 UP RIVER RD"/>
    <s v="CENTRAL POWER &amp; LIGHT CO"/>
    <s v="9/1/00"/>
    <s v="015876359450009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01"/>
    <n v="-112.01"/>
    <x v="9"/>
    <x v="0"/>
    <s v="RECT C-621A"/>
    <s v="NUECES ELECTRIC COOP INC"/>
    <s v="9/5/00"/>
    <s v="263327000009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9.99"/>
    <n v="-59.99"/>
    <x v="9"/>
    <x v="0"/>
    <s v="RECT 438-A"/>
    <s v="NUECES ELECTRIC COOP INC"/>
    <s v="9/5/00"/>
    <s v="26329300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2.72"/>
    <n v="-82.72"/>
    <x v="9"/>
    <x v="0"/>
    <s v="SEVEN SISTERS"/>
    <s v="CENTRAL POWER &amp; LIGHT CO"/>
    <s v="9/1/00"/>
    <s v="006224479440009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2.20999999999998"/>
    <n v="-272.20999999999998"/>
    <x v="9"/>
    <x v="0"/>
    <s v="EDI - DO NOT PAY - DIVISION OFFICE"/>
    <s v="SOUTHWESTERN BELL"/>
    <s v="8/27/00"/>
    <s v="36124156245930008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98.6799999999998"/>
    <n v="-2398.6799999999998"/>
    <x v="9"/>
    <x v="0"/>
    <s v="EDI - DO NOT PAY - DIVISION OFFICE"/>
    <s v="SOUTHWESTERN BELL"/>
    <s v="8/27/00"/>
    <s v="36124156245930008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049999999999997"/>
    <n v="-35.049999999999997"/>
    <x v="9"/>
    <x v="0"/>
    <s v="FM 208"/>
    <s v="ENTERGY"/>
    <s v="9/5/00"/>
    <s v="1362155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37"/>
    <n v="-2.37"/>
    <x v="9"/>
    <x v="0"/>
    <s v="FM 208"/>
    <s v="ENTERGY"/>
    <s v="9/5/00"/>
    <s v="13621550009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SEVEN SISTERS"/>
    <s v="CENTRAL POWER &amp; LIGHT CO"/>
    <s v="9/1/00"/>
    <s v="006240379410009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39999999999995"/>
    <n v="-76.739999999999995"/>
    <x v="9"/>
    <x v="0"/>
    <s v="855 SAVAGE LN 1@"/>
    <s v="CENTRAL POWER &amp; LIGHT CO"/>
    <s v="9/1/00"/>
    <s v="01702605948000901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501.64"/>
    <n v="-501.64"/>
    <x v="9"/>
    <x v="0"/>
    <m/>
    <s v="DUKE CONTROLS INC"/>
    <s v="9/7/00"/>
    <s v="SI43594"/>
    <x v="0"/>
    <x v="0"/>
    <x v="0"/>
  </r>
  <r>
    <x v="0"/>
    <x v="0"/>
    <x v="0"/>
    <x v="24"/>
    <s v="86110700"/>
    <x v="3"/>
    <x v="0"/>
    <x v="0"/>
    <x v="0"/>
    <x v="0"/>
    <s v="O- KPL Ingleside (Marine Terminals)"/>
    <x v="9"/>
    <s v="Ingleside System"/>
    <x v="2"/>
    <x v="3"/>
    <x v="0"/>
    <x v="2"/>
    <m/>
    <n v="100"/>
    <n v="-100"/>
    <x v="9"/>
    <x v="0"/>
    <s v="3330230-08000-0755 8/31/00"/>
    <s v="BROWNING FERRIS INDUSTRIES INC"/>
    <s v="8/31/00"/>
    <s v="3330230080000755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289.76"/>
    <n v="-289.76"/>
    <x v="9"/>
    <x v="0"/>
    <m/>
    <s v="WSI"/>
    <s v="8/31/00"/>
    <s v="C0008084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763.93"/>
    <n v="-763.93"/>
    <x v="9"/>
    <x v="0"/>
    <m/>
    <s v="WSI"/>
    <s v="8/31/00"/>
    <s v="C0008005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CHRISTINE"/>
    <s v="CENTRAL POWER &amp; LIGHT CO"/>
    <s v="9/5/00"/>
    <s v="000928179490009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9"/>
    <x v="0"/>
    <s v="HARBOR ISLAND"/>
    <s v="CENTRAL POWER &amp; LIGHT CO"/>
    <s v="9/7/00"/>
    <s v="020134459410009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21.95999999999998"/>
    <n v="-321.95999999999998"/>
    <x v="9"/>
    <x v="0"/>
    <s v="010004488796203996"/>
    <s v="MCI WORLDCOM"/>
    <s v="3/1/00"/>
    <s v="0100044887962039960003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49.42"/>
    <n v="-1049.42"/>
    <x v="9"/>
    <x v="0"/>
    <s v="MIRANDO CITY"/>
    <s v="CENTRAL POWER &amp; LIGHT CO"/>
    <s v="9/5/00"/>
    <s v="0028213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27"/>
    <n v="-124.27"/>
    <x v="9"/>
    <x v="0"/>
    <s v="MIRANDO CITY"/>
    <s v="CENTRAL POWER &amp; LIGHT CO"/>
    <s v="9/5/00"/>
    <s v="00282847995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59999999999994"/>
    <n v="-72.959999999999994"/>
    <x v="9"/>
    <x v="0"/>
    <s v="OILTON"/>
    <s v="CENTRAL POWER &amp; LIGHT CO"/>
    <s v="9/5/00"/>
    <s v="0028296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9"/>
    <x v="0"/>
    <s v="MIRANDO CITY"/>
    <s v="CENTRAL POWER &amp; LIGHT CO"/>
    <s v="9/5/00"/>
    <s v="0028213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87"/>
    <n v="-70.87"/>
    <x v="9"/>
    <x v="0"/>
    <s v="MIRANDO CITY"/>
    <s v="CENTRAL POWER &amp; LIGHT CO"/>
    <s v="9/5/00"/>
    <s v="00281707992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1.64"/>
    <n v="-341.64"/>
    <x v="9"/>
    <x v="0"/>
    <m/>
    <s v="L K JORDAN &amp; ASSOCIATES INC"/>
    <s v="9/7/00"/>
    <s v="1788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9.14"/>
    <n v="-39.14"/>
    <x v="9"/>
    <x v="0"/>
    <s v="MIRANDO CITY"/>
    <s v="CENTRAL POWER &amp; LIGHT CO"/>
    <s v="9/5/00"/>
    <s v="00650807944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8.81"/>
    <n v="-408.81"/>
    <x v="9"/>
    <x v="0"/>
    <m/>
    <s v="L K JORDAN &amp; ASSOCIATES INC"/>
    <s v="9/7/00"/>
    <s v="1788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"/>
    <n v="-3"/>
    <x v="9"/>
    <x v="0"/>
    <s v="Lease Rental"/>
    <s v="JACOB D WHITE"/>
    <s v="9/18/00"/>
    <s v="000000096178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50.6"/>
    <n v="-150.6"/>
    <x v="9"/>
    <x v="0"/>
    <s v="CORPUS CHRISITI 010003972923101691"/>
    <s v="MCI WORLDCOM"/>
    <s v="9/1/00"/>
    <s v="010003972923101691000901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92.01"/>
    <n v="-92.01"/>
    <x v="9"/>
    <x v="0"/>
    <s v="CALDWELL 010003972923101691"/>
    <s v="MCI WORLDCOM"/>
    <s v="9/1/00"/>
    <s v="01000397292310169100090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78.06"/>
    <n v="-78.06"/>
    <x v="9"/>
    <x v="0"/>
    <s v="SOUTH 010003972923101691"/>
    <s v="MCI WORLDCOM"/>
    <s v="9/1/00"/>
    <s v="0100039729231016910009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1.78"/>
    <n v="-61.78"/>
    <x v="9"/>
    <x v="0"/>
    <m/>
    <s v="DANKA"/>
    <s v="8/24/00"/>
    <s v="781428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15.64"/>
    <n v="-115.64"/>
    <x v="9"/>
    <x v="0"/>
    <s v="NORTH 010003972923101691"/>
    <s v="MCI WORLDCOM"/>
    <s v="9/1/00"/>
    <s v="0100039729231016910009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9"/>
    <x v="0"/>
    <s v="HWY 881"/>
    <s v="CENTRAL POWER &amp; LIGHT CO"/>
    <s v="9/5/00"/>
    <s v="006808659950009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7.53"/>
    <n v="-77.53"/>
    <x v="9"/>
    <x v="0"/>
    <s v="5901 LEOPARD ST TS"/>
    <s v="CENTRAL POWER &amp; LIGHT CO"/>
    <s v="9/5/00"/>
    <s v="01796725941000905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75"/>
    <n v="-75"/>
    <x v="9"/>
    <x v="0"/>
    <s v="Lease Rental"/>
    <s v="BILL BROWN"/>
    <s v="9/18/00"/>
    <s v="000000096176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250"/>
    <n v="-250"/>
    <x v="9"/>
    <x v="0"/>
    <s v="Lease Rental"/>
    <s v="MARY KATE HUNTER ESTATE"/>
    <s v="9/18/00"/>
    <s v="00000009617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15"/>
    <n v="-108.15"/>
    <x v="9"/>
    <x v="0"/>
    <s v="HWY 881"/>
    <s v="CENTRAL POWER &amp; LIGHT CO"/>
    <s v="9/5/00"/>
    <s v="00680865995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79"/>
    <n v="-56.79"/>
    <x v="9"/>
    <x v="0"/>
    <s v="FM 1682 RECT"/>
    <s v="GUADALUPE VALLEY ELEC COOP INC"/>
    <s v="9/11/00"/>
    <s v="514480614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3"/>
    <n v="-3.83"/>
    <x v="9"/>
    <x v="0"/>
    <s v="FM 1682 RECT"/>
    <s v="GUADALUPE VALLEY ELEC COOP INC"/>
    <s v="9/11/00"/>
    <s v="514480614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68"/>
    <n v="-49.68"/>
    <x v="9"/>
    <x v="0"/>
    <s v="SH87 - NIXON RECT"/>
    <s v="GUADALUPE VALLEY ELEC COOP INC"/>
    <s v="9/11/00"/>
    <s v="514481803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9"/>
    <x v="0"/>
    <s v="HWY 183"/>
    <s v="GUADALUPE VALLEY ELEC COOP INC"/>
    <s v="9/11/00"/>
    <s v="514481801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9"/>
    <x v="0"/>
    <s v="HWY 183"/>
    <s v="GUADALUPE VALLEY ELEC COOP INC"/>
    <s v="9/11/00"/>
    <s v="514481801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5.28"/>
    <n v="-75.28"/>
    <x v="9"/>
    <x v="0"/>
    <s v="FM 794 RECT"/>
    <s v="GUADALUPE VALLEY ELEC COOP INC"/>
    <s v="9/11/00"/>
    <s v="100001190100091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75"/>
    <n v="-675"/>
    <x v="9"/>
    <x v="0"/>
    <m/>
    <s v="H &amp; K VACUUM TRUCKS INC"/>
    <s v="8/31/00"/>
    <s v="987315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990"/>
    <n v="-990"/>
    <x v="9"/>
    <x v="0"/>
    <m/>
    <s v="LINCO-ELECTROMATIC INC"/>
    <s v="9/8/00"/>
    <s v="C1365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82.5"/>
    <n v="-382.5"/>
    <x v="9"/>
    <x v="0"/>
    <m/>
    <s v="JAM CONSTRUCTION INC"/>
    <s v="8/28/00"/>
    <s v="10942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01.88"/>
    <n v="-201.88"/>
    <x v="9"/>
    <x v="0"/>
    <m/>
    <s v="JAM CONSTRUCTION INC"/>
    <s v="8/28/00"/>
    <s v="1094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461"/>
    <n v="-2461"/>
    <x v="9"/>
    <x v="0"/>
    <m/>
    <s v="W T LEASE SERVICES INC"/>
    <s v="8/29/00"/>
    <s v="28668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44.81"/>
    <n v="-2444.81"/>
    <x v="9"/>
    <x v="0"/>
    <m/>
    <s v="GREEN COUNTRY SUPPLY INC"/>
    <s v="8/31/00"/>
    <s v="06689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08.31"/>
    <n v="-208.31"/>
    <x v="9"/>
    <x v="0"/>
    <m/>
    <s v="NOVOSAD ENTERPRISES INC"/>
    <s v="8/10/00"/>
    <s v="5159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25.38"/>
    <n v="-125.38"/>
    <x v="9"/>
    <x v="0"/>
    <m/>
    <s v="GREEN COUNTRY SUPPLY INC"/>
    <s v="8/31/00"/>
    <s v="066895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224.06"/>
    <n v="-1224.06"/>
    <x v="9"/>
    <x v="0"/>
    <m/>
    <s v="PUMPCO INC"/>
    <s v="9/1/00"/>
    <s v="18630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630"/>
    <n v="-630"/>
    <x v="9"/>
    <x v="0"/>
    <m/>
    <s v="LINCO-ELECTROMATIC MEASUREMENT"/>
    <s v="8/31/00"/>
    <s v="K1265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2.98"/>
    <n v="-62.98"/>
    <x v="9"/>
    <x v="0"/>
    <m/>
    <s v="GREEN COUNTRY SUPPLY INC"/>
    <s v="8/31/00"/>
    <s v="066900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259.22000000000003"/>
    <n v="-259.22000000000003"/>
    <x v="9"/>
    <x v="0"/>
    <m/>
    <s v="NOVOSAD ENTERPRISES INC"/>
    <s v="8/10/00"/>
    <s v="51596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579.44000000000005"/>
    <n v="-579.44000000000005"/>
    <x v="9"/>
    <x v="0"/>
    <m/>
    <s v="GREEN COUNTRY SUPPLY INC"/>
    <s v="8/31/00"/>
    <s v="066891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69.93"/>
    <n v="-969.93"/>
    <x v="9"/>
    <x v="0"/>
    <m/>
    <s v="GREEN COUNTRY SUPPLY INC"/>
    <s v="8/31/00"/>
    <s v="066896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41.66999999999996"/>
    <n v="-641.66999999999996"/>
    <x v="9"/>
    <x v="0"/>
    <m/>
    <s v="PUMPCO INC"/>
    <s v="9/1/00"/>
    <s v="1862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69.16"/>
    <n v="-869.16"/>
    <x v="9"/>
    <x v="0"/>
    <m/>
    <s v="GREEN COUNTRY SUPPLY INC"/>
    <s v="8/31/00"/>
    <s v="066899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584.29"/>
    <n v="-584.29"/>
    <x v="9"/>
    <x v="0"/>
    <m/>
    <s v="PUMPCO INC"/>
    <s v="9/1/00"/>
    <s v="18629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21.20999999999998"/>
    <n v="-321.20999999999998"/>
    <x v="9"/>
    <x v="0"/>
    <m/>
    <s v="GREEN COUNTRY SUPPLY INC"/>
    <s v="8/31/00"/>
    <s v="06689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429.7"/>
    <n v="-1429.7"/>
    <x v="9"/>
    <x v="0"/>
    <m/>
    <s v="GREEN COUNTRY SUPPLY INC"/>
    <s v="8/31/00"/>
    <s v="06689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2.02"/>
    <n v="-102.02"/>
    <x v="9"/>
    <x v="0"/>
    <s v="CR 93 - MIRANDO TO AGULA DULCE MAINLINE"/>
    <s v="CENTRAL POWER &amp; LIGHT CO"/>
    <s v="9/6/00"/>
    <s v="011560259990009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9"/>
    <n v="-6.9"/>
    <x v="9"/>
    <x v="0"/>
    <s v="CR 93 - MIRANDO TO AGULA DULCE MAINLINE"/>
    <s v="CENTRAL POWER &amp; LIGHT CO"/>
    <s v="9/6/00"/>
    <s v="011560259990009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7.83"/>
    <n v="-117.83"/>
    <x v="9"/>
    <x v="0"/>
    <s v="CR 95"/>
    <s v="CENTRAL POWER &amp; LIGHT CO"/>
    <s v="9/6/00"/>
    <s v="01919075943000906"/>
    <x v="0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317.63"/>
    <n v="-317.63"/>
    <x v="9"/>
    <x v="0"/>
    <m/>
    <s v="GOETZ SERVICES INC"/>
    <s v="8/31/00"/>
    <s v="28106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3.08"/>
    <n v="-73.08"/>
    <x v="9"/>
    <x v="0"/>
    <s v="HWY 285"/>
    <s v="CENTRAL POWER &amp; LIGHT CO"/>
    <s v="9/6/00"/>
    <s v="001687079900009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6.28"/>
    <n v="-76.28"/>
    <x v="9"/>
    <x v="0"/>
    <s v="HWY 285"/>
    <s v="CENTRAL POWER &amp; LIGHT CO"/>
    <s v="9/6/00"/>
    <s v="0016867799500090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9"/>
    <x v="0"/>
    <s v="GREGORY"/>
    <s v="CENTRAL POWER &amp; LIGHT CO"/>
    <s v="9/6/00"/>
    <s v="0067125599000090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7.39"/>
    <n v="-97.39"/>
    <x v="9"/>
    <x v="0"/>
    <s v="GREGORY"/>
    <s v="CENTRAL POWER &amp; LIGHT CO"/>
    <s v="9/6/00"/>
    <s v="006712559900009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9"/>
    <x v="0"/>
    <s v="CR 95"/>
    <s v="CENTRAL POWER &amp; LIGHT CO"/>
    <s v="9/6/00"/>
    <s v="019190259480009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55"/>
    <n v="-96.55"/>
    <x v="9"/>
    <x v="0"/>
    <s v="CR 95"/>
    <s v="CENTRAL POWER &amp; LIGHT CO"/>
    <s v="9/6/00"/>
    <s v="0191902594800090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00"/>
    <n v="-500"/>
    <x v="9"/>
    <x v="0"/>
    <m/>
    <s v="FABCON"/>
    <s v="9/6/00"/>
    <s v="12012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88.6"/>
    <n v="-88.6"/>
    <x v="9"/>
    <x v="0"/>
    <s v="R/W"/>
    <s v="PRECISION PHOTO INC"/>
    <s v="9/20/00"/>
    <s v="000000095989"/>
    <x v="0"/>
    <x v="0"/>
    <x v="0"/>
  </r>
  <r>
    <x v="0"/>
    <x v="0"/>
    <x v="0"/>
    <x v="9"/>
    <s v="85510100"/>
    <x v="3"/>
    <x v="0"/>
    <x v="0"/>
    <x v="0"/>
    <x v="0"/>
    <s v="O- KPL Sunfield Station"/>
    <x v="4"/>
    <s v="South Line System"/>
    <x v="73"/>
    <x v="3"/>
    <x v="0"/>
    <x v="0"/>
    <m/>
    <n v="73.3"/>
    <n v="-73.3"/>
    <x v="9"/>
    <x v="0"/>
    <m/>
    <s v="ROCKY J PURSLEY"/>
    <s v="9/8/00"/>
    <s v="08SEP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KARNES CITY ACC"/>
    <s v="CENTRAL POWER &amp; LIGHT CO"/>
    <s v="9/7/00"/>
    <s v="006710459950009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3.5"/>
    <n v="-103.5"/>
    <x v="9"/>
    <x v="0"/>
    <m/>
    <s v="COASTAL BEND COFFEE SERVICE"/>
    <s v="9/13/00"/>
    <s v="90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7.41"/>
    <n v="-217.41"/>
    <x v="9"/>
    <x v="0"/>
    <s v="361-375-2242-727 9/4/00"/>
    <s v="SPRINT"/>
    <s v="9/4/00"/>
    <s v="361375224272700090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.08"/>
    <n v="-42.08"/>
    <x v="9"/>
    <x v="0"/>
    <s v="361-241-2914-111-9 8/27/00"/>
    <s v="SOUTHWESTERN BELL"/>
    <s v="8/27/00"/>
    <s v="3612412914111900082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785.34"/>
    <n v="-2785.34"/>
    <x v="9"/>
    <x v="0"/>
    <s v="Survey Fees"/>
    <s v="KING &amp; PETRUS INC"/>
    <s v="9/20/00"/>
    <s v="000000095988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"/>
    <n v="-25.4"/>
    <x v="9"/>
    <x v="0"/>
    <s v="SEP UTILITIES"/>
    <s v="PETTUS MUNICIPAL UTILITY"/>
    <s v="9/1/00"/>
    <s v="01SEP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6"/>
    <n v="-27.6"/>
    <x v="9"/>
    <x v="0"/>
    <m/>
    <s v="UNIFIRST CORPORATION"/>
    <s v="8/28/00"/>
    <s v="8114358639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9"/>
    <x v="0"/>
    <m/>
    <s v="UNIFIRST CORPORATION"/>
    <s v="9/11/00"/>
    <s v="8114361606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7.04"/>
    <n v="-37.04"/>
    <x v="9"/>
    <x v="0"/>
    <m/>
    <s v="UNIFIRST CORPORATION"/>
    <s v="9/4/00"/>
    <s v="811436013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17.5"/>
    <n v="-217.5"/>
    <x v="9"/>
    <x v="0"/>
    <m/>
    <s v="AFC LEASE SERVICE INC"/>
    <s v="8/29/00"/>
    <s v="1145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64"/>
    <n v="-364"/>
    <x v="9"/>
    <x v="0"/>
    <m/>
    <s v="AFC LEASE SERVICE INC"/>
    <s v="9/8/00"/>
    <s v="1148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43.5"/>
    <n v="-543.5"/>
    <x v="9"/>
    <x v="0"/>
    <m/>
    <s v="AFC LEASE SERVICE INC"/>
    <s v="9/5/00"/>
    <s v="11479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9"/>
    <x v="0"/>
    <m/>
    <s v="UNIFIRST CORPORATION"/>
    <s v="8/21/00"/>
    <s v="811435719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9"/>
    <x v="0"/>
    <m/>
    <s v="UNIFIRST CORPORATION"/>
    <s v="8/14/00"/>
    <s v="8114355702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12"/>
    <n v="-912"/>
    <x v="9"/>
    <x v="0"/>
    <m/>
    <s v="AFC LEASE SERVICE INC"/>
    <s v="8/28/00"/>
    <s v="1145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004"/>
    <n v="-1004"/>
    <x v="9"/>
    <x v="0"/>
    <m/>
    <s v="AFC LEASE SERVICE INC"/>
    <s v="9/7/00"/>
    <s v="11480"/>
    <x v="0"/>
    <x v="0"/>
    <x v="0"/>
  </r>
  <r>
    <x v="0"/>
    <x v="0"/>
    <x v="0"/>
    <x v="5"/>
    <s v="85210200"/>
    <x v="4"/>
    <x v="0"/>
    <x v="0"/>
    <x v="0"/>
    <x v="0"/>
    <s v="O- KPL North System"/>
    <x v="1"/>
    <s v="North Line System"/>
    <x v="13"/>
    <x v="4"/>
    <x v="0"/>
    <x v="0"/>
    <m/>
    <n v="32.479999999999997"/>
    <n v="-32.479999999999997"/>
    <x v="9"/>
    <x v="0"/>
    <m/>
    <s v="COOPER CHEVROLET"/>
    <s v="8/24/00"/>
    <s v="41313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640"/>
    <n v="-640"/>
    <x v="9"/>
    <x v="0"/>
    <m/>
    <s v="AFC LEASE SERVICE INC"/>
    <s v="9/1/00"/>
    <s v="11457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1306.5"/>
    <n v="-1306.5"/>
    <x v="9"/>
    <x v="0"/>
    <m/>
    <s v="AFC LEASE SERVICE INC"/>
    <s v="8/31/00"/>
    <s v="11456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590"/>
    <n v="-590"/>
    <x v="9"/>
    <x v="0"/>
    <m/>
    <s v="AFC LEASE SERVICE INC"/>
    <s v="8/30/00"/>
    <s v="11455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9/8/00"/>
    <s v="008592579410009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6"/>
    <n v="-75.86"/>
    <x v="9"/>
    <x v="0"/>
    <s v="FREER"/>
    <s v="CENTRAL POWER &amp; LIGHT CO"/>
    <s v="9/8/00"/>
    <s v="008595879410009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9"/>
    <n v="-77.69"/>
    <x v="9"/>
    <x v="0"/>
    <s v="LOMA NOVIA"/>
    <s v="CENTRAL POWER &amp; LIGHT CO"/>
    <s v="9/8/00"/>
    <s v="0085718794200090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4"/>
    <n v="-4"/>
    <x v="9"/>
    <x v="0"/>
    <s v="EDI - DO NOT PAY - BENAVIDES"/>
    <s v="SOUTHWESTERN BELL"/>
    <s v="9/1/00"/>
    <s v="361256410616200090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0"/>
    <n v="-140"/>
    <x v="9"/>
    <x v="0"/>
    <m/>
    <s v="AFC LEASE SERVICE INC"/>
    <s v="9/8/00"/>
    <s v="1148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7.79"/>
    <n v="-37.79"/>
    <x v="9"/>
    <x v="0"/>
    <s v="EDI - DO NOT PAY - BENAVIDES"/>
    <s v="SOUTHWESTERN BELL"/>
    <s v="9/1/00"/>
    <s v="3612564106162000901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34.1"/>
    <n v="-34.1"/>
    <x v="9"/>
    <x v="0"/>
    <m/>
    <s v="TRINITY ENGINE &amp; MACHINE WORKS"/>
    <s v="8/31/00"/>
    <s v="45966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66"/>
    <n v="-766"/>
    <x v="9"/>
    <x v="0"/>
    <m/>
    <s v="AFC LEASE SERVICE INC"/>
    <s v="8/18/00"/>
    <s v="1147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72.6"/>
    <n v="-172.6"/>
    <x v="9"/>
    <x v="0"/>
    <m/>
    <s v="R &amp; R CONTRACTORS INC"/>
    <s v="8/15/00"/>
    <s v="2821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819999999999993"/>
    <n v="-69.819999999999993"/>
    <x v="9"/>
    <x v="0"/>
    <s v="HWY 119, RECT 9T-12"/>
    <s v="CENTRAL POWER &amp; LIGHT CO"/>
    <s v="9/8/00"/>
    <s v="0068164599000090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7.55"/>
    <n v="-277.55"/>
    <x v="9"/>
    <x v="0"/>
    <m/>
    <s v="NOVOSAD ENTERPRISES INC"/>
    <s v="8/25/00"/>
    <s v="5172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3450"/>
    <n v="-3450"/>
    <x v="9"/>
    <x v="0"/>
    <m/>
    <s v="BRAD &amp; SONS CONSTRUCTION"/>
    <s v="9/11/00"/>
    <s v="224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128"/>
    <n v="-128"/>
    <x v="9"/>
    <x v="0"/>
    <m/>
    <s v="HAGAN SERVICE CO"/>
    <s v="8/16/00"/>
    <s v="16AUG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224"/>
    <n v="-224"/>
    <x v="9"/>
    <x v="0"/>
    <m/>
    <s v="HAGAN SERVICE CO"/>
    <s v="8/14/00"/>
    <s v="14AUG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352"/>
    <n v="-352"/>
    <x v="9"/>
    <x v="0"/>
    <m/>
    <s v="HAGAN SERVICE CO"/>
    <s v="8/21/00"/>
    <s v="21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84"/>
    <n v="-9.84"/>
    <x v="9"/>
    <x v="0"/>
    <s v="TRAYLOR RANCH"/>
    <s v="CENTRAL POWER &amp; LIGHT CO"/>
    <s v="9/11/00"/>
    <s v="006739459940009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5.05000000000001"/>
    <n v="-145.05000000000001"/>
    <x v="9"/>
    <x v="0"/>
    <s v="TRAYLOR RANCH"/>
    <s v="CENTRAL POWER &amp; LIGHT CO"/>
    <s v="9/11/00"/>
    <s v="006739459940009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22"/>
    <n v="-79.22"/>
    <x v="9"/>
    <x v="0"/>
    <s v="P137B TRAYLOR RANCH"/>
    <s v="CENTRAL POWER &amp; LIGHT CO"/>
    <s v="9/11/00"/>
    <s v="006797359930009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49"/>
    <n v="-28.49"/>
    <x v="9"/>
    <x v="0"/>
    <s v="EDI - DO NOT PAY"/>
    <s v="SOUTHWESTERN BELL"/>
    <s v="9/5/00"/>
    <s v="36128973018270009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6.98"/>
    <n v="-116.98"/>
    <x v="9"/>
    <x v="0"/>
    <m/>
    <s v="WASTE MANAGEMENT"/>
    <s v="9/1/00"/>
    <s v="04420084889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7.35"/>
    <n v="-237.35"/>
    <x v="9"/>
    <x v="0"/>
    <s v="EDI - DO NOT PAY"/>
    <s v="SOUTHWESTERN BELL"/>
    <s v="9/5/00"/>
    <s v="361289730182700090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9.92"/>
    <n v="-29.92"/>
    <x v="9"/>
    <x v="0"/>
    <m/>
    <s v="METROCALL"/>
    <s v="9/2/00"/>
    <s v="084908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03.69"/>
    <n v="-703.69"/>
    <x v="9"/>
    <x v="0"/>
    <m/>
    <s v="KEY ENERGY SERVICES INC"/>
    <s v="8/20/00"/>
    <s v="40139023326C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93"/>
    <n v="-36.93"/>
    <x v="9"/>
    <x v="0"/>
    <s v="51223736494766"/>
    <s v="SOUTHWESTERN BELL"/>
    <s v="8/29/00"/>
    <s v="512237364947660008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319999999999993"/>
    <n v="-72.319999999999993"/>
    <x v="9"/>
    <x v="0"/>
    <s v="P980 PLACEDO BLOOM"/>
    <s v="CENTRAL POWER &amp; LIGHT CO"/>
    <s v="9/11/00"/>
    <s v="0067982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9"/>
    <x v="0"/>
    <s v="SUN RAY RD"/>
    <s v="CENTRAL POWER &amp; LIGHT CO"/>
    <s v="9/11/00"/>
    <s v="0067115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27.99"/>
    <n v="-1627.99"/>
    <x v="9"/>
    <x v="0"/>
    <s v="SUN RAY RD"/>
    <s v="CENTRAL POWER &amp; LIGHT CO"/>
    <s v="9/11/00"/>
    <s v="0067115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84.09"/>
    <n v="-684.09"/>
    <x v="9"/>
    <x v="0"/>
    <s v="SUN RAY RD"/>
    <s v="CENTRAL POWER &amp; LIGHT CO"/>
    <s v="9/11/00"/>
    <s v="00671095990000911"/>
    <x v="0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426.57"/>
    <n v="-426.57"/>
    <x v="9"/>
    <x v="0"/>
    <m/>
    <s v="MOBILE RELAYS"/>
    <s v="8/1/00"/>
    <s v="R8018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19.74"/>
    <n v="-419.74"/>
    <x v="9"/>
    <x v="0"/>
    <m/>
    <s v="GUADALUPE VALLEY ELEC COOP INC"/>
    <s v="9/11/00"/>
    <s v="23006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53"/>
    <n v="-78.53"/>
    <x v="9"/>
    <x v="0"/>
    <s v="P492/PERMIAN CORP"/>
    <s v="CENTRAL POWER &amp; LIGHT CO"/>
    <s v="9/11/00"/>
    <s v="0067978599800091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8.19"/>
    <n v="-58.19"/>
    <x v="9"/>
    <x v="0"/>
    <m/>
    <s v="COONROD ELECTRIC CO INC"/>
    <s v="8/31/00"/>
    <s v="1294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22.38"/>
    <n v="-122.38"/>
    <x v="9"/>
    <x v="0"/>
    <m/>
    <s v="KEY ENERGY SERVICES INC"/>
    <s v="9/3/00"/>
    <s v="40139023889B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70"/>
    <n v="-170"/>
    <x v="9"/>
    <x v="0"/>
    <m/>
    <s v="FARM &amp; RANCH SUPPLY"/>
    <s v="8/30/00"/>
    <s v="0437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8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520"/>
    <n v="-520"/>
    <x v="9"/>
    <x v="0"/>
    <m/>
    <s v="MILLER ENVIRONMENTAL"/>
    <s v="7/31/00"/>
    <s v="2150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315"/>
    <n v="-3315"/>
    <x v="9"/>
    <x v="0"/>
    <m/>
    <s v="THE SULTON COMPANY INC"/>
    <s v="9/1/00"/>
    <s v="292013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134.5"/>
    <n v="-12134.5"/>
    <x v="9"/>
    <x v="0"/>
    <m/>
    <s v="MILLER ENVIRONMENTAL"/>
    <s v="6/30/00"/>
    <s v="2143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3.99"/>
    <n v="-53.99"/>
    <x v="9"/>
    <x v="0"/>
    <m/>
    <s v="UNIFIRST CORPORATION"/>
    <s v="9/18/00"/>
    <s v="811436310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2.5"/>
    <n v="-202.5"/>
    <x v="9"/>
    <x v="0"/>
    <m/>
    <s v="H &amp; K VACUUM TRUCKS INC"/>
    <s v="8/31/00"/>
    <s v="98731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0"/>
    <n v="-90"/>
    <x v="9"/>
    <x v="0"/>
    <m/>
    <s v="H &amp; K VACUUM TRUCKS INC"/>
    <s v="8/31/00"/>
    <s v="987317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48.80000000000001"/>
    <n v="-148.80000000000001"/>
    <x v="9"/>
    <x v="0"/>
    <s v="PCARD-ALANIZ REYNALDO M"/>
    <s v="FIRST BANK"/>
    <s v="9/19/00"/>
    <s v="KII SSC-091920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0"/>
    <x v="0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750"/>
    <n v="-750"/>
    <x v="9"/>
    <x v="0"/>
    <s v="Damages"/>
    <s v="WOOD LAWRENCE"/>
    <s v="9/25/00"/>
    <s v="000000095990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95"/>
    <n v="-195"/>
    <x v="9"/>
    <x v="0"/>
    <m/>
    <s v="SAFETY KLEEN CORP"/>
    <s v="9/2/00"/>
    <s v="0001370079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3.38"/>
    <n v="-223.38"/>
    <x v="9"/>
    <x v="0"/>
    <m/>
    <s v="L K JORDAN &amp; ASSOCIATES INC"/>
    <s v="9/13/00"/>
    <s v="179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9"/>
    <x v="0"/>
    <s v="ENCINO"/>
    <s v="CENTRAL POWER &amp; LIGHT CO"/>
    <s v="9/12/00"/>
    <s v="0100175794500091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0.24"/>
    <n v="-340.24"/>
    <x v="9"/>
    <x v="0"/>
    <m/>
    <s v="L K JORDAN &amp; ASSOCIATES INC"/>
    <s v="9/13/00"/>
    <s v="1796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1.400000000000006"/>
    <n v="-71.400000000000006"/>
    <x v="9"/>
    <x v="0"/>
    <s v="ENCINO"/>
    <s v="CENTRAL POWER &amp; LIGHT CO"/>
    <s v="9/12/00"/>
    <s v="00996657946000912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32.74"/>
    <n v="-32.74"/>
    <x v="9"/>
    <x v="0"/>
    <s v="0573375955001 SEP"/>
    <s v="AT&amp;T"/>
    <s v="9/4/00"/>
    <s v="05733759550010009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47.34"/>
    <n v="-647.34"/>
    <x v="9"/>
    <x v="0"/>
    <s v="EDI - DO NOT PAY"/>
    <s v="SOUTHWESTERN BELL"/>
    <s v="9/11/00"/>
    <s v="36152625324850009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7/00"/>
    <s v="1139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6/00"/>
    <s v="1139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3.88"/>
    <n v="-63.88"/>
    <x v="9"/>
    <x v="0"/>
    <s v="EDI - DO NOT PAY"/>
    <s v="SOUTHWESTERN BELL"/>
    <s v="9/11/00"/>
    <s v="3615262532485000911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32.74"/>
    <n v="-32.74"/>
    <x v="9"/>
    <x v="0"/>
    <s v="0573375609001 SEP"/>
    <s v="AT&amp;T"/>
    <s v="9/4/00"/>
    <s v="05733756090010009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0.4"/>
    <n v="-140.4"/>
    <x v="9"/>
    <x v="0"/>
    <s v="P157B TRAYLOR RANCH"/>
    <s v="CENTRAL POWER &amp; LIGHT CO"/>
    <s v="9/12/00"/>
    <s v="00680285996000912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6.88"/>
    <n v="-86.88"/>
    <x v="9"/>
    <x v="0"/>
    <s v="300 N SCHOOL RD PE12"/>
    <s v="CENTRAL POWER &amp; LIGHT CO"/>
    <s v="9/12/00"/>
    <s v="0067439599100091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35"/>
    <n v="-88.35"/>
    <x v="9"/>
    <x v="0"/>
    <s v="FM 755"/>
    <s v="CENTRAL POWER &amp; LIGHT CO"/>
    <s v="9/12/00"/>
    <s v="0028903799600091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3.46"/>
    <n v="-93.46"/>
    <x v="9"/>
    <x v="0"/>
    <s v="TEPEGUAJE RCH ENTR"/>
    <s v="CENTRAL POWER &amp; LIGHT CO"/>
    <s v="9/12/00"/>
    <s v="001690679980009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0.319999999999993"/>
    <n v="-80.319999999999993"/>
    <x v="9"/>
    <x v="0"/>
    <s v="506 S SCHOOL RD"/>
    <s v="CENTRAL POWER &amp; LIGHT CO"/>
    <s v="9/12/00"/>
    <s v="0067237599500091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150000000000006"/>
    <n v="-75.150000000000006"/>
    <x v="9"/>
    <x v="0"/>
    <s v="CR 91"/>
    <s v="CENTRAL POWER &amp; LIGHT CO"/>
    <s v="9/12/00"/>
    <s v="019184359400009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E HWY 72"/>
    <s v="CENTRAL POWER &amp; LIGHT CO"/>
    <s v="9/12/00"/>
    <s v="00674285994000912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0.6"/>
    <n v="-190.6"/>
    <x v="9"/>
    <x v="0"/>
    <s v="PCARD-TEER TERRY F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5.17"/>
    <n v="-775.17"/>
    <x v="9"/>
    <x v="0"/>
    <s v="PCARD-SKINNER DON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4.01"/>
    <n v="-184.01"/>
    <x v="9"/>
    <x v="0"/>
    <s v="PCARD-JUNGHANNS CARTER R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93.61"/>
    <n v="-493.61"/>
    <x v="9"/>
    <x v="0"/>
    <s v="PCARD-HUTSELL JOHN R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3.75"/>
    <n v="-443.75"/>
    <x v="9"/>
    <x v="0"/>
    <s v="PCARD-DORNFELD BILL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7.99"/>
    <n v="-197.99"/>
    <x v="9"/>
    <x v="0"/>
    <s v="PCARD-LARD C T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4.31"/>
    <n v="-344.31"/>
    <x v="9"/>
    <x v="0"/>
    <s v="PCARD-BROCK JIMMY W"/>
    <s v="FIRST BANK"/>
    <s v="9/19/00"/>
    <s v="KII SSC-0919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97.16"/>
    <n v="-397.16"/>
    <x v="9"/>
    <x v="0"/>
    <s v="PCARD-ALANIZ REYNALDO M"/>
    <s v="FIRST BANK"/>
    <s v="9/19/00"/>
    <s v="KII SSC-0919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45.26"/>
    <n v="-245.26"/>
    <x v="9"/>
    <x v="0"/>
    <s v="PCARD-PURSLEY ROCKY J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9.26"/>
    <n v="-39.26"/>
    <x v="9"/>
    <x v="0"/>
    <s v="PCARD-BOMMER GREG K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3.34"/>
    <n v="-203.34"/>
    <x v="9"/>
    <x v="0"/>
    <s v="PCARD-BARNET ROBERT W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8"/>
    <n v="-708"/>
    <x v="9"/>
    <x v="0"/>
    <s v="PCARD-LUGO GABRIEL A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49.7"/>
    <n v="-449.7"/>
    <x v="9"/>
    <x v="0"/>
    <s v="PCARD-BRINKMAN DOUGLAS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42.21"/>
    <n v="42.21"/>
    <x v="9"/>
    <x v="0"/>
    <s v="PCARD-MARTIN BOBBY J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23.22"/>
    <n v="-423.22"/>
    <x v="9"/>
    <x v="0"/>
    <s v="PCARD-JASKINIA IVAN G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71.14999999999998"/>
    <n v="-271.14999999999998"/>
    <x v="9"/>
    <x v="0"/>
    <s v="PCARD-LEHMANN RONALD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47.12"/>
    <n v="-547.12"/>
    <x v="9"/>
    <x v="0"/>
    <s v="PCARD-WOODS STEVE E"/>
    <s v="FIRST BANK"/>
    <s v="9/19/00"/>
    <s v="KII SSC-0919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555.57000000000005"/>
    <n v="-555.57000000000005"/>
    <x v="9"/>
    <x v="0"/>
    <s v="PCARD-KASPAREK WILLIAM L"/>
    <s v="FIRST BANK"/>
    <s v="9/19/00"/>
    <s v="KII SSC-0919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5.4"/>
    <n v="-15.4"/>
    <x v="9"/>
    <x v="0"/>
    <s v="PCARD-CARRELL HARLEY E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46.39"/>
    <n v="-846.39"/>
    <x v="9"/>
    <x v="0"/>
    <s v="PCARD-WOODRUFF TIMOTHY A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01.51"/>
    <n v="-401.51"/>
    <x v="9"/>
    <x v="0"/>
    <s v="PCARD-FRITSCHE DAVID J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26.71"/>
    <n v="-926.71"/>
    <x v="9"/>
    <x v="0"/>
    <s v="PCARD-KANAK STACEY G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.49"/>
    <n v="-111.49"/>
    <x v="9"/>
    <x v="0"/>
    <s v="PCARD-TREVINO JAMES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8.17"/>
    <n v="-228.17"/>
    <x v="9"/>
    <x v="0"/>
    <s v="PCARD-STORCK DONALD W"/>
    <s v="FIRST BANK"/>
    <s v="9/19/00"/>
    <s v="KII SSC-091920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90"/>
    <n v="-90"/>
    <x v="9"/>
    <x v="0"/>
    <m/>
    <s v="H &amp; K VACUUM TRUCKS INC"/>
    <s v="8/31/00"/>
    <s v="987313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"/>
    <n v="-20"/>
    <x v="9"/>
    <x v="0"/>
    <s v="PCARD-SLOVER DARRON"/>
    <s v="FIRST BANK"/>
    <s v="9/19/00"/>
    <s v="KII SSC-0919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230.72"/>
    <n v="-230.72"/>
    <x v="9"/>
    <x v="0"/>
    <s v="PCARD-ORTIZ ROGER P"/>
    <s v="FIRST BANK"/>
    <s v="9/19/00"/>
    <s v="KII SSC-0919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53.51"/>
    <n v="-353.51"/>
    <x v="9"/>
    <x v="0"/>
    <s v="PCARD-CALVEZ THOMAS W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187.96"/>
    <n v="-1187.96"/>
    <x v="9"/>
    <x v="0"/>
    <s v="PCARD-STOUT LUTHER C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47.62"/>
    <n v="-547.62"/>
    <x v="9"/>
    <x v="0"/>
    <s v="PCARD-WRIGHT MICHAEL"/>
    <s v="FIRST BANK"/>
    <s v="9/19/00"/>
    <s v="KII SSC-0919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136.29"/>
    <n v="-1136.29"/>
    <x v="9"/>
    <x v="0"/>
    <s v="PCARD-LANDRY MATTHEW H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4.23"/>
    <n v="-74.23"/>
    <x v="9"/>
    <x v="0"/>
    <s v="PCARD-RODRIGUEZ BENNIE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20.8"/>
    <n v="-720.8"/>
    <x v="9"/>
    <x v="0"/>
    <s v="PCARD-PAGE JERRY V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08.63"/>
    <n v="-208.63"/>
    <x v="9"/>
    <x v="0"/>
    <s v="PCARD-JASKINIA IVAN G"/>
    <s v="FIRST BANK"/>
    <s v="9/19/00"/>
    <s v="KII SSC-0919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281.23"/>
    <n v="-281.23"/>
    <x v="9"/>
    <x v="0"/>
    <s v="PCARD-RUSH JIMMY E"/>
    <s v="FIRST BANK"/>
    <s v="9/19/00"/>
    <s v="KII SSC-0919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1314.02"/>
    <n v="-1314.02"/>
    <x v="9"/>
    <x v="0"/>
    <s v="PCARD-BRUNGARDT DAVID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53.22"/>
    <n v="-553.22"/>
    <x v="9"/>
    <x v="0"/>
    <s v="PCARD-SWANER KEVIN R"/>
    <s v="FIRST BANK"/>
    <s v="9/19/00"/>
    <s v="KII SSC-0919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1.25"/>
    <n v="-231.25"/>
    <x v="9"/>
    <x v="0"/>
    <s v="PCARD-LANDRY MATTHEW H"/>
    <s v="FIRST BANK"/>
    <s v="9/19/00"/>
    <s v="KII SSC-0919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40.46"/>
    <n v="-440.46"/>
    <x v="9"/>
    <x v="0"/>
    <s v="PCARD-GONZALEZ DAGOBERTO C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008.19"/>
    <n v="-3008.19"/>
    <x v="9"/>
    <x v="0"/>
    <s v="PCARD-FRITSCHE DAVID J"/>
    <s v="FIRST BANK"/>
    <s v="9/19/00"/>
    <s v="KII SSC-0919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762.57"/>
    <n v="-762.57"/>
    <x v="9"/>
    <x v="0"/>
    <s v="PCARD-CALVEZ THOMAS W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4.59"/>
    <n v="-94.59"/>
    <x v="9"/>
    <x v="0"/>
    <s v="PCARD-SWISHER WILL F"/>
    <s v="FIRST BANK"/>
    <s v="9/19/00"/>
    <s v="KII SSC-0919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832.29"/>
    <n v="-832.29"/>
    <x v="9"/>
    <x v="0"/>
    <s v="PCARD-RUSH JIMMY E"/>
    <s v="FIRST BANK"/>
    <s v="9/19/00"/>
    <s v="KII SSC-0919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91.87"/>
    <n v="-391.87"/>
    <x v="9"/>
    <x v="0"/>
    <s v="PCARD-BRUNGARDT DAVID"/>
    <s v="FIRST BANK"/>
    <s v="9/19/00"/>
    <s v="KII SSC-0919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697.59"/>
    <n v="-697.59"/>
    <x v="9"/>
    <x v="0"/>
    <s v="PCARD-GALLAGHER MARK F"/>
    <s v="FIRST BANK"/>
    <s v="9/19/00"/>
    <s v="KII SSC-0919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36"/>
    <n v="-136"/>
    <x v="9"/>
    <x v="0"/>
    <s v="PCARD-GALLAGHER MARK F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75.85"/>
    <n v="-575.85"/>
    <x v="9"/>
    <x v="0"/>
    <s v="PCARD-WRIGHT MICHAEL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5.86"/>
    <n v="-375.86"/>
    <x v="9"/>
    <x v="0"/>
    <s v="PCARD-SWANER KEVIN R"/>
    <s v="FIRST BANK"/>
    <s v="9/19/00"/>
    <s v="KII SSC-0919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293.93"/>
    <n v="-293.93"/>
    <x v="9"/>
    <x v="0"/>
    <s v="PCARD-CARRELL HARLEY E"/>
    <s v="FIRST BANK"/>
    <s v="9/19/00"/>
    <s v="KII SSC-0919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66.17"/>
    <n v="-66.17"/>
    <x v="9"/>
    <x v="0"/>
    <s v="PCARD-KASPAREK WILLIAM L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20.41"/>
    <n v="-120.41"/>
    <x v="9"/>
    <x v="0"/>
    <s v="PCARD-STOUT LUTHER C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03.99"/>
    <n v="-303.99"/>
    <x v="9"/>
    <x v="0"/>
    <s v="PCARD-RODRIGUEZ BENNIE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31.30999999999995"/>
    <n v="-531.30999999999995"/>
    <x v="9"/>
    <x v="0"/>
    <s v="PCARD-PAGE JERRY V"/>
    <s v="FIRST BANK"/>
    <s v="9/19/00"/>
    <s v="KII SSC-0919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473.98"/>
    <n v="-473.98"/>
    <x v="9"/>
    <x v="0"/>
    <s v="PCARD-GONZALEZ DAGOBERTO C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3"/>
    <n v="-53"/>
    <x v="9"/>
    <x v="0"/>
    <s v="PCARD-SIMMONS JIM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9.37"/>
    <n v="-179.37"/>
    <x v="9"/>
    <x v="0"/>
    <s v="PCARD-WATSON TOMMY B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0.36"/>
    <n v="-690.36"/>
    <x v="9"/>
    <x v="0"/>
    <s v="PCARD-TEER TERRY 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8.67"/>
    <n v="-848.67"/>
    <x v="9"/>
    <x v="0"/>
    <s v="PCARD-STORCK DONALD W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10"/>
    <n v="-910"/>
    <x v="9"/>
    <x v="0"/>
    <s v="PCARD-SLOVER DARRO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8.22"/>
    <n v="-778.22"/>
    <x v="9"/>
    <x v="0"/>
    <s v="PCARD-SKINNER DO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15.72"/>
    <n v="-1115.72"/>
    <x v="9"/>
    <x v="0"/>
    <s v="PCARD-SIMMONS JIM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9.85"/>
    <n v="-639.85"/>
    <x v="9"/>
    <x v="0"/>
    <s v="PCARD-SCHEER BARRY T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.09"/>
    <n v="-51.09"/>
    <x v="9"/>
    <x v="0"/>
    <s v="PCARD-MOODY JEF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72.39"/>
    <n v="-372.39"/>
    <x v="9"/>
    <x v="0"/>
    <s v="PCARD-DEDONDER THOMAS J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52.14"/>
    <n v="-1352.14"/>
    <x v="9"/>
    <x v="0"/>
    <s v="PCARD-TREVINO JAMES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0"/>
    <n v="-150"/>
    <x v="9"/>
    <x v="0"/>
    <s v="PCARD-HALLGARTH MICHAEL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4.77"/>
    <n v="-214.77"/>
    <x v="9"/>
    <x v="0"/>
    <s v="PCARD-HUTSELL JOHN R"/>
    <s v="FIRST BANK"/>
    <s v="9/19/00"/>
    <s v="KII SSC-0919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9.319999999999993"/>
    <n v="-79.319999999999993"/>
    <x v="9"/>
    <x v="0"/>
    <s v="PCARD-MUMME BENJAMI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79.82"/>
    <n v="-1279.82"/>
    <x v="9"/>
    <x v="0"/>
    <s v="PCARD-LUGO GABRIEL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90.8599999999999"/>
    <n v="-1090.8599999999999"/>
    <x v="9"/>
    <x v="0"/>
    <s v="PCARD-KANAK STACEY G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9.7"/>
    <n v="-229.7"/>
    <x v="9"/>
    <x v="0"/>
    <s v="PCARD-JUNGHANNS CARTER R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49.29999999999995"/>
    <n v="-649.29999999999995"/>
    <x v="9"/>
    <x v="0"/>
    <s v="PCARD-BROCK JIMMY W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7.82"/>
    <n v="-1257.82"/>
    <x v="9"/>
    <x v="0"/>
    <s v="PCARD-NESLONEY GEORGE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95.41"/>
    <n v="-495.41"/>
    <x v="9"/>
    <x v="0"/>
    <s v="PCARD-LARD C T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50.14"/>
    <n v="-350.14"/>
    <x v="9"/>
    <x v="0"/>
    <s v="PCARD-LEHMANN RONALD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05.89"/>
    <n v="-505.89"/>
    <x v="9"/>
    <x v="0"/>
    <s v="PCARD-BRINKMAN DOUGLAS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4.57"/>
    <n v="-964.57"/>
    <x v="9"/>
    <x v="0"/>
    <s v="PCARD-WOODRUFF TIMOTHY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07.2"/>
    <n v="-907.2"/>
    <x v="9"/>
    <x v="0"/>
    <s v="PCARD-SWISHER WILL 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72.08"/>
    <n v="-1972.08"/>
    <x v="9"/>
    <x v="0"/>
    <s v="PCARD-WOODS STEVE E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96"/>
    <n v="-961.96"/>
    <x v="9"/>
    <x v="0"/>
    <s v="PCARD-BOMMER GREG K"/>
    <s v="FIRST BANK"/>
    <s v="9/19/00"/>
    <s v="KII SSC-091920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44.6"/>
    <n v="-344.6"/>
    <x v="9"/>
    <x v="0"/>
    <m/>
    <s v="WAID  ASSOCIATES"/>
    <s v="8/24/00"/>
    <s v="002241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847.15"/>
    <n v="-2847.15"/>
    <x v="9"/>
    <x v="0"/>
    <s v="PCARD-SCHEER BARRY T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8.84"/>
    <n v="-448.84"/>
    <x v="9"/>
    <x v="0"/>
    <s v="PCARD-MUMME BENJAMIN"/>
    <s v="FIRST BANK"/>
    <s v="9/19/00"/>
    <s v="KII SSC-0919200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44.6"/>
    <n v="-344.6"/>
    <x v="9"/>
    <x v="0"/>
    <m/>
    <s v="WAID  ASSOCIATES"/>
    <s v="8/24/00"/>
    <s v="002241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5.05"/>
    <n v="-265.05"/>
    <x v="9"/>
    <x v="0"/>
    <s v="PCARD-MOODY JEFF"/>
    <s v="FIRST BANK"/>
    <s v="9/19/00"/>
    <s v="KII SSC-0919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29.83000000000004"/>
    <n v="-529.83000000000004"/>
    <x v="9"/>
    <x v="0"/>
    <s v="PCARD-ORTIZ ROGER P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.43"/>
    <n v="-9.43"/>
    <x v="9"/>
    <x v="0"/>
    <s v="PCARD-WATSON TOMMY B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1.4"/>
    <n v="-251.4"/>
    <x v="9"/>
    <x v="0"/>
    <s v="PCARD-NESLONEY GEORGE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"/>
    <n v="-50"/>
    <x v="9"/>
    <x v="0"/>
    <s v="PCARD-BARNET ROBERT W"/>
    <s v="FIRST BANK"/>
    <s v="9/19/00"/>
    <s v="KII SSC-09192000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815.28"/>
    <n v="-6815.28"/>
    <x v="9"/>
    <x v="0"/>
    <m/>
    <s v="WAID  ASSOCIATES"/>
    <s v="8/24/00"/>
    <s v="0022413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176.99"/>
    <n v="-176.99"/>
    <x v="9"/>
    <x v="0"/>
    <m/>
    <s v="S CON SERVICE INCORPORATED"/>
    <s v="9/14/00"/>
    <s v="000950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7"/>
    <n v="-3.47"/>
    <x v="9"/>
    <x v="0"/>
    <s v="EDI - DO NOT PAY - ABRACCUS WELDER LACT"/>
    <s v="SOUTHWESTERN BELL"/>
    <s v="9/7/00"/>
    <s v="36136447276160009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2.07"/>
    <n v="-32.07"/>
    <x v="9"/>
    <x v="0"/>
    <s v="EDI - DO NOT PAY - ABRACCUS WELDER LACT"/>
    <s v="SOUTHWESTERN BELL"/>
    <s v="9/7/00"/>
    <s v="361364472761600090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95.51"/>
    <n v="-595.51"/>
    <x v="9"/>
    <x v="0"/>
    <m/>
    <s v="DANKA"/>
    <s v="9/15/00"/>
    <s v="793648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611.84"/>
    <n v="-1611.84"/>
    <x v="9"/>
    <x v="0"/>
    <s v="91186 W HWY 21"/>
    <s v="BTU"/>
    <s v="9/20/00"/>
    <s v="48917628070009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53.62"/>
    <n v="-53.62"/>
    <x v="9"/>
    <x v="0"/>
    <s v="8606 IH 37 EX"/>
    <s v="CITY OF CORPUS CHRISTI"/>
    <s v="9/21/00"/>
    <s v="13227312732600092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619999999999997"/>
    <n v="-36.619999999999997"/>
    <x v="9"/>
    <x v="0"/>
    <s v="979 279 6896 178 7 07SEP00"/>
    <s v="SOUTHWESTERN BELL"/>
    <s v="9/7/00"/>
    <s v="979279689617870009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8.8"/>
    <n v="-108.8"/>
    <x v="9"/>
    <x v="0"/>
    <s v="91186 W HWY 21"/>
    <s v="BTU"/>
    <s v="9/20/00"/>
    <s v="489176280700092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68"/>
    <n v="-86.68"/>
    <x v="9"/>
    <x v="0"/>
    <s v="CLARKWOOD RD"/>
    <s v="CENTRAL POWER &amp; LIGHT CO"/>
    <s v="9/13/00"/>
    <s v="0241438594400091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7.55"/>
    <n v="-87.55"/>
    <x v="9"/>
    <x v="0"/>
    <s v="JOE MIREUR"/>
    <s v="CENTRAL POWER &amp; LIGHT CO"/>
    <s v="9/13/00"/>
    <s v="02410575944000913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415.65"/>
    <n v="-415.65"/>
    <x v="9"/>
    <x v="0"/>
    <m/>
    <s v="WILSON SUPPLY CO"/>
    <s v="9/13/00"/>
    <s v="018023443001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5000"/>
    <n v="-5000"/>
    <x v="9"/>
    <x v="0"/>
    <s v="R/W &amp; Damages"/>
    <s v="MARIE WELDER FORD"/>
    <s v="9/27/00"/>
    <s v="00000009599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198.17"/>
    <n v="-1198.17"/>
    <x v="9"/>
    <x v="0"/>
    <m/>
    <s v="MCS TECHNOLOGIES LLC"/>
    <s v="7/15/00"/>
    <s v="02032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440"/>
    <n v="-440"/>
    <x v="9"/>
    <x v="0"/>
    <m/>
    <s v="SAYBOLT INC"/>
    <s v="8/30/00"/>
    <s v="0000006588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1.25"/>
    <n v="-41.25"/>
    <x v="9"/>
    <x v="0"/>
    <m/>
    <s v="DISCOVERY ENVIRONMENTAL"/>
    <s v="8/31/00"/>
    <s v="12873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68.510000000000005"/>
    <n v="-68.510000000000005"/>
    <x v="9"/>
    <x v="0"/>
    <m/>
    <s v="DISCOVERY ENVIRONMENTAL"/>
    <s v="8/31/00"/>
    <s v="12879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080.3"/>
    <n v="-1080.3"/>
    <x v="9"/>
    <x v="0"/>
    <m/>
    <s v="LIVE OAK MATERIALS INC"/>
    <s v="8/31/00"/>
    <s v="019842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3011.47"/>
    <n v="-3011.47"/>
    <x v="9"/>
    <x v="0"/>
    <m/>
    <s v="GRAYBAR ELECTRIC CO INC"/>
    <s v="1/17/00"/>
    <s v="1420420450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237.16"/>
    <n v="-237.16"/>
    <x v="9"/>
    <x v="0"/>
    <s v="Created By Proration :"/>
    <s v="GRAYBAR ELECTRIC CO INC"/>
    <s v="1/17/00"/>
    <s v="1420420450"/>
    <x v="0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918"/>
    <n v="-918"/>
    <x v="9"/>
    <x v="0"/>
    <m/>
    <s v="AFC LEASE SERVICE INC"/>
    <s v="9/8/00"/>
    <s v="11495"/>
    <x v="0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816"/>
    <n v="-816"/>
    <x v="9"/>
    <x v="0"/>
    <m/>
    <s v="AFC LEASE SERVICE INC"/>
    <s v="9/7/00"/>
    <s v="11493"/>
    <x v="0"/>
    <x v="0"/>
    <x v="0"/>
  </r>
  <r>
    <x v="0"/>
    <x v="0"/>
    <x v="0"/>
    <x v="7"/>
    <s v="87310100"/>
    <x v="0"/>
    <x v="0"/>
    <x v="0"/>
    <x v="0"/>
    <x v="0"/>
    <s v="O- KPL Viola Station"/>
    <x v="2"/>
    <s v="Benavides (Sweden) System"/>
    <x v="16"/>
    <x v="0"/>
    <x v="0"/>
    <x v="3"/>
    <m/>
    <n v="189.86"/>
    <n v="-189.86"/>
    <x v="9"/>
    <x v="0"/>
    <s v="0254417"/>
    <s v="BROWNING FERRIS INDUSTRIES INC"/>
    <s v="8/21/00"/>
    <s v="080000397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418.04"/>
    <n v="-418.04"/>
    <x v="9"/>
    <x v="0"/>
    <m/>
    <s v="DISCOVERY ENVIRONMENTAL"/>
    <s v="8/31/00"/>
    <s v="1287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9.45"/>
    <n v="-79.45"/>
    <x v="9"/>
    <x v="0"/>
    <s v="CR 72"/>
    <s v="CENTRAL POWER &amp; LIGHT CO"/>
    <s v="9/14/00"/>
    <s v="0254294594000091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216"/>
    <n v="-1216"/>
    <x v="9"/>
    <x v="0"/>
    <m/>
    <s v="AFC LEASE SERVICE INC"/>
    <s v="9/11/00"/>
    <s v="11497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25"/>
    <n v="-725"/>
    <x v="9"/>
    <x v="0"/>
    <m/>
    <s v="AFC LEASE SERVICE INC"/>
    <s v="9/11/00"/>
    <s v="1149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069999999999993"/>
    <n v="-74.069999999999993"/>
    <x v="9"/>
    <x v="0"/>
    <s v="CORN PRODUCTS RD"/>
    <s v="CENTRAL POWER &amp; LIGHT CO"/>
    <s v="9/14/00"/>
    <s v="0250876594400091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7.87"/>
    <n v="-127.87"/>
    <x v="9"/>
    <x v="0"/>
    <s v="GERDES TRUCK STATION 2"/>
    <s v="BLUEBONNET ELECTRIC CO-OP"/>
    <s v="9/18/00"/>
    <s v="0067688200000918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1200"/>
    <n v="-1200"/>
    <x v="9"/>
    <x v="0"/>
    <m/>
    <s v="MYANE INSULATION COMPANY"/>
    <s v="8/18/00"/>
    <s v="1907"/>
    <x v="0"/>
    <x v="0"/>
    <x v="0"/>
  </r>
  <r>
    <x v="0"/>
    <x v="0"/>
    <x v="0"/>
    <x v="11"/>
    <s v="85210400"/>
    <x v="3"/>
    <x v="0"/>
    <x v="0"/>
    <x v="0"/>
    <x v="0"/>
    <s v="O- KPL Crude South Lines"/>
    <x v="5"/>
    <s v="STX Crude Pipelines"/>
    <x v="44"/>
    <x v="3"/>
    <x v="0"/>
    <x v="0"/>
    <m/>
    <n v="822.93"/>
    <n v="-822.93"/>
    <x v="9"/>
    <x v="0"/>
    <m/>
    <s v="DISTRIBUTION INTNL"/>
    <s v="9/13/00"/>
    <s v="6054553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904.91"/>
    <n v="-904.91"/>
    <x v="9"/>
    <x v="0"/>
    <m/>
    <s v="MYANE INSULATION COMPANY"/>
    <s v="9/5/00"/>
    <s v="19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98"/>
    <n v="-17.98"/>
    <x v="9"/>
    <x v="0"/>
    <s v="SONORA TX"/>
    <s v="WEST TEXAS UTILITIES"/>
    <s v="9/15/00"/>
    <s v="02774959957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99999999999999"/>
    <n v="-1.1299999999999999"/>
    <x v="9"/>
    <x v="0"/>
    <s v="SONORA TX"/>
    <s v="WEST TEXAS UTILITIES"/>
    <s v="9/15/00"/>
    <s v="02774959957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77"/>
    <n v="-8.77"/>
    <x v="9"/>
    <x v="0"/>
    <s v="SONORA TX"/>
    <s v="WEST TEXAS UTILITIES"/>
    <s v="9/15/00"/>
    <s v="02775989953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2.31"/>
    <n v="-152.31"/>
    <x v="9"/>
    <x v="0"/>
    <s v="SONORA TX"/>
    <s v="WEST TEXAS UTILITIES"/>
    <s v="9/15/00"/>
    <s v="02775359959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2"/>
    <n v="-9.52"/>
    <x v="9"/>
    <x v="0"/>
    <s v="SONORA TX"/>
    <s v="WEST TEXAS UTILITIES"/>
    <s v="9/15/00"/>
    <s v="02775359959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95"/>
    <n v="-120.95"/>
    <x v="9"/>
    <x v="0"/>
    <s v="SONORA TX"/>
    <s v="WEST TEXAS UTILITIES"/>
    <s v="9/15/00"/>
    <s v="02775989953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37"/>
    <n v="-0.37"/>
    <x v="9"/>
    <x v="0"/>
    <s v="HWY 281"/>
    <s v="CENTRAL POWER &amp; LIGHT CO"/>
    <s v="9/15/00"/>
    <s v="00287377998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738.74"/>
    <n v="-5738.74"/>
    <x v="9"/>
    <x v="0"/>
    <s v="HWY 281"/>
    <s v="CENTRAL POWER &amp; LIGHT CO"/>
    <s v="9/15/00"/>
    <s v="00287377998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19999999999993"/>
    <n v="-75.819999999999993"/>
    <x v="9"/>
    <x v="0"/>
    <s v="CR 431A"/>
    <s v="CENTRAL POWER &amp; LIGHT CO"/>
    <s v="9/15/00"/>
    <s v="00287387997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62"/>
    <n v="-72.62"/>
    <x v="9"/>
    <x v="0"/>
    <s v="CR 431"/>
    <s v="CENTRAL POWER &amp; LIGHT CO"/>
    <s v="9/15/00"/>
    <s v="00287367999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HWY 281"/>
    <s v="CENTRAL POWER &amp; LIGHT CO"/>
    <s v="9/15/00"/>
    <s v="00287397996000915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5.59"/>
    <n v="-135.59"/>
    <x v="9"/>
    <x v="0"/>
    <s v="FM 2725"/>
    <s v="CENTRAL POWER &amp; LIGHT CO"/>
    <s v="9/15/00"/>
    <s v="02649485949000915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2.17"/>
    <n v="-92.17"/>
    <x v="9"/>
    <x v="0"/>
    <s v="MOORE FIELD"/>
    <s v="CENTRAL POWER &amp; LIGHT CO"/>
    <s v="9/15/00"/>
    <s v="014422319480009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92"/>
    <n v="-88.92"/>
    <x v="9"/>
    <x v="0"/>
    <s v="PREMONT/CR 418 E. OF PREMONT"/>
    <s v="CENTRAL POWER &amp; LIGHT CO"/>
    <s v="9/15/00"/>
    <s v="004377079950009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37"/>
    <n v="-90.37"/>
    <x v="9"/>
    <x v="0"/>
    <s v="PREMONT/CR418-GUS CANALES"/>
    <s v="CENTRAL POWER &amp; LIGHT CO"/>
    <s v="9/15/00"/>
    <s v="00437897994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540000000000006"/>
    <n v="-69.540000000000006"/>
    <x v="9"/>
    <x v="0"/>
    <s v="RR4 BOX 195H"/>
    <s v="BLUEBONNET ELECTRIC CO-OP"/>
    <s v="9/18/00"/>
    <s v="00669872000009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11"/>
    <n v="-77.11"/>
    <x v="9"/>
    <x v="0"/>
    <s v="HWY 281"/>
    <s v="CENTRAL POWER &amp; LIGHT CO"/>
    <s v="9/15/00"/>
    <s v="00281607994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82"/>
    <n v="-17.82"/>
    <x v="9"/>
    <x v="0"/>
    <s v="GERDES TRUCK STATION"/>
    <s v="BLUEBONNET ELECTRIC CO-OP"/>
    <s v="9/18/00"/>
    <s v="00239418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63.99"/>
    <n v="-263.99"/>
    <x v="9"/>
    <x v="0"/>
    <s v="GERDES TRUCK STATION"/>
    <s v="BLUEBONNET ELECTRIC CO-OP"/>
    <s v="9/18/00"/>
    <s v="00239418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2.81"/>
    <n v="-72.81"/>
    <x v="9"/>
    <x v="0"/>
    <s v="RR 4 BOX 195 H"/>
    <s v="BLUEBONNET ELECTRIC CO-OP"/>
    <s v="9/18/00"/>
    <s v="00669876000009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53"/>
    <n v="-67.53"/>
    <x v="9"/>
    <x v="0"/>
    <s v="HWY 281"/>
    <s v="CENTRAL POWER &amp; LIGHT CO"/>
    <s v="9/15/00"/>
    <s v="00281617993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5"/>
    <n v="-3.75"/>
    <x v="9"/>
    <x v="0"/>
    <s v="FM1362/CR338 RECT"/>
    <s v="BLUEBONNET ELECTRIC CO-OP"/>
    <s v="9/18/00"/>
    <s v="00575282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46"/>
    <n v="-55.46"/>
    <x v="9"/>
    <x v="0"/>
    <s v="FM1362/CR338 RECT"/>
    <s v="BLUEBONNET ELECTRIC CO-OP"/>
    <s v="9/18/00"/>
    <s v="00575282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04"/>
    <n v="-2.04"/>
    <x v="9"/>
    <x v="0"/>
    <s v="FM 141 / CR 430 RECT E OF DIMEBOX"/>
    <s v="BLUEBONNET ELECTRIC CO-OP"/>
    <s v="9/18/00"/>
    <s v="00677497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19"/>
    <n v="-30.19"/>
    <x v="9"/>
    <x v="0"/>
    <s v="FM 141 / CR 430 RECT E OF DIMEBOX"/>
    <s v="BLUEBONNET ELECTRIC CO-OP"/>
    <s v="9/18/00"/>
    <s v="00677497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2"/>
    <n v="-1.62"/>
    <x v="9"/>
    <x v="0"/>
    <s v="HOUSTON OIL MIN-GRIMM"/>
    <s v="BLUEBONNET ELECTRIC CO-OP"/>
    <s v="9/18/00"/>
    <s v="00280453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01"/>
    <n v="-24.01"/>
    <x v="9"/>
    <x v="0"/>
    <s v="HOUSTON OIL MIN-GRIMM"/>
    <s v="BLUEBONNET ELECTRIC CO-OP"/>
    <s v="9/18/00"/>
    <s v="00280453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85.5"/>
    <n v="-185.5"/>
    <x v="9"/>
    <x v="0"/>
    <s v="FM466 - COST RECT"/>
    <s v="GUADALUPE VALLEY ELEC COOP INC"/>
    <s v="9/18/00"/>
    <s v="595394201000918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50"/>
    <n v="-50"/>
    <x v="9"/>
    <x v="0"/>
    <m/>
    <s v="KOCH PIPELINE COMPANY LP"/>
    <s v="9/1/00"/>
    <s v="01SEP0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57"/>
    <n v="-6.57"/>
    <x v="9"/>
    <x v="0"/>
    <s v="FM 624"/>
    <s v="CENTRAL POWER &amp; LIGHT CO"/>
    <s v="9/18/00"/>
    <s v="006612059970009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7.11"/>
    <n v="-97.11"/>
    <x v="9"/>
    <x v="0"/>
    <s v="FM 624"/>
    <s v="CENTRAL POWER &amp; LIGHT CO"/>
    <s v="9/18/00"/>
    <s v="00661205997000918"/>
    <x v="0"/>
    <x v="0"/>
    <x v="0"/>
  </r>
  <r>
    <x v="0"/>
    <x v="0"/>
    <x v="0"/>
    <x v="11"/>
    <s v="86110400"/>
    <x v="1"/>
    <x v="0"/>
    <x v="0"/>
    <x v="0"/>
    <x v="0"/>
    <s v="O- KPL Crude South Lines"/>
    <x v="5"/>
    <s v="STX Crude Pipelines"/>
    <x v="83"/>
    <x v="1"/>
    <x v="0"/>
    <x v="2"/>
    <m/>
    <n v="12246.08"/>
    <n v="-12246.08"/>
    <x v="9"/>
    <x v="0"/>
    <m/>
    <s v="PICKERING ENVIRONMENTAL INC"/>
    <s v="9/6/00"/>
    <s v="0037324"/>
    <x v="0"/>
    <x v="0"/>
    <x v="0"/>
  </r>
  <r>
    <x v="0"/>
    <x v="0"/>
    <x v="0"/>
    <x v="11"/>
    <s v="86110500"/>
    <x v="12"/>
    <x v="0"/>
    <x v="0"/>
    <x v="0"/>
    <x v="0"/>
    <s v="O- KPL Crude South Lines"/>
    <x v="5"/>
    <s v="STX Crude Pipelines"/>
    <x v="4"/>
    <x v="12"/>
    <x v="0"/>
    <x v="2"/>
    <m/>
    <n v="1157"/>
    <n v="-1157"/>
    <x v="9"/>
    <x v="0"/>
    <m/>
    <s v="TEXAS EXCAVATION SAFETY SYSTEM"/>
    <s v="8/31/00"/>
    <s v="T2000355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.61000000000001"/>
    <n v="-131.61000000000001"/>
    <x v="9"/>
    <x v="0"/>
    <s v="PLEASANTON"/>
    <s v="CENTRAL POWER &amp; LIGHT CO"/>
    <s v="9/18/00"/>
    <s v="00236517942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HWY 77"/>
    <s v="CENTRAL POWER &amp; LIGHT CO"/>
    <s v="9/18/00"/>
    <s v="02703875944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64"/>
    <n v="-79.64"/>
    <x v="9"/>
    <x v="0"/>
    <s v="PLEASANTON"/>
    <s v="CENTRAL POWER &amp; LIGHT CO"/>
    <s v="9/18/00"/>
    <s v="00236497947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4.13"/>
    <n v="-114.13"/>
    <x v="9"/>
    <x v="0"/>
    <s v="OAKVILLE"/>
    <s v="CENTRAL POWER &amp; LIGHT CO"/>
    <s v="9/18/00"/>
    <s v="00650555949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OAKVILLE"/>
    <s v="CENTRAL POWER &amp; LIGHT CO"/>
    <s v="9/18/00"/>
    <s v="00650555949000918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1.06"/>
    <n v="-61.06"/>
    <x v="9"/>
    <x v="0"/>
    <m/>
    <s v="KOCH PIPELINE COMPANY LP"/>
    <s v="9/1/00"/>
    <s v="01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9"/>
    <x v="0"/>
    <m/>
    <s v="L K JORDAN &amp; ASSOCIATES INC"/>
    <s v="9/21/00"/>
    <s v="1804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19.36"/>
    <n v="-419.36"/>
    <x v="9"/>
    <x v="0"/>
    <m/>
    <s v="L K JORDAN &amp; ASSOCIATES INC"/>
    <s v="9/21/00"/>
    <s v="18046"/>
    <x v="0"/>
    <x v="0"/>
    <x v="0"/>
  </r>
  <r>
    <x v="0"/>
    <x v="0"/>
    <x v="0"/>
    <x v="12"/>
    <s v="89110100"/>
    <x v="0"/>
    <x v="0"/>
    <x v="0"/>
    <x v="0"/>
    <x v="0"/>
    <s v="O- KPL Benavides (Sweden) System"/>
    <x v="2"/>
    <s v="Benavides (Sweden) System"/>
    <x v="76"/>
    <x v="0"/>
    <x v="0"/>
    <x v="3"/>
    <m/>
    <n v="50"/>
    <n v="-50"/>
    <x v="9"/>
    <x v="0"/>
    <m/>
    <s v="KOCH PIPELINE COMPANY LP"/>
    <s v="9/1/00"/>
    <s v="01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1.099999999999994"/>
    <n v="-81.099999999999994"/>
    <x v="9"/>
    <x v="0"/>
    <m/>
    <s v="COASTAL BEND COFFEE SERVICE"/>
    <s v="9/25/00"/>
    <s v="9088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4.1"/>
    <n v="-24.1"/>
    <x v="9"/>
    <x v="0"/>
    <s v="5N065146"/>
    <s v="MCI WORLDCOM"/>
    <s v="9/11/00"/>
    <s v="5N0651460009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41.08"/>
    <n v="-41.08"/>
    <x v="9"/>
    <x v="0"/>
    <s v="0578257114001"/>
    <s v="AT&amp;T"/>
    <s v="9/7/00"/>
    <s v="05782571140010009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8.79"/>
    <n v="-148.79"/>
    <x v="9"/>
    <x v="0"/>
    <s v="105471285909799608"/>
    <s v="VERIZON SOUTHWEST"/>
    <s v="9/7/00"/>
    <s v="1054712859097996080009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58.58"/>
    <n v="-358.58"/>
    <x v="9"/>
    <x v="0"/>
    <m/>
    <s v="DANKA"/>
    <s v="7/24/00"/>
    <s v="7641808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1.54"/>
    <n v="-51.54"/>
    <x v="9"/>
    <x v="0"/>
    <s v="105485286208872206"/>
    <s v="VERIZON SOUTHWEST"/>
    <s v="9/7/00"/>
    <s v="1054852862088722060009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3.31"/>
    <n v="-33.31"/>
    <x v="9"/>
    <x v="0"/>
    <s v="0578262408001"/>
    <s v="AT&amp;T"/>
    <s v="9/6/00"/>
    <s v="057826240800100090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24"/>
    <n v="-94.24"/>
    <x v="9"/>
    <x v="0"/>
    <s v="105486286211003508"/>
    <s v="VERIZON SOUTHWEST"/>
    <s v="9/7/00"/>
    <s v="1054862862110035080009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41.27000000000001"/>
    <n v="-141.27000000000001"/>
    <x v="9"/>
    <x v="0"/>
    <m/>
    <s v="DANKA"/>
    <s v="7/14/00"/>
    <s v="760616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06.37"/>
    <n v="-806.37"/>
    <x v="9"/>
    <x v="0"/>
    <m/>
    <s v="COONROD ELECTRIC CO INC"/>
    <s v="9/18/00"/>
    <s v="1301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447.16"/>
    <n v="-447.16"/>
    <x v="9"/>
    <x v="0"/>
    <m/>
    <s v="COONROD ELECTRIC CO INC"/>
    <s v="9/22/00"/>
    <s v="13042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52.96"/>
    <n v="-52.96"/>
    <x v="9"/>
    <x v="0"/>
    <s v="0578260304001"/>
    <s v="AT&amp;T"/>
    <s v="9/7/00"/>
    <s v="05782603040010009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05"/>
    <n v="-84.05"/>
    <x v="9"/>
    <x v="0"/>
    <s v="36152622134553"/>
    <s v="SOUTHWESTERN BELL"/>
    <s v="9/11/00"/>
    <s v="3615262213455300091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89.8"/>
    <n v="-189.8"/>
    <x v="9"/>
    <x v="0"/>
    <m/>
    <s v="PITNEY BOWES CREDIT CORP"/>
    <s v="9/19/00"/>
    <s v="6417711SP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61.75"/>
    <n v="-61.75"/>
    <x v="9"/>
    <x v="0"/>
    <m/>
    <s v="SOUTHWESTERN BELL"/>
    <s v="9/11/00"/>
    <s v="36152645170009000911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60.42"/>
    <n v="-60.42"/>
    <x v="9"/>
    <x v="0"/>
    <m/>
    <s v="KOCH PIPELINE COMPANY LP"/>
    <s v="9/1/00"/>
    <s v="01SEP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CR 232"/>
    <s v="CENTRAL POWER &amp; LIGHT CO"/>
    <s v="9/18/00"/>
    <s v="00674475991000918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7.42"/>
    <n v="-57.42"/>
    <x v="9"/>
    <x v="0"/>
    <m/>
    <s v="KOCH PIPELINE COMPANY LP"/>
    <s v="9/1/00"/>
    <s v="01SEP00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116.37"/>
    <n v="-116.37"/>
    <x v="9"/>
    <x v="0"/>
    <m/>
    <s v="COONROD ELECTRIC CO INC"/>
    <s v="9/22/00"/>
    <s v="1304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061.56"/>
    <n v="-6061.56"/>
    <x v="9"/>
    <x v="0"/>
    <m/>
    <s v="BNC ENVIRONMENTAL SERVICES INC"/>
    <s v="7/31/00"/>
    <s v="9707885IN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147.5"/>
    <n v="-3147.5"/>
    <x v="9"/>
    <x v="0"/>
    <m/>
    <s v="ARCADIS GERAGHTY &amp; MILLER"/>
    <s v="9/14/00"/>
    <s v="6872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25/00"/>
    <s v="8114364581"/>
    <x v="0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700"/>
    <n v="-700"/>
    <x v="9"/>
    <x v="0"/>
    <s v="Created By Proration :"/>
    <s v="INTERSTATE TREATING INC"/>
    <s v="9/18/00"/>
    <s v="632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02.91"/>
    <n v="-202.91"/>
    <x v="9"/>
    <x v="0"/>
    <m/>
    <s v="COONROD ELECTRIC CO INC"/>
    <s v="9/13/00"/>
    <s v="13014"/>
    <x v="0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10000"/>
    <n v="-10000"/>
    <x v="9"/>
    <x v="0"/>
    <m/>
    <s v="INTERSTATE TREATING INC"/>
    <s v="9/18/00"/>
    <s v="6324"/>
    <x v="0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4.91"/>
    <n v="-4.91"/>
    <x v="9"/>
    <x v="0"/>
    <s v="NORTH"/>
    <s v="THE WILSON BOHANNAN COMPANY"/>
    <s v="7/5/00"/>
    <s v="97098"/>
    <x v="0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341.23"/>
    <n v="-341.23"/>
    <x v="9"/>
    <x v="0"/>
    <s v="NORTH"/>
    <s v="THE WILSON BOHANNAN COMPANY"/>
    <s v="7/6/00"/>
    <s v="96651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545.74"/>
    <n v="-545.74"/>
    <x v="9"/>
    <x v="0"/>
    <m/>
    <s v="DISCOVERY ENVIRONMENTAL"/>
    <s v="9/15/00"/>
    <s v="12943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881.46"/>
    <n v="-881.46"/>
    <x v="9"/>
    <x v="0"/>
    <m/>
    <s v="WHEELS INC"/>
    <s v="9/1/00"/>
    <s v="909708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61.88"/>
    <n v="-61.88"/>
    <x v="9"/>
    <x v="0"/>
    <m/>
    <s v="DISCOVERY ENVIRONMENTAL"/>
    <s v="9/15/00"/>
    <s v="12940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7.190000000000001"/>
    <n v="-17.190000000000001"/>
    <x v="9"/>
    <x v="0"/>
    <m/>
    <s v="DISCOVERY ENVIRONMENTAL"/>
    <s v="7/31/00"/>
    <s v="12779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191.62"/>
    <n v="-191.62"/>
    <x v="9"/>
    <x v="0"/>
    <m/>
    <s v="WILSON SUPPLY CO"/>
    <s v="9/19/00"/>
    <s v="011033778001"/>
    <x v="0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20.79"/>
    <n v="-20.79"/>
    <x v="9"/>
    <x v="0"/>
    <m/>
    <s v="GRAYBAR ELECTRIC CO INC"/>
    <s v="9/18/00"/>
    <s v="1420446748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13.75"/>
    <n v="-13.75"/>
    <x v="9"/>
    <x v="0"/>
    <m/>
    <s v="WILSON SUPPLY CO"/>
    <s v="9/21/00"/>
    <s v="011033858001"/>
    <x v="0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4.91"/>
    <n v="-4.91"/>
    <x v="9"/>
    <x v="0"/>
    <s v="CALDWELL"/>
    <s v="THE WILSON BOHANNAN COMPANY"/>
    <s v="7/5/00"/>
    <s v="97098"/>
    <x v="0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341.23"/>
    <n v="-341.23"/>
    <x v="9"/>
    <x v="0"/>
    <s v="SOUTH"/>
    <s v="THE WILSON BOHANNAN COMPANY"/>
    <s v="7/6/00"/>
    <s v="96651"/>
    <x v="0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30.21"/>
    <n v="-30.21"/>
    <x v="9"/>
    <x v="0"/>
    <m/>
    <s v="GRAYBAR ELECTRIC CO INC"/>
    <s v="9/18/00"/>
    <s v="1420446365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363.62"/>
    <n v="-363.62"/>
    <x v="9"/>
    <x v="0"/>
    <m/>
    <s v="PKM INDUSTRIES"/>
    <s v="8/19/00"/>
    <s v="00033134"/>
    <x v="0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341.23"/>
    <n v="-341.23"/>
    <x v="9"/>
    <x v="0"/>
    <s v="CALDWELL"/>
    <s v="THE WILSON BOHANNAN COMPANY"/>
    <s v="7/6/00"/>
    <s v="96651"/>
    <x v="0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4.91"/>
    <n v="-4.91"/>
    <x v="9"/>
    <x v="0"/>
    <s v="SOUTH"/>
    <s v="THE WILSON BOHANNAN COMPANY"/>
    <s v="7/5/00"/>
    <s v="97098"/>
    <x v="0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341.23"/>
    <n v="-341.23"/>
    <x v="9"/>
    <x v="0"/>
    <s v="TILDEN"/>
    <s v="THE WILSON BOHANNAN COMPANY"/>
    <s v="7/6/00"/>
    <s v="96651"/>
    <x v="0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4.91"/>
    <n v="-4.91"/>
    <x v="9"/>
    <x v="0"/>
    <s v="BENAVIDES"/>
    <s v="THE WILSON BOHANNAN COMPANY"/>
    <s v="7/5/00"/>
    <s v="97098"/>
    <x v="0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341.23"/>
    <n v="-341.23"/>
    <x v="9"/>
    <x v="0"/>
    <s v="BENAVIDES"/>
    <s v="THE WILSON BOHANNAN COMPANY"/>
    <s v="7/6/00"/>
    <s v="96651"/>
    <x v="0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4.91"/>
    <n v="-4.91"/>
    <x v="9"/>
    <x v="0"/>
    <s v="TILDEN"/>
    <s v="THE WILSON BOHANNAN COMPANY"/>
    <s v="7/5/00"/>
    <s v="97098"/>
    <x v="0"/>
    <x v="0"/>
    <x v="0"/>
  </r>
  <r>
    <x v="0"/>
    <x v="0"/>
    <x v="0"/>
    <x v="10"/>
    <s v="85310100"/>
    <x v="3"/>
    <x v="0"/>
    <x v="0"/>
    <x v="0"/>
    <x v="0"/>
    <s v="O- KPL Seeligson Station"/>
    <x v="4"/>
    <s v="South Line System"/>
    <x v="25"/>
    <x v="3"/>
    <x v="0"/>
    <x v="0"/>
    <m/>
    <n v="720.18"/>
    <n v="-720.18"/>
    <x v="9"/>
    <x v="0"/>
    <m/>
    <s v="BORDER TIRE &amp; WHEEL"/>
    <s v="8/17/00"/>
    <s v="17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1399999999999997"/>
    <n v="-4.1399999999999997"/>
    <x v="9"/>
    <x v="0"/>
    <s v="9463100 / 05SEP00"/>
    <s v="NUECES ELECTRIC COOP INC"/>
    <s v="9/5/00"/>
    <s v="9463100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7.26"/>
    <n v="-367.26"/>
    <x v="9"/>
    <x v="0"/>
    <s v="320454470  22SEP00"/>
    <s v="MEDINA ELECTRIC COOP INC"/>
    <s v="9/22/00"/>
    <s v="3204544700009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3.94"/>
    <n v="-53.94"/>
    <x v="9"/>
    <x v="0"/>
    <m/>
    <s v="INTEGRITY COMMUNICATION INC"/>
    <s v="9/25/00"/>
    <s v="1131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59"/>
    <n v="-459"/>
    <x v="9"/>
    <x v="0"/>
    <m/>
    <s v="WHEELS INC"/>
    <s v="9/1/00"/>
    <s v="90970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16.67"/>
    <n v="-116.67"/>
    <x v="9"/>
    <x v="0"/>
    <s v="320454470  22SEP00"/>
    <s v="MEDINA ELECTRIC COOP INC"/>
    <s v="9/22/00"/>
    <s v="32045447000092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58"/>
    <n v="-5.58"/>
    <x v="9"/>
    <x v="0"/>
    <s v="9463100 / 05SEP00"/>
    <s v="NUECES ELECTRIC COOP INC"/>
    <s v="9/5/00"/>
    <s v="9463100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2"/>
    <n v="-43.2"/>
    <x v="9"/>
    <x v="0"/>
    <m/>
    <s v="COASTAL BEND COFFEE SERVICE"/>
    <s v="9/26/00"/>
    <s v="909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7.92"/>
    <n v="-37.92"/>
    <x v="9"/>
    <x v="0"/>
    <s v="320454470  22SEP00"/>
    <s v="MEDINA ELECTRIC COOP INC"/>
    <s v="9/22/00"/>
    <s v="3204544700009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3.79"/>
    <n v="-53.79"/>
    <x v="9"/>
    <x v="0"/>
    <m/>
    <s v="COASTAL BEND COFFEE SERVICE"/>
    <s v="9/7/00"/>
    <s v="901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7"/>
    <n v="-7.97"/>
    <x v="9"/>
    <x v="0"/>
    <s v="9463100 / 05SEP00"/>
    <s v="NUECES ELECTRIC COOP INC"/>
    <s v="9/5/00"/>
    <s v="9463100000905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6.38"/>
    <n v="-86.38"/>
    <x v="9"/>
    <x v="0"/>
    <m/>
    <s v="WHEELS INC"/>
    <s v="8/20/00"/>
    <s v="M1357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97.18"/>
    <n v="-97.18"/>
    <x v="9"/>
    <x v="0"/>
    <s v="5N208201 9/19/00"/>
    <s v="MCI WORLDCOM"/>
    <s v="9/19/00"/>
    <s v="5N2082010009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.76"/>
    <n v="-4.76"/>
    <x v="9"/>
    <x v="0"/>
    <s v="9463100 / 05SEP00"/>
    <s v="NUECES ELECTRIC COOP INC"/>
    <s v="9/5/00"/>
    <s v="9463100000905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"/>
    <n v="-5"/>
    <x v="9"/>
    <x v="0"/>
    <m/>
    <s v="WHEELS INC"/>
    <s v="9/1/00"/>
    <s v="909708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385.91"/>
    <n v="-385.91"/>
    <x v="9"/>
    <x v="0"/>
    <m/>
    <s v="WHEELS INC"/>
    <s v="9/1/00"/>
    <s v="90970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"/>
    <n v="-28"/>
    <x v="9"/>
    <x v="0"/>
    <s v="1612915940 / 01SEP00"/>
    <s v="CENTRAL POWER &amp; LIGHT CO"/>
    <s v="9/1/00"/>
    <s v="16129159400009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382.88"/>
    <n v="-1382.88"/>
    <x v="9"/>
    <x v="0"/>
    <s v="320454470  22SEP00"/>
    <s v="MEDINA ELECTRIC COOP INC"/>
    <s v="9/22/00"/>
    <s v="320454470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14"/>
    <n v="-25.14"/>
    <x v="9"/>
    <x v="0"/>
    <s v="320454470  22SEP00"/>
    <s v="MEDINA ELECTRIC COOP INC"/>
    <s v="9/22/00"/>
    <s v="320454470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87"/>
    <n v="-88.87"/>
    <x v="9"/>
    <x v="0"/>
    <s v="20632-001 / DUE 10OCT00"/>
    <s v="KARNES ELECTRIC COOP INC"/>
    <s v="10/1/00"/>
    <s v="206320010010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5.33"/>
    <n v="-35.33"/>
    <x v="9"/>
    <x v="0"/>
    <s v="2680701 / 05SEP00"/>
    <s v="NUECES ELECTRIC COOP INC"/>
    <s v="9/5/00"/>
    <s v="2680701000905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393.35"/>
    <n v="-1393.35"/>
    <x v="9"/>
    <x v="0"/>
    <m/>
    <s v="TRIPLEX SERVICE &amp; SUPPLY CO"/>
    <s v="9/15/00"/>
    <s v="000722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50"/>
    <n v="-250"/>
    <x v="9"/>
    <x v="0"/>
    <m/>
    <s v="CH2M HILL INC"/>
    <s v="9/22/00"/>
    <s v="3236458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9.37"/>
    <n v="-89.37"/>
    <x v="9"/>
    <x v="0"/>
    <m/>
    <s v="DISCOVERY ENVIRONMENTAL"/>
    <s v="9/15/00"/>
    <s v="1293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11/00"/>
    <s v="811436160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90"/>
    <n v="-90"/>
    <x v="9"/>
    <x v="0"/>
    <m/>
    <s v="LINCO-ELECTROMATIC INC"/>
    <s v="9/22/00"/>
    <s v="C1371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50"/>
    <n v="-250"/>
    <x v="9"/>
    <x v="0"/>
    <m/>
    <s v="CH2M HILL INC"/>
    <s v="9/22/00"/>
    <s v="323645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7.97"/>
    <n v="-97.97"/>
    <x v="9"/>
    <x v="0"/>
    <s v="270988 / 25AUG00"/>
    <s v="REGIONS INTERSTATE BILLING SERVICE"/>
    <s v="8/25/00"/>
    <s v="270988000825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9.37"/>
    <n v="-89.37"/>
    <x v="9"/>
    <x v="0"/>
    <m/>
    <s v="DISCOVERY ENVIRONMENTAL"/>
    <s v="9/15/00"/>
    <s v="1293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92.81"/>
    <n v="-92.81"/>
    <x v="9"/>
    <x v="0"/>
    <m/>
    <s v="DISCOVERY ENVIRONMENTAL"/>
    <s v="9/15/00"/>
    <s v="1294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46.03"/>
    <n v="-346.03"/>
    <x v="9"/>
    <x v="0"/>
    <m/>
    <s v="ROMAN MAZUREK TEXCO"/>
    <s v="8/26/00"/>
    <s v="1949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92.82"/>
    <n v="-92.82"/>
    <x v="9"/>
    <x v="0"/>
    <m/>
    <s v="DISCOVERY ENVIRONMENTAL"/>
    <s v="9/15/00"/>
    <s v="1294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96.25"/>
    <n v="-96.25"/>
    <x v="9"/>
    <x v="0"/>
    <m/>
    <s v="DISCOVERY ENVIRONMENTAL"/>
    <s v="7/31/00"/>
    <s v="12779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9"/>
    <x v="0"/>
    <s v="Journal Import 961944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9"/>
    <x v="0"/>
    <s v="Property Tax Accrual for Co. 1022 - September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9"/>
    <x v="0"/>
    <s v="z - Depreciation 30-SEP-2000 00:00:00CURRENT DEPRECIATION 30-SEP-2000 00:00:00"/>
    <m/>
    <m/>
    <m/>
    <x v="3"/>
    <x v="0"/>
    <x v="0"/>
  </r>
  <r>
    <x v="0"/>
    <x v="0"/>
    <x v="0"/>
    <x v="47"/>
    <s v="89311000"/>
    <x v="0"/>
    <x v="0"/>
    <x v="0"/>
    <x v="0"/>
    <x v="0"/>
    <s v="N- KPL South Texas"/>
    <x v="5"/>
    <s v="STX Crude Pipelines"/>
    <x v="88"/>
    <x v="0"/>
    <x v="0"/>
    <x v="3"/>
    <m/>
    <n v="2.2000000000000002"/>
    <n v="-2.2000000000000002"/>
    <x v="9"/>
    <x v="0"/>
    <s v="CORRECT COST CENTER NUMBERC/N USE TAXES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243917"/>
    <n v="6243917"/>
    <x v="9"/>
    <x v="0"/>
    <s v="Reverses &quot;1022 AUG CURR TAX PROV Tax USD Sep-00&quot; journal entry of &quot;ROBERT2L36 08/00 Spreadsheet 985889: A 264436&quot; batch from &quot;Aug-00&quot;.1022 AUG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913523"/>
    <n v="-6913523"/>
    <x v="9"/>
    <x v="0"/>
    <s v="1022 SEP CURR TAX PROVSep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608803"/>
    <n v="608803"/>
    <x v="9"/>
    <x v="0"/>
    <s v="Reverses &quot;1022 AUG CURR TAX PROV Tax USD Sep-00&quot; journal entry of &quot;ROBERT2L36 08/00 Spreadsheet 985889: A 264436&quot; batch from &quot;Aug-00&quot;.1022 AUG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674091"/>
    <n v="-674091"/>
    <x v="9"/>
    <x v="0"/>
    <s v="1022 SEP CURR TAX PROVSep-00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0153"/>
    <n v="210153"/>
    <x v="9"/>
    <x v="0"/>
    <s v="Reverses &quot;1022 AUG DEF TAX PROV Tax USD&quot; journal entry of &quot;ROBERT2L35 08/00 Spreadsheet 985848: A 264435&quot; batch from &quot;Aug-00&quot;.1022 AUG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9"/>
    <x v="0"/>
    <s v="1022 SEP DEF TAX PROVSep-00 DEF TAX PROV"/>
    <m/>
    <m/>
    <m/>
    <x v="2"/>
    <x v="0"/>
    <x v="1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9"/>
    <x v="0"/>
    <s v="Property Tax Accrual for Co. 1022 - September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9"/>
    <x v="0"/>
    <s v="Property Tax Accrual for Co. 1022 - September 2000Texas - Co. 30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9"/>
    <x v="0"/>
    <s v="z - Depreciation 30-SEP-2000 00:00:00CURRENT DEPRECIATION 30-SEP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22.36"/>
    <n v="222.36"/>
    <x v="9"/>
    <x v="0"/>
    <s v="Journal Import 961944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9"/>
    <x v="0"/>
    <s v="Property Tax Accrual for Co. 1022 - September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9"/>
    <x v="0"/>
    <s v="z - Depreciation 30-SEP-2000 00:00:00CURRENT DEPRECIATION 30-SEP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9"/>
    <x v="0"/>
    <s v="Property Tax Accrual for Co. 1022 - September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9"/>
    <x v="0"/>
    <s v="z - Depreciation 30-SEP-2000 00:00:00CURRENT DEPRECIATION 30-SEP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9"/>
    <x v="0"/>
    <s v="Property Tax Accrual for Co. 1022 - September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9"/>
    <x v="0"/>
    <s v="Property Tax Accrual for Co. 1022 - September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9"/>
    <x v="0"/>
    <s v="Property Tax Accrual for Co. 1022 - September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9"/>
    <x v="0"/>
    <s v="z - Depreciation 30-SEP-2000 00:00:00CURRENT DEPRECIATION 30-SEP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24.23"/>
    <n v="-1124.23"/>
    <x v="9"/>
    <x v="0"/>
    <s v="Journal Import 991965:JV00060002I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9"/>
    <x v="0"/>
    <s v="Journal Import 1028720:JV00060002IAU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9"/>
    <x v="0"/>
    <s v="Property Tax Accrual for Co. 1022 - September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9"/>
    <x v="0"/>
    <s v="Property Tax Accrual for Co. 1022 - September 2000Texas - Co. 3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40.19"/>
    <n v="-14740.19"/>
    <x v="9"/>
    <x v="0"/>
    <s v="z - Depreciation 30-SEP-2000 00:00:00CURRENT DEPRECIATION 30-SEP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9"/>
    <x v="0"/>
    <s v="Property Tax Accrual for Co. 1022 - September 2000Texas - Co. 30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9"/>
    <x v="0"/>
    <s v="Property Tax Accrual for Co. 1022 - September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9"/>
    <x v="0"/>
    <s v="z - Depreciation 30-SEP-2000 00:00:00CURRENT DEPRECIATION 30-SEP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9"/>
    <x v="0"/>
    <s v="Property Tax Accrual for Co. 1022 - September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37.83"/>
    <n v="237.83"/>
    <x v="9"/>
    <x v="0"/>
    <s v="Journal Import 961944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9"/>
    <x v="0"/>
    <s v="z - Depreciation 30-SEP-2000 00:00:00CURRENT DEPRECIATION 30-SEP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9"/>
    <x v="0"/>
    <s v="z - Depreciation 30-SEP-2000 00:00:00CURRENT DEPRECIATION 30-SEP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9"/>
    <x v="0"/>
    <s v="Property Tax Accrual for Co. 1022 - September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9"/>
    <x v="0"/>
    <s v="z - Depreciation 30-SEP-2000 00:00:00CURRENT DEPRECIATION 30-SEP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9"/>
    <x v="0"/>
    <s v="Property Tax Accrual for Co. 1022 - September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9"/>
    <x v="0"/>
    <s v="z - Depreciation 30-SEP-2000 00:00:00CURRENT DEPRECIATION 30-SEP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9"/>
    <x v="0"/>
    <s v="z - Depreciation 30-SEP-2000 00:00:00CURRENT DEPRECIATION 30-SEP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9"/>
    <x v="0"/>
    <s v="Property Tax Accrual for Co. 1022 - September 2000Texas - Co. 30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500"/>
    <n v="500"/>
    <x v="9"/>
    <x v="0"/>
    <s v="Journal Import 961944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9"/>
    <x v="0"/>
    <s v="z - Depreciation 30-SEP-2000 00:00:00CURRENT DEPRECIATION 30-SEP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9"/>
    <x v="0"/>
    <s v="Property Tax Accrual for Co. 1022 - September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9"/>
    <x v="0"/>
    <s v="z - Depreciation 30-SEP-2000 00:00:00CURRENT DEPRECIATION 30-SEP-2000 00:00:00"/>
    <m/>
    <m/>
    <m/>
    <x v="3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-1566.6"/>
    <n v="1566.6"/>
    <x v="9"/>
    <x v="0"/>
    <s v="Journal Import 1024993:Journal Import Created"/>
    <m/>
    <m/>
    <m/>
    <x v="1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9"/>
    <x v="0"/>
    <s v="Property Tax Accrual for Co. 1022 - September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9"/>
    <x v="0"/>
    <s v="Property Tax Accrual for Co. 1022 - September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9"/>
    <x v="0"/>
    <s v="z - Depreciation 30-SEP-2000 00:00:00CURRENT DEPRECIATION 30-SEP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9"/>
    <x v="0"/>
    <s v="Property Tax Accrual for Co. 1022 - September 2000Texas - Co. 3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9"/>
    <x v="0"/>
    <s v="z - Depreciation 30-SEP-2000 00:00:00CURRENT DEPRECIATION 30-SEP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45.19"/>
    <n v="-1245.19"/>
    <x v="9"/>
    <x v="0"/>
    <s v="Journal Import 991965:JV00060002I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9"/>
    <x v="0"/>
    <s v="Journal Import 1028720:JV00060002IAU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9"/>
    <x v="0"/>
    <s v="Property Tax Accrual for Co. 1022 - September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7489.71"/>
    <n v="-17489.71"/>
    <x v="9"/>
    <x v="0"/>
    <s v="z - Depreciation 30-SEP-2000 00:00:00CURRENT DEPRECIATION 30-SEP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599.74"/>
    <n v="-599.74"/>
    <x v="9"/>
    <x v="0"/>
    <s v="z - Depreciation 30-SEP-2000 00:00:00DEPRECIATION EXPENSE 30-SEP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68.42"/>
    <n v="68.42"/>
    <x v="9"/>
    <x v="0"/>
    <s v="Journal Import 961944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9"/>
    <x v="0"/>
    <s v="Property Tax Accrual for Co. 1022 - September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9"/>
    <x v="0"/>
    <s v="z - Depreciation 30-SEP-2000 00:00:00CURRENT DEPRECIATION 30-SEP-2000 00:00:00"/>
    <m/>
    <m/>
    <m/>
    <x v="3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365.35"/>
    <n v="365.35"/>
    <x v="9"/>
    <x v="0"/>
    <s v="Journal Import 961944:Journal Import Created"/>
    <m/>
    <m/>
    <m/>
    <x v="1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9"/>
    <x v="0"/>
    <s v="z - Depreciation 30-SEP-2000 00:00:00CURRENT DEPRECIATION 30-SEP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9"/>
    <x v="0"/>
    <s v="Journal Import 991965:JV00060002IAK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9"/>
    <x v="0"/>
    <s v="Journal Import 1028720:JV00060002IAU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9"/>
    <x v="0"/>
    <s v="Property Tax Accrual for Co. 1022 - September 2000Texas - Co. 30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9"/>
    <x v="0"/>
    <s v="z - Depreciation 30-SEP-2000 00:00:00CURRENT DEPRECIATION 30-SEP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9"/>
    <x v="0"/>
    <s v="Journal Import 991965:JV00060002I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9"/>
    <x v="0"/>
    <s v="Journal Import 1028720:JV00060002IAU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9"/>
    <x v="0"/>
    <s v="Property Tax Accrual for Co. 1022 - September 2000Texas - Co. 30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9"/>
    <x v="0"/>
    <s v="z - Depreciation 30-SEP-2000 00:00:00CURRENT DEPRECIATION 30-SEP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753.09"/>
    <n v="-7753.09"/>
    <x v="9"/>
    <x v="0"/>
    <s v="Journal Import 991965:JV00060002I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07.89"/>
    <n v="-8007.89"/>
    <x v="9"/>
    <x v="0"/>
    <s v="Journal Import 1028720:JV00060002IAU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9"/>
    <x v="0"/>
    <s v="Property Tax Accrual for Co. 1022 - September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9"/>
    <x v="0"/>
    <s v="Property Tax Accrual for Co. 1022 - September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9"/>
    <x v="0"/>
    <s v="Property Tax Accrual for Co. 1022 - September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9"/>
    <x v="0"/>
    <s v="z - Depreciation 30-SEP-2000 00:00:00CURRENT DEPRECIATION 30-SEP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9"/>
    <x v="0"/>
    <s v="Property Tax Accrual for Co. 1022 - September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9"/>
    <x v="0"/>
    <s v="Property Tax Accrual for Co. 1022 - September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9"/>
    <x v="0"/>
    <s v="z - Depreciation 30-SEP-2000 00:00:00CURRENT DEPRECIATION 30-SEP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9"/>
    <x v="0"/>
    <s v="Journal Import 991965:JV00060002IAK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9"/>
    <x v="0"/>
    <s v="Journal Import 1028720:JV00060002IAU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9"/>
    <x v="0"/>
    <s v="Property Tax Accrual for Co. 1022 - September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9"/>
    <x v="0"/>
    <s v="z - Depreciation 30-SEP-2000 00:00:00CURRENT DEPRECIATION 30-SEP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9"/>
    <x v="0"/>
    <s v="Property Tax Accrual for Co. 1022 - September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9"/>
    <x v="0"/>
    <s v="z - Depreciation 30-SEP-2000 00:00:00CURRENT DEPRECIATION 30-SEP-2000 00:00:00"/>
    <m/>
    <m/>
    <m/>
    <x v="3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9"/>
    <x v="0"/>
    <s v="Property Tax Accrual for Co. 1022 - September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9"/>
    <x v="0"/>
    <s v="Journal Import 961944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9"/>
    <x v="0"/>
    <s v="z - Depreciation 30-SEP-2000 00:00:00CURRENT DEPRECIATION 30-SEP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9"/>
    <x v="0"/>
    <s v="Property Tax Accrual for Co. 1022 - September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9"/>
    <x v="0"/>
    <s v="z - Depreciation 30-SEP-2000 00:00:00CURRENT DEPRECIATION 30-SEP-2000 00:00:00"/>
    <m/>
    <m/>
    <m/>
    <x v="3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9"/>
    <x v="0"/>
    <s v="Property Tax Accrual for Co. 1022 - September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9"/>
    <x v="0"/>
    <s v="z - Depreciation 30-SEP-2000 00:00:00CURRENT DEPRECIATION 30-SEP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9"/>
    <x v="0"/>
    <s v="Property Tax Accrual for Co. 1022 - September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561.97"/>
    <n v="-12561.97"/>
    <x v="9"/>
    <x v="0"/>
    <s v="z - Depreciation 30-SEP-2000 00:00:00CURRENT DEPRECIATION 30-SEP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65.95"/>
    <n v="-1565.95"/>
    <x v="9"/>
    <x v="0"/>
    <s v="Journal Import 991965:JV00060002I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9"/>
    <x v="0"/>
    <s v="Journal Import 1028720:JV00060002IAU"/>
    <m/>
    <m/>
    <m/>
    <x v="4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115.8"/>
    <n v="-115.8"/>
    <x v="9"/>
    <x v="0"/>
    <s v="CORRECT COST CENTER NUMBERC/N DXP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90"/>
    <n v="-90"/>
    <x v="9"/>
    <x v="0"/>
    <s v="CORRECT COST CENTER NUMBERC/N H&amp;k VACUUM TRUCKS"/>
    <m/>
    <m/>
    <m/>
    <x v="2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98.11"/>
    <n v="-298.11"/>
    <x v="9"/>
    <x v="0"/>
    <s v="CORRECT EXPENSE CODINGC/N MEDINA ELECTRIC COOP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9"/>
    <x v="0"/>
    <s v="Property Tax Accrual for Co. 1022 - September 2000Texas - Co. 30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00"/>
    <n v="100"/>
    <x v="9"/>
    <x v="0"/>
    <s v="Journal Import 961944:Journal Import Created"/>
    <m/>
    <m/>
    <m/>
    <x v="1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9"/>
    <x v="0"/>
    <s v="z - Depreciation 30-SEP-2000 00:00:00CURRENT DEPRECIATION 30-SEP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9"/>
    <x v="0"/>
    <s v="Journal Import 991965:JV00060002I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9"/>
    <x v="0"/>
    <s v="Journal Import 1028720:JV00060002IAU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9"/>
    <x v="0"/>
    <s v="Property Tax Accrual for Co. 1022 - September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9"/>
    <x v="0"/>
    <s v="Property Tax Accrual for Co. 1022 - September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9"/>
    <x v="0"/>
    <s v="Property Tax Accrual for Co. 1022 - September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9"/>
    <x v="0"/>
    <s v="z - Depreciation 30-SEP-2000 00:00:00CURRENT DEPRECIATION 30-SEP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9"/>
    <x v="0"/>
    <s v="Property Tax Accrual for Co. 1022 - September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9"/>
    <x v="0"/>
    <s v="Property Tax Accrual for Co. 1022 - September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9"/>
    <x v="0"/>
    <s v="z - Depreciation 30-SEP-2000 00:00:00CURRENT DEPRECIATION 30-SEP-2000 00:00:00"/>
    <m/>
    <m/>
    <m/>
    <x v="3"/>
    <x v="0"/>
    <x v="0"/>
  </r>
  <r>
    <x v="0"/>
    <x v="0"/>
    <x v="0"/>
    <x v="39"/>
    <s v="83110100"/>
    <x v="0"/>
    <x v="0"/>
    <x v="0"/>
    <x v="0"/>
    <x v="0"/>
    <s v="O- KPL South Texas (PGS&amp;T)"/>
    <x v="5"/>
    <s v="STX Crude Pipelines"/>
    <x v="33"/>
    <x v="0"/>
    <x v="0"/>
    <x v="4"/>
    <m/>
    <n v="-9720"/>
    <n v="9720"/>
    <x v="9"/>
    <x v="0"/>
    <s v="CORRECT EXPENSE CODINGC/N VCS &amp; PROFIT CENTER"/>
    <m/>
    <m/>
    <m/>
    <x v="2"/>
    <x v="0"/>
    <x v="0"/>
  </r>
  <r>
    <x v="0"/>
    <x v="0"/>
    <x v="0"/>
    <x v="39"/>
    <s v="87150100"/>
    <x v="0"/>
    <x v="0"/>
    <x v="0"/>
    <x v="0"/>
    <x v="0"/>
    <s v="O- KPL South Texas (PGS&amp;T)"/>
    <x v="5"/>
    <s v="STX Crude Pipelines"/>
    <x v="1"/>
    <x v="0"/>
    <x v="0"/>
    <x v="1"/>
    <m/>
    <n v="404.53"/>
    <n v="-404.53"/>
    <x v="9"/>
    <x v="0"/>
    <s v="CORRECT EXPENSE CODINGC/N VCS &amp; PROFIT CENTER"/>
    <m/>
    <m/>
    <m/>
    <x v="2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0691.9"/>
    <n v="10691.9"/>
    <x v="9"/>
    <x v="0"/>
    <s v="Journal Import 961944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6167.120000000003"/>
    <n v="-36167.120000000003"/>
    <x v="9"/>
    <x v="0"/>
    <s v="Journal Import 991965:JV00060002I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9"/>
    <x v="0"/>
    <s v="Journal Import 1028720:JV00060002IAU"/>
    <m/>
    <m/>
    <m/>
    <x v="4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1.5"/>
    <n v="1.5"/>
    <x v="9"/>
    <x v="0"/>
    <s v="Journal Import 997664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000"/>
    <n v="-7000"/>
    <x v="9"/>
    <x v="0"/>
    <s v="MISSION PETROLEUM CK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9"/>
    <x v="0"/>
    <s v="Property Tax Accrual for Co. 1022 - September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9"/>
    <x v="0"/>
    <s v="Journal Import 997664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9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3011.72"/>
    <n v="-13011.72"/>
    <x v="9"/>
    <x v="0"/>
    <s v="z - Depreciation 30-SEP-2000 00:00:00CURRENT DEPRECIATION 30-SEP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99.74"/>
    <n v="-599.74"/>
    <x v="9"/>
    <x v="0"/>
    <s v="z - Depreciation 30-SEP-2000 00:00:00DEPRECIATION EXPENSE 30-SEP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212.1000000000004"/>
    <n v="-4212.1000000000004"/>
    <x v="9"/>
    <x v="0"/>
    <s v="Journal Import 972003:JV00060010IAF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772.74"/>
    <n v="-2772.74"/>
    <x v="9"/>
    <x v="0"/>
    <s v="Journal Import 1008872:JV00060010IAP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68.6"/>
    <n v="-168.6"/>
    <x v="9"/>
    <x v="0"/>
    <s v="CORRECT EXPENSE CODINGCORRECT EXPENSE CODING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00"/>
    <n v="-200"/>
    <x v="9"/>
    <x v="0"/>
    <s v="CORRECT EXPENSE CODINGC/N VCS &amp; PROFIT CENTER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9"/>
    <x v="0"/>
    <s v="z - Depreciation 30-SEP-2000 00:00:00CURRENT DEPRECIATION 30-SEP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9"/>
    <x v="0"/>
    <s v="z - Depreciation 30-SEP-2000 00:00:00CURRENT DEPRECIATION 30-SEP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9"/>
    <x v="0"/>
    <s v="z - Depreciation 30-SEP-2000 00:00:00CURRENT DEPRECIATION 30-SEP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9"/>
    <x v="0"/>
    <s v="z - Depreciation 30-SEP-2000 00:00:00CURRENT DEPRECIATION 30-SEP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9"/>
    <x v="0"/>
    <s v="z - Depreciation 30-SEP-2000 00:00:00CURRENT DEPRECIATION 30-SEP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9"/>
    <x v="0"/>
    <s v="z - Depreciation 30-SEP-2000 00:00:00CURRENT DEPRECIATION 30-SEP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9"/>
    <x v="0"/>
    <s v="z - Depreciation 30-SEP-2000 00:00:00CURRENT DEPRECIATION 30-SEP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9"/>
    <x v="0"/>
    <s v="z - Depreciation 30-SEP-2000 00:00:00CURRENT DEPRECIATION 30-SEP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9"/>
    <x v="0"/>
    <s v="z - Depreciation 30-SEP-2000 00:00:00CURRENT DEPRECIATION 30-SEP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9"/>
    <x v="0"/>
    <s v="z - Depreciation 30-SEP-2000 00:00:00CURRENT DEPRECIATION 30-SEP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9"/>
    <x v="0"/>
    <s v="z - Depreciation 30-SEP-2000 00:00:00CURRENT DEPRECIATION 30-SEP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9"/>
    <x v="0"/>
    <s v="z - Depreciation 30-SEP-2000 00:00:00CURRENT DEPRECIATION 30-SEP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9"/>
    <x v="0"/>
    <s v="z - Depreciation 30-SEP-2000 00:00:00CURRENT DEPRECIATION 30-SEP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9"/>
    <x v="0"/>
    <s v="z - Depreciation 30-SEP-2000 00:00:00CURRENT DEPRECIATION 30-SEP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9"/>
    <x v="0"/>
    <s v="z - Depreciation 30-SEP-2000 00:00:00CURRENT DEPRECIATION 30-SEP-2000 00:00:00"/>
    <m/>
    <m/>
    <m/>
    <x v="3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14.61"/>
    <n v="14.61"/>
    <x v="9"/>
    <x v="0"/>
    <s v="Journal Import 1024993:Journal Import Created"/>
    <m/>
    <m/>
    <m/>
    <x v="1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16.71"/>
    <n v="-16.71"/>
    <x v="9"/>
    <x v="0"/>
    <s v="Journal Import 1008872:JV00060010IAP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1.04"/>
    <n v="-31.04"/>
    <x v="9"/>
    <x v="0"/>
    <s v="Journal Import 972003:JV00060010I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35.88999999999999"/>
    <n v="-135.88999999999999"/>
    <x v="9"/>
    <x v="0"/>
    <s v="Journal Import 1008872:JV00060010IAP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7.93"/>
    <n v="-57.93"/>
    <x v="9"/>
    <x v="0"/>
    <s v="Journal Import 972003:JV00060010IAF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3.700000000000003"/>
    <n v="-33.700000000000003"/>
    <x v="9"/>
    <x v="0"/>
    <s v="Journal Import 1008872:JV00060010IAP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3.89"/>
    <n v="-23.89"/>
    <x v="9"/>
    <x v="0"/>
    <s v="Journal Import 972003:JV00060010IAF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07"/>
    <n v="-11.07"/>
    <x v="9"/>
    <x v="0"/>
    <s v="Journal Import 1008872:JV00060010IAP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846.31"/>
    <n v="-846.31"/>
    <x v="9"/>
    <x v="0"/>
    <s v="Journal Import 972003:JV00060010IAF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51.93"/>
    <n v="-451.93"/>
    <x v="9"/>
    <x v="0"/>
    <s v="Journal Import 1008872:JV00060010I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80.87"/>
    <n v="-480.87"/>
    <x v="9"/>
    <x v="0"/>
    <s v="Journal Import 972003:JV00060010I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3.55"/>
    <n v="-313.55"/>
    <x v="9"/>
    <x v="0"/>
    <s v="Journal Import 991965:JV00060002I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88.59"/>
    <n v="-788.59"/>
    <x v="9"/>
    <x v="0"/>
    <s v="Journal Import 1008872:JV00060010I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06.69"/>
    <n v="-306.69"/>
    <x v="9"/>
    <x v="0"/>
    <s v="Journal Import 1028720:JV00060002IAU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64.75"/>
    <n v="-264.75"/>
    <x v="9"/>
    <x v="0"/>
    <s v="Journal Import 972003:JV00060010I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83.39"/>
    <n v="-183.39"/>
    <x v="9"/>
    <x v="0"/>
    <s v="Journal Import 1008872:JV00060010IAP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62"/>
    <n v="-10.62"/>
    <x v="9"/>
    <x v="0"/>
    <s v="Journal Import 1008872:JV00060010IAP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1.65"/>
    <n v="-51.65"/>
    <x v="9"/>
    <x v="0"/>
    <s v="Journal Import 972003:JV00060010IAF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5.98"/>
    <n v="-85.98"/>
    <x v="9"/>
    <x v="0"/>
    <s v="Journal Import 1008872:JV00060010IAP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4.02"/>
    <n v="-54.02"/>
    <x v="9"/>
    <x v="0"/>
    <s v="Journal Import 972003:JV00060010IAF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0.7"/>
    <n v="-100.7"/>
    <x v="9"/>
    <x v="0"/>
    <s v="Journal Import 1008872:JV00060010I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75.84"/>
    <n v="-975.84"/>
    <x v="9"/>
    <x v="0"/>
    <s v="Journal Import 972003:JV00060010I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4.41"/>
    <n v="-344.41"/>
    <x v="9"/>
    <x v="0"/>
    <s v="Journal Import 991965:JV00060002I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9.02"/>
    <n v="-519.02"/>
    <x v="9"/>
    <x v="0"/>
    <s v="Journal Import 1008872:JV00060010I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37.55"/>
    <n v="-337.55"/>
    <x v="9"/>
    <x v="0"/>
    <s v="Journal Import 1028720:JV00060002IAU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1.1100000000000001"/>
    <n v="1.1100000000000001"/>
    <x v="9"/>
    <x v="0"/>
    <s v="Journal Import 1036994:JV00060010IAZ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2.08"/>
    <n v="-32.08"/>
    <x v="9"/>
    <x v="0"/>
    <s v="Journal Import 972003:JV00060010IAF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9.62"/>
    <n v="-19.62"/>
    <x v="9"/>
    <x v="0"/>
    <s v="Journal Import 1008872:JV00060010IAP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1.47"/>
    <n v="-51.47"/>
    <x v="9"/>
    <x v="0"/>
    <s v="Journal Import 972003:JV00060010IAF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04.2"/>
    <n v="-104.2"/>
    <x v="9"/>
    <x v="0"/>
    <s v="Journal Import 1008872:JV00060010IAP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1.08"/>
    <n v="-91.08"/>
    <x v="9"/>
    <x v="0"/>
    <s v="Journal Import 972003:JV00060010IAF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6.98"/>
    <n v="-76.98"/>
    <x v="9"/>
    <x v="0"/>
    <s v="Journal Import 1008872:JV00060010I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4.99"/>
    <n v="-84.99"/>
    <x v="9"/>
    <x v="0"/>
    <s v="Journal Import 972003:JV00060010I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9"/>
    <x v="0"/>
    <s v="Journal Import 991965:JV00060002I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4.340000000000003"/>
    <n v="-34.340000000000003"/>
    <x v="9"/>
    <x v="0"/>
    <s v="Journal Import 1008872:JV00060010I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9"/>
    <x v="0"/>
    <s v="Journal Import 1028720:JV00060002IAU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86.36"/>
    <n v="-186.36"/>
    <x v="9"/>
    <x v="0"/>
    <s v="Journal Import 972003:JV00060010I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3"/>
    <n v="-134.53"/>
    <x v="9"/>
    <x v="0"/>
    <s v="Journal Import 991965:JV00060002I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45.53"/>
    <n v="-545.53"/>
    <x v="9"/>
    <x v="0"/>
    <s v="Journal Import 1008872:JV00060010IAP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6"/>
    <n v="-134.56"/>
    <x v="9"/>
    <x v="0"/>
    <s v="Journal Import 1028720:JV00060002IAU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56.9100000000001"/>
    <n v="-1256.9100000000001"/>
    <x v="9"/>
    <x v="0"/>
    <s v="Journal Import 972003:JV00060010I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40.6"/>
    <n v="-1840.6"/>
    <x v="9"/>
    <x v="0"/>
    <s v="Journal Import 991965:JV00060002I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05.29"/>
    <n v="-1405.29"/>
    <x v="9"/>
    <x v="0"/>
    <s v="Journal Import 1008872:JV00060010IAP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93.04"/>
    <n v="-1893.04"/>
    <x v="9"/>
    <x v="0"/>
    <s v="Journal Import 1028720:JV00060002IAU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55.82"/>
    <n v="-255.82"/>
    <x v="9"/>
    <x v="0"/>
    <s v="Journal Import 972003:JV00060010IAF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09.60000000000002"/>
    <n v="-309.60000000000002"/>
    <x v="9"/>
    <x v="0"/>
    <s v="Journal Import 1008872:JV00060010I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50.03"/>
    <n v="-450.03"/>
    <x v="9"/>
    <x v="0"/>
    <s v="Journal Import 972003:JV00060010I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29"/>
    <n v="-133.29"/>
    <x v="9"/>
    <x v="0"/>
    <s v="Journal Import 991965:JV00060002I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20.08"/>
    <n v="-320.08"/>
    <x v="9"/>
    <x v="0"/>
    <s v="Journal Import 1008872:JV00060010I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9"/>
    <x v="0"/>
    <s v="Journal Import 1028720:JV00060002IAU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87.60000000000002"/>
    <n v="-287.60000000000002"/>
    <x v="9"/>
    <x v="0"/>
    <s v="Journal Import 972003:JV00060010IAF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93.08"/>
    <n v="-493.08"/>
    <x v="9"/>
    <x v="0"/>
    <s v="Journal Import 1008872:JV00060010IAP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9.25"/>
    <n v="-219.25"/>
    <x v="9"/>
    <x v="0"/>
    <s v="Journal Import 972003:JV00060010IAF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33.87"/>
    <n v="-633.87"/>
    <x v="9"/>
    <x v="0"/>
    <s v="Journal Import 1008872:JV00060010IAP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3.38"/>
    <n v="-63.38"/>
    <x v="9"/>
    <x v="0"/>
    <s v="Journal Import 972003:JV00060010IAF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3.76"/>
    <n v="-63.76"/>
    <x v="9"/>
    <x v="0"/>
    <s v="Journal Import 1008872:JV00060010IAP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66.46"/>
    <n v="-166.46"/>
    <x v="9"/>
    <x v="0"/>
    <s v="Journal Import 972003:JV00060010IAF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2.9"/>
    <n v="-132.9"/>
    <x v="9"/>
    <x v="0"/>
    <s v="Journal Import 1008872:JV00060010IAP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30.53"/>
    <n v="-130.53"/>
    <x v="9"/>
    <x v="0"/>
    <s v="Journal Import 972003:JV00060010IAF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7.89999999999998"/>
    <n v="-267.89999999999998"/>
    <x v="9"/>
    <x v="0"/>
    <s v="Journal Import 1008872:JV00060010I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10.72"/>
    <n v="-610.72"/>
    <x v="9"/>
    <x v="0"/>
    <s v="Journal Import 972003:JV00060010I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5.22"/>
    <n v="-435.22"/>
    <x v="9"/>
    <x v="0"/>
    <s v="Journal Import 991965:JV00060002I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39.02"/>
    <n v="-739.02"/>
    <x v="9"/>
    <x v="0"/>
    <s v="Journal Import 1008872:JV00060010I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28.37"/>
    <n v="-428.37"/>
    <x v="9"/>
    <x v="0"/>
    <s v="Journal Import 1028720:JV00060002IAU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54.26"/>
    <n v="54.26"/>
    <x v="9"/>
    <x v="0"/>
    <s v="Journal Import 988143:JV00060002I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3999999999999"/>
    <n v="-144.63999999999999"/>
    <x v="9"/>
    <x v="0"/>
    <s v="Journal Import 991965:JV00060002I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66"/>
    <n v="-7.66"/>
    <x v="9"/>
    <x v="0"/>
    <s v="Journal Import 1008872:JV00060010IAP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3999999999999"/>
    <n v="-144.63999999999999"/>
    <x v="9"/>
    <x v="0"/>
    <s v="Journal Import 1028720:JV00060002IAU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43"/>
    <n v="-4.43"/>
    <x v="9"/>
    <x v="0"/>
    <s v="Journal Import 972003:JV00060010IAF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52.6"/>
    <n v="-52.6"/>
    <x v="9"/>
    <x v="0"/>
    <s v="Journal Import 1008872:JV00060010IAP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65.11"/>
    <n v="1965.11"/>
    <x v="9"/>
    <x v="0"/>
    <s v="CORRECT EXPENSE CODINGC/N VCS &amp; PROFIT CENTER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2.6400000000001"/>
    <n v="-1032.6400000000001"/>
    <x v="9"/>
    <x v="0"/>
    <s v="Journal Import 972003:JV00060010I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105.12"/>
    <n v="-8105.12"/>
    <x v="9"/>
    <x v="0"/>
    <s v="Journal Import 991965:JV00060002I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61.13"/>
    <n v="-461.13"/>
    <x v="9"/>
    <x v="0"/>
    <s v="Journal Import 993708:JV00060002IAO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30.15"/>
    <n v="-630.15"/>
    <x v="9"/>
    <x v="0"/>
    <s v="Journal Import 1008872:JV00060010I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894.71"/>
    <n v="-7894.71"/>
    <x v="9"/>
    <x v="0"/>
    <s v="Journal Import 1028720:JV00060002IA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39"/>
    <n v="-11.39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3"/>
    <n v="-15.3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6.85"/>
    <n v="-26.85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8.57"/>
    <n v="-38.57"/>
    <x v="9"/>
    <x v="0"/>
    <s v="CORRECT EXPENSE CODINGCORRECT EXPENSE CODING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47806.55000000005"/>
    <n v="547806.55000000005"/>
    <x v="9"/>
    <x v="0"/>
    <s v="Journal Import 1003924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.84"/>
    <n v="-1.84"/>
    <x v="9"/>
    <x v="0"/>
    <s v="CORRECT EXPENSE CODINGC/N INTERCOMAPANY CLEARING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785"/>
    <n v="-1785"/>
    <x v="9"/>
    <x v="0"/>
    <s v="CORRECT EXPENSE CODINGC/N AFC LEASE SERVICE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799.88"/>
    <n v="-2799.88"/>
    <x v="9"/>
    <x v="0"/>
    <s v="Journal Import 972003:JV00060010IAF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00.22"/>
    <n v="-1400.22"/>
    <x v="9"/>
    <x v="0"/>
    <s v="Journal Import 1008872:JV00060010IAP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.73"/>
    <n v="-1.73"/>
    <x v="9"/>
    <x v="0"/>
    <s v="Journal Import 1036994:JV00060010IAZ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589.02"/>
    <n v="-589.02"/>
    <x v="9"/>
    <x v="0"/>
    <s v="Journal Import 972003:JV00060010IAF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541.53"/>
    <n v="-1541.53"/>
    <x v="9"/>
    <x v="0"/>
    <s v="Journal Import 1008872:JV00060010IAP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02.13"/>
    <n v="-3902.13"/>
    <x v="9"/>
    <x v="0"/>
    <s v="Journal Import 972003:JV00060010IAF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213.3599999999997"/>
    <n v="-4213.3599999999997"/>
    <x v="9"/>
    <x v="0"/>
    <s v="Journal Import 1008872:JV00060010IAP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89.99"/>
    <n v="-1389.99"/>
    <x v="9"/>
    <x v="0"/>
    <s v="Journal Import 972003:JV00060010IAF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07.73"/>
    <n v="-1007.73"/>
    <x v="9"/>
    <x v="0"/>
    <s v="Journal Import 1008872:JV00060010IAP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31.25"/>
    <n v="-831.25"/>
    <x v="9"/>
    <x v="0"/>
    <s v="Journal Import 972003:JV00060010IAF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890.38"/>
    <n v="-1890.38"/>
    <x v="9"/>
    <x v="0"/>
    <s v="Journal Import 1008872:JV00060010IAP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652.71"/>
    <n v="-1652.71"/>
    <x v="9"/>
    <x v="0"/>
    <s v="Journal Import 972003:JV00060010IAF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281.67"/>
    <n v="-2281.67"/>
    <x v="9"/>
    <x v="0"/>
    <s v="Journal Import 1008872:JV00060010IAP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280.93"/>
    <n v="-1280.93"/>
    <x v="9"/>
    <x v="0"/>
    <s v="Journal Import 972003:JV00060010IAF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616.63"/>
    <n v="-616.63"/>
    <x v="9"/>
    <x v="0"/>
    <s v="Journal Import 1008872:JV00060010IAP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264.58"/>
    <n v="-264.58"/>
    <x v="9"/>
    <x v="0"/>
    <s v="Journal Import 972003:JV00060010IAF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776.3"/>
    <n v="-776.3"/>
    <x v="9"/>
    <x v="0"/>
    <s v="Journal Import 1008872:JV00060010IAP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55.16"/>
    <n v="-355.16"/>
    <x v="9"/>
    <x v="0"/>
    <s v="Journal Import 972003:JV00060010IAF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10.64"/>
    <n v="-310.64"/>
    <x v="9"/>
    <x v="0"/>
    <s v="Journal Import 1008872:JV00060010IAP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443.34"/>
    <n v="-443.34"/>
    <x v="9"/>
    <x v="0"/>
    <s v="Journal Import 972003:JV00060010IAF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487.4"/>
    <n v="-1487.4"/>
    <x v="9"/>
    <x v="0"/>
    <s v="Journal Import 1008872:JV00060010IAP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452.55"/>
    <n v="-452.55"/>
    <x v="9"/>
    <x v="0"/>
    <s v="Journal Import 972003:JV00060010IAF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498.03"/>
    <n v="-498.03"/>
    <x v="9"/>
    <x v="0"/>
    <s v="Journal Import 1008872:JV00060010IAP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564.28"/>
    <n v="-564.28"/>
    <x v="9"/>
    <x v="0"/>
    <s v="Journal Import 972003:JV00060010IAF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58.3"/>
    <n v="-758.3"/>
    <x v="9"/>
    <x v="0"/>
    <s v="Journal Import 1008872:JV00060010IAP"/>
    <m/>
    <m/>
    <m/>
    <x v="4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986"/>
    <n v="-986"/>
    <x v="9"/>
    <x v="0"/>
    <s v="CORRECT COST CENTER NUMBERC/N KEY ENERGY SERVICES"/>
    <m/>
    <m/>
    <m/>
    <x v="2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32"/>
    <n v="-232"/>
    <x v="9"/>
    <x v="0"/>
    <s v="CORRECT COST CENTER NUMBERC/N KEY ENERGY SERVICES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-163.19999999999999"/>
    <n v="163.19999999999999"/>
    <x v="9"/>
    <x v="0"/>
    <s v="Journal Import 994008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94"/>
    <n v="-10.94"/>
    <x v="9"/>
    <x v="0"/>
    <s v="SEYBJ, PCARD USE ACCRUALPcard UseTax Sep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24782.67"/>
    <n v="2424782.67"/>
    <x v="9"/>
    <x v="0"/>
    <s v="Journal Import 1003924:Journal Import Created"/>
    <m/>
    <m/>
    <m/>
    <x v="1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9"/>
    <x v="0"/>
    <s v="BILLED INCORRECTLY TO COST ACCOUNTSROBERT JALUFKA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9"/>
    <x v="0"/>
    <s v="BILLED INCORRECTLY TO COST ACCOUNTSTISCHLER FARMS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500"/>
    <n v="-1500"/>
    <x v="9"/>
    <x v="0"/>
    <s v="BILLED INCORRECTLY TO COST ACCOUNTSLEON BERNSEN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1.5"/>
    <n v="-121.5"/>
    <x v="9"/>
    <x v="0"/>
    <s v="Journal Import 972003:JV00060010IAF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449.25"/>
    <n v="-449.25"/>
    <x v="9"/>
    <x v="0"/>
    <s v="Journal Import 1008872:JV00060010IAP"/>
    <m/>
    <m/>
    <m/>
    <x v="4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300"/>
    <n v="-300"/>
    <x v="9"/>
    <x v="0"/>
    <s v="Journal Import 961824:Journal Import Created"/>
    <m/>
    <m/>
    <m/>
    <x v="1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37.23"/>
    <n v="-1237.23"/>
    <x v="9"/>
    <x v="0"/>
    <s v="Journal Import 972003:JV00060010IAF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934.4"/>
    <n v="-1934.4"/>
    <x v="9"/>
    <x v="0"/>
    <s v="Journal Import 1008872:JV00060010IAP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18.6"/>
    <n v="-218.6"/>
    <x v="9"/>
    <x v="0"/>
    <s v="Journal Import 972003:JV00060010IAF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648.85"/>
    <n v="-648.85"/>
    <x v="9"/>
    <x v="0"/>
    <s v="Journal Import 1008872:JV00060010IAP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2784.320000000007"/>
    <n v="82784.320000000007"/>
    <x v="9"/>
    <x v="0"/>
    <s v="Journal Import 1003924:Journal Import Created"/>
    <m/>
    <m/>
    <m/>
    <x v="1"/>
    <x v="0"/>
    <x v="2"/>
  </r>
  <r>
    <x v="0"/>
    <x v="0"/>
    <x v="0"/>
    <x v="23"/>
    <s v="86110500"/>
    <x v="3"/>
    <x v="0"/>
    <x v="0"/>
    <x v="0"/>
    <x v="0"/>
    <s v="N- KSI Serv Trucking Activity (Invest)"/>
    <x v="8"/>
    <s v="Miscode"/>
    <x v="4"/>
    <x v="3"/>
    <x v="0"/>
    <x v="2"/>
    <m/>
    <n v="-986"/>
    <n v="986"/>
    <x v="9"/>
    <x v="0"/>
    <s v="CORRECT COST CENTER NUMBERC/N KEY ENERGY SERVICES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289.3499999999999"/>
    <n v="-1289.3499999999999"/>
    <x v="9"/>
    <x v="0"/>
    <s v="1022 R/C PRE-2000 ST PMT/REF/INT1022 R/C PRE-2000 ST PMT/REF/INT"/>
    <m/>
    <m/>
    <m/>
    <x v="2"/>
    <x v="0"/>
    <x v="1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-10.68"/>
    <n v="10.68"/>
    <x v="9"/>
    <x v="0"/>
    <s v="Journal Import 994008:Journal Import Created"/>
    <m/>
    <m/>
    <m/>
    <x v="1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9"/>
    <x v="0"/>
    <s v="z - Depreciation 30-SEP-2000 00:00:00CURRENT DEPRECIATION 30-SEP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9"/>
    <x v="0"/>
    <s v="z - Depreciation 30-SEP-2000 00:00:00CURRENT DEPRECIATION 30-SEP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9"/>
    <x v="0"/>
    <s v="z - Depreciation 30-SEP-2000 00:00:00CURRENT DEPRECIATION 30-SEP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9"/>
    <x v="0"/>
    <s v="z - Depreciation 30-SEP-2000 00:00:00CURRENT DEPRECIATION 30-SEP-2000 00:00:00"/>
    <m/>
    <m/>
    <m/>
    <x v="3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7"/>
    <n v="-112.7"/>
    <x v="9"/>
    <x v="0"/>
    <s v="Journal Import 972003:JV00060010I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278.89999999999998"/>
    <n v="-278.89999999999998"/>
    <x v="9"/>
    <x v="0"/>
    <s v="Journal Import 1008872:JV00060010IAP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63.6"/>
    <n v="-63.6"/>
    <x v="9"/>
    <x v="0"/>
    <s v="Journal Import 972003:JV00060010IAF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02.76"/>
    <n v="-102.76"/>
    <x v="9"/>
    <x v="0"/>
    <s v="Journal Import 1008872:JV00060010IAP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63.6"/>
    <n v="-63.6"/>
    <x v="9"/>
    <x v="0"/>
    <s v="Journal Import 972003:JV00060010IAF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1.8"/>
    <n v="-31.8"/>
    <x v="9"/>
    <x v="0"/>
    <s v="Journal Import 1008872:JV00060010IAP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08.57"/>
    <n v="-2008.57"/>
    <x v="9"/>
    <x v="0"/>
    <s v="Journal Import 972003:JV00060010IAF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81.77"/>
    <n v="-1181.77"/>
    <x v="9"/>
    <x v="0"/>
    <s v="Journal Import 1008872:JV00060010IAP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93.05999999999995"/>
    <n v="-593.05999999999995"/>
    <x v="9"/>
    <x v="0"/>
    <s v="Journal Import 972003:JV00060010IAF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74.91999999999996"/>
    <n v="-574.91999999999996"/>
    <x v="9"/>
    <x v="0"/>
    <s v="Journal Import 1008872:JV00060010IAP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63"/>
    <n v="-63"/>
    <x v="9"/>
    <x v="0"/>
    <s v="Journal Import 1008872:JV00060010IAP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25.84"/>
    <n v="-125.84"/>
    <x v="9"/>
    <x v="0"/>
    <s v="Journal Import 972003:JV00060010IAF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83.17"/>
    <n v="-283.17"/>
    <x v="9"/>
    <x v="0"/>
    <s v="Journal Import 1008872:JV00060010IAP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3.03"/>
    <n v="-173.03"/>
    <x v="9"/>
    <x v="0"/>
    <s v="Journal Import 972003:JV00060010IAF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379.96"/>
    <n v="-379.96"/>
    <x v="9"/>
    <x v="0"/>
    <s v="Journal Import 1008872:JV00060010IAP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1.72"/>
    <n v="-111.72"/>
    <x v="9"/>
    <x v="0"/>
    <s v="Journal Import 972003:JV00060010IAF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63.84"/>
    <n v="-63.84"/>
    <x v="9"/>
    <x v="0"/>
    <s v="Journal Import 1008872:JV00060010IAP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59.6"/>
    <n v="-159.6"/>
    <x v="9"/>
    <x v="0"/>
    <s v="Journal Import 972003:JV00060010IAF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28.67"/>
    <n v="-228.67"/>
    <x v="9"/>
    <x v="0"/>
    <s v="Journal Import 1008872:JV00060010IAP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59.6"/>
    <n v="-159.6"/>
    <x v="9"/>
    <x v="0"/>
    <s v="Journal Import 972003:JV00060010IAF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22.12"/>
    <n v="-222.12"/>
    <x v="9"/>
    <x v="0"/>
    <s v="Journal Import 1008872:JV00060010IAP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65.56"/>
    <n v="-265.56"/>
    <x v="9"/>
    <x v="0"/>
    <s v="Journal Import 972003:JV00060010IAF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11.72"/>
    <n v="-111.72"/>
    <x v="9"/>
    <x v="0"/>
    <s v="Journal Import 1008872:JV00060010IAP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808.21"/>
    <n v="-808.21"/>
    <x v="9"/>
    <x v="0"/>
    <s v="Journal Import 972003:JV00060010IAF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51.94000000000005"/>
    <n v="-651.94000000000005"/>
    <x v="9"/>
    <x v="0"/>
    <s v="Journal Import 1008872:JV00060010IAP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931.64"/>
    <n v="-931.64"/>
    <x v="9"/>
    <x v="0"/>
    <s v="Journal Import 972003:JV00060010IAF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204.21"/>
    <n v="-1204.21"/>
    <x v="9"/>
    <x v="0"/>
    <s v="Journal Import 1008872:JV00060010IAP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72.45"/>
    <n v="-72.45"/>
    <x v="9"/>
    <x v="0"/>
    <s v="Journal Import 972003:JV00060010IAF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8.80000000000001"/>
    <n v="-128.80000000000001"/>
    <x v="9"/>
    <x v="0"/>
    <s v="Journal Import 1008872:JV00060010IAP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59.52"/>
    <n v="-659.52"/>
    <x v="9"/>
    <x v="0"/>
    <s v="Journal Import 972003:JV00060010IAF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498.17"/>
    <n v="-498.17"/>
    <x v="9"/>
    <x v="0"/>
    <s v="Journal Import 1008872:JV00060010IAP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42.38"/>
    <n v="-442.38"/>
    <x v="9"/>
    <x v="0"/>
    <s v="Journal Import 972003:JV00060010IAF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36.75"/>
    <n v="-636.75"/>
    <x v="9"/>
    <x v="0"/>
    <s v="Journal Import 1008872:JV00060010IAP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45"/>
    <n v="-45"/>
    <x v="9"/>
    <x v="0"/>
    <s v="Journal Import 1008872:JV00060010IAP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6.100000000000001"/>
    <n v="-16.100000000000001"/>
    <x v="9"/>
    <x v="0"/>
    <s v="Journal Import 972003:JV00060010IAF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361.7"/>
    <n v="-361.7"/>
    <x v="9"/>
    <x v="0"/>
    <s v="Journal Import 1008872:JV00060010IAP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18.49"/>
    <n v="-118.49"/>
    <x v="9"/>
    <x v="0"/>
    <s v="Journal Import 972003:JV00060010I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07.85"/>
    <n v="-907.85"/>
    <x v="9"/>
    <x v="0"/>
    <s v="Journal Import 972003:JV00060010I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78"/>
    <n v="-378"/>
    <x v="9"/>
    <x v="0"/>
    <s v="Journal Import 1008872:JV00060010IAP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27.01"/>
    <n v="-527.01"/>
    <x v="9"/>
    <x v="0"/>
    <s v="Journal Import 972003:JV00060010IAF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07.8"/>
    <n v="-107.8"/>
    <x v="9"/>
    <x v="0"/>
    <s v="Journal Import 1008872:JV00060010IAP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47.19"/>
    <n v="-47.19"/>
    <x v="9"/>
    <x v="0"/>
    <s v="Journal Import 972003:JV00060010I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191.52"/>
    <n v="-191.52"/>
    <x v="9"/>
    <x v="0"/>
    <s v="Journal Import 972003:JV00060010I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47.88"/>
    <n v="-47.88"/>
    <x v="9"/>
    <x v="0"/>
    <s v="Journal Import 1008872:JV00060010IAP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93.64"/>
    <n v="-393.64"/>
    <x v="9"/>
    <x v="0"/>
    <s v="Journal Import 1008872:JV00060010IAP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69.05"/>
    <n v="-169.05"/>
    <x v="9"/>
    <x v="0"/>
    <s v="Journal Import 972003:JV00060010IAF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37.45000000000005"/>
    <n v="-537.45000000000005"/>
    <x v="9"/>
    <x v="0"/>
    <s v="Journal Import 1008872:JV00060010IAP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193.2"/>
    <n v="-193.2"/>
    <x v="9"/>
    <x v="0"/>
    <s v="Journal Import 972003:JV00060010IAF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94.44"/>
    <n v="-94.44"/>
    <x v="9"/>
    <x v="0"/>
    <s v="Journal Import 1008872:JV00060010IAP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48.21"/>
    <n v="-48.21"/>
    <x v="9"/>
    <x v="0"/>
    <s v="Journal Import 1008872:JV00060010IAP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222.68"/>
    <n v="-222.68"/>
    <x v="9"/>
    <x v="0"/>
    <s v="Journal Import 1008872:JV00060010IAP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6058.37"/>
    <n v="-6058.37"/>
    <x v="9"/>
    <x v="0"/>
    <s v="Journal Import 993708:JV00060002IAO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931.75"/>
    <n v="931.75"/>
    <x v="9"/>
    <x v="0"/>
    <s v="Home Sale , HHG &amp; 3rd PTY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3.05"/>
    <n v="-43.05"/>
    <x v="9"/>
    <x v="0"/>
    <s v="Journal Import 972003:JV00060010IAF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63.91"/>
    <n v="-463.91"/>
    <x v="9"/>
    <x v="0"/>
    <s v="Journal Import 1008872:JV00060010IAP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00"/>
    <n v="-200"/>
    <x v="9"/>
    <x v="0"/>
    <s v="JV303 PAYROLL CORRECTIONSJournal Import Created"/>
    <m/>
    <m/>
    <m/>
    <x v="2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108"/>
    <n v="-108"/>
    <x v="9"/>
    <x v="0"/>
    <s v="Journal Import 972003:JV00060010IAF"/>
    <m/>
    <m/>
    <m/>
    <x v="4"/>
    <x v="0"/>
    <x v="0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74.84"/>
    <n v="-74.84"/>
    <x v="9"/>
    <x v="0"/>
    <s v="Journal Import 1008872:JV00060010IAP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23.94"/>
    <n v="-23.94"/>
    <x v="9"/>
    <x v="0"/>
    <s v="Journal Import 972003:JV00060010IAF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88.88"/>
    <n v="-188.88"/>
    <x v="9"/>
    <x v="0"/>
    <s v="Journal Import 1008872:JV00060010IAP"/>
    <m/>
    <m/>
    <m/>
    <x v="4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4"/>
    <n v="-4"/>
    <x v="9"/>
    <x v="0"/>
    <s v="CORRECT COST CENTER CODINGJournal Import Created"/>
    <m/>
    <m/>
    <m/>
    <x v="2"/>
    <x v="0"/>
    <x v="0"/>
  </r>
  <r>
    <x v="0"/>
    <x v="0"/>
    <x v="0"/>
    <x v="75"/>
    <s v="86110100"/>
    <x v="3"/>
    <x v="0"/>
    <x v="0"/>
    <x v="0"/>
    <x v="0"/>
    <s v="N- KPL Cosmo-Leased Pipelines (Invest)"/>
    <x v="8"/>
    <s v="Miscode"/>
    <x v="15"/>
    <x v="3"/>
    <x v="0"/>
    <x v="2"/>
    <m/>
    <n v="-926.06"/>
    <n v="926.06"/>
    <x v="9"/>
    <x v="0"/>
    <s v="CORRECT COST CENTER NUMBERC/N COONROD ELECTRIC CO"/>
    <m/>
    <m/>
    <m/>
    <x v="2"/>
    <x v="0"/>
    <x v="1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-10497.32"/>
    <n v="10497.32"/>
    <x v="9"/>
    <x v="0"/>
    <s v="PER RICH BARNABYTX NATURAL RESOURCE"/>
    <m/>
    <m/>
    <m/>
    <x v="2"/>
    <x v="0"/>
    <x v="0"/>
  </r>
  <r>
    <x v="0"/>
    <x v="0"/>
    <x v="0"/>
    <x v="47"/>
    <s v="86110500"/>
    <x v="3"/>
    <x v="0"/>
    <x v="0"/>
    <x v="0"/>
    <x v="0"/>
    <s v="N- KPL South Texas"/>
    <x v="5"/>
    <s v="STX Crude Pipelines"/>
    <x v="4"/>
    <x v="3"/>
    <x v="0"/>
    <x v="2"/>
    <m/>
    <n v="-232"/>
    <n v="232"/>
    <x v="9"/>
    <x v="0"/>
    <s v="CORRECT COST CENTER NUMBERC/N KEY ENERGY SERVICES"/>
    <m/>
    <m/>
    <m/>
    <x v="2"/>
    <x v="0"/>
    <x v="1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397.82"/>
    <n v="-1397.82"/>
    <x v="9"/>
    <x v="0"/>
    <s v="Journal Import 1029756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252.13"/>
    <n v="-252.13"/>
    <x v="9"/>
    <x v="0"/>
    <s v="Journal Import 1029756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386.39"/>
    <n v="-386.39"/>
    <x v="9"/>
    <x v="0"/>
    <s v="Journal Import 1029756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29.6"/>
    <n v="-2329.6"/>
    <x v="9"/>
    <x v="0"/>
    <s v="Journal Import 1029756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16561.86"/>
    <n v="-16561.86"/>
    <x v="9"/>
    <x v="0"/>
    <s v="Journal Import 1029756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667"/>
    <n v="-3667"/>
    <x v="9"/>
    <x v="0"/>
    <s v="Journal Import 1029756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135"/>
    <n v="-135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32.5"/>
    <n v="-32.5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727.52"/>
    <n v="-727.52"/>
    <x v="9"/>
    <x v="0"/>
    <s v="Journal Import 1029756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5870.32"/>
    <n v="-15870.32"/>
    <x v="9"/>
    <x v="0"/>
    <s v="Journal Import 1029756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182.85"/>
    <n v="-182.85"/>
    <x v="9"/>
    <x v="0"/>
    <s v="Journal Import 1029756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2525.47"/>
    <n v="-32525.47"/>
    <x v="9"/>
    <x v="0"/>
    <s v="Journal Import 1029756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547.5"/>
    <n v="-4547.5"/>
    <x v="9"/>
    <x v="0"/>
    <s v="Journal Import 1029756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35"/>
    <n v="-35"/>
    <x v="9"/>
    <x v="0"/>
    <s v="Journal Import 1029756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943.48"/>
    <n v="-1943.48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90.95"/>
    <n v="-90.95"/>
    <x v="9"/>
    <x v="0"/>
    <s v="Journal Import 1029756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11548.5"/>
    <n v="-11548.5"/>
    <x v="9"/>
    <x v="0"/>
    <s v="Journal Import 1029756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8646.25"/>
    <n v="-8646.25"/>
    <x v="9"/>
    <x v="0"/>
    <s v="Journal Import 1029756:Journal Import Created"/>
    <m/>
    <m/>
    <m/>
    <x v="6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100"/>
    <n v="100"/>
    <x v="9"/>
    <x v="0"/>
    <s v="Journal Import 961944:Journal Import Created"/>
    <m/>
    <m/>
    <m/>
    <x v="1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63.47"/>
    <n v="-363.47"/>
    <x v="9"/>
    <x v="0"/>
    <s v="Journal Import 1029756:Journal Import Created"/>
    <m/>
    <m/>
    <m/>
    <x v="6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25"/>
    <n v="-25"/>
    <x v="9"/>
    <x v="0"/>
    <s v="Journal Import 1029756:Journal Import Created"/>
    <m/>
    <m/>
    <m/>
    <x v="6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75"/>
    <n v="-275"/>
    <x v="9"/>
    <x v="0"/>
    <s v="Journal Import 1029756:Journal Import Created"/>
    <m/>
    <m/>
    <m/>
    <x v="6"/>
    <x v="0"/>
    <x v="0"/>
  </r>
  <r>
    <x v="0"/>
    <x v="0"/>
    <x v="0"/>
    <x v="23"/>
    <s v="85210100"/>
    <x v="3"/>
    <x v="0"/>
    <x v="0"/>
    <x v="0"/>
    <x v="0"/>
    <s v="N- KSI Serv Trucking Activity (Invest)"/>
    <x v="8"/>
    <s v="Miscode"/>
    <x v="5"/>
    <x v="3"/>
    <x v="0"/>
    <x v="0"/>
    <m/>
    <n v="-115.8"/>
    <n v="115.8"/>
    <x v="9"/>
    <x v="0"/>
    <s v="CORRECT COST CENTER NUMBERC/N DXP"/>
    <m/>
    <m/>
    <m/>
    <x v="2"/>
    <x v="0"/>
    <x v="1"/>
  </r>
  <r>
    <x v="0"/>
    <x v="0"/>
    <x v="0"/>
    <x v="24"/>
    <s v="83140100"/>
    <x v="0"/>
    <x v="0"/>
    <x v="0"/>
    <x v="0"/>
    <x v="0"/>
    <s v="O- KPL Ingleside (Marine Terminals)"/>
    <x v="9"/>
    <s v="Ingleside System"/>
    <x v="92"/>
    <x v="0"/>
    <x v="0"/>
    <x v="4"/>
    <m/>
    <n v="-709.3"/>
    <n v="709.3"/>
    <x v="9"/>
    <x v="0"/>
    <s v="Journal Import 988143:JV00060002IAJ"/>
    <m/>
    <m/>
    <m/>
    <x v="4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9"/>
    <x v="0"/>
    <s v="Journal Import 994008:Journal Import Created"/>
    <m/>
    <m/>
    <m/>
    <x v="1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-90"/>
    <n v="90"/>
    <x v="9"/>
    <x v="0"/>
    <s v="CORRECT COST CENTER NUMBERC/N H&amp;k VACUUM TRUCKS"/>
    <m/>
    <m/>
    <m/>
    <x v="2"/>
    <x v="0"/>
    <x v="1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1029"/>
    <n v="-1029"/>
    <x v="9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1029"/>
    <n v="1029"/>
    <x v="9"/>
    <x v="0"/>
    <s v="Journal Import 1038977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1788.5"/>
    <n v="-1788.5"/>
    <x v="9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1788.5"/>
    <n v="1788.5"/>
    <x v="9"/>
    <x v="0"/>
    <s v="Journal Import 1038977:Ops Shadow Stock Expense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592"/>
    <n v="-592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140"/>
    <n v="-140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32"/>
    <n v="-32"/>
    <x v="9"/>
    <x v="0"/>
    <s v="Journal Import 1029756:Journal Import Created"/>
    <m/>
    <m/>
    <m/>
    <x v="6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192.5"/>
    <n v="-192.5"/>
    <x v="9"/>
    <x v="0"/>
    <s v="Journal Import 1029756:Journal Import Created"/>
    <m/>
    <m/>
    <m/>
    <x v="6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256"/>
    <n v="-256"/>
    <x v="9"/>
    <x v="0"/>
    <s v="CORRECT ACCOUNTING CODEHAGAN SERVICES"/>
    <m/>
    <m/>
    <m/>
    <x v="2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-256"/>
    <n v="256"/>
    <x v="9"/>
    <x v="0"/>
    <s v="CORRECT ACCOUNTING CODEHAGAN SERVICES"/>
    <m/>
    <m/>
    <m/>
    <x v="2"/>
    <x v="0"/>
    <x v="0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-0.36"/>
    <n v="0.36"/>
    <x v="9"/>
    <x v="0"/>
    <s v="CLEAR INTERCOMPANY BALANCESJournal Import Created"/>
    <m/>
    <m/>
    <m/>
    <x v="2"/>
    <x v="0"/>
    <x v="3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2.2000000000000002"/>
    <n v="-2.2000000000000002"/>
    <x v="9"/>
    <x v="0"/>
    <s v="CLEAR INTERCOMPANY BALANCESJournal Import Created"/>
    <m/>
    <m/>
    <m/>
    <x v="2"/>
    <x v="0"/>
    <x v="3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-1.84"/>
    <n v="1.84"/>
    <x v="9"/>
    <x v="0"/>
    <s v="CORRECT EXPENSE CODINGC/N INTERCOMAPANY CLEARING"/>
    <m/>
    <m/>
    <m/>
    <x v="2"/>
    <x v="0"/>
    <x v="3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16422.64"/>
    <n v="-16422.64"/>
    <x v="9"/>
    <x v="0"/>
    <s v="z - Retirement 30-SEP-2000 00:00:00RETIREMENT NBV RETIRED 30-SEP-2000 00:00:00"/>
    <m/>
    <m/>
    <m/>
    <x v="3"/>
    <x v="0"/>
    <x v="0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-10150"/>
    <n v="10150"/>
    <x v="9"/>
    <x v="0"/>
    <s v="z - Retirement 30-SEP-2000 00:00:00RETIREMENT PROCEEDS 30-SEP-2000 00:00:00"/>
    <m/>
    <m/>
    <m/>
    <x v="3"/>
    <x v="0"/>
    <x v="0"/>
  </r>
  <r>
    <x v="0"/>
    <x v="0"/>
    <x v="0"/>
    <x v="22"/>
    <s v="86110100"/>
    <x v="3"/>
    <x v="0"/>
    <x v="0"/>
    <x v="0"/>
    <x v="0"/>
    <s v="O- KPL Mirando Station"/>
    <x v="2"/>
    <s v="Benavides (Sweden) System"/>
    <x v="15"/>
    <x v="3"/>
    <x v="0"/>
    <x v="2"/>
    <m/>
    <n v="926.06"/>
    <n v="-926.06"/>
    <x v="9"/>
    <x v="0"/>
    <s v="CORRECT COST CENTER NUMBERC/N COONROD ELECTRIC CO"/>
    <m/>
    <m/>
    <m/>
    <x v="2"/>
    <x v="0"/>
    <x v="0"/>
  </r>
  <r>
    <x v="0"/>
    <x v="0"/>
    <x v="0"/>
    <x v="26"/>
    <s v="89311000"/>
    <x v="3"/>
    <x v="0"/>
    <x v="0"/>
    <x v="0"/>
    <x v="0"/>
    <s v="O- KPL Duval Station"/>
    <x v="2"/>
    <s v="Benavides (Sweden) System"/>
    <x v="88"/>
    <x v="3"/>
    <x v="0"/>
    <x v="3"/>
    <m/>
    <n v="-2.2000000000000002"/>
    <n v="2.2000000000000002"/>
    <x v="9"/>
    <x v="0"/>
    <s v="CORRECT COST CENTER NUMBERC/N USE TAXES"/>
    <m/>
    <m/>
    <m/>
    <x v="2"/>
    <x v="0"/>
    <x v="0"/>
  </r>
  <r>
    <x v="0"/>
    <x v="0"/>
    <x v="0"/>
    <x v="11"/>
    <s v="89750100"/>
    <x v="0"/>
    <x v="13"/>
    <x v="0"/>
    <x v="0"/>
    <x v="0"/>
    <s v="O- KPL Crude South Lines"/>
    <x v="5"/>
    <s v="STX Crude Pipelines"/>
    <x v="93"/>
    <x v="0"/>
    <x v="13"/>
    <x v="3"/>
    <m/>
    <n v="250"/>
    <n v="-250"/>
    <x v="9"/>
    <x v="0"/>
    <s v="Journal Import 1029756:Journal Import Created"/>
    <m/>
    <m/>
    <m/>
    <x v="6"/>
    <x v="0"/>
    <x v="0"/>
  </r>
  <r>
    <x v="0"/>
    <x v="0"/>
    <x v="0"/>
    <x v="11"/>
    <s v="96210104"/>
    <x v="0"/>
    <x v="6"/>
    <x v="0"/>
    <x v="0"/>
    <x v="0"/>
    <s v="O- KPL Crude South Lines"/>
    <x v="5"/>
    <s v="STX Crude Pipelines"/>
    <x v="98"/>
    <x v="0"/>
    <x v="6"/>
    <x v="9"/>
    <m/>
    <n v="1500"/>
    <n v="-1500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6"/>
    <x v="0"/>
    <x v="0"/>
    <x v="0"/>
    <s v="O- KPL Crude South Lines"/>
    <x v="5"/>
    <s v="STX Crude Pipelines"/>
    <x v="51"/>
    <x v="0"/>
    <x v="6"/>
    <x v="9"/>
    <m/>
    <n v="30"/>
    <n v="-30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5"/>
    <x v="0"/>
    <x v="0"/>
    <x v="0"/>
    <s v="O- KPL Crude South Lines"/>
    <x v="5"/>
    <s v="STX Crude Pipelines"/>
    <x v="51"/>
    <x v="0"/>
    <x v="5"/>
    <x v="9"/>
    <m/>
    <n v="100"/>
    <n v="-100"/>
    <x v="9"/>
    <x v="0"/>
    <s v="Journal Import 1029756:Journal Import Created"/>
    <m/>
    <m/>
    <m/>
    <x v="6"/>
    <x v="0"/>
    <x v="0"/>
  </r>
  <r>
    <x v="0"/>
    <x v="0"/>
    <x v="0"/>
    <x v="39"/>
    <s v="74810100"/>
    <x v="0"/>
    <x v="0"/>
    <x v="0"/>
    <x v="0"/>
    <x v="0"/>
    <s v="O- KPL South Texas (PGS&amp;T)"/>
    <x v="5"/>
    <s v="STX Crude Pipelines"/>
    <x v="18"/>
    <x v="0"/>
    <x v="0"/>
    <x v="3"/>
    <m/>
    <n v="-1790"/>
    <n v="1790"/>
    <x v="9"/>
    <x v="0"/>
    <s v="CORRECT EXPENSE CODINGC/N VCS &amp; PROFIT CENTER"/>
    <m/>
    <m/>
    <m/>
    <x v="2"/>
    <x v="0"/>
    <x v="0"/>
  </r>
  <r>
    <x v="0"/>
    <x v="0"/>
    <x v="0"/>
    <x v="39"/>
    <s v="87350100"/>
    <x v="0"/>
    <x v="0"/>
    <x v="0"/>
    <x v="0"/>
    <x v="0"/>
    <s v="O- KPL South Texas (PGS&amp;T)"/>
    <x v="5"/>
    <s v="STX Crude Pipelines"/>
    <x v="12"/>
    <x v="0"/>
    <x v="0"/>
    <x v="1"/>
    <m/>
    <n v="-123.43"/>
    <n v="123.43"/>
    <x v="9"/>
    <x v="0"/>
    <s v="CORRECT EXPENSE CODINGC/N VCS &amp; PROFIT CENTER"/>
    <m/>
    <m/>
    <m/>
    <x v="2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4208.25"/>
    <n v="-14208.25"/>
    <x v="9"/>
    <x v="0"/>
    <s v="TAYLOR &amp; HAGAN INVOICES BILLED TO COSMO COST CENTER IN ERROR"/>
    <m/>
    <m/>
    <m/>
    <x v="5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150000"/>
    <n v="-150000"/>
    <x v="9"/>
    <x v="0"/>
    <s v="ENVIRONMENTAL ACCRUALS - SEPTEMBER BUSINESS 2000Misc Site Closures - Site Closure Asseessment"/>
    <m/>
    <m/>
    <m/>
    <x v="2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-39103"/>
    <n v="39103"/>
    <x v="9"/>
    <x v="0"/>
    <s v="ENVIRONMENTAL ACCRUALS - SEPTEMBER BUSINESS 2000Reiss Remediation II - Liability transferred to Reiss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86516"/>
    <n v="-86516"/>
    <x v="9"/>
    <x v="0"/>
    <s v="ENVIRONMENTAL ACCRUALS - SEPTEMBER BUSINESS 2000Fall City - Koch Gathering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25000"/>
    <n v="-125000"/>
    <x v="9"/>
    <x v="0"/>
    <s v="ENVIRONMENTAL ACCRUALS - SEPTEMBER BUSINESS 2000Louis Dryfus-FLF Lease - Assessment Comple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25000"/>
    <n v="-125000"/>
    <x v="9"/>
    <x v="0"/>
    <s v="ENVIRONMENTAL ACCRUALS - SEPTEMBER BUSINESS 2000Refugio Station - Assessment Comple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325000"/>
    <n v="-325000"/>
    <x v="9"/>
    <x v="0"/>
    <s v="ENVIRONMENTAL ACCRUALS - SEPTEMBER BUSINESS 2000San Patrico Corporation - Remediation Design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167422"/>
    <n v="-1167422"/>
    <x v="9"/>
    <x v="0"/>
    <s v="ENVIRONMENTAL ACCRUALS - SEPTEMBER BUSINESS 2000Aransas River - Reiss - Koch Gathering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1300000"/>
    <n v="1300000"/>
    <x v="9"/>
    <x v="0"/>
    <s v="ENVIRONMENTAL ACCRUALS - SEPTEMBER BUSINESS 2000Gum Hollow - NRDA &amp; Closure Issues"/>
    <m/>
    <m/>
    <m/>
    <x v="2"/>
    <x v="0"/>
    <x v="0"/>
  </r>
  <r>
    <x v="0"/>
    <x v="0"/>
    <x v="0"/>
    <x v="24"/>
    <s v="97510100"/>
    <x v="0"/>
    <x v="0"/>
    <x v="0"/>
    <x v="0"/>
    <x v="0"/>
    <s v="O- KPL Ingleside (Marine Terminals)"/>
    <x v="9"/>
    <s v="Ingleside System"/>
    <x v="59"/>
    <x v="0"/>
    <x v="0"/>
    <x v="11"/>
    <m/>
    <n v="-200000"/>
    <n v="200000"/>
    <x v="9"/>
    <x v="0"/>
    <s v="ENVIRONMENTAL ACCRUALS - SEPTEMBER BUSINESS 2000Port Royal - Litigation Accrual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79161"/>
    <n v="-79161"/>
    <x v="9"/>
    <x v="0"/>
    <s v="ENVIRONMENTAL ACCRUALS - SEPTEMBER BUSINESS 2000Aqua Dulce - Reiss - Koch Gathering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112000"/>
    <n v="-112000"/>
    <x v="9"/>
    <x v="0"/>
    <s v="ENVIRONMENTAL ACCRUALS - SEPTEMBER BUSINESS 2000Betco - Groundwater Assessment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170361"/>
    <n v="-170361"/>
    <x v="9"/>
    <x v="0"/>
    <s v="ENVIRONMENTAL ACCRUALS - SEPTEMBER BUSINESS 2000Benavides - Koch Gathering"/>
    <m/>
    <m/>
    <m/>
    <x v="2"/>
    <x v="0"/>
    <x v="0"/>
  </r>
  <r>
    <x v="0"/>
    <x v="0"/>
    <x v="0"/>
    <x v="28"/>
    <s v="97510100"/>
    <x v="0"/>
    <x v="0"/>
    <x v="0"/>
    <x v="0"/>
    <x v="0"/>
    <s v="O- KPL Permian South Texas"/>
    <x v="2"/>
    <s v="Benavides (Sweden) System"/>
    <x v="59"/>
    <x v="0"/>
    <x v="0"/>
    <x v="11"/>
    <m/>
    <n v="444920"/>
    <n v="-444920"/>
    <x v="9"/>
    <x v="0"/>
    <s v="ENVIRONMENTAL ACCRUALS - SEPTEMBER BUSINESS 2000Pt Lavaca Spill - Koch Gathering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50000"/>
    <n v="-50000"/>
    <x v="9"/>
    <x v="0"/>
    <s v="ENVIRONMENTAL ACCRUALS - SEPTEMBER BUSINESS 2000Conroe Site #1 - Assessment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50000"/>
    <n v="-50000"/>
    <x v="9"/>
    <x v="0"/>
    <s v="ENVIRONMENTAL ACCRUALS - SEPTEMBER BUSINESS 2000Conroe Site #2 - Assessment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350000"/>
    <n v="-350000"/>
    <x v="9"/>
    <x v="0"/>
    <s v="ENVIRONMENTAL ACCRUALS - SEPTEMBER BUSINESS 2000Conroe Site #3 -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50000"/>
    <n v="-50000"/>
    <x v="9"/>
    <x v="0"/>
    <s v="ENVIRONMENTAL ACCRUALS - SEPTEMBER BUSINESS 2000Collins/Gonzales - Risk Assessment Eval.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100000"/>
    <n v="-100000"/>
    <x v="9"/>
    <x v="0"/>
    <s v="ENVIRONMENTAL ACCRUALS - SEPTEMBER BUSINESS 2000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250000"/>
    <n v="-250000"/>
    <x v="9"/>
    <x v="0"/>
    <s v="ENVIRONMENTAL ACCRUALS - SEPTEMBER BUSINESS 2000Luling 8 inch San Antonio River - Assessment Comple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60000"/>
    <n v="-60000"/>
    <x v="9"/>
    <x v="0"/>
    <s v="ENVIRONMENTAL ACCRUALS - SEPTEMBER BUSINESS 2000Falfurrias - Mariposa - On-going Remediation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200000"/>
    <n v="-200000"/>
    <x v="9"/>
    <x v="0"/>
    <s v="ENVIRONMENTAL ACCRUALS - SEPTEMBER BUSINESS 2000Falfurrias-285 Brooks - Soil Assessment Completed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75000"/>
    <n v="-75000"/>
    <x v="9"/>
    <x v="0"/>
    <s v="ENVIRONMENTAL ACCRUALS - SEPTEMBER BUSINESS 2000Lopez Ranch - On-going Remediation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100000"/>
    <n v="-100000"/>
    <x v="9"/>
    <x v="0"/>
    <s v="ENVIRONMENTAL ACCRUALS - SEPTEMBER BUSINESS 2000Alverez Complaint - Initial Assess. Completed"/>
    <m/>
    <m/>
    <m/>
    <x v="2"/>
    <x v="0"/>
    <x v="0"/>
  </r>
  <r>
    <x v="0"/>
    <x v="0"/>
    <x v="0"/>
    <x v="26"/>
    <s v="97510100"/>
    <x v="0"/>
    <x v="0"/>
    <x v="0"/>
    <x v="0"/>
    <x v="0"/>
    <s v="O- KPL Duval Station"/>
    <x v="2"/>
    <s v="Benavides (Sweden) System"/>
    <x v="59"/>
    <x v="0"/>
    <x v="0"/>
    <x v="11"/>
    <m/>
    <n v="500000"/>
    <n v="-500000"/>
    <x v="9"/>
    <x v="0"/>
    <s v="ENVIRONMENTAL ACCRUALS - SEPTEMBER BUSINESS 2000Duval Station - Add. Assessment Activities"/>
    <m/>
    <m/>
    <m/>
    <x v="2"/>
    <x v="0"/>
    <x v="0"/>
  </r>
  <r>
    <x v="0"/>
    <x v="0"/>
    <x v="0"/>
    <x v="38"/>
    <s v="97510100"/>
    <x v="0"/>
    <x v="0"/>
    <x v="0"/>
    <x v="0"/>
    <x v="0"/>
    <s v="O- KPL Refugio Light Crude System"/>
    <x v="1"/>
    <s v="North Line System"/>
    <x v="59"/>
    <x v="0"/>
    <x v="0"/>
    <x v="11"/>
    <m/>
    <n v="50000"/>
    <n v="-50000"/>
    <x v="9"/>
    <x v="0"/>
    <s v="ENVIRONMENTAL ACCRUALS - SEPTEMBER BUSINESS 2000Labert &quot;D&quot; - Add. Assessment Activities"/>
    <m/>
    <m/>
    <m/>
    <x v="2"/>
    <x v="0"/>
    <x v="0"/>
  </r>
  <r>
    <x v="0"/>
    <x v="0"/>
    <x v="0"/>
    <x v="29"/>
    <s v="97510100"/>
    <x v="0"/>
    <x v="0"/>
    <x v="0"/>
    <x v="0"/>
    <x v="0"/>
    <s v="O- KPL Gerdes Station"/>
    <x v="6"/>
    <s v="Caldwell Area"/>
    <x v="59"/>
    <x v="0"/>
    <x v="0"/>
    <x v="11"/>
    <m/>
    <n v="100000"/>
    <n v="-100000"/>
    <x v="9"/>
    <x v="0"/>
    <s v="ENVIRONMENTAL ACCRUALS - SEPTEMBER BUSINESS 2000Gerdes Station - Initial Assess. Completed"/>
    <m/>
    <m/>
    <m/>
    <x v="2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443.27"/>
    <n v="-2443.27"/>
    <x v="10"/>
    <x v="0"/>
    <s v="BENAVIDES"/>
    <s v="CENTRAL POWER &amp; LIGHT CO"/>
    <s v="11/16/00"/>
    <s v="0282412594800111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4.739999999999995"/>
    <n v="-74.739999999999995"/>
    <x v="10"/>
    <x v="0"/>
    <s v="BENAVIDES"/>
    <s v="CENTRAL POWER &amp; LIGHT CO"/>
    <s v="11/16/00"/>
    <s v="02822625949001116"/>
    <x v="0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95"/>
    <n v="-95"/>
    <x v="10"/>
    <x v="0"/>
    <s v="Lease Rental"/>
    <s v="UNION PACIFIC RAILROAD COMPANY"/>
    <s v="11/28/00"/>
    <s v="000000970952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1.1399999999999999"/>
    <n v="-1.1399999999999999"/>
    <x v="10"/>
    <x v="0"/>
    <s v="PETTUS TRUNK STA"/>
    <s v="CENTRAL POWER &amp; LIGHT CO"/>
    <s v="11/16/00"/>
    <s v="00671405991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PREMONT/CR 418 E. OF PREMONT"/>
    <s v="CENTRAL POWER &amp; LIGHT CO"/>
    <s v="11/16/00"/>
    <s v="0043770799500111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8.41"/>
    <n v="-78.41"/>
    <x v="10"/>
    <x v="0"/>
    <s v="BENAVIDES"/>
    <s v="CENTRAL POWER &amp; LIGHT CO"/>
    <s v="11/16/00"/>
    <s v="02822845943001116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37.1"/>
    <n v="-437.1"/>
    <x v="10"/>
    <x v="0"/>
    <s v="HWY 181"/>
    <s v="CENTRAL POWER &amp; LIGHT CO"/>
    <s v="11/16/00"/>
    <s v="00683415947001116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0.27"/>
    <n v="-0.27"/>
    <x v="10"/>
    <x v="0"/>
    <s v="BENAVIDES"/>
    <s v="CENTRAL POWER &amp; LIGHT CO"/>
    <s v="11/16/00"/>
    <s v="0282412594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77"/>
    <n v="-0.77"/>
    <x v="10"/>
    <x v="0"/>
    <s v="HWY 281"/>
    <s v="CENTRAL POWER &amp; LIGHT CO"/>
    <s v="11/16/00"/>
    <s v="0028737799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415.1"/>
    <n v="-5415.1"/>
    <x v="10"/>
    <x v="0"/>
    <s v="HWY 281"/>
    <s v="CENTRAL POWER &amp; LIGHT CO"/>
    <s v="11/16/00"/>
    <s v="0028737799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6.989999999999995"/>
    <n v="-76.989999999999995"/>
    <x v="10"/>
    <x v="0"/>
    <s v="CR 431A"/>
    <s v="CENTRAL POWER &amp; LIGHT CO"/>
    <s v="11/16/00"/>
    <s v="00287387997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6.23"/>
    <n v="-76.23"/>
    <x v="10"/>
    <x v="0"/>
    <s v="CR 431"/>
    <s v="CENTRAL POWER &amp; LIGHT CO"/>
    <s v="11/16/00"/>
    <s v="00287367999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HWY 281"/>
    <s v="CENTRAL POWER &amp; LIGHT CO"/>
    <s v="11/16/00"/>
    <s v="00287397996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0.05"/>
    <n v="-90.05"/>
    <x v="10"/>
    <x v="0"/>
    <s v="PREMONT/CR 418 E. OF PREMONT"/>
    <s v="CENTRAL POWER &amp; LIGHT CO"/>
    <s v="11/16/00"/>
    <s v="00437707995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8.76"/>
    <n v="-88.76"/>
    <x v="10"/>
    <x v="0"/>
    <s v="W HWY 141"/>
    <s v="CENTRAL POWER &amp; LIGHT CO"/>
    <s v="11/16/00"/>
    <s v="00452915002001116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1.5"/>
    <n v="-71.5"/>
    <x v="10"/>
    <x v="0"/>
    <s v="SWR 173   TULSITA"/>
    <s v="CENTRAL POWER &amp; LIGHT CO"/>
    <s v="11/16/00"/>
    <s v="00671415990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5.07"/>
    <n v="-85.07"/>
    <x v="10"/>
    <x v="0"/>
    <s v="W HWY 141"/>
    <s v="CENTRAL POWER &amp; LIGHT CO"/>
    <s v="11/16/00"/>
    <s v="0275594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2.03"/>
    <n v="-82.03"/>
    <x v="10"/>
    <x v="0"/>
    <s v="W HWY 141"/>
    <s v="CENTRAL POWER &amp; LIGHT CO"/>
    <s v="11/16/00"/>
    <s v="00671165991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0.099999999999994"/>
    <n v="-80.099999999999994"/>
    <x v="10"/>
    <x v="0"/>
    <s v="HWY 281"/>
    <s v="CENTRAL POWER &amp; LIGHT CO"/>
    <s v="11/16/00"/>
    <s v="00281607994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18 W HWY 141 SWR"/>
    <s v="CENTRAL POWER &amp; LIGHT CO"/>
    <s v="11/16/00"/>
    <s v="0275529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5.46"/>
    <n v="-85.46"/>
    <x v="10"/>
    <x v="0"/>
    <s v="18 W HWY 141 SWR"/>
    <s v="CENTRAL POWER &amp; LIGHT CO"/>
    <s v="11/16/00"/>
    <s v="0275529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W HWY 141"/>
    <s v="CENTRAL POWER &amp; LIGHT CO"/>
    <s v="11/16/00"/>
    <s v="0045291500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W HWY 141"/>
    <s v="CENTRAL POWER &amp; LIGHT CO"/>
    <s v="11/16/00"/>
    <s v="02755945942001116"/>
    <x v="0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-48.19"/>
    <n v="48.19"/>
    <x v="10"/>
    <x v="0"/>
    <m/>
    <s v="XPECT FIRST AID"/>
    <s v="10/16/00"/>
    <s v="00096010754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.03"/>
    <n v="-1.03"/>
    <x v="10"/>
    <x v="0"/>
    <s v="FM 1355 289"/>
    <s v="CENTRAL POWER &amp; LIGHT CO"/>
    <s v="11/17/00"/>
    <s v="02840965947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2191 AND CR 232"/>
    <s v="CENTRAL POWER &amp; LIGHT CO"/>
    <s v="11/17/00"/>
    <s v="0041593799400111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5.34"/>
    <n v="-15.34"/>
    <x v="10"/>
    <x v="0"/>
    <s v="FM 1355 289"/>
    <s v="CENTRAL POWER &amp; LIGHT CO"/>
    <s v="11/17/00"/>
    <s v="02840965947001117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8"/>
    <n v="-68"/>
    <x v="10"/>
    <x v="0"/>
    <s v="HWY 281"/>
    <s v="CENTRAL POWER &amp; LIGHT CO"/>
    <s v="11/17/00"/>
    <s v="00281617993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7.38"/>
    <n v="-87.38"/>
    <x v="10"/>
    <x v="0"/>
    <s v="FM 2191 &amp;CR23"/>
    <s v="CENTRAL POWER &amp; LIGHT CO"/>
    <s v="11/17/00"/>
    <s v="00437677990001117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401.54"/>
    <n v="-401.54"/>
    <x v="10"/>
    <x v="0"/>
    <m/>
    <s v="WHEELS INC"/>
    <s v="11/20/00"/>
    <s v="M3488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8.2"/>
    <n v="-88.2"/>
    <x v="10"/>
    <x v="0"/>
    <s v="FM 2191 AND CR 232"/>
    <s v="CENTRAL POWER &amp; LIGHT CO"/>
    <s v="11/17/00"/>
    <s v="00415937994001117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412.98"/>
    <n v="-412.98"/>
    <x v="10"/>
    <x v="0"/>
    <m/>
    <s v="WHEELS INC"/>
    <s v="12/1/00"/>
    <s v="E108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.43"/>
    <n v="-3.43"/>
    <x v="10"/>
    <x v="0"/>
    <s v="RECT EPL 74001065"/>
    <s v="SAN PATRICIO ELECTRIC COOP"/>
    <s v="10/31/00"/>
    <s v="1568701001031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422.98"/>
    <n v="-422.98"/>
    <x v="10"/>
    <x v="0"/>
    <m/>
    <s v="WHEELS INC"/>
    <s v="12/1/00"/>
    <s v="E10812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86.05"/>
    <n v="-386.05"/>
    <x v="10"/>
    <x v="0"/>
    <m/>
    <s v="WHEELS INC"/>
    <s v="12/1/00"/>
    <s v="E108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2191 &amp;CR23"/>
    <s v="CENTRAL POWER &amp; LIGHT CO"/>
    <s v="11/17/00"/>
    <s v="00437677990001117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70.85"/>
    <n v="-370.85"/>
    <x v="10"/>
    <x v="0"/>
    <m/>
    <s v="WHEELS INC"/>
    <s v="11/20/00"/>
    <s v="M34887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4.8"/>
    <n v="-64.8"/>
    <x v="10"/>
    <x v="0"/>
    <s v="RECT EPL 74001065"/>
    <s v="SAN PATRICIO ELECTRIC COOP"/>
    <s v="10/31/00"/>
    <s v="1568701001031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401.54"/>
    <n v="-401.54"/>
    <x v="10"/>
    <x v="0"/>
    <m/>
    <s v="WHEELS INC"/>
    <s v="11/20/00"/>
    <s v="M34887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881.76"/>
    <n v="-881.76"/>
    <x v="10"/>
    <x v="0"/>
    <m/>
    <s v="WHEELS INC"/>
    <s v="12/1/00"/>
    <s v="E10812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488.81"/>
    <n v="-488.81"/>
    <x v="10"/>
    <x v="0"/>
    <m/>
    <s v="WHEELS INC"/>
    <s v="11/20/00"/>
    <s v="M34887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72.36"/>
    <n v="-72.36"/>
    <x v="10"/>
    <x v="0"/>
    <s v="PETTUS"/>
    <s v="CENTRAL POWER &amp; LIGHT CO"/>
    <s v="11/17/00"/>
    <s v="0067139599400111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50"/>
    <n v="-250"/>
    <x v="10"/>
    <x v="0"/>
    <s v="RUTHERFORD STATION FM 99 &amp; HWY 72"/>
    <s v="KARNES ELECTRIC COOP INC"/>
    <s v="10/23/00"/>
    <s v="2062500100102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7.91"/>
    <n v="-67.91"/>
    <x v="10"/>
    <x v="0"/>
    <s v="BEE FM 2441"/>
    <s v="SAN PATRICIO ELECTRIC COOP"/>
    <s v="11/30/00"/>
    <s v="156870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.74"/>
    <n v="-3.74"/>
    <x v="10"/>
    <x v="0"/>
    <s v="RECT EPL 74001065"/>
    <s v="SAN PATRICIO ELECTRIC COOP"/>
    <s v="11/30/00"/>
    <s v="1568701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14"/>
    <n v="-77.14"/>
    <x v="10"/>
    <x v="0"/>
    <s v="SAN PATRICIO CR 97"/>
    <s v="SAN PATRICIO ELECTRIC COOP"/>
    <s v="11/30/00"/>
    <s v="156870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78.12"/>
    <n v="-178.12"/>
    <x v="10"/>
    <x v="0"/>
    <s v="HOUSE PARK RD DAUGHERTY"/>
    <s v="KARNES ELECTRIC COOP INC"/>
    <s v="11/2/00"/>
    <s v="2062700500110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3.97"/>
    <n v="-93.97"/>
    <x v="10"/>
    <x v="0"/>
    <s v="SWR 88 RECT"/>
    <s v="VICTORIA ELECTRIC COOPERATIVE"/>
    <s v="11/29/00"/>
    <s v="339400100112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9.79"/>
    <n v="-59.79"/>
    <x v="10"/>
    <x v="0"/>
    <s v="RECT EPL 74001065"/>
    <s v="SAN PATRICIO ELECTRIC COOP"/>
    <s v="11/30/00"/>
    <s v="156870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0"/>
    <n v="-90"/>
    <x v="10"/>
    <x v="0"/>
    <s v="SAN PATRICIO CR 96"/>
    <s v="SAN PATRICIO ELECTRIC COOP"/>
    <s v="11/30/00"/>
    <s v="156870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4.47"/>
    <n v="-54.47"/>
    <x v="10"/>
    <x v="0"/>
    <s v="SWR 80 - PLACEDO TO TIVOLI"/>
    <s v="VICTORIA ELECTRIC COOPERATIVE"/>
    <s v="11/29/00"/>
    <s v="3393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47"/>
    <n v="-76.47"/>
    <x v="10"/>
    <x v="0"/>
    <s v="9006"/>
    <s v="BANDERA ELECTRIC COOPERATIVE"/>
    <s v="11/30/00"/>
    <s v="08K180209006C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77"/>
    <n v="-10.77"/>
    <x v="10"/>
    <x v="0"/>
    <s v="3376"/>
    <s v="BANDERA ELECTRIC COOPERATIVE"/>
    <s v="11/30/00"/>
    <s v="03K180203376C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24"/>
    <n v="-33.24"/>
    <x v="10"/>
    <x v="0"/>
    <s v="SAN PATRICIO HWY 77"/>
    <s v="SAN PATRICIO ELECTRIC COOP"/>
    <s v="11/30/00"/>
    <s v="156871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4.36"/>
    <n v="-214.36"/>
    <x v="10"/>
    <x v="0"/>
    <s v="CPU C-416 MH BREAZEAL OFF FM 2504"/>
    <s v="KARNES ELECTRIC COOP INC"/>
    <s v="11/2/00"/>
    <s v="20630003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25"/>
    <n v="-24.25"/>
    <x v="10"/>
    <x v="0"/>
    <s v="ON HWY 181"/>
    <s v="KARNES ELECTRIC COOP INC"/>
    <s v="11/8/00"/>
    <s v="20611002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7 FM 1581 PUMP STA"/>
    <s v="CENTRAL POWER &amp; LIGHT CO"/>
    <s v="11/20/00"/>
    <s v="002912679950011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6.12"/>
    <n v="-86.12"/>
    <x v="10"/>
    <x v="0"/>
    <s v="7 FM 1581 PUMP STA"/>
    <s v="CENTRAL POWER &amp; LIGHT CO"/>
    <s v="11/20/00"/>
    <s v="002912679950011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.17"/>
    <n v="-4.17"/>
    <x v="10"/>
    <x v="0"/>
    <s v="SAN PATRICIO CR 85"/>
    <s v="SAN PATRICIO ELECTRIC COOP"/>
    <s v="11/30/00"/>
    <s v="1568733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6.69"/>
    <n v="-66.69"/>
    <x v="10"/>
    <x v="0"/>
    <s v="SAN PATRICIO CR 85"/>
    <s v="SAN PATRICIO ELECTRIC COOP"/>
    <s v="11/30/00"/>
    <s v="1568733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6.13"/>
    <n v="-66.13"/>
    <x v="10"/>
    <x v="0"/>
    <s v="ON CR 185"/>
    <s v="KARNES ELECTRIC COOP INC"/>
    <s v="11/8/00"/>
    <s v="20611003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51"/>
    <n v="-3.51"/>
    <x v="10"/>
    <x v="0"/>
    <s v="LIVE OAK CR 235"/>
    <s v="SAN PATRICIO ELECTRIC COOP"/>
    <s v="11/30/00"/>
    <s v="1568729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6.16"/>
    <n v="-56.16"/>
    <x v="10"/>
    <x v="0"/>
    <s v="LIVE OAK CR 235"/>
    <s v="SAN PATRICIO ELECTRIC COOP"/>
    <s v="11/30/00"/>
    <s v="1568729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7.04"/>
    <n v="-57.04"/>
    <x v="10"/>
    <x v="0"/>
    <s v="REC 9T-13 ON CR 454"/>
    <s v="KARNES ELECTRIC COOP INC"/>
    <s v="11/8/00"/>
    <s v="20612001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6.299999999999997"/>
    <n v="-36.299999999999997"/>
    <x v="10"/>
    <x v="0"/>
    <s v="REC 9T-39 ON FM 444"/>
    <s v="KARNES ELECTRIC COOP INC"/>
    <s v="11/2/00"/>
    <s v="20637001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19"/>
    <n v="-35.19"/>
    <x v="10"/>
    <x v="0"/>
    <s v="REC 9T-16 ON FM 626"/>
    <s v="KARNES ELECTRIC COOP INC"/>
    <s v="11/2/00"/>
    <s v="20637002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1.78"/>
    <n v="-31.78"/>
    <x v="10"/>
    <x v="0"/>
    <s v="REC 9T - 28 ON FM 882"/>
    <s v="KARNES ELECTRIC COOP INC"/>
    <s v="11/8/00"/>
    <s v="2061100400110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7.08"/>
    <n v="-37.08"/>
    <x v="10"/>
    <x v="0"/>
    <s v="SAN PATRICIO CR 65 &amp; 80"/>
    <s v="SAN PATRICIO ELECTRIC COOP"/>
    <s v="11/30/00"/>
    <s v="1568726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"/>
    <n v="-25.1"/>
    <x v="10"/>
    <x v="0"/>
    <s v="REC 9T - 20 ON FM 3192"/>
    <s v="KARNES ELECTRIC COOP INC"/>
    <s v="11/2/00"/>
    <s v="20611005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43"/>
    <n v="-3.43"/>
    <x v="10"/>
    <x v="0"/>
    <s v="RUTHERFORD FM 99 AND HWY 72"/>
    <s v="KARNES ELECTRIC COOP INC"/>
    <s v="10/23/00"/>
    <s v="20625002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3.2"/>
    <n v="-23.2"/>
    <x v="10"/>
    <x v="0"/>
    <s v="REC 9T - 21 ON FM 2049"/>
    <s v="KARNES ELECTRIC COOP INC"/>
    <s v="11/2/00"/>
    <s v="20611007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9.02"/>
    <n v="-19.02"/>
    <x v="10"/>
    <x v="0"/>
    <s v="REC 9T - 6 S OF FM 81"/>
    <s v="KARNES ELECTRIC COOP INC"/>
    <s v="11/8/00"/>
    <s v="20611001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9.02"/>
    <n v="-19.02"/>
    <x v="10"/>
    <x v="0"/>
    <s v="REC 9T - 5 NEAR CIBOLO CREEK"/>
    <s v="KARNES ELECTRIC COOP INC"/>
    <s v="11/8/00"/>
    <s v="20611010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7.850000000000001"/>
    <n v="-17.850000000000001"/>
    <x v="10"/>
    <x v="0"/>
    <s v="CR 171"/>
    <s v="KARNES ELECTRIC COOP INC"/>
    <s v="11/2/00"/>
    <s v="20600001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6.309999999999999"/>
    <n v="-16.309999999999999"/>
    <x v="10"/>
    <x v="0"/>
    <s v="REC 9T - 106 ON FM 3192"/>
    <s v="KARNES ELECTRIC COOP INC"/>
    <s v="11/2/00"/>
    <s v="20611006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92"/>
    <n v="-12.92"/>
    <x v="10"/>
    <x v="0"/>
    <s v="REC SWR-202 CR 138"/>
    <s v="KARNES ELECTRIC COOP INC"/>
    <s v="11/6/00"/>
    <s v="20599001001106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64"/>
    <n v="-12.64"/>
    <x v="10"/>
    <x v="0"/>
    <s v="RECT ON CR 266"/>
    <s v="KARNES ELECTRIC COOP INC"/>
    <s v="11/8/00"/>
    <s v="20611011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7.76"/>
    <n v="-57.76"/>
    <x v="10"/>
    <x v="0"/>
    <s v="CPU LYTLE-IMOGENE C-496 NEAR ATASCOSA RIVER"/>
    <s v="KARNES ELECTRIC COOP INC"/>
    <s v="11/2/00"/>
    <s v="20630007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17"/>
    <n v="-3.17"/>
    <x v="10"/>
    <x v="0"/>
    <s v="SAN PATRICIO CR 55 PAST WHERE PAVEMENT ENDS"/>
    <s v="SAN PATRICIO ELECTRIC COOP"/>
    <s v="11/30/00"/>
    <s v="1568730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2.270000000000003"/>
    <n v="-32.270000000000003"/>
    <x v="10"/>
    <x v="0"/>
    <s v="SAN PATRICIO CR 67"/>
    <s v="SAN PATRICIO ELECTRIC COOP"/>
    <s v="11/30/00"/>
    <s v="156871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0"/>
    <x v="0"/>
    <s v="KR-31HEYSER FIELD (HEYSER GATHERING)"/>
    <s v="VICTORIA ELECTRIC COOPERATIVE"/>
    <s v="11/29/00"/>
    <s v="14465001001129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75.36"/>
    <n v="-275.36"/>
    <x v="10"/>
    <x v="0"/>
    <m/>
    <s v="KEY ENERGY SERVICES INC"/>
    <s v="10/16/00"/>
    <s v="40139025447B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7"/>
    <n v="-25.17"/>
    <x v="10"/>
    <x v="0"/>
    <s v="REC 9T-207 W OF FM 2049"/>
    <s v="KARNES ELECTRIC COOP INC"/>
    <s v="11/2/00"/>
    <s v="20637004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5.200000000000003"/>
    <n v="-35.200000000000003"/>
    <x v="10"/>
    <x v="0"/>
    <s v="CPU C-392 FM 1091"/>
    <s v="KARNES ELECTRIC COOP INC"/>
    <s v="11/2/00"/>
    <s v="20627001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90.93"/>
    <n v="-90.93"/>
    <x v="10"/>
    <x v="0"/>
    <s v="SAN PATRICIO CR 65"/>
    <s v="SAN PATRICIO ELECTRIC COOP"/>
    <s v="11/30/00"/>
    <s v="1568719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131.91999999999999"/>
    <n v="-131.91999999999999"/>
    <x v="10"/>
    <x v="0"/>
    <s v="LIVE OAK FM 1042"/>
    <s v="SAN PATRICIO ELECTRIC COOP"/>
    <s v="11/30/00"/>
    <s v="1568728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8.25"/>
    <n v="-8.25"/>
    <x v="10"/>
    <x v="0"/>
    <s v="LIVE OAK FM 1042"/>
    <s v="SAN PATRICIO ELECTRIC COOP"/>
    <s v="11/30/00"/>
    <s v="1568728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617.6"/>
    <n v="-3617.6"/>
    <x v="10"/>
    <x v="0"/>
    <s v="LIVE OAK FM 1042"/>
    <s v="SAN PATRICIO ELECTRIC COOP"/>
    <s v="11/30/00"/>
    <s v="156870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0.74"/>
    <n v="-50.74"/>
    <x v="10"/>
    <x v="0"/>
    <s v="SAN PATRICIO CR 55 PAST WHERE PAVEMENT ENDS"/>
    <s v="SAN PATRICIO ELECTRIC COOP"/>
    <s v="11/30/00"/>
    <s v="1568730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0.6"/>
    <n v="-50.6"/>
    <x v="10"/>
    <x v="0"/>
    <s v="SAN PATRICIO END OF CR 80"/>
    <s v="SAN PATRICIO ELECTRIC COOP"/>
    <s v="11/30/00"/>
    <s v="1568725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71"/>
    <n v="-2.71"/>
    <x v="10"/>
    <x v="0"/>
    <s v="SAN PATRICIO CR 96"/>
    <s v="SAN PATRICIO ELECTRIC COOP"/>
    <s v="11/30/00"/>
    <s v="156873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29"/>
    <n v="-43.29"/>
    <x v="10"/>
    <x v="0"/>
    <s v="SAN PATRICIO CR 96"/>
    <s v="SAN PATRICIO ELECTRIC COOP"/>
    <s v="11/30/00"/>
    <s v="156873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4.66"/>
    <n v="-44.66"/>
    <x v="10"/>
    <x v="0"/>
    <s v="CPU LYLTE-INGLESIDE 397 FM 791"/>
    <s v="KARNES ELECTRIC COOP INC"/>
    <s v="11/2/00"/>
    <s v="20630001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24"/>
    <n v="-43.24"/>
    <x v="10"/>
    <x v="0"/>
    <s v="SAN PATRICIO HWY 188"/>
    <s v="SAN PATRICIO ELECTRIC COOP"/>
    <s v="11/30/00"/>
    <s v="1568711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3.44"/>
    <n v="-83.44"/>
    <x v="10"/>
    <x v="0"/>
    <s v="BEE FM 1349"/>
    <s v="SAN PATRICIO ELECTRIC COOP"/>
    <s v="11/30/00"/>
    <s v="1568724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8.75"/>
    <n v="-38.75"/>
    <x v="10"/>
    <x v="0"/>
    <s v="CPU C-417 MP 16"/>
    <s v="KARNES ELECTRIC COOP INC"/>
    <s v="11/2/00"/>
    <s v="20630004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6.760000000000005"/>
    <n v="-66.760000000000005"/>
    <x v="10"/>
    <x v="0"/>
    <s v="UTILEDI"/>
    <s v="SAN PATRICIO ELECTRIC COOP"/>
    <s v="11/30/00"/>
    <s v="1568717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049999999999997"/>
    <n v="-33.049999999999997"/>
    <x v="10"/>
    <x v="0"/>
    <s v="CPU IMOGENE-INGLESIDE CR 427"/>
    <s v="KARNES ELECTRIC COOP INC"/>
    <s v="11/2/00"/>
    <s v="20630006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88"/>
    <n v="-1.88"/>
    <x v="10"/>
    <x v="0"/>
    <s v="REFUGIO FM 1360"/>
    <s v="SAN PATRICIO ELECTRIC COOP"/>
    <s v="11/30/00"/>
    <s v="156873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0"/>
    <n v="-30"/>
    <x v="10"/>
    <x v="0"/>
    <s v="REFUGIO FM 1360"/>
    <s v="SAN PATRICIO ELECTRIC COOP"/>
    <s v="11/30/00"/>
    <s v="156873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46"/>
    <n v="-13.46"/>
    <x v="10"/>
    <x v="0"/>
    <s v="KR-30 SHERIFF FIELD"/>
    <s v="VICTORIA ELECTRIC COOPERATIVE"/>
    <s v="11/29/00"/>
    <s v="14462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11"/>
    <n v="-13.11"/>
    <x v="10"/>
    <x v="0"/>
    <s v="SWR 87: CATHODIC UNIT"/>
    <s v="VICTORIA ELECTRIC COOPERATIVE"/>
    <s v="11/29/00"/>
    <s v="3392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0"/>
    <x v="0"/>
    <s v="CPU STAT 584 C-495 FM 476 ROSSVILLE"/>
    <s v="KARNES ELECTRIC COOP INC"/>
    <s v="11/2/00"/>
    <s v="20630008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4.82"/>
    <n v="-54.82"/>
    <x v="10"/>
    <x v="0"/>
    <s v="RUTHERFORD FM 99 AND HWY 72"/>
    <s v="KARNES ELECTRIC COOP INC"/>
    <s v="10/23/00"/>
    <s v="2062500200102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5"/>
    <n v="-25"/>
    <x v="10"/>
    <x v="0"/>
    <s v="COMPRESSOR STA 618"/>
    <s v="VICTORIA ELECTRIC COOPERATIVE"/>
    <s v="11/29/00"/>
    <s v="7218001001129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0.22"/>
    <n v="-30.22"/>
    <x v="10"/>
    <x v="0"/>
    <s v="SWR 97 (PLACEDO TO TIVOLI)"/>
    <s v="VICTORIA ELECTRIC COOPERATIVE"/>
    <s v="11/29/00"/>
    <s v="16291001001129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44.76"/>
    <n v="-244.76"/>
    <x v="10"/>
    <x v="0"/>
    <m/>
    <s v="KEY ENERGY SERVICES INC"/>
    <s v="10/21/00"/>
    <s v="40139025740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6.98"/>
    <n v="-116.98"/>
    <x v="10"/>
    <x v="0"/>
    <s v="ACCOUNT NO COR-5599 01NOV00  PREPAY $200 ON ACCOUNT"/>
    <s v="WASTE MANAGEMENT"/>
    <s v="11/1/00"/>
    <s v="044200919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9.46"/>
    <n v="-39.46"/>
    <x v="10"/>
    <x v="0"/>
    <s v="CPU C-385 STAT 428-49 ON FM 2049"/>
    <s v="KARNES ELECTRIC COOP INC"/>
    <s v="11/2/00"/>
    <s v="2063000200110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50.59"/>
    <n v="-50.59"/>
    <x v="10"/>
    <x v="0"/>
    <s v="9093"/>
    <s v="BANDERA ELECTRIC COOPERATIVE"/>
    <s v="11/30/00"/>
    <s v="03K180209093C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0"/>
    <n v="-30"/>
    <x v="10"/>
    <x v="0"/>
    <s v="SAN PATRICIO FORD RANCH ARKANSAS RIVER"/>
    <s v="SAN PATRICIO ELECTRIC COOP"/>
    <s v="11/30/00"/>
    <s v="1568706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0"/>
    <x v="0"/>
    <s v="CPU MP 46.8 C-398 CR 433"/>
    <s v="KARNES ELECTRIC COOP INC"/>
    <s v="11/2/00"/>
    <s v="20630005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"/>
    <n v="-110"/>
    <x v="10"/>
    <x v="0"/>
    <s v="REFUGIO WELDER RANCH OFF HWY 77"/>
    <s v="SAN PATRICIO ELECTRIC COOP"/>
    <s v="11/30/00"/>
    <s v="1568721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0.42"/>
    <n v="-30.42"/>
    <x v="10"/>
    <x v="0"/>
    <s v="SAN PATRICIO HWY 188"/>
    <s v="SAN PATRICIO ELECTRIC COOP"/>
    <s v="11/30/00"/>
    <s v="1568715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7.869999999999997"/>
    <n v="-37.869999999999997"/>
    <x v="10"/>
    <x v="0"/>
    <s v="BEE HWY 59"/>
    <s v="SAN PATRICIO ELECTRIC COOP"/>
    <s v="11/30/00"/>
    <s v="156871400113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85"/>
    <n v="-85"/>
    <x v="10"/>
    <x v="0"/>
    <m/>
    <s v="DUKE CONTROLS INC"/>
    <s v="11/20/00"/>
    <s v="SI4418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30.4"/>
    <n v="-130.4"/>
    <x v="10"/>
    <x v="0"/>
    <s v="BEE ANDERSON RANCH SAN PATRICIO FM 3089"/>
    <s v="SAN PATRICIO ELECTRIC COOP"/>
    <s v="11/30/00"/>
    <s v="1568716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6.38"/>
    <n v="-86.38"/>
    <x v="10"/>
    <x v="0"/>
    <s v="BEE HWY 202"/>
    <s v="SAN PATRICIO ELECTRIC COOP"/>
    <s v="11/30/00"/>
    <s v="1568704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50"/>
    <n v="-50"/>
    <x v="10"/>
    <x v="0"/>
    <s v="SAN PATRICIO FM 631"/>
    <s v="SAN PATRICIO ELECTRIC COOP"/>
    <s v="11/30/00"/>
    <s v="1568722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413.91"/>
    <n v="-1413.91"/>
    <x v="10"/>
    <x v="0"/>
    <s v="N TILDEN STATION"/>
    <s v="KARNES ELECTRIC COOP INC"/>
    <s v="10/24/00"/>
    <s v="20606002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1.48"/>
    <n v="-41.48"/>
    <x v="10"/>
    <x v="0"/>
    <s v="SAN PATRICIO HWY 77 E OF TAFT"/>
    <s v="SAN PATRICIO ELECTRIC COOP"/>
    <s v="11/30/00"/>
    <s v="1568710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2.96"/>
    <n v="-32.96"/>
    <x v="10"/>
    <x v="0"/>
    <s v="BEE CR 346"/>
    <s v="SAN PATRICIO ELECTRIC COOP"/>
    <s v="11/30/00"/>
    <s v="1568720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0"/>
    <n v="-30"/>
    <x v="10"/>
    <x v="0"/>
    <s v="REFUGIO FM 136"/>
    <s v="SAN PATRICIO ELECTRIC COOP"/>
    <s v="11/30/00"/>
    <s v="156872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0"/>
    <x v="0"/>
    <s v="KR - 27 - HEYSER GATHERING"/>
    <s v="VICTORIA ELECTRIC COOPERATIVE"/>
    <s v="11/29/00"/>
    <s v="1446100100112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8.06"/>
    <n v="-48.06"/>
    <x v="10"/>
    <x v="0"/>
    <s v="SAN PATRICIO CR 100"/>
    <s v="SAN PATRICIO ELECTRIC COOP"/>
    <s v="11/30/00"/>
    <s v="1568709001130"/>
    <x v="0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366.55"/>
    <n v="-366.55"/>
    <x v="10"/>
    <x v="0"/>
    <m/>
    <s v="KEY ENERGY SERVICES INC"/>
    <s v="10/30/00"/>
    <s v="40139026101B"/>
    <x v="0"/>
    <x v="0"/>
    <x v="0"/>
  </r>
  <r>
    <x v="0"/>
    <x v="1"/>
    <x v="1"/>
    <x v="15"/>
    <s v="86110300"/>
    <x v="0"/>
    <x v="0"/>
    <x v="0"/>
    <x v="1"/>
    <x v="1"/>
    <s v="O- KPL South System"/>
    <x v="4"/>
    <s v="South Line System"/>
    <x v="24"/>
    <x v="0"/>
    <x v="0"/>
    <x v="2"/>
    <m/>
    <n v="696"/>
    <n v="-696"/>
    <x v="10"/>
    <x v="0"/>
    <m/>
    <s v="AFC LEASE SERVICE INC"/>
    <s v="11/16/00"/>
    <s v="11694"/>
    <x v="0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274.76"/>
    <n v="-274.76"/>
    <x v="10"/>
    <x v="0"/>
    <m/>
    <s v="KEY ENERGY SERVICES INC"/>
    <s v="11/21/00"/>
    <s v="40139027297B"/>
    <x v="0"/>
    <x v="0"/>
    <x v="0"/>
  </r>
  <r>
    <x v="0"/>
    <x v="1"/>
    <x v="1"/>
    <x v="7"/>
    <s v="86110300"/>
    <x v="0"/>
    <x v="0"/>
    <x v="0"/>
    <x v="1"/>
    <x v="1"/>
    <s v="O- KPL Viola Station"/>
    <x v="2"/>
    <s v="Benavides (Sweden) System"/>
    <x v="24"/>
    <x v="0"/>
    <x v="0"/>
    <x v="2"/>
    <m/>
    <n v="928"/>
    <n v="-928"/>
    <x v="10"/>
    <x v="0"/>
    <m/>
    <s v="AFC LEASE SERVICE INC"/>
    <s v="11/16/00"/>
    <s v="1169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3.75"/>
    <n v="-103.75"/>
    <x v="10"/>
    <x v="0"/>
    <s v="SHAW RD"/>
    <s v="CENTRAL POWER &amp; LIGHT CO"/>
    <s v="11/21/00"/>
    <s v="00857185946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609.82"/>
    <n v="-1609.82"/>
    <x v="10"/>
    <x v="0"/>
    <s v="8606 HWY 37"/>
    <s v="CENTRAL POWER &amp; LIGHT CO"/>
    <s v="11/21/00"/>
    <s v="0310886594400112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5.89"/>
    <n v="-85.89"/>
    <x v="10"/>
    <x v="0"/>
    <s v="UP RIVER RD"/>
    <s v="CENTRAL POWER &amp; LIGHT CO"/>
    <s v="11/21/00"/>
    <s v="0310993594400112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UP RIVER RD"/>
    <s v="CENTRAL POWER &amp; LIGHT CO"/>
    <s v="11/21/00"/>
    <s v="03109935944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9.72"/>
    <n v="-129.72"/>
    <x v="10"/>
    <x v="0"/>
    <s v="8606 HWY 37"/>
    <s v="CENTRAL POWER &amp; LIGHT CO"/>
    <s v="11/21/00"/>
    <s v="0310886594400112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SHAW RD"/>
    <s v="CENTRAL POWER &amp; LIGHT CO"/>
    <s v="11/21/00"/>
    <s v="0085718594600112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4.72"/>
    <n v="-4.72"/>
    <x v="10"/>
    <x v="0"/>
    <s v="BAYSIDE LEONARD RECTIFIER"/>
    <s v="CENTRAL POWER &amp; LIGHT CO"/>
    <s v="11/1/00"/>
    <s v="008870650010011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5.59"/>
    <n v="-95.59"/>
    <x v="10"/>
    <x v="0"/>
    <s v="BAYSIDE LEONARD RECTIFIER"/>
    <s v="CENTRAL POWER &amp; LIGHT CO"/>
    <s v="11/1/00"/>
    <s v="008870650010011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8.53"/>
    <n v="-58.53"/>
    <x v="10"/>
    <x v="0"/>
    <s v="32839001 OCT"/>
    <s v="VICTORIA ELECTRIC COOPERATIVE"/>
    <s v="10/31/00"/>
    <s v="3283900131OCT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91"/>
    <n v="-77.91"/>
    <x v="10"/>
    <x v="0"/>
    <s v="32838001 OCT"/>
    <s v="VICTORIA ELECTRIC COOPERATIVE"/>
    <s v="10/31/00"/>
    <s v="3283800131OCT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77"/>
    <n v="-0.77"/>
    <x v="10"/>
    <x v="0"/>
    <s v="SUNTIDE RD"/>
    <s v="CENTRAL POWER &amp; LIGHT CO"/>
    <s v="11/21/00"/>
    <s v="0310489594500112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011.71"/>
    <n v="-6011.71"/>
    <x v="10"/>
    <x v="0"/>
    <s v="SUNTIDE RD"/>
    <s v="CENTRAL POWER &amp; LIGHT CO"/>
    <s v="11/21/00"/>
    <s v="0310489594500112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26.69"/>
    <n v="-26.69"/>
    <x v="10"/>
    <x v="0"/>
    <s v="5850001 NOV"/>
    <s v="VICTORIA ELECTRIC COOPERATIVE"/>
    <s v="11/24/00"/>
    <s v="585000124NOV00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98"/>
    <n v="-98"/>
    <x v="10"/>
    <x v="0"/>
    <s v="SUNTIDE RD"/>
    <s v="CENTRAL POWER &amp; LIGHT CO"/>
    <s v="11/21/00"/>
    <s v="03104745942001121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1063.6500000000001"/>
    <n v="-1063.6500000000001"/>
    <x v="10"/>
    <x v="0"/>
    <m/>
    <s v="CORPUS CHRISTI SEAL COMPANY"/>
    <s v="11/7/00"/>
    <s v="306963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138.56"/>
    <n v="-138.56"/>
    <x v="10"/>
    <x v="0"/>
    <s v="SUNTIDE RD"/>
    <s v="CENTRAL POWER &amp; LIGHT CO"/>
    <s v="11/21/00"/>
    <s v="0310495594700112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14.46"/>
    <n v="-114.46"/>
    <x v="10"/>
    <x v="0"/>
    <s v="105486286211243700 NOV"/>
    <s v="VERIZON SOUTHWEST"/>
    <s v="11/19/00"/>
    <s v="10548628621124370019NOV00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44.78"/>
    <n v="-44.78"/>
    <x v="10"/>
    <x v="0"/>
    <s v="105485286208808009 NOV"/>
    <s v="VERIZON SOUTHWEST"/>
    <s v="11/19/00"/>
    <s v="10548528620880800919NOV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2048.79"/>
    <n v="-2048.79"/>
    <x v="10"/>
    <x v="0"/>
    <m/>
    <s v="KEI"/>
    <s v="10/31/00"/>
    <s v="1528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7.72"/>
    <n v="-47.72"/>
    <x v="10"/>
    <x v="0"/>
    <m/>
    <s v="XPECT FIRST AID"/>
    <s v="11/16/00"/>
    <s v="0096012360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6.64"/>
    <n v="-6.64"/>
    <x v="10"/>
    <x v="0"/>
    <s v="SUNTIDE RD"/>
    <s v="CENTRAL POWER &amp; LIGHT CO"/>
    <s v="11/21/00"/>
    <s v="0310474594200112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FM 882"/>
    <s v="CENTRAL POWER &amp; LIGHT CO"/>
    <s v="11/21/00"/>
    <s v="00674545991001121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2547.61"/>
    <n v="-2547.61"/>
    <x v="10"/>
    <x v="0"/>
    <m/>
    <s v="KEI"/>
    <s v="10/31/00"/>
    <s v="15289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337.5"/>
    <n v="-337.5"/>
    <x v="10"/>
    <x v="0"/>
    <m/>
    <s v="KEI"/>
    <s v="10/31/00"/>
    <s v="15285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16"/>
    <n v="-116"/>
    <x v="10"/>
    <x v="0"/>
    <m/>
    <s v="ANALYSYS INC"/>
    <s v="9/18/00"/>
    <s v="2000168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335.97"/>
    <n v="-1335.97"/>
    <x v="10"/>
    <x v="0"/>
    <m/>
    <s v="BNC ENVIRONMENTAL SERVICES INC"/>
    <s v="9/30/00"/>
    <s v="9708250IN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0.790000000000006"/>
    <n v="-70.790000000000006"/>
    <x v="10"/>
    <x v="0"/>
    <s v="PAWNEE"/>
    <s v="CENTRAL POWER &amp; LIGHT CO"/>
    <s v="11/21/00"/>
    <s v="0067523599800112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3.81"/>
    <n v="-93.81"/>
    <x v="10"/>
    <x v="0"/>
    <s v="FM 882"/>
    <s v="CENTRAL POWER &amp; LIGHT CO"/>
    <s v="11/21/00"/>
    <s v="00674545991001121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47.5"/>
    <n v="-547.5"/>
    <x v="10"/>
    <x v="0"/>
    <m/>
    <s v="KEI"/>
    <s v="10/31/00"/>
    <s v="15286"/>
    <x v="0"/>
    <x v="0"/>
    <x v="0"/>
  </r>
  <r>
    <x v="0"/>
    <x v="1"/>
    <x v="1"/>
    <x v="27"/>
    <s v="97510100"/>
    <x v="1"/>
    <x v="0"/>
    <x v="0"/>
    <x v="1"/>
    <x v="1"/>
    <s v="O- KPL Dilley Station"/>
    <x v="7"/>
    <s v="Tilden System"/>
    <x v="59"/>
    <x v="1"/>
    <x v="0"/>
    <x v="11"/>
    <m/>
    <n v="187.5"/>
    <n v="-187.5"/>
    <x v="10"/>
    <x v="0"/>
    <m/>
    <s v="KEI"/>
    <s v="10/31/00"/>
    <s v="15282"/>
    <x v="0"/>
    <x v="0"/>
    <x v="0"/>
  </r>
  <r>
    <x v="0"/>
    <x v="1"/>
    <x v="1"/>
    <x v="17"/>
    <s v="97510100"/>
    <x v="1"/>
    <x v="0"/>
    <x v="0"/>
    <x v="1"/>
    <x v="1"/>
    <s v="O- KPL Caldwell/Giddings System"/>
    <x v="6"/>
    <s v="Caldwell Area"/>
    <x v="59"/>
    <x v="1"/>
    <x v="0"/>
    <x v="11"/>
    <m/>
    <n v="187.5"/>
    <n v="-187.5"/>
    <x v="10"/>
    <x v="0"/>
    <m/>
    <s v="KEI"/>
    <s v="10/31/00"/>
    <s v="15281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52"/>
    <n v="-52"/>
    <x v="10"/>
    <x v="0"/>
    <m/>
    <s v="TEXAS COMPU QUEST"/>
    <s v="10/29/00"/>
    <s v="00479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2/00"/>
    <s v="49109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1/00"/>
    <s v="49107"/>
    <x v="0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837.38"/>
    <n v="-837.38"/>
    <x v="10"/>
    <x v="0"/>
    <m/>
    <s v="GOETZ SERVICES INC"/>
    <s v="11/21/00"/>
    <s v="284757"/>
    <x v="0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38.47"/>
    <n v="-38.47"/>
    <x v="10"/>
    <x v="0"/>
    <s v="97927968961787 NOV"/>
    <s v="SOUTHWESTERN BELL"/>
    <s v="11/7/00"/>
    <s v="9792796896178707NOV00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9.4"/>
    <n v="-29.4"/>
    <x v="10"/>
    <x v="0"/>
    <m/>
    <s v="COASTAL BEND COFFEE SERVICE"/>
    <s v="11/20/00"/>
    <s v="941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3.32"/>
    <n v="-103.32"/>
    <x v="10"/>
    <x v="0"/>
    <s v="FM 1360 551"/>
    <s v="CENTRAL POWER &amp; LIGHT CO"/>
    <s v="11/22/00"/>
    <s v="0067130599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N FM 631"/>
    <s v="CENTRAL POWER &amp; LIGHT CO"/>
    <s v="11/22/00"/>
    <s v="03140855945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5.62"/>
    <n v="-75.62"/>
    <x v="10"/>
    <x v="0"/>
    <s v="BAYSIDE"/>
    <s v="CENTRAL POWER &amp; LIGHT CO"/>
    <s v="11/22/00"/>
    <s v="0089101594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FM 1360 551"/>
    <s v="CENTRAL POWER &amp; LIGHT CO"/>
    <s v="11/22/00"/>
    <s v="0067130599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16.61"/>
    <n v="-116.61"/>
    <x v="10"/>
    <x v="0"/>
    <s v="WOODSBORO"/>
    <s v="CENTRAL POWER &amp; LIGHT CO"/>
    <s v="11/22/00"/>
    <s v="0089585594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WOODSBORO"/>
    <s v="CENTRAL POWER &amp; LIGHT CO"/>
    <s v="11/22/00"/>
    <s v="0089585594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42.72999999999999"/>
    <n v="-142.72999999999999"/>
    <x v="10"/>
    <x v="0"/>
    <s v="WOODSBORO"/>
    <s v="CENTRAL POWER &amp; LIGHT CO"/>
    <s v="11/22/00"/>
    <s v="00895865947001122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187.5"/>
    <n v="-187.5"/>
    <x v="10"/>
    <x v="0"/>
    <m/>
    <s v="KEI"/>
    <s v="10/31/00"/>
    <s v="1528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WOODSBORO"/>
    <s v="CENTRAL POWER &amp; LIGHT CO"/>
    <s v="11/22/00"/>
    <s v="00894875947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WOODSBORO"/>
    <s v="CENTRAL POWER &amp; LIGHT CO"/>
    <s v="11/22/00"/>
    <s v="00895865947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.6300000000000008"/>
    <n v="-8.6300000000000008"/>
    <x v="10"/>
    <x v="0"/>
    <s v="BAYSIDE"/>
    <s v="CENTRAL POWER &amp; LIGHT CO"/>
    <s v="11/22/00"/>
    <s v="00894375948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7.93"/>
    <n v="-137.93"/>
    <x v="10"/>
    <x v="0"/>
    <s v="BAYSIDE"/>
    <s v="CENTRAL POWER &amp; LIGHT CO"/>
    <s v="11/22/00"/>
    <s v="00894375948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S HWY 281"/>
    <s v="CENTRAL POWER &amp; LIGHT CO"/>
    <s v="11/22/00"/>
    <s v="00676245996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5.34"/>
    <n v="-95.34"/>
    <x v="10"/>
    <x v="0"/>
    <s v="S HWY 281"/>
    <s v="CENTRAL POWER &amp; LIGHT CO"/>
    <s v="11/22/00"/>
    <s v="00676245996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36"/>
    <n v="-10.36"/>
    <x v="10"/>
    <x v="0"/>
    <s v="KR-33 (HEYSER GATHERING)"/>
    <s v="VICTORIA ELECTRIC COOPERATIVE"/>
    <s v="11/29/00"/>
    <s v="14463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0"/>
    <x v="0"/>
    <s v="MIDWAY"/>
    <s v="CENTRAL POWER &amp; LIGHT CO"/>
    <s v="11/22/00"/>
    <s v="03139665941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5.66"/>
    <n v="-85.66"/>
    <x v="10"/>
    <x v="0"/>
    <s v="CR 98"/>
    <s v="CENTRAL POWER &amp; LIGHT CO"/>
    <s v="11/22/00"/>
    <s v="00671275998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CR 98"/>
    <s v="CENTRAL POWER &amp; LIGHT CO"/>
    <s v="11/22/00"/>
    <s v="00671275998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1.98"/>
    <n v="-91.98"/>
    <x v="10"/>
    <x v="0"/>
    <s v="HWY 136"/>
    <s v="CENTRAL POWER &amp; LIGHT CO"/>
    <s v="11/22/00"/>
    <s v="00679375998001122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4.78"/>
    <n v="-74.78"/>
    <x v="10"/>
    <x v="0"/>
    <s v="FM 631"/>
    <s v="CENTRAL POWER &amp; LIGHT CO"/>
    <s v="11/22/00"/>
    <s v="03139465946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HWY 136"/>
    <s v="CENTRAL POWER &amp; LIGHT CO"/>
    <s v="11/22/00"/>
    <s v="0067937599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81.2"/>
    <n v="-281.2"/>
    <x v="10"/>
    <x v="0"/>
    <s v="BONNIEVIEW"/>
    <s v="CENTRAL POWER &amp; LIGHT CO"/>
    <s v="11/22/00"/>
    <s v="00891205940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23"/>
    <n v="-0.23"/>
    <x v="10"/>
    <x v="0"/>
    <s v="TIVOLI TRUCK STA - HWY 239"/>
    <s v="CENTRAL POWER &amp; LIGHT CO"/>
    <s v="11/22/00"/>
    <s v="00671215994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241.2199999999998"/>
    <n v="-2241.2199999999998"/>
    <x v="10"/>
    <x v="0"/>
    <s v="TIVOLI TRUCK STA - HWY 239"/>
    <s v="CENTRAL POWER &amp; LIGHT CO"/>
    <s v="11/22/00"/>
    <s v="00671215994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69.23"/>
    <n v="-69.23"/>
    <x v="10"/>
    <x v="0"/>
    <s v="SWR - 83 TIVOLI"/>
    <s v="CENTRAL POWER &amp; LIGHT CO"/>
    <s v="11/22/00"/>
    <s v="0067122599300112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.1100000000000003"/>
    <n v="-4.1100000000000003"/>
    <x v="10"/>
    <x v="0"/>
    <s v="N FM 631"/>
    <s v="CENTRAL POWER &amp; LIGHT CO"/>
    <s v="11/22/00"/>
    <s v="0314087594300112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5.180000000000007"/>
    <n v="-65.180000000000007"/>
    <x v="10"/>
    <x v="0"/>
    <s v="N FM 631"/>
    <s v="CENTRAL POWER &amp; LIGHT CO"/>
    <s v="11/22/00"/>
    <s v="03140875943001122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41.68"/>
    <n v="-41.68"/>
    <x v="10"/>
    <x v="0"/>
    <s v="545873657 031  24NOV00"/>
    <s v="US CELLULAR"/>
    <s v="11/24/00"/>
    <s v="54587365703124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68"/>
    <n v="-6.68"/>
    <x v="10"/>
    <x v="0"/>
    <s v="LEOPARD ST"/>
    <s v="CENTRAL POWER &amp; LIGHT CO"/>
    <s v="11/27/00"/>
    <s v="03289955944001127"/>
    <x v="0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79.41"/>
    <n v="-179.41"/>
    <x v="10"/>
    <x v="0"/>
    <s v="HEARNE STATION"/>
    <s v="ENTERGY"/>
    <s v="11/28/00"/>
    <s v="45642400112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4.77"/>
    <n v="-84.77"/>
    <x v="10"/>
    <x v="0"/>
    <s v="LEOPARD ST"/>
    <s v="CENTRAL POWER &amp; LIGHT CO"/>
    <s v="11/27/00"/>
    <s v="03289955944001127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.22"/>
    <n v="-23.22"/>
    <x v="10"/>
    <x v="0"/>
    <s v="8600 IH 37"/>
    <s v="BROWNING FERRIS INDUSTRIES INC"/>
    <s v="11/30/00"/>
    <s v="010229300113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26"/>
    <n v="-26"/>
    <x v="10"/>
    <x v="0"/>
    <m/>
    <s v="TEXAS COMPU QUEST"/>
    <s v="10/29/00"/>
    <s v="0048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"/>
    <n v="-7"/>
    <x v="10"/>
    <x v="0"/>
    <s v="3 WAY TRAP"/>
    <s v="FAYETTE ELECTRIC COOP"/>
    <s v="11/30/00"/>
    <s v="13297700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48"/>
    <n v="-0.48"/>
    <x v="10"/>
    <x v="0"/>
    <s v="3 WAY TRAP"/>
    <s v="FAYETTE ELECTRIC COOP"/>
    <s v="11/30/00"/>
    <s v="13297700001130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733.4"/>
    <n v="-733.4"/>
    <x v="10"/>
    <x v="0"/>
    <m/>
    <s v="COONROD ELECTRIC CO INC"/>
    <s v="11/27/00"/>
    <s v="13263"/>
    <x v="0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.38"/>
    <n v="-12.38"/>
    <x v="10"/>
    <x v="0"/>
    <s v="HWY 77/ WATER ONLY"/>
    <s v="REFUGIO WATER WORKS"/>
    <s v="11/29/00"/>
    <s v="03305000112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942.72"/>
    <n v="-1942.72"/>
    <x v="10"/>
    <x v="0"/>
    <m/>
    <s v="IT CORPORATION"/>
    <s v="11/16/00"/>
    <s v="347408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942.72"/>
    <n v="-1942.72"/>
    <x v="10"/>
    <x v="0"/>
    <m/>
    <s v="IT CORPORATION"/>
    <s v="11/16/00"/>
    <s v="347408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170.74"/>
    <n v="-1170.74"/>
    <x v="10"/>
    <x v="0"/>
    <m/>
    <s v="COONROD ELECTRIC CO INC"/>
    <s v="11/2/00"/>
    <s v="13200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4.24"/>
    <n v="-4.24"/>
    <x v="10"/>
    <x v="0"/>
    <s v="8606 I HWY 37"/>
    <s v="MAGIC VALLEY ELECTRIC COOP INC"/>
    <s v="11/30/00"/>
    <s v="3378902300113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.17"/>
    <n v="-4.17"/>
    <x v="10"/>
    <x v="0"/>
    <s v="S HWY 281 #RET# C493A"/>
    <s v="CENTRAL POWER &amp; LIGHT CO"/>
    <s v="11/27/00"/>
    <s v="01180735993001127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468.28"/>
    <n v="-468.28"/>
    <x v="10"/>
    <x v="0"/>
    <m/>
    <s v="COONROD ELECTRIC CO INC"/>
    <s v="11/27/00"/>
    <s v="13266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5113.0600000000004"/>
    <n v="-5113.0600000000004"/>
    <x v="10"/>
    <x v="0"/>
    <m/>
    <s v="COONROD ELECTRIC CO INC"/>
    <s v="11/3/00"/>
    <s v="13202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396.26"/>
    <n v="-396.26"/>
    <x v="10"/>
    <x v="0"/>
    <s v="Created By Proration :"/>
    <s v="COONROD ELECTRIC CO INC"/>
    <s v="11/3/00"/>
    <s v="13202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94.95"/>
    <n v="-294.95"/>
    <x v="10"/>
    <x v="0"/>
    <s v="8600 IH 37"/>
    <s v="BROWNING FERRIS INDUSTRIES INC"/>
    <s v="11/30/00"/>
    <s v="010229300113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40.17"/>
    <n v="-40.17"/>
    <x v="10"/>
    <x v="0"/>
    <s v="545873657 031  24NOV00"/>
    <s v="US CELLULAR"/>
    <s v="11/24/00"/>
    <s v="54587365703124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1.17"/>
    <n v="-61.17"/>
    <x v="10"/>
    <x v="0"/>
    <s v="S HWY 281 #RET# C493A"/>
    <s v="CENTRAL POWER &amp; LIGHT CO"/>
    <s v="11/27/00"/>
    <s v="0118073599300112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7.88"/>
    <n v="-67.88"/>
    <x v="10"/>
    <x v="0"/>
    <s v="8606 I HWY 37"/>
    <s v="MAGIC VALLEY ELECTRIC COOP INC"/>
    <s v="11/30/00"/>
    <s v="33789023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7.53"/>
    <n v="-67.53"/>
    <x v="10"/>
    <x v="0"/>
    <s v="ROOKE RANCH SWR 70"/>
    <s v="CENTRAL POWER &amp; LIGHT CO"/>
    <s v="11/27/00"/>
    <s v="00671265999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TAFT"/>
    <s v="CENTRAL POWER &amp; LIGHT CO"/>
    <s v="11/27/00"/>
    <s v="00680845997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07.82"/>
    <n v="-107.82"/>
    <x v="10"/>
    <x v="0"/>
    <s v="TAFT"/>
    <s v="CENTRAL POWER &amp; LIGHT CO"/>
    <s v="11/27/00"/>
    <s v="00680845997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5.15"/>
    <n v="-95.15"/>
    <x v="10"/>
    <x v="0"/>
    <s v="LA GRULLA"/>
    <s v="CENTRAL POWER &amp; LIGHT CO"/>
    <s v="11/27/00"/>
    <s v="00574781993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0"/>
    <x v="0"/>
    <s v="ARCO RD"/>
    <s v="CENTRAL POWER &amp; LIGHT CO"/>
    <s v="11/27/00"/>
    <s v="00674135991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9.97"/>
    <n v="-89.97"/>
    <x v="10"/>
    <x v="0"/>
    <s v="ARCO RD"/>
    <s v="CENTRAL POWER &amp; LIGHT CO"/>
    <s v="11/27/00"/>
    <s v="00674135991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8.739999999999995"/>
    <n v="-78.739999999999995"/>
    <x v="10"/>
    <x v="0"/>
    <s v="CR 69"/>
    <s v="CENTRAL POWER &amp; LIGHT CO"/>
    <s v="11/27/00"/>
    <s v="00681485991001127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5.44"/>
    <n v="-5.44"/>
    <x v="10"/>
    <x v="0"/>
    <s v="2500 SUNTIDE"/>
    <s v="BROWNING FERRIS INDUSTRIES INC"/>
    <s v="11/30/00"/>
    <s v="0155515001130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10559.85"/>
    <n v="-10559.85"/>
    <x v="10"/>
    <x v="0"/>
    <s v="SUNFIELD STATION"/>
    <s v="MAGIC VALLEY ELECTRIC COOP INC"/>
    <s v="11/30/00"/>
    <s v="33789001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0.89"/>
    <n v="-100.89"/>
    <x v="10"/>
    <x v="0"/>
    <s v="FORD RANCH"/>
    <s v="CENTRAL POWER &amp; LIGHT CO"/>
    <s v="11/27/00"/>
    <s v="0089445594800112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FORD RANCH"/>
    <s v="CENTRAL POWER &amp; LIGHT CO"/>
    <s v="11/27/00"/>
    <s v="00894455948001127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69.010000000000005"/>
    <n v="-69.010000000000005"/>
    <x v="10"/>
    <x v="0"/>
    <s v="2500 SUNTIDE"/>
    <s v="BROWNING FERRIS INDUSTRIES INC"/>
    <s v="11/30/00"/>
    <s v="0155515001130"/>
    <x v="0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465.48"/>
    <n v="-465.48"/>
    <x v="10"/>
    <x v="0"/>
    <m/>
    <s v="COONROD ELECTRIC CO INC"/>
    <s v="11/27/00"/>
    <s v="13257"/>
    <x v="0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168.27"/>
    <n v="-168.27"/>
    <x v="10"/>
    <x v="0"/>
    <m/>
    <s v="COONROD ELECTRIC CO INC"/>
    <s v="11/3/00"/>
    <s v="13203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.3099999999999996"/>
    <n v="-4.3099999999999996"/>
    <x v="10"/>
    <x v="0"/>
    <s v="EDI - DO NOT PAY - FREER"/>
    <s v="SOUTHWESTERN BELL"/>
    <s v="11/19/00"/>
    <s v="3613945249416001119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98.25"/>
    <n v="-98.25"/>
    <x v="10"/>
    <x v="0"/>
    <s v="33228001483 DEC"/>
    <s v="VALLEY TELEPHONE COOP INC"/>
    <s v="12/1/00"/>
    <s v="3322800148301DEC0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06.62"/>
    <n v="-206.62"/>
    <x v="10"/>
    <x v="0"/>
    <s v="SALES TAX OMITTED ON ORIGINAL INVOICE 09903037"/>
    <s v="SULZER BINGHAM PUMPS INC"/>
    <s v="8/25/00"/>
    <s v="09903037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33.63"/>
    <n v="-133.63"/>
    <x v="10"/>
    <x v="0"/>
    <s v="545873520 NOV"/>
    <s v="US CELLULAR"/>
    <s v="11/24/00"/>
    <s v="545873520032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71.69"/>
    <n v="-171.69"/>
    <x v="10"/>
    <x v="0"/>
    <s v="FREER"/>
    <s v="CENTRAL POWER &amp; LIGHT CO"/>
    <s v="11/28/00"/>
    <s v="01633387947001128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125.11"/>
    <n v="-125.11"/>
    <x v="10"/>
    <x v="0"/>
    <s v="105410284505249903 NOV"/>
    <s v="VERIZON SOUTHWEST"/>
    <s v="11/22/00"/>
    <s v="10541028450524990322NOV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2.549999999999997"/>
    <n v="-32.549999999999997"/>
    <x v="10"/>
    <x v="0"/>
    <s v="543993749 NOV"/>
    <s v="US CELLULAR"/>
    <s v="11/24/00"/>
    <s v="543993749015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93.58999999999997"/>
    <n v="-293.58999999999997"/>
    <x v="10"/>
    <x v="0"/>
    <s v="543979773 NOV"/>
    <s v="US CELLULAR"/>
    <s v="11/24/00"/>
    <s v="54397977303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24.19"/>
    <n v="-124.19"/>
    <x v="10"/>
    <x v="0"/>
    <s v="CR 69"/>
    <s v="CENTRAL POWER &amp; LIGHT CO"/>
    <s v="11/28/00"/>
    <s v="0332077594700112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0"/>
    <x v="0"/>
    <s v="CR 69"/>
    <s v="CENTRAL POWER &amp; LIGHT CO"/>
    <s v="11/28/00"/>
    <s v="0332077594700112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2.44"/>
    <n v="-72.44"/>
    <x v="10"/>
    <x v="0"/>
    <s v="TX 95 RECT"/>
    <s v="BLUEBONNET ELECTRIC CO-OP"/>
    <s v="12/1/00"/>
    <s v="6698750000120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2.56"/>
    <n v="-22.56"/>
    <x v="10"/>
    <x v="0"/>
    <s v="22521001212 DEC"/>
    <s v="VALLEY TELEPHONE COOP INC"/>
    <s v="12/1/00"/>
    <s v="2252100121201DEC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21.06"/>
    <n v="-21.06"/>
    <x v="10"/>
    <x v="0"/>
    <s v="831815006 NOV"/>
    <s v="CENTRAL POWER &amp; LIGHT CO"/>
    <s v="11/29/00"/>
    <s v="83181500629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69999999999993"/>
    <n v="-67.569999999999993"/>
    <x v="10"/>
    <x v="0"/>
    <s v="CR 83"/>
    <s v="CENTRAL POWER &amp; LIGHT CO"/>
    <s v="11/28/00"/>
    <s v="0067228599600112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8899999999999997"/>
    <n v="-4.8899999999999997"/>
    <x v="10"/>
    <x v="0"/>
    <s v="TX 95 RECT"/>
    <s v="BLUEBONNET ELECTRIC CO-OP"/>
    <s v="12/1/00"/>
    <s v="66987500001201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100"/>
    <n v="-1100"/>
    <x v="10"/>
    <x v="0"/>
    <m/>
    <s v="CH2M HILL INC"/>
    <s v="11/1/00"/>
    <s v="3241981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57.38"/>
    <n v="-57.38"/>
    <x v="10"/>
    <x v="0"/>
    <s v="543979773 NOV"/>
    <s v="US CELLULAR"/>
    <s v="11/24/00"/>
    <s v="543979773037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100"/>
    <n v="-1100"/>
    <x v="10"/>
    <x v="0"/>
    <m/>
    <s v="CH2M HILL INC"/>
    <s v="11/1/00"/>
    <s v="3241981"/>
    <x v="0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34.75"/>
    <n v="-34.75"/>
    <x v="10"/>
    <x v="0"/>
    <s v="10400640000"/>
    <s v="FREER WATER CONTROL"/>
    <s v="11/30/00"/>
    <s v="104006400030NOV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91.9"/>
    <n v="-91.9"/>
    <x v="10"/>
    <x v="0"/>
    <s v="E HWY 44"/>
    <s v="CENTRAL POWER &amp; LIGHT CO"/>
    <s v="11/28/00"/>
    <s v="03389405949001128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E HWY 44"/>
    <s v="CENTRAL POWER &amp; LIGHT CO"/>
    <s v="11/28/00"/>
    <s v="0338940594900112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N HWY 359"/>
    <s v="CENTRAL POWER &amp; LIGHT CO"/>
    <s v="11/28/00"/>
    <s v="0339396594600112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5.49"/>
    <n v="-95.49"/>
    <x v="10"/>
    <x v="0"/>
    <s v="N HWY 359"/>
    <s v="CENTRAL POWER &amp; LIGHT CO"/>
    <s v="11/28/00"/>
    <s v="03393965946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47.6"/>
    <n v="-147.6"/>
    <x v="10"/>
    <x v="0"/>
    <s v="FREER"/>
    <s v="CENTRAL POWER &amp; LIGHT CO"/>
    <s v="11/28/00"/>
    <s v="01633407943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4.48"/>
    <n v="-104.48"/>
    <x v="10"/>
    <x v="0"/>
    <s v="146 MP 144 1 1434"/>
    <s v="CENTRAL POWER &amp; LIGHT CO"/>
    <s v="11/28/00"/>
    <s v="01633957947001128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1.15"/>
    <n v="-41.15"/>
    <x v="10"/>
    <x v="0"/>
    <s v="EDI - DO NOT PAY - FREER"/>
    <s v="SOUTHWESTERN BELL"/>
    <s v="11/19/00"/>
    <s v="3613945249416001119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28.65"/>
    <n v="-28.65"/>
    <x v="10"/>
    <x v="0"/>
    <s v="32265000672 DEC"/>
    <s v="VALLEY TELEPHONE COOP INC"/>
    <s v="12/1/00"/>
    <s v="3226500067201DEC00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13.31"/>
    <n v="-213.31"/>
    <x v="10"/>
    <x v="0"/>
    <s v="EDI - DO NOT PAY -  FREER"/>
    <s v="SOUTHWESTERN BELL"/>
    <s v="11/19/00"/>
    <s v="3613947961544001119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1.36"/>
    <n v="-21.36"/>
    <x v="10"/>
    <x v="0"/>
    <s v="EDI - DO NOT PAY -  FREER"/>
    <s v="SOUTHWESTERN BELL"/>
    <s v="11/19/00"/>
    <s v="361394796154400111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6"/>
    <n v="-0.06"/>
    <x v="10"/>
    <x v="0"/>
    <s v="FREER"/>
    <s v="CENTRAL POWER &amp; LIGHT CO"/>
    <s v="11/28/00"/>
    <s v="01633397946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2"/>
    <n v="-0.02"/>
    <x v="10"/>
    <x v="0"/>
    <s v="FREER"/>
    <s v="CENTRAL POWER &amp; LIGHT CO"/>
    <s v="11/28/00"/>
    <s v="01633387947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146 MP 144 1 1434"/>
    <s v="CENTRAL POWER &amp; LIGHT CO"/>
    <s v="11/28/00"/>
    <s v="01633957947001128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2.56"/>
    <n v="-22.56"/>
    <x v="10"/>
    <x v="0"/>
    <s v="35592006673 DEC"/>
    <s v="VALLEY TELEPHONE COOP INC"/>
    <s v="12/1/00"/>
    <s v="3559200667301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FREER"/>
    <s v="CENTRAL POWER &amp; LIGHT CO"/>
    <s v="11/28/00"/>
    <s v="00287257992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1.7"/>
    <n v="-91.7"/>
    <x v="10"/>
    <x v="0"/>
    <s v="FREER"/>
    <s v="CENTRAL POWER &amp; LIGHT CO"/>
    <s v="11/28/00"/>
    <s v="00287257992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0.23"/>
    <n v="-80.23"/>
    <x v="10"/>
    <x v="0"/>
    <s v="1/2 M W HWY 59 #GATE"/>
    <s v="CENTRAL POWER &amp; LIGHT CO"/>
    <s v="11/28/00"/>
    <s v="01633307945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4.41"/>
    <n v="-4.41"/>
    <x v="10"/>
    <x v="0"/>
    <s v="LOPEZ 2# RECT"/>
    <s v="CENTRAL POWER &amp; LIGHT CO"/>
    <s v="11/28/00"/>
    <s v="00287267991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930000000000007"/>
    <n v="-69.930000000000007"/>
    <x v="10"/>
    <x v="0"/>
    <s v="LOPEZ 2# RECT"/>
    <s v="CENTRAL POWER &amp; LIGHT CO"/>
    <s v="11/28/00"/>
    <s v="00287267991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4.5599999999999996"/>
    <n v="-4.5599999999999996"/>
    <x v="10"/>
    <x v="0"/>
    <s v="CR 83"/>
    <s v="CENTRAL POWER &amp; LIGHT CO"/>
    <s v="11/28/00"/>
    <s v="00672285996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24.32"/>
    <n v="-824.32"/>
    <x v="10"/>
    <x v="0"/>
    <s v="FREER"/>
    <s v="CENTRAL POWER &amp; LIGHT CO"/>
    <s v="11/28/00"/>
    <s v="01633397946001128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3.02"/>
    <n v="-23.02"/>
    <x v="10"/>
    <x v="0"/>
    <s v="24324001287 DEC"/>
    <s v="VALLEY TELEPHONE COOP INC"/>
    <s v="12/1/00"/>
    <s v="2432400128701DEC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1/28/00"/>
    <s v="01634277949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1/28/00"/>
    <s v="01633647944001128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30.83"/>
    <n v="-30.83"/>
    <x v="10"/>
    <x v="0"/>
    <s v="22943001026 DEC"/>
    <s v="VALLEY TELEPHONE COOP INC"/>
    <s v="12/1/00"/>
    <s v="2294300102601DEC00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47.23"/>
    <n v="-47.23"/>
    <x v="10"/>
    <x v="0"/>
    <s v="0573332408001 NOV"/>
    <s v="AT&amp;T"/>
    <s v="11/22/00"/>
    <s v="057333240800122NOV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86"/>
    <n v="-69.86"/>
    <x v="10"/>
    <x v="0"/>
    <s v="DEANVILLE STA III-RECT"/>
    <s v="BLUEBONNET ELECTRIC CO-OP"/>
    <s v="12/1/00"/>
    <s v="66937800001201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27.74"/>
    <n v="-27.74"/>
    <x v="10"/>
    <x v="0"/>
    <s v="23165001425 DEC"/>
    <s v="VALLEY TELEPHONE COOP INC"/>
    <s v="12/1/00"/>
    <s v="2316500142501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62"/>
    <n v="-20.62"/>
    <x v="10"/>
    <x v="0"/>
    <s v="CR 205 / FM 1362 RECT, N CALDWELL"/>
    <s v="BLUEBONNET ELECTRIC CO-OP"/>
    <s v="12/1/00"/>
    <s v="677498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97"/>
    <n v="-63.97"/>
    <x v="10"/>
    <x v="0"/>
    <s v="CO RD 292 RECITIFER"/>
    <s v="BLUEBONNET ELECTRIC CO-OP"/>
    <s v="12/1/00"/>
    <s v="669874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4.97"/>
    <n v="-34.97"/>
    <x v="10"/>
    <x v="0"/>
    <s v="FM RD 3058 RECT"/>
    <s v="BLUEBONNET ELECTRIC CO-OP"/>
    <s v="12/1/00"/>
    <s v="6698730000120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158.08000000000001"/>
    <n v="-158.08000000000001"/>
    <x v="10"/>
    <x v="0"/>
    <s v="543993749 NOV"/>
    <s v="US CELLULAR"/>
    <s v="11/24/00"/>
    <s v="543993749015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50.97"/>
    <n v="-50.97"/>
    <x v="10"/>
    <x v="0"/>
    <s v="24253001066 DEC"/>
    <s v="VALLEY TELEPHONE COOP INC"/>
    <s v="12/1/00"/>
    <s v="2425300106601DEC00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37.76"/>
    <n v="-37.76"/>
    <x v="10"/>
    <x v="0"/>
    <s v="27124007519 DEC"/>
    <s v="VALLEY TELEPHONE COOP INC"/>
    <s v="12/1/00"/>
    <s v="2712400751901DEC00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111.81"/>
    <n v="-111.81"/>
    <x v="10"/>
    <x v="0"/>
    <s v="32158007139 DEC"/>
    <s v="VALLEY TELEPHONE COOP INC"/>
    <s v="12/1/00"/>
    <s v="3215800713901DEC00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086.3399999999999"/>
    <n v="-1086.3399999999999"/>
    <x v="10"/>
    <x v="0"/>
    <s v="Permits"/>
    <s v="CORPUS CHRISTI CALLER TIMES"/>
    <s v="12/11/00"/>
    <s v="00000097083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32"/>
    <n v="-4.32"/>
    <x v="10"/>
    <x v="0"/>
    <s v="CO RD 292 RECITIFER"/>
    <s v="BLUEBONNET ELECTRIC CO-OP"/>
    <s v="12/1/00"/>
    <s v="66987400001201"/>
    <x v="0"/>
    <x v="0"/>
    <x v="0"/>
  </r>
  <r>
    <x v="0"/>
    <x v="1"/>
    <x v="1"/>
    <x v="15"/>
    <s v="89640100"/>
    <x v="0"/>
    <x v="0"/>
    <x v="0"/>
    <x v="1"/>
    <x v="1"/>
    <s v="O- KPL South System"/>
    <x v="4"/>
    <s v="South Line System"/>
    <x v="20"/>
    <x v="0"/>
    <x v="0"/>
    <x v="3"/>
    <m/>
    <n v="833.66"/>
    <n v="-833.66"/>
    <x v="10"/>
    <x v="0"/>
    <m/>
    <s v="MARLIN WORKS INC"/>
    <s v="11/29/00"/>
    <s v="3862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00"/>
    <n v="-200"/>
    <x v="10"/>
    <x v="0"/>
    <m/>
    <s v="A &amp; R SEPTIC TANK SERVICE"/>
    <s v="11/28/00"/>
    <s v="102724"/>
    <x v="0"/>
    <x v="0"/>
    <x v="0"/>
  </r>
  <r>
    <x v="0"/>
    <x v="1"/>
    <x v="1"/>
    <x v="8"/>
    <s v="87350100"/>
    <x v="0"/>
    <x v="0"/>
    <x v="0"/>
    <x v="1"/>
    <x v="1"/>
    <s v="O- KPL Corpus Christi Terminal"/>
    <x v="3"/>
    <s v="Inactive - KPL Corpus Christi Terminal"/>
    <x v="12"/>
    <x v="0"/>
    <x v="0"/>
    <x v="1"/>
    <m/>
    <n v="39.840000000000003"/>
    <n v="-39.840000000000003"/>
    <x v="10"/>
    <x v="0"/>
    <s v="171469165104 NOV"/>
    <s v="CITY OF CORPUS CHRISTI"/>
    <s v="11/29/00"/>
    <s v="17146916510429NOV00"/>
    <x v="0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320"/>
    <n v="-320"/>
    <x v="10"/>
    <x v="0"/>
    <m/>
    <s v="HAGAN SERVICE CO"/>
    <s v="10/27/00"/>
    <s v="00077"/>
    <x v="0"/>
    <x v="0"/>
    <x v="0"/>
  </r>
  <r>
    <x v="0"/>
    <x v="1"/>
    <x v="1"/>
    <x v="15"/>
    <s v="85430100"/>
    <x v="3"/>
    <x v="0"/>
    <x v="0"/>
    <x v="1"/>
    <x v="1"/>
    <s v="O- KPL South System"/>
    <x v="4"/>
    <s v="South Line System"/>
    <x v="47"/>
    <x v="3"/>
    <x v="0"/>
    <x v="0"/>
    <m/>
    <n v="346.25"/>
    <n v="-346.25"/>
    <x v="10"/>
    <x v="0"/>
    <m/>
    <s v="BEAED CORPORATION"/>
    <s v="11/17/00"/>
    <s v="CO6611"/>
    <x v="0"/>
    <x v="0"/>
    <x v="0"/>
  </r>
  <r>
    <x v="0"/>
    <x v="1"/>
    <x v="1"/>
    <x v="5"/>
    <s v="85430100"/>
    <x v="3"/>
    <x v="0"/>
    <x v="0"/>
    <x v="1"/>
    <x v="1"/>
    <s v="O- KPL North System"/>
    <x v="1"/>
    <s v="North Line System"/>
    <x v="47"/>
    <x v="3"/>
    <x v="0"/>
    <x v="0"/>
    <m/>
    <n v="346.25"/>
    <n v="-346.25"/>
    <x v="10"/>
    <x v="0"/>
    <m/>
    <s v="BEAED CORPORATION"/>
    <s v="11/17/00"/>
    <s v="CO6611"/>
    <x v="0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128"/>
    <n v="-128"/>
    <x v="10"/>
    <x v="0"/>
    <m/>
    <s v="HAGAN SERVICE CO"/>
    <s v="10/18/00"/>
    <s v="00072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4.79"/>
    <n v="-44.79"/>
    <x v="10"/>
    <x v="0"/>
    <s v="37498301 01DEC00"/>
    <s v="BLUEBONNET ELECTRIC CO-OP"/>
    <s v="12/1/00"/>
    <s v="3749830101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.34"/>
    <n v="-15.34"/>
    <x v="10"/>
    <x v="0"/>
    <s v="P49A4 NAVIGATION #VS"/>
    <s v="CENTRAL POWER &amp; LIGHT CO"/>
    <s v="11/29/00"/>
    <s v="00680995990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6"/>
    <n v="-33.76"/>
    <x v="10"/>
    <x v="0"/>
    <s v="HP-19501033"/>
    <s v="CENTRAL POWER &amp; LIGHT CO"/>
    <s v="11/29/00"/>
    <s v="00010567949001129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38.06"/>
    <n v="-38.06"/>
    <x v="10"/>
    <x v="0"/>
    <s v="EDI - DO NOT PAY - SW METER FAX"/>
    <s v="SOUTHWESTERN BELL"/>
    <s v="11/21/00"/>
    <s v="3618877328363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03"/>
    <n v="-1.03"/>
    <x v="10"/>
    <x v="0"/>
    <s v="P49A4 NAVIGATION #VS"/>
    <s v="CENTRAL POWER &amp; LIGHT CO"/>
    <s v="11/29/00"/>
    <s v="00680995990001129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4.5999999999999996"/>
    <n v="-4.5999999999999996"/>
    <x v="10"/>
    <x v="0"/>
    <s v="EDI - DO NOT PAY - SW METER FAX"/>
    <s v="SOUTHWESTERN BELL"/>
    <s v="11/21/00"/>
    <s v="361887732836300112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1/2 MI S HWY 16-P"/>
    <s v="CENTRAL POWER &amp; LIGHT CO"/>
    <s v="11/29/00"/>
    <s v="0049429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9.88"/>
    <n v="-59.88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9.88"/>
    <n v="-59.88"/>
    <x v="10"/>
    <x v="0"/>
    <s v="EPL#19501306"/>
    <s v="CENTRAL POWER &amp; LIGHT CO"/>
    <s v="11/29/00"/>
    <s v="0001057794800112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SURVEY 58 #C-469"/>
    <s v="CENTRAL POWER &amp; LIGHT CO"/>
    <s v="11/29/00"/>
    <s v="00494367949001129"/>
    <x v="0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2000"/>
    <n v="-2000"/>
    <x v="10"/>
    <x v="0"/>
    <s v="Lease Rental"/>
    <s v="TEPPCO CRUDE OIL LLC"/>
    <s v="12/12/00"/>
    <s v="00000009758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0.98"/>
    <n v="-40.98"/>
    <x v="10"/>
    <x v="0"/>
    <s v="US 290 RECT"/>
    <s v="BLUEBONNET ELECTRIC CO-OP"/>
    <s v="12/1/00"/>
    <s v="00677496000012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70000000000003"/>
    <n v="-33.770000000000003"/>
    <x v="10"/>
    <x v="0"/>
    <s v="HP-19501033"/>
    <s v="CENTRAL POWER &amp; LIGHT CO"/>
    <s v="11/29/00"/>
    <s v="00010567949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"/>
    <n v="0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5210100"/>
    <x v="0"/>
    <x v="0"/>
    <x v="0"/>
    <x v="1"/>
    <x v="1"/>
    <s v="O- KPL Crude South Lines"/>
    <x v="5"/>
    <s v="STX Crude Pipelines"/>
    <x v="5"/>
    <x v="0"/>
    <x v="0"/>
    <x v="0"/>
    <m/>
    <n v="53.99"/>
    <n v="-53.99"/>
    <x v="10"/>
    <x v="0"/>
    <m/>
    <s v="UNIFIRST CORPORATION"/>
    <s v="12/4/00"/>
    <s v="8114379575"/>
    <x v="0"/>
    <x v="0"/>
    <x v="0"/>
  </r>
  <r>
    <x v="0"/>
    <x v="1"/>
    <x v="1"/>
    <x v="19"/>
    <s v="85120100"/>
    <x v="3"/>
    <x v="0"/>
    <x v="0"/>
    <x v="1"/>
    <x v="1"/>
    <s v="O- KPL Hearne to Refugio Sta Mainline"/>
    <x v="1"/>
    <s v="North Line System"/>
    <x v="19"/>
    <x v="3"/>
    <x v="0"/>
    <x v="0"/>
    <m/>
    <n v="1436"/>
    <n v="-1436"/>
    <x v="10"/>
    <x v="0"/>
    <m/>
    <s v="GREEN COUNTRY SUPPLY INC"/>
    <s v="11/28/00"/>
    <s v="071270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2/00"/>
    <s v="49102"/>
    <x v="0"/>
    <x v="0"/>
    <x v="0"/>
  </r>
  <r>
    <x v="0"/>
    <x v="1"/>
    <x v="1"/>
    <x v="19"/>
    <s v="85120100"/>
    <x v="3"/>
    <x v="0"/>
    <x v="0"/>
    <x v="1"/>
    <x v="1"/>
    <s v="O- KPL Hearne to Refugio Sta Mainline"/>
    <x v="1"/>
    <s v="North Line System"/>
    <x v="19"/>
    <x v="3"/>
    <x v="0"/>
    <x v="0"/>
    <m/>
    <n v="932.14"/>
    <n v="-932.14"/>
    <x v="10"/>
    <x v="0"/>
    <m/>
    <s v="GREEN COUNTRY SUPPLY INC"/>
    <s v="11/28/00"/>
    <s v="071269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FM 631"/>
    <s v="CENTRAL POWER &amp; LIGHT CO"/>
    <s v="11/30/00"/>
    <s v="00671205995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2.31"/>
    <n v="-62.31"/>
    <x v="10"/>
    <x v="0"/>
    <s v="SONS OF HERMANN RECT"/>
    <s v="BLUEBONNET ELECTRIC CO-OP"/>
    <s v="12/1/00"/>
    <s v="52629300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4.14"/>
    <n v="-64.14"/>
    <x v="10"/>
    <x v="0"/>
    <s v="HWY 774"/>
    <s v="CENTRAL POWER &amp; LIGHT CO"/>
    <s v="11/30/00"/>
    <s v="00671285997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65"/>
    <n v="-3.65"/>
    <x v="10"/>
    <x v="0"/>
    <s v="GRAHAM/FM975 RECT"/>
    <s v="BLUEBONNET ELECTRIC CO-OP"/>
    <s v="12/1/00"/>
    <s v="585026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4.03"/>
    <n v="-54.03"/>
    <x v="10"/>
    <x v="0"/>
    <s v="GRAHAM/FM975 RECT"/>
    <s v="BLUEBONNET ELECTRIC CO-OP"/>
    <s v="12/1/00"/>
    <s v="58502600001201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307.8"/>
    <n v="-307.8"/>
    <x v="10"/>
    <x v="0"/>
    <m/>
    <s v="MO-VAC SERVICE CO INC"/>
    <s v="11/30/00"/>
    <s v="M03659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039955943001130"/>
    <x v="0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06.14"/>
    <n v="-106.14"/>
    <x v="10"/>
    <x v="0"/>
    <m/>
    <s v="SOUTHWESTERN BELL"/>
    <s v="11/25/00"/>
    <s v="4093852068614725NOV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7.36"/>
    <n v="-27.36"/>
    <x v="10"/>
    <x v="0"/>
    <s v="1612915940 DEC"/>
    <s v="CENTRAL POWER &amp; LIGHT CO"/>
    <s v="12/4/00"/>
    <s v="161291594004DEC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66"/>
    <n v="-1.66"/>
    <x v="10"/>
    <x v="0"/>
    <s v="HWY 77"/>
    <s v="CENTRAL POWER &amp; LIGHT CO"/>
    <s v="11/30/00"/>
    <s v="0003865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4.010000000000005"/>
    <n v="-74.010000000000005"/>
    <x v="10"/>
    <x v="0"/>
    <s v="REFUGIO"/>
    <s v="CENTRAL POWER &amp; LIGHT CO"/>
    <s v="11/30/00"/>
    <s v="00038475943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3.12"/>
    <n v="-73.12"/>
    <x v="10"/>
    <x v="0"/>
    <s v="FM 1944"/>
    <s v="CENTRAL POWER &amp; LIGHT CO"/>
    <s v="11/30/00"/>
    <s v="00671185999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03857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.770000000000003"/>
    <n v="-33.770000000000003"/>
    <x v="10"/>
    <x v="0"/>
    <s v="HWY 77"/>
    <s v="CENTRAL POWER &amp; LIGHT CO"/>
    <s v="11/30/00"/>
    <s v="0003843594700113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404.24"/>
    <n v="-404.24"/>
    <x v="10"/>
    <x v="0"/>
    <m/>
    <s v="MO-VAC SERVICE CO INC"/>
    <s v="11/16/00"/>
    <s v="M036937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2.56"/>
    <n v="-22.56"/>
    <x v="10"/>
    <x v="0"/>
    <s v="104298002047 DEC"/>
    <s v="VALLEY TELEPHONE COOP INC"/>
    <s v="12/1/00"/>
    <s v="10429800204701DEC00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-98.27"/>
    <n v="98.27"/>
    <x v="10"/>
    <x v="0"/>
    <s v="FRO WAREHOUSE AREA FIRST AID BOX"/>
    <s v="XPECT FIRST AID"/>
    <s v="9/15/00"/>
    <s v="000960096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02.33"/>
    <n v="-102.33"/>
    <x v="10"/>
    <x v="0"/>
    <s v="BOYKIN RD 3 PE TOLAN"/>
    <s v="CENTRAL POWER &amp; LIGHT CO"/>
    <s v="11/30/00"/>
    <s v="00671325991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3.42"/>
    <n v="-333.42"/>
    <x v="10"/>
    <x v="0"/>
    <s v="REFUGIO"/>
    <s v="CENTRAL POWER &amp; LIGHT CO"/>
    <s v="11/30/00"/>
    <s v="00038485942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234.6000000000004"/>
    <n v="-4234.6000000000004"/>
    <x v="10"/>
    <x v="0"/>
    <s v="HWY 77"/>
    <s v="CENTRAL POWER &amp; LIGHT CO"/>
    <s v="11/30/00"/>
    <s v="0003865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71"/>
    <n v="-0.71"/>
    <x v="10"/>
    <x v="0"/>
    <s v="HWY 77"/>
    <s v="CENTRAL POWER &amp; LIGHT CO"/>
    <s v="11/30/00"/>
    <s v="0003865594000113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047.97"/>
    <n v="-1047.97"/>
    <x v="10"/>
    <x v="0"/>
    <m/>
    <s v="W T LEASE SERVICES INC"/>
    <s v="11/28/00"/>
    <s v="29319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401.71"/>
    <n v="-1401.71"/>
    <x v="10"/>
    <x v="0"/>
    <m/>
    <s v="PANAMETRICS INC"/>
    <s v="11/16/00"/>
    <s v="42419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58"/>
    <n v="-63.58"/>
    <x v="10"/>
    <x v="0"/>
    <s v="VICTORY HILLS RECT"/>
    <s v="BLUEBONNET ELECTRIC CO-OP"/>
    <s v="12/1/00"/>
    <s v="42903500001201"/>
    <x v="0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12.84"/>
    <n v="-112.84"/>
    <x v="10"/>
    <x v="0"/>
    <m/>
    <s v="GREEN COUNTRY SUPPLY INC"/>
    <s v="11/28/00"/>
    <s v="07127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1.02"/>
    <n v="-31.02"/>
    <x v="10"/>
    <x v="0"/>
    <s v="HWY 77"/>
    <s v="CENTRAL POWER &amp; LIGHT CO"/>
    <s v="11/30/00"/>
    <s v="0003859594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95"/>
    <n v="-1.95"/>
    <x v="10"/>
    <x v="0"/>
    <s v="HWY 77"/>
    <s v="CENTRAL POWER &amp; LIGHT CO"/>
    <s v="11/30/00"/>
    <s v="0003859594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76"/>
    <n v="-33.76"/>
    <x v="10"/>
    <x v="0"/>
    <s v="HWY 77"/>
    <s v="CENTRAL POWER &amp; LIGHT CO"/>
    <s v="11/30/00"/>
    <s v="0003843594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67961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4.89"/>
    <n v="-74.89"/>
    <x v="10"/>
    <x v="0"/>
    <s v="OCONNER - SHELLY B LSE"/>
    <s v="CENTRAL POWER &amp; LIGHT CO"/>
    <s v="11/30/00"/>
    <s v="00671295996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6.430000000000007"/>
    <n v="-76.430000000000007"/>
    <x v="10"/>
    <x v="0"/>
    <s v="1 BOYKIN RD  16P E CO75"/>
    <s v="CENTRAL POWER &amp; LIGHT CO"/>
    <s v="11/30/00"/>
    <s v="00671315992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1.49"/>
    <n v="-91.49"/>
    <x v="10"/>
    <x v="0"/>
    <s v="H &amp; DS TK BATT #A"/>
    <s v="CENTRAL POWER &amp; LIGHT CO"/>
    <s v="11/30/00"/>
    <s v="00671355998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4"/>
    <n v="-23.4"/>
    <x v="10"/>
    <x v="0"/>
    <s v="FM304/CR151 RECT"/>
    <s v="BLUEBONNET ELECTRIC CO-OP"/>
    <s v="12/1/00"/>
    <s v="45029600001201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10.38"/>
    <n v="-110.38"/>
    <x v="10"/>
    <x v="0"/>
    <m/>
    <s v="PANAMETRICS INC"/>
    <s v="11/16/00"/>
    <s v="424194"/>
    <x v="0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8988.73"/>
    <n v="-8988.73"/>
    <x v="10"/>
    <x v="0"/>
    <s v="GERDES PIPELINE STATION"/>
    <s v="BLUEBONNET ELECTRIC CO-OP"/>
    <s v="12/1/00"/>
    <s v="23937600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2"/>
    <n v="-0.02"/>
    <x v="10"/>
    <x v="0"/>
    <s v="REFUGIO"/>
    <s v="CENTRAL POWER &amp; LIGHT CO"/>
    <s v="11/30/00"/>
    <s v="000360959410011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7.799999999999997"/>
    <n v="-37.799999999999997"/>
    <x v="10"/>
    <x v="0"/>
    <s v="KOEHLER GROUND BED"/>
    <s v="BLUEBONNET ELECTRIC CO-OP"/>
    <s v="12/1/00"/>
    <s v="220814000012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880.75"/>
    <n v="-9880.75"/>
    <x v="10"/>
    <x v="0"/>
    <s v="HWY 77"/>
    <s v="CENTRAL POWER &amp; LIGHT CO"/>
    <s v="11/30/00"/>
    <s v="000386559400011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8.47"/>
    <n v="-48.47"/>
    <x v="10"/>
    <x v="0"/>
    <s v="LINDA LEASE"/>
    <s v="BLUEBONNET ELECTRIC CO-OP"/>
    <s v="12/1/00"/>
    <s v="5875920000120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.27"/>
    <n v="-3.27"/>
    <x v="10"/>
    <x v="0"/>
    <s v="LINDA LEASE"/>
    <s v="BLUEBONNET ELECTRIC CO-OP"/>
    <s v="12/1/00"/>
    <s v="5875920000120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060.1300000000001"/>
    <n v="-1060.1300000000001"/>
    <x v="10"/>
    <x v="0"/>
    <s v="CALDWELL STATION"/>
    <s v="BLUEBONNET ELECTRIC CO-OP"/>
    <s v="12/1/00"/>
    <s v="21813100001201"/>
    <x v="0"/>
    <x v="0"/>
    <x v="0"/>
  </r>
  <r>
    <x v="0"/>
    <x v="1"/>
    <x v="1"/>
    <x v="10"/>
    <s v="86110500"/>
    <x v="7"/>
    <x v="0"/>
    <x v="0"/>
    <x v="1"/>
    <x v="1"/>
    <s v="O- KPL Seeligson Station"/>
    <x v="4"/>
    <s v="South Line System"/>
    <x v="4"/>
    <x v="7"/>
    <x v="0"/>
    <x v="2"/>
    <m/>
    <n v="210"/>
    <n v="-210"/>
    <x v="10"/>
    <x v="0"/>
    <m/>
    <s v="W T LEASE SERVICES INC"/>
    <s v="11/30/00"/>
    <s v="2934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65.52999999999997"/>
    <n v="-265.52999999999997"/>
    <x v="10"/>
    <x v="0"/>
    <s v="REFUGIO"/>
    <s v="CENTRAL POWER &amp; LIGHT CO"/>
    <s v="11/30/00"/>
    <s v="00036095941001130"/>
    <x v="0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514.04"/>
    <n v="-514.04"/>
    <x v="10"/>
    <x v="0"/>
    <m/>
    <s v="GREEN COUNTRY SUPPLY INC"/>
    <s v="11/28/00"/>
    <s v="071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HWY 774"/>
    <s v="CENTRAL POWER &amp; LIGHT CO"/>
    <s v="11/30/00"/>
    <s v="0067128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4.150000000000006"/>
    <n v="-64.150000000000006"/>
    <x v="10"/>
    <x v="0"/>
    <s v="HWY 774"/>
    <s v="CENTRAL POWER &amp; LIGHT CO"/>
    <s v="11/30/00"/>
    <s v="0067128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BOYKIN RD 3 PE TOLAN"/>
    <s v="CENTRAL POWER &amp; LIGHT CO"/>
    <s v="11/30/00"/>
    <s v="00671325991001130"/>
    <x v="0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1191.06"/>
    <n v="-1191.06"/>
    <x v="10"/>
    <x v="0"/>
    <m/>
    <s v="GREEN COUNTRY SUPPLY INC"/>
    <s v="11/28/00"/>
    <s v="071273"/>
    <x v="0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951.04"/>
    <n v="-951.04"/>
    <x v="10"/>
    <x v="0"/>
    <m/>
    <s v="GREEN COUNTRY SUPPLY INC"/>
    <s v="11/28/00"/>
    <s v="071277"/>
    <x v="0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207.84"/>
    <n v="-207.84"/>
    <x v="10"/>
    <x v="0"/>
    <m/>
    <s v="GREEN COUNTRY SUPPLY INC"/>
    <s v="11/28/00"/>
    <s v="07126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62.94"/>
    <n v="-162.94"/>
    <x v="10"/>
    <x v="0"/>
    <s v="REFUGIO"/>
    <s v="CENTRAL POWER &amp; LIGHT CO"/>
    <s v="11/30/00"/>
    <s v="00038565941001130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28250"/>
    <n v="-28250"/>
    <x v="10"/>
    <x v="0"/>
    <m/>
    <s v="BROWN MULE MOWING"/>
    <s v="12/1/00"/>
    <s v="206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48.48"/>
    <n v="-448.48"/>
    <x v="10"/>
    <x v="0"/>
    <m/>
    <s v="DANKA"/>
    <s v="9/27/00"/>
    <s v="799649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P6 FM RD 893"/>
    <s v="CENTRAL POWER &amp; LIGHT CO"/>
    <s v="11/30/00"/>
    <s v="0145014594900113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08.08"/>
    <n v="-408.08"/>
    <x v="10"/>
    <x v="0"/>
    <m/>
    <s v="DANKA"/>
    <s v="9/21/00"/>
    <s v="7967633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576.16"/>
    <n v="-576.16"/>
    <x v="10"/>
    <x v="0"/>
    <m/>
    <s v="DANKA"/>
    <s v="10/23/00"/>
    <s v="8140709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319.37"/>
    <n v="-319.37"/>
    <x v="10"/>
    <x v="0"/>
    <m/>
    <s v="DANKA"/>
    <s v="11/30/00"/>
    <s v="8351125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35.62"/>
    <n v="-135.62"/>
    <x v="10"/>
    <x v="0"/>
    <m/>
    <s v="LINCO-ELECTROMATIC INC"/>
    <s v="11/30/00"/>
    <s v="C14014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08.08"/>
    <n v="-408.08"/>
    <x v="10"/>
    <x v="0"/>
    <m/>
    <s v="DANKA"/>
    <s v="9/22/00"/>
    <s v="7973246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0"/>
    <x v="0"/>
    <s v="OCONNOR LEASE-PAN AMER"/>
    <s v="CENTRAL POWER &amp; LIGHT CO"/>
    <s v="11/30/00"/>
    <s v="00671365997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67.59"/>
    <n v="-67.59"/>
    <x v="10"/>
    <x v="0"/>
    <m/>
    <s v="COASTAL BEND COFFEE SERVICE"/>
    <s v="12/7/00"/>
    <s v="9513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36.74"/>
    <n v="-436.74"/>
    <x v="10"/>
    <x v="0"/>
    <m/>
    <s v="DANKA"/>
    <s v="9/26/00"/>
    <s v="798929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2.94"/>
    <n v="-122.94"/>
    <x v="10"/>
    <x v="0"/>
    <s v="P6 FM RD 893"/>
    <s v="CENTRAL POWER &amp; LIGHT CO"/>
    <s v="11/30/00"/>
    <s v="01450145949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0.9"/>
    <n v="-30.9"/>
    <x v="10"/>
    <x v="0"/>
    <m/>
    <s v="COASTAL BEND COFFEE SERVICE"/>
    <s v="12/7/00"/>
    <s v="9512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568.38"/>
    <n v="-568.38"/>
    <x v="10"/>
    <x v="0"/>
    <m/>
    <s v="DANKA"/>
    <s v="9/30/00"/>
    <s v="803987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75.36"/>
    <n v="-175.36"/>
    <x v="10"/>
    <x v="0"/>
    <m/>
    <s v="L K JORDAN &amp; ASSOCIATES INC"/>
    <s v="11/30/00"/>
    <s v="1900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246.6"/>
    <n v="-246.6"/>
    <x v="10"/>
    <x v="0"/>
    <m/>
    <s v="L K JORDAN &amp; ASSOCIATES INC"/>
    <s v="11/30/00"/>
    <s v="1900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4.3"/>
    <n v="-4.3"/>
    <x v="10"/>
    <x v="0"/>
    <s v="CO RD 69 &amp; 72"/>
    <s v="CENTRAL POWER &amp; LIGHT CO"/>
    <s v="11/30/00"/>
    <s v="00681715991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7.98"/>
    <n v="-67.98"/>
    <x v="10"/>
    <x v="0"/>
    <s v="CO RD 69 &amp; 72"/>
    <s v="CENTRAL POWER &amp; LIGHT CO"/>
    <s v="11/30/00"/>
    <s v="00681715991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222.97"/>
    <n v="-222.97"/>
    <x v="10"/>
    <x v="0"/>
    <m/>
    <s v="L K JORDAN &amp; ASSOCIATES INC"/>
    <s v="11/30/00"/>
    <s v="18997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0"/>
    <x v="0"/>
    <s v="EL OSO CATTLE CO"/>
    <s v="CENTRAL POWER &amp; LIGHT CO"/>
    <s v="11/30/00"/>
    <s v="00671375996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1.7"/>
    <n v="-91.7"/>
    <x v="10"/>
    <x v="0"/>
    <s v="P31 CO RD 72"/>
    <s v="CENTRAL POWER &amp; LIGHT CO"/>
    <s v="11/30/00"/>
    <s v="014505859460011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86.02"/>
    <n v="-186.02"/>
    <x v="10"/>
    <x v="0"/>
    <s v="FM 893 &amp; CO 72"/>
    <s v="CENTRAL POWER &amp; LIGHT CO"/>
    <s v="11/30/00"/>
    <s v="00681795993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34"/>
    <n v="-4.34"/>
    <x v="10"/>
    <x v="0"/>
    <s v="SONS OF HERMANN RECT"/>
    <s v="BLUEBONNET ELECTRIC CO-OP"/>
    <s v="12/1/00"/>
    <s v="52629300001201"/>
    <x v="0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9331.57"/>
    <n v="-9331.57"/>
    <x v="10"/>
    <x v="0"/>
    <s v="ROSANKY TRUCK STATION"/>
    <s v="BLUEBONNET ELECTRIC CO-OP"/>
    <s v="12/1/00"/>
    <s v="38994000001201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69.989999999999995"/>
    <n v="-69.989999999999995"/>
    <x v="10"/>
    <x v="0"/>
    <s v="3 CO 74 89 E CO 75"/>
    <s v="CENTRAL POWER &amp; LIGHT CO"/>
    <s v="11/30/00"/>
    <s v="01450615941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CR 75"/>
    <s v="CENTRAL POWER &amp; LIGHT CO"/>
    <s v="11/30/00"/>
    <s v="00680725991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BOYKIN RD &amp; CR 7"/>
    <s v="CENTRAL POWER &amp; LIGHT CO"/>
    <s v="11/30/00"/>
    <s v="00680795994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P31 CO RD 72"/>
    <s v="CENTRAL POWER &amp; LIGHT CO"/>
    <s v="11/30/00"/>
    <s v="01450585946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9.04"/>
    <n v="-99.04"/>
    <x v="10"/>
    <x v="0"/>
    <s v="CR 75"/>
    <s v="CENTRAL POWER &amp; LIGHT CO"/>
    <s v="11/30/00"/>
    <s v="006807259910011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0.02"/>
    <n v="-0.02"/>
    <x v="10"/>
    <x v="0"/>
    <s v="FM 893 &amp; CO 72"/>
    <s v="CENTRAL POWER &amp; LIGHT CO"/>
    <s v="11/30/00"/>
    <s v="00681795993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87.45"/>
    <n v="-87.45"/>
    <x v="10"/>
    <x v="0"/>
    <s v="UNIO PROD CO BATT B"/>
    <s v="CENTRAL POWER &amp; LIGHT CO"/>
    <s v="11/30/00"/>
    <s v="00671345999001130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38.409999999999997"/>
    <n v="-38.409999999999997"/>
    <x v="10"/>
    <x v="0"/>
    <s v="Created By Proration :"/>
    <s v="OMNI FLOW COMPUTERS INC"/>
    <s v="11/17/00"/>
    <s v="0000008281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4600"/>
    <n v="-4600"/>
    <x v="10"/>
    <x v="0"/>
    <m/>
    <s v="OMNI FLOW COMPUTERS INC"/>
    <s v="11/17/00"/>
    <s v="0000008281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261.83"/>
    <n v="-261.83"/>
    <x v="10"/>
    <x v="0"/>
    <m/>
    <s v="COONROD ELECTRIC CO INC"/>
    <s v="12/5/00"/>
    <s v="13294"/>
    <x v="0"/>
    <x v="0"/>
    <x v="0"/>
  </r>
  <r>
    <x v="0"/>
    <x v="1"/>
    <x v="1"/>
    <x v="9"/>
    <s v="86110500"/>
    <x v="1"/>
    <x v="0"/>
    <x v="0"/>
    <x v="1"/>
    <x v="1"/>
    <s v="O- KPL Sunfield Station"/>
    <x v="4"/>
    <s v="South Line System"/>
    <x v="4"/>
    <x v="1"/>
    <x v="0"/>
    <x v="2"/>
    <m/>
    <n v="170"/>
    <n v="-170"/>
    <x v="10"/>
    <x v="0"/>
    <m/>
    <s v="DISCOVERY ENVIRONMENTAL"/>
    <s v="11/10/00"/>
    <s v="1311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"/>
    <n v="0"/>
    <x v="10"/>
    <x v="0"/>
    <s v="HWY 774"/>
    <s v="CENTRAL POWER &amp; LIGHT CO"/>
    <s v="11/30/00"/>
    <s v="00671285997001130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280.5"/>
    <n v="-280.5"/>
    <x v="10"/>
    <x v="0"/>
    <s v="Created By Proration :"/>
    <s v="OMNI FLOW COMPUTERS INC"/>
    <s v="11/17/00"/>
    <s v="0000008281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96.25"/>
    <n v="-196.25"/>
    <x v="10"/>
    <x v="0"/>
    <s v="Created By Proration :"/>
    <s v="COONROD ELECTRIC CO INC"/>
    <s v="12/4/00"/>
    <s v="13290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10.39"/>
    <n v="-110.39"/>
    <x v="10"/>
    <x v="0"/>
    <m/>
    <s v="PANAMETRICS INC"/>
    <s v="11/16/00"/>
    <s v="424194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401.72"/>
    <n v="-1401.72"/>
    <x v="10"/>
    <x v="0"/>
    <m/>
    <s v="PANAMETRICS INC"/>
    <s v="11/16/00"/>
    <s v="424194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532.29"/>
    <n v="-2532.29"/>
    <x v="10"/>
    <x v="0"/>
    <m/>
    <s v="COONROD ELECTRIC CO INC"/>
    <s v="12/4/00"/>
    <s v="13290"/>
    <x v="0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9"/>
    <s v="85310200"/>
    <x v="3"/>
    <x v="0"/>
    <x v="0"/>
    <x v="1"/>
    <x v="1"/>
    <s v="O- KPL Sunfield Station"/>
    <x v="4"/>
    <s v="South Line System"/>
    <x v="17"/>
    <x v="3"/>
    <x v="0"/>
    <x v="0"/>
    <m/>
    <n v="2239.65"/>
    <n v="-2239.65"/>
    <x v="10"/>
    <x v="0"/>
    <m/>
    <s v="TRIPLEX SERVICE &amp; SUPPLY CO"/>
    <s v="11/30/00"/>
    <s v="0007318"/>
    <x v="0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8.91"/>
    <n v="-98.91"/>
    <x v="10"/>
    <x v="0"/>
    <s v="4802 UP RIVER RD R"/>
    <s v="CENTRAL POWER &amp; LIGHT CO"/>
    <s v="12/1/00"/>
    <s v="01587685940001201"/>
    <x v="0"/>
    <x v="0"/>
    <x v="0"/>
  </r>
  <r>
    <x v="0"/>
    <x v="1"/>
    <x v="1"/>
    <x v="25"/>
    <s v="85120100"/>
    <x v="4"/>
    <x v="0"/>
    <x v="0"/>
    <x v="1"/>
    <x v="1"/>
    <s v="O- KPL Tilden Mainline"/>
    <x v="7"/>
    <s v="Tilden System"/>
    <x v="19"/>
    <x v="4"/>
    <x v="0"/>
    <x v="0"/>
    <m/>
    <n v="1780.8"/>
    <n v="-1780.8"/>
    <x v="10"/>
    <x v="0"/>
    <m/>
    <s v="GREEN COUNTRY SUPPLY INC"/>
    <s v="11/28/00"/>
    <s v="071265"/>
    <x v="0"/>
    <x v="0"/>
    <x v="0"/>
  </r>
  <r>
    <x v="0"/>
    <x v="1"/>
    <x v="1"/>
    <x v="20"/>
    <s v="85120100"/>
    <x v="4"/>
    <x v="0"/>
    <x v="0"/>
    <x v="1"/>
    <x v="1"/>
    <s v="O- KPL Placedo Station"/>
    <x v="1"/>
    <s v="North Line System"/>
    <x v="19"/>
    <x v="4"/>
    <x v="0"/>
    <x v="0"/>
    <m/>
    <n v="421.98"/>
    <n v="-421.98"/>
    <x v="10"/>
    <x v="0"/>
    <m/>
    <s v="GREEN COUNTRY SUPPLY INC"/>
    <s v="11/28/00"/>
    <s v="071264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154.88"/>
    <n v="-154.88"/>
    <x v="10"/>
    <x v="0"/>
    <s v="Created By Proration :"/>
    <s v="GREEN COUNTRY SUPPLY INC"/>
    <s v="11/28/00"/>
    <s v="071267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2478"/>
    <n v="-2478"/>
    <x v="10"/>
    <x v="0"/>
    <m/>
    <s v="GREEN COUNTRY SUPPLY INC"/>
    <s v="11/28/00"/>
    <s v="071267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944.74"/>
    <n v="-944.74"/>
    <x v="10"/>
    <x v="0"/>
    <m/>
    <s v="GREEN COUNTRY SUPPLY INC"/>
    <s v="11/28/00"/>
    <s v="071268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70.05"/>
    <n v="-170.05"/>
    <x v="10"/>
    <x v="0"/>
    <m/>
    <s v="GREEN COUNTRY SUPPLY INC"/>
    <s v="11/28/00"/>
    <s v="07127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462.36"/>
    <n v="-1462.36"/>
    <x v="10"/>
    <x v="0"/>
    <m/>
    <s v="ONE SOURCE FACILITY SERVICES"/>
    <s v="12/1/00"/>
    <s v="337132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3.590000000000003"/>
    <n v="-33.590000000000003"/>
    <x v="10"/>
    <x v="0"/>
    <s v="EDI - DO NOT PAY"/>
    <s v="SOUTHWESTERN BELL"/>
    <s v="11/23/00"/>
    <s v="3615296414011001123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.62"/>
    <n v="-3.62"/>
    <x v="10"/>
    <x v="0"/>
    <s v="EDI - DO NOT PAY"/>
    <s v="SOUTHWESTERN BELL"/>
    <s v="11/23/00"/>
    <s v="361529641401100112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1.78"/>
    <n v="-71.78"/>
    <x v="10"/>
    <x v="0"/>
    <s v="CANTWELL"/>
    <s v="CENTRAL POWER &amp; LIGHT CO"/>
    <s v="12/1/00"/>
    <s v="0158742594100120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4802 UP RIVER RD R"/>
    <s v="CENTRAL POWER &amp; LIGHT CO"/>
    <s v="12/1/00"/>
    <s v="015876859400012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4"/>
    <n v="-1.4"/>
    <x v="10"/>
    <x v="0"/>
    <s v="1300 OAK PARK AVE SWOIL"/>
    <s v="CENTRAL POWER &amp; LIGHT CO"/>
    <s v="12/1/00"/>
    <s v="01588945947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2/1/00"/>
    <s v="00035585942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8.659999999999997"/>
    <n v="-38.659999999999997"/>
    <x v="10"/>
    <x v="0"/>
    <s v="FM 208"/>
    <s v="ENTERGY"/>
    <s v="12/4/00"/>
    <s v="136215500120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61"/>
    <n v="-2.61"/>
    <x v="10"/>
    <x v="0"/>
    <s v="FM 208"/>
    <s v="ENTERGY"/>
    <s v="12/4/00"/>
    <s v="1362155001204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0.87"/>
    <n v="-70.87"/>
    <x v="10"/>
    <x v="0"/>
    <s v="950 MANCHESTER A"/>
    <s v="CENTRAL POWER &amp; LIGHT CO"/>
    <s v="12/1/00"/>
    <s v="01584185944001201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71.74"/>
    <n v="-271.74"/>
    <x v="10"/>
    <x v="0"/>
    <s v="EDI - DO NOT PAY - DIVISION OFFICE"/>
    <s v="SOUTHWESTERN BELL"/>
    <s v="11/27/00"/>
    <s v="36124156245930011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.86"/>
    <n v="-20.86"/>
    <x v="10"/>
    <x v="0"/>
    <s v="1300 OAK PARK AVE SWOIL"/>
    <s v="CENTRAL POWER &amp; LIGHT CO"/>
    <s v="12/1/00"/>
    <s v="01588945947001201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48.91999999999999"/>
    <n v="-148.91999999999999"/>
    <x v="10"/>
    <x v="0"/>
    <m/>
    <s v="DANKA"/>
    <s v="11/21/00"/>
    <s v="829004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63"/>
    <n v="-76.63"/>
    <x v="10"/>
    <x v="0"/>
    <s v="4908 UP RIVER RD"/>
    <s v="CENTRAL POWER &amp; LIGHT CO"/>
    <s v="12/1/00"/>
    <s v="01587635945001201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393.04"/>
    <n v="-2393.04"/>
    <x v="10"/>
    <x v="0"/>
    <s v="EDI - DO NOT PAY - DIVISION OFFICE"/>
    <s v="SOUTHWESTERN BELL"/>
    <s v="11/27/00"/>
    <s v="3612415624593001127"/>
    <x v="0"/>
    <x v="0"/>
    <x v="0"/>
  </r>
  <r>
    <x v="0"/>
    <x v="1"/>
    <x v="1"/>
    <x v="83"/>
    <s v="86110500"/>
    <x v="0"/>
    <x v="0"/>
    <x v="0"/>
    <x v="1"/>
    <x v="1"/>
    <s v="O- KPL Amclo"/>
    <x v="8"/>
    <s v="Miscode"/>
    <x v="4"/>
    <x v="0"/>
    <x v="0"/>
    <x v="2"/>
    <m/>
    <n v="18.760000000000002"/>
    <n v="-18.760000000000002"/>
    <x v="10"/>
    <x v="0"/>
    <m/>
    <s v="TEXAS EXCAVATION SAFETY SYSTEM"/>
    <s v="10/31/00"/>
    <s v="T20004494"/>
    <x v="0"/>
    <x v="0"/>
    <x v="0"/>
  </r>
  <r>
    <x v="0"/>
    <x v="1"/>
    <x v="1"/>
    <x v="15"/>
    <s v="85430100"/>
    <x v="3"/>
    <x v="0"/>
    <x v="0"/>
    <x v="1"/>
    <x v="1"/>
    <s v="O- KPL South System"/>
    <x v="4"/>
    <s v="South Line System"/>
    <x v="47"/>
    <x v="3"/>
    <x v="0"/>
    <x v="0"/>
    <m/>
    <n v="155.34"/>
    <n v="-155.34"/>
    <x v="10"/>
    <x v="0"/>
    <m/>
    <s v="QUIKPRINT"/>
    <s v="12/1/00"/>
    <s v="52401"/>
    <x v="0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0.4"/>
    <n v="-0.4"/>
    <x v="10"/>
    <x v="0"/>
    <m/>
    <s v="PETTUS MUNICIPAL UTILITY"/>
    <s v="12/1/00"/>
    <s v="01DEC00"/>
    <x v="0"/>
    <x v="0"/>
    <x v="0"/>
  </r>
  <r>
    <x v="0"/>
    <x v="1"/>
    <x v="1"/>
    <x v="5"/>
    <s v="85430100"/>
    <x v="3"/>
    <x v="0"/>
    <x v="0"/>
    <x v="1"/>
    <x v="1"/>
    <s v="O- KPL North System"/>
    <x v="1"/>
    <s v="North Line System"/>
    <x v="47"/>
    <x v="3"/>
    <x v="0"/>
    <x v="0"/>
    <m/>
    <n v="155.34"/>
    <n v="-155.34"/>
    <x v="10"/>
    <x v="0"/>
    <m/>
    <s v="QUIKPRINT"/>
    <s v="12/1/00"/>
    <s v="5240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5.51"/>
    <n v="-95.51"/>
    <x v="10"/>
    <x v="0"/>
    <s v="GOVT WELLS STATION"/>
    <s v="CENTRAL POWER &amp; LIGHT CO"/>
    <s v="12/4/00"/>
    <s v="00494287949001204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47.72"/>
    <n v="47.72"/>
    <x v="10"/>
    <x v="0"/>
    <m/>
    <s v="XPECT FIRST AID"/>
    <s v="11/16/00"/>
    <s v="009601236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SPL557"/>
    <s v="ALICE K EAST"/>
    <s v="12/15/00"/>
    <s v="SPL557-DEC 15-0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50"/>
    <n v="-50"/>
    <x v="10"/>
    <x v="0"/>
    <s v="SPL560"/>
    <s v="NORENE URBAN EKSTRUM"/>
    <s v="12/15/00"/>
    <s v="SPL560-DEC 15-0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KARON PUMP"/>
    <s v="VERLON MAGUGLIN"/>
    <s v="12/15/00"/>
    <s v="KARON PUMP-DEC 15-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959999999999994"/>
    <n v="-69.959999999999994"/>
    <x v="10"/>
    <x v="0"/>
    <s v="SEVEN SISTERS"/>
    <s v="CENTRAL POWER &amp; LIGHT CO"/>
    <s v="12/4/00"/>
    <s v="00622447944001204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52.8"/>
    <n v="-52.8"/>
    <x v="10"/>
    <x v="0"/>
    <m/>
    <s v="KOCH PIPELINE COMPANY LP"/>
    <s v="10/31/00"/>
    <s v="31OCT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9.099999999999994"/>
    <n v="-79.099999999999994"/>
    <x v="10"/>
    <x v="0"/>
    <s v="855 SAVAGE LN 1@"/>
    <s v="CENTRAL POWER &amp; LIGHT CO"/>
    <s v="12/4/00"/>
    <s v="0170260594800120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07.53"/>
    <n v="-107.53"/>
    <x v="10"/>
    <x v="0"/>
    <s v="WINCHESTER STATION"/>
    <s v="BLUEBONNET ELECTRIC CO-OP"/>
    <s v="12/1/00"/>
    <s v="35178300001201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270"/>
    <n v="-270"/>
    <x v="10"/>
    <x v="0"/>
    <m/>
    <s v="LINCO-ELECTROMATIC MEASUREMENT"/>
    <s v="11/30/00"/>
    <s v="K13429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37.04"/>
    <n v="-37.04"/>
    <x v="10"/>
    <x v="0"/>
    <m/>
    <s v="UNIFIRST CORPORATION"/>
    <s v="11/27/00"/>
    <s v="8114378106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0"/>
    <x v="0"/>
    <m/>
    <s v="UNIFIRST CORPORATION"/>
    <s v="12/4/00"/>
    <s v="811437957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SEVEN SISTERS"/>
    <s v="CENTRAL POWER &amp; LIGHT CO"/>
    <s v="12/4/00"/>
    <s v="00624037941001204"/>
    <x v="0"/>
    <x v="0"/>
    <x v="0"/>
  </r>
  <r>
    <x v="0"/>
    <x v="1"/>
    <x v="1"/>
    <x v="7"/>
    <s v="85350100"/>
    <x v="0"/>
    <x v="0"/>
    <x v="0"/>
    <x v="1"/>
    <x v="1"/>
    <s v="O- KPL Viola Station"/>
    <x v="2"/>
    <s v="Benavides (Sweden) System"/>
    <x v="14"/>
    <x v="0"/>
    <x v="0"/>
    <x v="3"/>
    <m/>
    <n v="58.42"/>
    <n v="-58.42"/>
    <x v="10"/>
    <x v="0"/>
    <m/>
    <s v="KOCH PIPELINE COMPANY LP"/>
    <s v="10/31/00"/>
    <s v="31OCT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00"/>
    <n v="-900"/>
    <x v="10"/>
    <x v="0"/>
    <m/>
    <s v="KOCH PIPELINE COMPANY LP"/>
    <s v="10/31/00"/>
    <s v="31OCT00"/>
    <x v="0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150"/>
    <n v="-150"/>
    <x v="10"/>
    <x v="0"/>
    <m/>
    <s v="KOCH PIPELINE COMPANY LP"/>
    <s v="10/31/00"/>
    <s v="31OCT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50"/>
    <n v="-150"/>
    <x v="10"/>
    <x v="0"/>
    <m/>
    <s v="H &amp; K VACUUM TRUCKS INC"/>
    <s v="11/15/00"/>
    <s v="987918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98.25"/>
    <n v="-98.25"/>
    <x v="10"/>
    <x v="0"/>
    <s v="SPL563"/>
    <s v="JOHN R SCHUEHLE"/>
    <s v="12/15/00"/>
    <s v="SPL563-DEC 15-00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657.6"/>
    <n v="-657.6"/>
    <x v="10"/>
    <x v="0"/>
    <s v="SPL567"/>
    <s v="ED RACHAL FOUNDATION"/>
    <s v="12/15/00"/>
    <s v="SPL567-DEC 15-00"/>
    <x v="0"/>
    <x v="0"/>
    <x v="0"/>
  </r>
  <r>
    <x v="0"/>
    <x v="1"/>
    <x v="1"/>
    <x v="29"/>
    <s v="86110500"/>
    <x v="4"/>
    <x v="0"/>
    <x v="0"/>
    <x v="1"/>
    <x v="1"/>
    <s v="O- KPL Gerdes Station"/>
    <x v="6"/>
    <s v="Caldwell Area"/>
    <x v="4"/>
    <x v="4"/>
    <x v="0"/>
    <x v="2"/>
    <m/>
    <n v="1050.57"/>
    <n v="-1050.57"/>
    <x v="10"/>
    <x v="0"/>
    <m/>
    <s v="S CON SERVICE INCORPORATED"/>
    <s v="11/30/00"/>
    <s v="0011172"/>
    <x v="0"/>
    <x v="0"/>
    <x v="0"/>
  </r>
  <r>
    <x v="0"/>
    <x v="1"/>
    <x v="1"/>
    <x v="17"/>
    <s v="87310100"/>
    <x v="3"/>
    <x v="0"/>
    <x v="0"/>
    <x v="1"/>
    <x v="1"/>
    <s v="O- KPL Caldwell/Giddings System"/>
    <x v="6"/>
    <s v="Caldwell Area"/>
    <x v="16"/>
    <x v="3"/>
    <x v="0"/>
    <x v="3"/>
    <m/>
    <n v="32.479999999999997"/>
    <n v="-32.479999999999997"/>
    <x v="10"/>
    <x v="0"/>
    <m/>
    <s v="TOTAL ROLL OFFS LLC"/>
    <s v="12/1/00"/>
    <s v="13439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955.8"/>
    <n v="-1955.8"/>
    <x v="10"/>
    <x v="0"/>
    <s v="SPL568"/>
    <s v="HOPPER BROTHERS"/>
    <s v="12/15/00"/>
    <s v="SPL568-DEC 15-00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850"/>
    <n v="-850"/>
    <x v="10"/>
    <x v="0"/>
    <m/>
    <s v="H &amp; K VACUUM TRUCKS INC"/>
    <s v="11/15/00"/>
    <s v="987920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40"/>
    <n v="-140"/>
    <x v="10"/>
    <x v="0"/>
    <m/>
    <s v="H &amp; K VACUUM TRUCKS INC"/>
    <s v="11/15/00"/>
    <s v="987917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36.15"/>
    <n v="-36.15"/>
    <x v="10"/>
    <x v="0"/>
    <s v="26455600 DEC"/>
    <s v="NUECES ELECTRIC COOP INC"/>
    <s v="12/4/00"/>
    <s v="2645560004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4.290000000000006"/>
    <n v="-74.290000000000006"/>
    <x v="10"/>
    <x v="0"/>
    <s v="OILTON"/>
    <s v="CENTRAL POWER &amp; LIGHT CO"/>
    <s v="12/5/00"/>
    <s v="00282967991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61.68"/>
    <n v="-361.68"/>
    <x v="10"/>
    <x v="0"/>
    <m/>
    <s v="L K JORDAN &amp; ASSOCIATES INC"/>
    <s v="12/7/00"/>
    <s v="19104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22.89"/>
    <n v="-1022.89"/>
    <x v="10"/>
    <x v="0"/>
    <s v="MIRANDO CITY"/>
    <s v="CENTRAL POWER &amp; LIGHT CO"/>
    <s v="12/5/00"/>
    <s v="0028213799100120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4.36000000000001"/>
    <n v="-144.36000000000001"/>
    <x v="10"/>
    <x v="0"/>
    <s v="10107100 DEC"/>
    <s v="NUECES ELECTRIC COOP INC"/>
    <s v="12/4/00"/>
    <s v="1010710004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9"/>
    <n v="-0.09"/>
    <x v="10"/>
    <x v="0"/>
    <s v="MIRANDO CITY"/>
    <s v="CENTRAL POWER &amp; LIGHT CO"/>
    <s v="12/5/00"/>
    <s v="00282137991001205"/>
    <x v="0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81.63"/>
    <n v="-81.63"/>
    <x v="10"/>
    <x v="0"/>
    <s v="5901 LEOPARD ST TS"/>
    <s v="CENTRAL POWER &amp; LIGHT CO"/>
    <s v="12/5/00"/>
    <s v="01796725941001205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49.11"/>
    <n v="-249.11"/>
    <x v="10"/>
    <x v="0"/>
    <s v="010003972923101691 DEC"/>
    <s v="MCI WORLDCOM"/>
    <s v="12/1/00"/>
    <s v="01000397292310169101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27.91"/>
    <n v="-127.91"/>
    <x v="10"/>
    <x v="0"/>
    <s v="MIRANDO CITY"/>
    <s v="CENTRAL POWER &amp; LIGHT CO"/>
    <s v="12/5/00"/>
    <s v="00282847995001205"/>
    <x v="0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1681.92"/>
    <n v="-1681.92"/>
    <x v="10"/>
    <x v="0"/>
    <s v="Lease Rental"/>
    <s v="CARLOS ALONZO LOZANO"/>
    <s v="12/18/00"/>
    <s v="000000097669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135.94999999999999"/>
    <n v="-135.94999999999999"/>
    <x v="10"/>
    <x v="0"/>
    <s v="10107100 DEC"/>
    <s v="NUECES ELECTRIC COOP INC"/>
    <s v="12/4/00"/>
    <s v="1010710004DEC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53.54"/>
    <n v="-53.54"/>
    <x v="10"/>
    <x v="0"/>
    <s v="26455600 DEC"/>
    <s v="NUECES ELECTRIC COOP INC"/>
    <s v="12/4/00"/>
    <s v="2645560004DEC00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37.47"/>
    <n v="-37.47"/>
    <x v="10"/>
    <x v="0"/>
    <s v="36124194391647 NOV"/>
    <s v="SOUTHWESTERN BELL"/>
    <s v="11/27/00"/>
    <s v="3612419439164727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8.25"/>
    <n v="-68.25"/>
    <x v="10"/>
    <x v="0"/>
    <s v="10107100 DEC"/>
    <s v="NUECES ELECTRIC COOP INC"/>
    <s v="12/4/00"/>
    <s v="1010710004DEC00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39.72"/>
    <n v="-39.72"/>
    <x v="10"/>
    <x v="0"/>
    <s v="MIRANDO CITY"/>
    <s v="CENTRAL POWER &amp; LIGHT CO"/>
    <s v="12/5/00"/>
    <s v="00650807944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0"/>
    <x v="0"/>
    <m/>
    <s v="L K JORDAN &amp; ASSOCIATES INC"/>
    <s v="12/7/00"/>
    <s v="19101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0.01"/>
    <n v="-0.01"/>
    <x v="10"/>
    <x v="0"/>
    <s v="MIRANDO CITY"/>
    <s v="CENTRAL POWER &amp; LIGHT CO"/>
    <s v="12/5/00"/>
    <s v="00650807944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8.12"/>
    <n v="-378.12"/>
    <x v="10"/>
    <x v="0"/>
    <m/>
    <s v="L K JORDAN &amp; ASSOCIATES INC"/>
    <s v="12/7/00"/>
    <s v="1910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13.39"/>
    <n v="-613.39"/>
    <x v="10"/>
    <x v="0"/>
    <s v="26455600 DEC"/>
    <s v="NUECES ELECTRIC COOP INC"/>
    <s v="12/4/00"/>
    <s v="2645560004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7.55"/>
    <n v="-217.55"/>
    <x v="10"/>
    <x v="0"/>
    <s v="HARBOR ISLAND"/>
    <s v="CENTRAL POWER &amp; LIGHT CO"/>
    <s v="12/7/00"/>
    <s v="02013445941001207"/>
    <x v="0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3937"/>
    <n v="-3937"/>
    <x v="10"/>
    <x v="0"/>
    <s v="Lease Rental"/>
    <s v="TERRY CANALES TRUSTEE"/>
    <s v="12/18/00"/>
    <s v="00000009767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0"/>
    <x v="0"/>
    <m/>
    <s v="UNIFIRST CORPORATION"/>
    <s v="12/11/00"/>
    <s v="811438108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1.7"/>
    <n v="-71.7"/>
    <x v="10"/>
    <x v="0"/>
    <s v="MIRANDO CITY"/>
    <s v="CENTRAL POWER &amp; LIGHT CO"/>
    <s v="12/5/00"/>
    <s v="00281707992001205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Lease Rental"/>
    <s v="UNOCAL PIPELINE COMPANY"/>
    <s v="12/18/00"/>
    <s v="00000009767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8.5"/>
    <n v="-118.5"/>
    <x v="10"/>
    <x v="0"/>
    <s v="HWY 881"/>
    <s v="CENTRAL POWER &amp; LIGHT CO"/>
    <s v="12/5/00"/>
    <s v="00680865995001205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2500"/>
    <n v="-2500"/>
    <x v="10"/>
    <x v="0"/>
    <s v="Lease Rental"/>
    <s v="BUFORD &amp; IDA DUGGER"/>
    <s v="12/18/00"/>
    <s v="000000097671"/>
    <x v="0"/>
    <x v="0"/>
    <x v="0"/>
  </r>
  <r>
    <x v="0"/>
    <x v="1"/>
    <x v="1"/>
    <x v="24"/>
    <s v="89430100"/>
    <x v="0"/>
    <x v="0"/>
    <x v="0"/>
    <x v="1"/>
    <x v="1"/>
    <s v="O- KPL Ingleside (Marine Terminals)"/>
    <x v="9"/>
    <s v="Ingleside System"/>
    <x v="0"/>
    <x v="0"/>
    <x v="0"/>
    <x v="0"/>
    <m/>
    <n v="100"/>
    <n v="-100"/>
    <x v="10"/>
    <x v="0"/>
    <s v="Lease Rental"/>
    <s v="ELBERT COX TRUSTEE &amp; ALEX COX"/>
    <s v="12/18/00"/>
    <s v="000000097675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60"/>
    <n v="-60"/>
    <x v="10"/>
    <x v="0"/>
    <s v="Lease Rental"/>
    <s v="HOPPER BROTHERS"/>
    <s v="12/18/00"/>
    <s v="000000097667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1994.5"/>
    <n v="-1994.5"/>
    <x v="10"/>
    <x v="0"/>
    <s v="Lease Rental"/>
    <s v="RICHARD G CAGE"/>
    <s v="12/18/00"/>
    <s v="000000097666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00"/>
    <n v="-100"/>
    <x v="10"/>
    <x v="0"/>
    <s v="Lease Rental"/>
    <s v="H N SHEARRER"/>
    <s v="12/18/00"/>
    <s v="000000097665"/>
    <x v="0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37.5"/>
    <n v="-37.5"/>
    <x v="10"/>
    <x v="0"/>
    <s v="Lease Rental"/>
    <s v="DAVID B &amp; KALLI MILLER"/>
    <s v="12/18/00"/>
    <s v="000000097677"/>
    <x v="0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8500"/>
    <n v="-8500"/>
    <x v="10"/>
    <x v="0"/>
    <s v="Lease Rental"/>
    <s v="LEON WIEDERKEHR"/>
    <s v="12/18/00"/>
    <s v="000000097668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4.46"/>
    <n v="-44.46"/>
    <x v="10"/>
    <x v="0"/>
    <s v="010003972923101691 DEC"/>
    <s v="MCI WORLDCOM"/>
    <s v="12/1/00"/>
    <s v="01000397292310169101DEC00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317.7"/>
    <n v="-317.7"/>
    <x v="10"/>
    <x v="0"/>
    <s v="3613752242727 DEC"/>
    <s v="SPRINT"/>
    <s v="12/4/00"/>
    <s v="361375224272704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0.040000000000006"/>
    <n v="-70.040000000000006"/>
    <x v="10"/>
    <x v="0"/>
    <s v="FM 794 RECT"/>
    <s v="GUADALUPE VALLEY ELEC COOP INC"/>
    <s v="12/11/00"/>
    <s v="1000011901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28.78"/>
    <n v="-128.78"/>
    <x v="10"/>
    <x v="0"/>
    <s v="SH87 - NIXON RECT"/>
    <s v="GUADALUPE VALLEY ELEC COOP INC"/>
    <s v="12/11/00"/>
    <s v="514481803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3.62"/>
    <n v="-133.62"/>
    <x v="10"/>
    <x v="0"/>
    <s v="FM 1682 RECT"/>
    <s v="GUADALUPE VALLEY ELEC COOP INC"/>
    <s v="12/11/00"/>
    <s v="514480614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9.02"/>
    <n v="-9.02"/>
    <x v="10"/>
    <x v="0"/>
    <s v="FM 1682 RECT"/>
    <s v="GUADALUPE VALLEY ELEC COOP INC"/>
    <s v="12/11/00"/>
    <s v="514480614001211"/>
    <x v="0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-36"/>
    <n v="36"/>
    <x v="10"/>
    <x v="0"/>
    <m/>
    <s v="STATE OF TEXAS"/>
    <s v="12/18/00"/>
    <s v="CMS1100A1786"/>
    <x v="0"/>
    <x v="0"/>
    <x v="0"/>
  </r>
  <r>
    <x v="0"/>
    <x v="1"/>
    <x v="1"/>
    <x v="15"/>
    <s v="86111100"/>
    <x v="11"/>
    <x v="0"/>
    <x v="0"/>
    <x v="1"/>
    <x v="1"/>
    <s v="O- KPL South System"/>
    <x v="4"/>
    <s v="South Line System"/>
    <x v="87"/>
    <x v="11"/>
    <x v="0"/>
    <x v="2"/>
    <m/>
    <n v="1350"/>
    <n v="-1350"/>
    <x v="10"/>
    <x v="0"/>
    <m/>
    <s v="DIGITAL MAPPING SERVICES LP"/>
    <s v="10/27/00"/>
    <s v="DMS001007D"/>
    <x v="0"/>
    <x v="0"/>
    <x v="0"/>
  </r>
  <r>
    <x v="0"/>
    <x v="1"/>
    <x v="1"/>
    <x v="15"/>
    <s v="87310100"/>
    <x v="0"/>
    <x v="0"/>
    <x v="0"/>
    <x v="1"/>
    <x v="1"/>
    <s v="O- KPL South System"/>
    <x v="4"/>
    <s v="South Line System"/>
    <x v="16"/>
    <x v="0"/>
    <x v="0"/>
    <x v="3"/>
    <m/>
    <n v="69.52"/>
    <n v="-69.52"/>
    <x v="10"/>
    <x v="0"/>
    <m/>
    <s v="PHILIP INDUSTRIAL SERVICES OF TX INC"/>
    <s v="10/31/00"/>
    <s v="11503000RI115"/>
    <x v="0"/>
    <x v="0"/>
    <x v="0"/>
  </r>
  <r>
    <x v="0"/>
    <x v="1"/>
    <x v="1"/>
    <x v="5"/>
    <s v="86111100"/>
    <x v="11"/>
    <x v="0"/>
    <x v="0"/>
    <x v="1"/>
    <x v="1"/>
    <s v="O- KPL North System"/>
    <x v="1"/>
    <s v="North Line System"/>
    <x v="87"/>
    <x v="11"/>
    <x v="0"/>
    <x v="2"/>
    <m/>
    <n v="1350"/>
    <n v="-1350"/>
    <x v="10"/>
    <x v="0"/>
    <m/>
    <s v="DIGITAL MAPPING SERVICES LP"/>
    <s v="10/27/00"/>
    <s v="DMS001007D"/>
    <x v="0"/>
    <x v="0"/>
    <x v="0"/>
  </r>
  <r>
    <x v="0"/>
    <x v="1"/>
    <x v="1"/>
    <x v="15"/>
    <s v="87310100"/>
    <x v="0"/>
    <x v="0"/>
    <x v="0"/>
    <x v="1"/>
    <x v="1"/>
    <s v="O- KPL South System"/>
    <x v="4"/>
    <s v="South Line System"/>
    <x v="16"/>
    <x v="0"/>
    <x v="0"/>
    <x v="3"/>
    <m/>
    <n v="1112.27"/>
    <n v="-1112.27"/>
    <x v="10"/>
    <x v="0"/>
    <m/>
    <s v="PHILIP INDUSTRIAL SERVICES OF TX INC"/>
    <s v="10/31/00"/>
    <s v="11503000RI115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6.340000000000003"/>
    <n v="-36.340000000000003"/>
    <x v="10"/>
    <x v="0"/>
    <s v="EDI - DO NOT PAY - BENAVIDES"/>
    <s v="SOUTHWESTERN BELL"/>
    <s v="12/1/00"/>
    <s v="3612564106162001201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297.38"/>
    <n v="-297.38"/>
    <x v="10"/>
    <x v="0"/>
    <s v="PCARD-LEHMANN RONALD"/>
    <s v="FIRST BANK"/>
    <s v="12/19/00"/>
    <s v="KII SSC-12192000"/>
    <x v="0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270.08999999999997"/>
    <n v="-270.08999999999997"/>
    <x v="10"/>
    <x v="0"/>
    <s v="PCARD-CALVEZ THOMAS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11.01"/>
    <n v="-211.01"/>
    <x v="10"/>
    <x v="0"/>
    <s v="PCARD-LOWE RUSSELL J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83.07"/>
    <n v="-83.07"/>
    <x v="10"/>
    <x v="0"/>
    <s v="PCARD-SIMMONS JIM A"/>
    <s v="FIRST BANK"/>
    <s v="12/19/00"/>
    <s v="KII SSC-12192000"/>
    <x v="0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61.89"/>
    <n v="-361.89"/>
    <x v="10"/>
    <x v="0"/>
    <s v="PCARD-GONZALEZ DAGOBERTO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0.75"/>
    <n v="-20.75"/>
    <x v="10"/>
    <x v="0"/>
    <s v="PCARD-HUTSELL JOHN R"/>
    <s v="FIRST BANK"/>
    <s v="12/19/00"/>
    <s v="KII SSC-12192000"/>
    <x v="0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216.7"/>
    <n v="-216.7"/>
    <x v="10"/>
    <x v="0"/>
    <s v="PCARD-LANDRY MATTHEW H"/>
    <s v="FIRST BANK"/>
    <s v="12/19/00"/>
    <s v="KII SSC-12192000"/>
    <x v="0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83.4"/>
    <n v="-83.4"/>
    <x v="10"/>
    <x v="0"/>
    <s v="PCARD-GALLAGHER MARK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84.82"/>
    <n v="-1984.82"/>
    <x v="10"/>
    <x v="0"/>
    <s v="PCARD-KANAK STACEY G"/>
    <s v="FIRST BANK"/>
    <s v="12/19/00"/>
    <s v="KII SSC-12192000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.87"/>
    <n v="-3.87"/>
    <x v="10"/>
    <x v="0"/>
    <s v="EDI - DO NOT PAY - BENAVIDES"/>
    <s v="SOUTHWESTERN BELL"/>
    <s v="12/1/00"/>
    <s v="3612564106162001201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18.36"/>
    <n v="-518.36"/>
    <x v="10"/>
    <x v="0"/>
    <s v="PCARD-BARNET ROBERT W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73.28"/>
    <n v="-473.28"/>
    <x v="10"/>
    <x v="0"/>
    <s v="PCARD-WRIGHT MICHAEL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78.55"/>
    <n v="-978.55"/>
    <x v="10"/>
    <x v="0"/>
    <s v="PCARD-MUMME BENJAMIN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81.57"/>
    <n v="-181.57"/>
    <x v="10"/>
    <x v="0"/>
    <s v="PCARD-HALLGARTH MICHAEL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963.08"/>
    <n v="-2963.08"/>
    <x v="10"/>
    <x v="0"/>
    <s v="PCARD-EWART KENNETH R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43.1"/>
    <n v="-243.1"/>
    <x v="10"/>
    <x v="0"/>
    <s v="PCARD-STOUT LUTHER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17.49"/>
    <n v="-1017.49"/>
    <x v="10"/>
    <x v="0"/>
    <s v="PCARD-SKINNER DON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39.56"/>
    <n v="-139.56"/>
    <x v="10"/>
    <x v="0"/>
    <s v="PCARD-RODRIGUEZ BENNIE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30.91"/>
    <n v="-330.91"/>
    <x v="10"/>
    <x v="0"/>
    <s v="PCARD-BOMMER GREG K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51.86"/>
    <n v="-651.86"/>
    <x v="10"/>
    <x v="0"/>
    <s v="PCARD-BROCK JIMMY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21.09"/>
    <n v="-121.09"/>
    <x v="10"/>
    <x v="0"/>
    <s v="PCARD-TREVINO JAMES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80.42"/>
    <n v="-280.42"/>
    <x v="10"/>
    <x v="0"/>
    <s v="PCARD-WOODS STEVE E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3.42"/>
    <n v="-53.42"/>
    <x v="10"/>
    <x v="0"/>
    <s v="PCARD-WOODRUFF TIMOTHY A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4"/>
    <n v="-14"/>
    <x v="10"/>
    <x v="0"/>
    <s v="PCARD-WATSON TOMMY B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65.82"/>
    <n v="-265.82"/>
    <x v="10"/>
    <x v="0"/>
    <s v="PCARD-SWANER KEVIN R"/>
    <s v="FIRST BANK"/>
    <s v="12/19/00"/>
    <s v="KII SSC-12192000"/>
    <x v="0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636.26"/>
    <n v="-636.26"/>
    <x v="10"/>
    <x v="0"/>
    <s v="PCARD-GONZALEZ DAGOBERTO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55.77"/>
    <n v="-955.77"/>
    <x v="10"/>
    <x v="0"/>
    <s v="PCARD-MOODY JEF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76.47"/>
    <n v="-676.47"/>
    <x v="10"/>
    <x v="0"/>
    <s v="PCARD-SCHEER BARRY T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51.03"/>
    <n v="-151.03"/>
    <x v="10"/>
    <x v="0"/>
    <s v="PCARD-DORNFELD BILL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178.29"/>
    <n v="-178.29"/>
    <x v="10"/>
    <x v="0"/>
    <s v="PCARD-LARD C T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472.88"/>
    <n v="-472.88"/>
    <x v="10"/>
    <x v="0"/>
    <s v="PCARD-FRITSCHE DAVID J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272.12"/>
    <n v="-272.12"/>
    <x v="10"/>
    <x v="0"/>
    <s v="PCARD-BRINKMAN DOUGLAS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338.65"/>
    <n v="-338.65"/>
    <x v="10"/>
    <x v="0"/>
    <s v="PCARD-JASKINIA IVAN G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3.75"/>
    <n v="-43.75"/>
    <x v="10"/>
    <x v="0"/>
    <s v="PCARD-SLOVER DARRON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63.34"/>
    <n v="-463.34"/>
    <x v="10"/>
    <x v="0"/>
    <s v="PCARD-PAGE JERRY V"/>
    <s v="FIRST BANK"/>
    <s v="12/19/00"/>
    <s v="KII SSC-1219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314.75"/>
    <n v="-314.75"/>
    <x v="10"/>
    <x v="0"/>
    <s v="PCARD-PURSLEY ROCKY J"/>
    <s v="FIRST BANK"/>
    <s v="12/19/00"/>
    <s v="KII SSC-1219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212.23"/>
    <n v="-212.23"/>
    <x v="10"/>
    <x v="0"/>
    <s v="PCARD-ALANIZ REYNALDO M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41.43"/>
    <n v="-1941.43"/>
    <x v="10"/>
    <x v="0"/>
    <s v="PCARD-STORCK DONALD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20.79"/>
    <n v="-120.79"/>
    <x v="10"/>
    <x v="0"/>
    <s v="PCARD-SWISHER WILL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81.69"/>
    <n v="-1681.69"/>
    <x v="10"/>
    <x v="0"/>
    <s v="PCARD-TEER TERRY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0.75"/>
    <n v="-20.75"/>
    <x v="10"/>
    <x v="0"/>
    <s v="PCARD-LUGO GABRIEL A"/>
    <s v="FIRST BANK"/>
    <s v="12/19/00"/>
    <s v="KII SSC-12192000"/>
    <x v="0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566.19000000000005"/>
    <n v="-566.19000000000005"/>
    <x v="10"/>
    <x v="0"/>
    <s v="PCARD-ORTIZ ROGER P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40.8900000000001"/>
    <n v="-1140.8900000000001"/>
    <x v="10"/>
    <x v="0"/>
    <s v="PCARD-SCHEER BARRY T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371.74"/>
    <n v="-1371.74"/>
    <x v="10"/>
    <x v="0"/>
    <s v="PCARD-STOUT LUTHER C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32.54"/>
    <n v="-732.54"/>
    <x v="10"/>
    <x v="0"/>
    <s v="PCARD-UNDERWOOD DON R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66.08"/>
    <n v="-1366.08"/>
    <x v="10"/>
    <x v="0"/>
    <s v="PCARD-TREVINO JAMES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2.44000000000005"/>
    <n v="-642.44000000000005"/>
    <x v="10"/>
    <x v="0"/>
    <s v="PCARD-TEER TERRY F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402.73"/>
    <n v="-1402.73"/>
    <x v="10"/>
    <x v="0"/>
    <s v="PCARD-BOMMER GREG K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5.37"/>
    <n v="-195.37"/>
    <x v="10"/>
    <x v="0"/>
    <s v="PCARD-JUNGHANNS CARTER R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79.68"/>
    <n v="-279.68"/>
    <x v="10"/>
    <x v="0"/>
    <s v="PCARD-KANAK STACEY G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67.58999999999997"/>
    <n v="-267.58999999999997"/>
    <x v="10"/>
    <x v="0"/>
    <s v="PCARD-WOODRUFF TIMOTHY A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59.96"/>
    <n v="-1159.96"/>
    <x v="10"/>
    <x v="0"/>
    <s v="PCARD-SIMMONS JIM A"/>
    <s v="FIRST BANK"/>
    <s v="12/19/00"/>
    <s v="KII SSC-1219200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20"/>
    <n v="-220"/>
    <x v="10"/>
    <x v="0"/>
    <m/>
    <s v="AFC LEASE SERVICE INC"/>
    <s v="11/9/00"/>
    <s v="11671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.010000000000005"/>
    <n v="-64.010000000000005"/>
    <x v="10"/>
    <x v="0"/>
    <s v="PCARD-MUMME BENJAMIN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057.42"/>
    <n v="-1057.42"/>
    <x v="10"/>
    <x v="0"/>
    <s v="PCARD-MOODY JEFF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92.54"/>
    <n v="-892.54"/>
    <x v="10"/>
    <x v="0"/>
    <s v="PCARD-STORCK DONALD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512.79999999999995"/>
    <n v="-512.79999999999995"/>
    <x v="10"/>
    <x v="0"/>
    <s v="PCARD-LOWE RUSSELL J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64.73"/>
    <n v="-764.73"/>
    <x v="10"/>
    <x v="0"/>
    <s v="PCARD-SWISHER WILL F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434.53"/>
    <n v="-434.53"/>
    <x v="10"/>
    <x v="0"/>
    <s v="PCARD-JASKINIA IVAN G"/>
    <s v="FIRST BANK"/>
    <s v="12/19/00"/>
    <s v="KII SSC-1219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9.17"/>
    <n v="-99.17"/>
    <x v="10"/>
    <x v="0"/>
    <s v="PCARD-BRUNGARDT DAVID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28.5"/>
    <n v="-128.5"/>
    <x v="10"/>
    <x v="0"/>
    <s v="PCARD-BARNET ROBERT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96.11"/>
    <n v="-796.11"/>
    <x v="10"/>
    <x v="0"/>
    <s v="PCARD-SKINNER DON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55.98"/>
    <n v="-955.98"/>
    <x v="10"/>
    <x v="0"/>
    <s v="PCARD-EWART KENNETH R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91.70999999999998"/>
    <n v="-291.70999999999998"/>
    <x v="10"/>
    <x v="0"/>
    <s v="PCARD-JUNGHANNS CARTER R"/>
    <s v="FIRST BANK"/>
    <s v="12/19/00"/>
    <s v="KII SSC-1219200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530"/>
    <n v="-1530"/>
    <x v="10"/>
    <x v="0"/>
    <m/>
    <s v="GALBRAITH CONTRACTING INC"/>
    <s v="11/3/00"/>
    <s v="462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14.17"/>
    <n v="-214.17"/>
    <x v="10"/>
    <x v="0"/>
    <m/>
    <s v="KEY ENERGY SERVICES INC"/>
    <s v="11/2/00"/>
    <s v="40139026343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397.74"/>
    <n v="-397.74"/>
    <x v="10"/>
    <x v="0"/>
    <m/>
    <s v="KEY ENERGY SERVICES INC"/>
    <s v="11/7/00"/>
    <s v="40139026624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855"/>
    <n v="-855"/>
    <x v="10"/>
    <x v="0"/>
    <m/>
    <s v="GALBRAITH CONTRACTING INC"/>
    <s v="11/14/00"/>
    <s v="4633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855"/>
    <n v="-855"/>
    <x v="10"/>
    <x v="0"/>
    <m/>
    <s v="GALBRAITH CONTRACTING INC"/>
    <s v="10/17/00"/>
    <s v="4639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62.15"/>
    <n v="-762.15"/>
    <x v="10"/>
    <x v="0"/>
    <s v="PCARD-WATSON TOMMY B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510.62"/>
    <n v="-1510.62"/>
    <x v="10"/>
    <x v="0"/>
    <s v="PCARD-HALLGARTH MICHAEL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77.05"/>
    <n v="-277.05"/>
    <x v="10"/>
    <x v="0"/>
    <s v="PCARD-RODRIGUEZ BENNIE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39.81"/>
    <n v="-139.81"/>
    <x v="10"/>
    <x v="0"/>
    <s v="PCARD-WRIGHT MICHAEL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385.9"/>
    <n v="-385.9"/>
    <x v="10"/>
    <x v="0"/>
    <s v="PCARD-DEDONDER THOMAS J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603.11"/>
    <n v="-1603.11"/>
    <x v="10"/>
    <x v="0"/>
    <s v="PCARD-BROCK JIMMY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58.94"/>
    <n v="-1158.94"/>
    <x v="10"/>
    <x v="0"/>
    <s v="PCARD-LUGO GABRIEL A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-130.51"/>
    <n v="130.51"/>
    <x v="10"/>
    <x v="0"/>
    <s v="PCARD-SLOVER DARRON"/>
    <s v="FIRST BANK"/>
    <s v="12/19/00"/>
    <s v="KII SSC-12192000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34.77000000000001"/>
    <n v="-134.77000000000001"/>
    <x v="10"/>
    <x v="0"/>
    <m/>
    <s v="JOHNNY BOERJAN INC"/>
    <s v="11/9/00"/>
    <s v="3039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06.44"/>
    <n v="-1306.44"/>
    <x v="10"/>
    <x v="0"/>
    <s v="PCARD-WOODS STEVE E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71.73"/>
    <n v="-971.73"/>
    <x v="10"/>
    <x v="0"/>
    <s v="PCARD-HUTSELL JOHN R"/>
    <s v="FIRST BANK"/>
    <s v="12/19/00"/>
    <s v="KII SSC-1219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475.43"/>
    <n v="-475.43"/>
    <x v="10"/>
    <x v="0"/>
    <s v="PCARD-RUSH JIMMY E"/>
    <s v="FIRST BANK"/>
    <s v="12/19/00"/>
    <s v="KII SSC-1219200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300"/>
    <n v="-300"/>
    <x v="10"/>
    <x v="0"/>
    <m/>
    <s v="H &amp; K VACUUM TRUCKS INC"/>
    <s v="11/30/00"/>
    <s v="988027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80.07"/>
    <n v="-280.07"/>
    <x v="10"/>
    <x v="0"/>
    <s v="PCARD-BRINKMAN DOUGLAS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406.33"/>
    <n v="-406.33"/>
    <x v="10"/>
    <x v="0"/>
    <s v="PCARD-LARD C T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32.07"/>
    <n v="-232.07"/>
    <x v="10"/>
    <x v="0"/>
    <s v="PCARD-PAGE JERRY V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95.05"/>
    <n v="-95.05"/>
    <x v="10"/>
    <x v="0"/>
    <s v="PCARD-LEHMANN RONALD"/>
    <s v="FIRST BANK"/>
    <s v="12/19/00"/>
    <s v="KII SSC-12192000"/>
    <x v="0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175.08"/>
    <n v="-175.08"/>
    <x v="10"/>
    <x v="0"/>
    <s v="PCARD-GALLAGHER MARK F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6.98"/>
    <n v="-116.98"/>
    <x v="10"/>
    <x v="0"/>
    <s v="COR000559904420"/>
    <s v="WASTE MANAGEMENT"/>
    <s v="12/2/00"/>
    <s v="009685804420"/>
    <x v="0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308.67"/>
    <n v="-308.67"/>
    <x v="10"/>
    <x v="0"/>
    <s v="PCARD-LANDRY MATTHEW H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1022.21"/>
    <n v="-1022.21"/>
    <x v="10"/>
    <x v="0"/>
    <s v="PCARD-FRITSCHE DAVID J"/>
    <s v="FIRST BANK"/>
    <s v="12/19/00"/>
    <s v="KII SSC-1219200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782"/>
    <n v="-782"/>
    <x v="10"/>
    <x v="0"/>
    <m/>
    <s v="GALBRAITH CONTRACTING INC"/>
    <s v="11/21/00"/>
    <s v="4636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782"/>
    <n v="-782"/>
    <x v="10"/>
    <x v="0"/>
    <m/>
    <s v="GALBRAITH CONTRACTING INC"/>
    <s v="10/18/00"/>
    <s v="4638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51.6"/>
    <n v="-51.6"/>
    <x v="10"/>
    <x v="0"/>
    <s v="PCARD-KASPAREK WILLIAM L"/>
    <s v="FIRST BANK"/>
    <s v="12/19/00"/>
    <s v="KII SSC-12192000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140.54"/>
    <n v="-140.54"/>
    <x v="10"/>
    <x v="0"/>
    <s v="PCARD-CARRELL HARLEY E"/>
    <s v="FIRST BANK"/>
    <s v="12/19/00"/>
    <s v="KII SSC-1219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296.77999999999997"/>
    <n v="-296.77999999999997"/>
    <x v="10"/>
    <x v="0"/>
    <s v="PCARD-RUSH JIMMY E"/>
    <s v="FIRST BANK"/>
    <s v="12/19/00"/>
    <s v="KII SSC-1219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457.48"/>
    <n v="-457.48"/>
    <x v="10"/>
    <x v="0"/>
    <s v="PCARD-BRUNGARDT DAVID"/>
    <s v="FIRST BANK"/>
    <s v="12/19/00"/>
    <s v="KII SSC-12192000"/>
    <x v="0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1012.26"/>
    <n v="-1012.26"/>
    <x v="10"/>
    <x v="0"/>
    <s v="PCARD-CALVEZ THOMAS W"/>
    <s v="FIRST BANK"/>
    <s v="12/19/00"/>
    <s v="KII SSC-1219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67.86"/>
    <n v="-367.86"/>
    <x v="10"/>
    <x v="0"/>
    <s v="PCARD-ALANIZ REYNALDO M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67.63"/>
    <n v="-67.63"/>
    <x v="10"/>
    <x v="0"/>
    <s v="PCARD-SWANER KEVIN R"/>
    <s v="FIRST BANK"/>
    <s v="12/19/00"/>
    <s v="KII SSC-1219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975.13"/>
    <n v="-975.13"/>
    <x v="10"/>
    <x v="0"/>
    <s v="PCARD-PURSLEY ROCKY J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3.58"/>
    <n v="-43.58"/>
    <x v="10"/>
    <x v="0"/>
    <m/>
    <s v="DANKA"/>
    <s v="11/13/00"/>
    <s v="8249323"/>
    <x v="0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612.33000000000004"/>
    <n v="-612.33000000000004"/>
    <x v="10"/>
    <x v="0"/>
    <s v="PCARD-ORTIZ ROGER P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928"/>
    <n v="-928"/>
    <x v="10"/>
    <x v="0"/>
    <m/>
    <s v="GALBRAITH CONTRACTING INC"/>
    <s v="10/16/00"/>
    <s v="464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618"/>
    <n v="-1618"/>
    <x v="10"/>
    <x v="0"/>
    <m/>
    <s v="GALBRAITH CONTRACTING INC"/>
    <s v="11/13/00"/>
    <s v="4629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690"/>
    <n v="-690"/>
    <x v="10"/>
    <x v="0"/>
    <m/>
    <s v="GALBRAITH CONTRACTING INC"/>
    <s v="11/14/00"/>
    <s v="4628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520.5"/>
    <n v="-520.5"/>
    <x v="10"/>
    <x v="0"/>
    <m/>
    <s v="GALBRAITH CONTRACTING INC"/>
    <s v="11/15/00"/>
    <s v="4627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22.38"/>
    <n v="-122.38"/>
    <x v="10"/>
    <x v="0"/>
    <m/>
    <s v="KEY ENERGY SERVICES INC"/>
    <s v="11/7/00"/>
    <s v="40139026625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59.25"/>
    <n v="-259.25"/>
    <x v="10"/>
    <x v="0"/>
    <m/>
    <s v="JAM CONSTRUCTION INC"/>
    <s v="11/16/00"/>
    <s v="11030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1940"/>
    <n v="-1940"/>
    <x v="10"/>
    <x v="0"/>
    <m/>
    <s v="THE SULTON COMPANY INC"/>
    <s v="11/21/00"/>
    <s v="292817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855"/>
    <n v="-855"/>
    <x v="10"/>
    <x v="0"/>
    <m/>
    <s v="GALBRAITH CONTRACTING INC"/>
    <s v="10/19/00"/>
    <s v="4637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782"/>
    <n v="-782"/>
    <x v="10"/>
    <x v="0"/>
    <m/>
    <s v="GALBRAITH CONTRACTING INC"/>
    <s v="11/20/00"/>
    <s v="4635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2148"/>
    <n v="-2148"/>
    <x v="10"/>
    <x v="0"/>
    <m/>
    <s v="GALBRAITH CONTRACTING INC"/>
    <s v="11/17/00"/>
    <s v="4634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771.38"/>
    <n v="-771.38"/>
    <x v="10"/>
    <x v="0"/>
    <m/>
    <s v="JAM CONSTRUCTION INC"/>
    <s v="11/30/00"/>
    <s v="11040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540"/>
    <n v="-540"/>
    <x v="10"/>
    <x v="0"/>
    <m/>
    <s v="GOETZ SERVICES INC"/>
    <s v="10/31/00"/>
    <s v="283877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300"/>
    <n v="-300"/>
    <x v="10"/>
    <x v="0"/>
    <s v="Miscellaneous"/>
    <s v="CHARLES REYNOLDS JR"/>
    <s v="12/20/00"/>
    <s v="000000097682"/>
    <x v="0"/>
    <x v="0"/>
    <x v="0"/>
  </r>
  <r>
    <x v="0"/>
    <x v="1"/>
    <x v="1"/>
    <x v="29"/>
    <s v="86110500"/>
    <x v="0"/>
    <x v="0"/>
    <x v="0"/>
    <x v="1"/>
    <x v="1"/>
    <s v="O- KPL Gerdes Station"/>
    <x v="6"/>
    <s v="Caldwell Area"/>
    <x v="4"/>
    <x v="0"/>
    <x v="0"/>
    <x v="2"/>
    <m/>
    <n v="100"/>
    <n v="-100"/>
    <x v="10"/>
    <x v="0"/>
    <m/>
    <s v="H &amp; K VACUUM TRUCKS INC"/>
    <s v="11/30/00"/>
    <s v="988025"/>
    <x v="0"/>
    <x v="0"/>
    <x v="0"/>
  </r>
  <r>
    <x v="0"/>
    <x v="1"/>
    <x v="1"/>
    <x v="29"/>
    <s v="85310200"/>
    <x v="5"/>
    <x v="0"/>
    <x v="0"/>
    <x v="1"/>
    <x v="1"/>
    <s v="O- KPL Gerdes Station"/>
    <x v="6"/>
    <s v="Caldwell Area"/>
    <x v="17"/>
    <x v="5"/>
    <x v="0"/>
    <x v="0"/>
    <m/>
    <n v="304.20999999999998"/>
    <n v="-304.20999999999998"/>
    <x v="10"/>
    <x v="0"/>
    <m/>
    <s v="CORPUS CHRISTI SEAL COMPANY"/>
    <s v="11/30/00"/>
    <s v="307108"/>
    <x v="0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271.13"/>
    <n v="-271.13"/>
    <x v="10"/>
    <x v="0"/>
    <m/>
    <s v="W L WALKER CO INC"/>
    <s v="11/29/00"/>
    <s v="95217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630"/>
    <n v="-630"/>
    <x v="10"/>
    <x v="0"/>
    <m/>
    <s v="THE SULTON COMPANY INC"/>
    <s v="11/21/00"/>
    <s v="292806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3205"/>
    <n v="-3205"/>
    <x v="10"/>
    <x v="0"/>
    <m/>
    <s v="GALBRAITH CONTRACTING INC"/>
    <s v="11/17/00"/>
    <s v="4626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721.88"/>
    <n v="-721.88"/>
    <x v="10"/>
    <x v="0"/>
    <m/>
    <s v="GOETZ SERVICES INC"/>
    <s v="11/30/00"/>
    <s v="285330"/>
    <x v="0"/>
    <x v="0"/>
    <x v="0"/>
  </r>
  <r>
    <x v="0"/>
    <x v="1"/>
    <x v="1"/>
    <x v="21"/>
    <s v="86110500"/>
    <x v="4"/>
    <x v="0"/>
    <x v="0"/>
    <x v="1"/>
    <x v="1"/>
    <s v="O- KPL Tivoli Station"/>
    <x v="1"/>
    <s v="North Line System"/>
    <x v="4"/>
    <x v="4"/>
    <x v="0"/>
    <x v="2"/>
    <m/>
    <n v="230.14"/>
    <n v="-230.14"/>
    <x v="10"/>
    <x v="0"/>
    <m/>
    <s v="SUNLAND CONSTRUCTION INC"/>
    <s v="11/30/00"/>
    <s v="161805"/>
    <x v="0"/>
    <x v="0"/>
    <x v="0"/>
  </r>
  <r>
    <x v="0"/>
    <x v="1"/>
    <x v="1"/>
    <x v="1"/>
    <s v="86110500"/>
    <x v="4"/>
    <x v="0"/>
    <x v="0"/>
    <x v="1"/>
    <x v="1"/>
    <s v="O- KPL Pettus Station"/>
    <x v="1"/>
    <s v="North Line System"/>
    <x v="4"/>
    <x v="4"/>
    <x v="0"/>
    <x v="2"/>
    <m/>
    <n v="631.5"/>
    <n v="-631.5"/>
    <x v="10"/>
    <x v="0"/>
    <m/>
    <s v="AFC LEASE SERVICE INC"/>
    <s v="11/9/00"/>
    <s v="11672"/>
    <x v="0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100.4"/>
    <n v="-100.4"/>
    <x v="10"/>
    <x v="0"/>
    <m/>
    <s v="W L WALKER CO INC"/>
    <s v="11/2/00"/>
    <s v="9471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.44"/>
    <n v="-7.44"/>
    <x v="10"/>
    <x v="0"/>
    <s v="CR 93 - MIRANDO TO AGULA DULCE MAINLINE"/>
    <s v="CENTRAL POWER &amp; LIGHT CO"/>
    <s v="12/6/00"/>
    <s v="01156025999001206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45.5"/>
    <n v="-145.5"/>
    <x v="10"/>
    <x v="0"/>
    <m/>
    <s v="ONYX INDUSTRIAL SERVICES INC"/>
    <s v="11/30/00"/>
    <s v="5797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0"/>
    <x v="0"/>
    <s v="CHRISTINE"/>
    <s v="CENTRAL POWER &amp; LIGHT CO"/>
    <s v="12/6/00"/>
    <s v="00092817949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0"/>
    <x v="0"/>
    <s v="CR 95"/>
    <s v="CENTRAL POWER &amp; LIGHT CO"/>
    <s v="12/6/00"/>
    <s v="0191907594300120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7.53"/>
    <n v="-67.53"/>
    <x v="10"/>
    <x v="0"/>
    <s v="HWY 285"/>
    <s v="CENTRAL POWER &amp; LIGHT CO"/>
    <s v="12/6/00"/>
    <s v="00168707990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CR 91"/>
    <s v="CENTRAL POWER &amp; LIGHT CO"/>
    <s v="12/6/00"/>
    <s v="01918435940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9.96"/>
    <n v="-109.96"/>
    <x v="10"/>
    <x v="0"/>
    <s v="CR 93 - MIRANDO TO AGULA DULCE MAINLINE"/>
    <s v="CENTRAL POWER &amp; LIGHT CO"/>
    <s v="12/6/00"/>
    <s v="01156025999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CR 95"/>
    <s v="CENTRAL POWER &amp; LIGHT CO"/>
    <s v="12/6/00"/>
    <s v="01919025948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33.01"/>
    <n v="-133.01"/>
    <x v="10"/>
    <x v="0"/>
    <s v="CR 95"/>
    <s v="CENTRAL POWER &amp; LIGHT CO"/>
    <s v="12/6/00"/>
    <s v="0191907594300120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.24"/>
    <n v="-7.24"/>
    <x v="10"/>
    <x v="0"/>
    <s v="KOCH GATHERING SYSTEMS IN"/>
    <s v="PEDERNALES ELECTRIC COOP INC"/>
    <s v="12/15/00"/>
    <s v="1519424800001215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74.98"/>
    <n v="-74.98"/>
    <x v="10"/>
    <x v="0"/>
    <s v="HWY 285"/>
    <s v="CENTRAL POWER &amp; LIGHT CO"/>
    <s v="12/6/00"/>
    <s v="00168677995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6.26"/>
    <n v="-106.26"/>
    <x v="10"/>
    <x v="0"/>
    <s v="CR 95"/>
    <s v="CENTRAL POWER &amp; LIGHT CO"/>
    <s v="12/6/00"/>
    <s v="0191902594800120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89"/>
    <n v="-115.89"/>
    <x v="10"/>
    <x v="0"/>
    <s v="KOCH GATHERING SYSTEMS IN"/>
    <s v="PEDERNALES ELECTRIC COOP INC"/>
    <s v="12/15/00"/>
    <s v="1519424800001215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12.94"/>
    <n v="-112.94"/>
    <x v="10"/>
    <x v="0"/>
    <s v="CR 91"/>
    <s v="CENTRAL POWER &amp; LIGHT CO"/>
    <s v="12/6/00"/>
    <s v="01918435940001206"/>
    <x v="0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7.17"/>
    <n v="-37.17"/>
    <x v="10"/>
    <x v="0"/>
    <s v="51223736494766 NOV"/>
    <s v="SOUTHWESTERN BELL"/>
    <s v="11/29/00"/>
    <s v="5122373649476629NOV00"/>
    <x v="0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700"/>
    <n v="-700"/>
    <x v="10"/>
    <x v="0"/>
    <m/>
    <s v="THE SULTON COMPANY INC"/>
    <s v="12/7/00"/>
    <s v="292929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01"/>
    <n v="-0.01"/>
    <x v="10"/>
    <x v="0"/>
    <s v="GREGORY"/>
    <s v="CENTRAL POWER &amp; LIGHT CO"/>
    <s v="12/7/00"/>
    <s v="0067125599000120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KARNES CITY ACC"/>
    <s v="CENTRAL POWER &amp; LIGHT CO"/>
    <s v="12/7/00"/>
    <s v="00671045995001207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97.19"/>
    <n v="-97.19"/>
    <x v="10"/>
    <x v="0"/>
    <s v="GREGORY"/>
    <s v="CENTRAL POWER &amp; LIGHT CO"/>
    <s v="12/7/00"/>
    <s v="0067125599000120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9"/>
    <n v="-115.9"/>
    <x v="10"/>
    <x v="0"/>
    <s v="KARNES CITY ACC"/>
    <s v="CENTRAL POWER &amp; LIGHT CO"/>
    <s v="12/7/00"/>
    <s v="00671045995001207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0"/>
    <x v="0"/>
    <m/>
    <s v="UNIFIRST CORPORATION"/>
    <s v="12/11/00"/>
    <s v="8114381084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8.31"/>
    <n v="-28.31"/>
    <x v="10"/>
    <x v="0"/>
    <s v="EDI - DO NOT PAY"/>
    <s v="SOUTHWESTERN BELL"/>
    <s v="12/5/00"/>
    <s v="3612897301827001205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35.32"/>
    <n v="-235.32"/>
    <x v="10"/>
    <x v="0"/>
    <s v="EDI - DO NOT PAY"/>
    <s v="SOUTHWESTERN BELL"/>
    <s v="12/5/00"/>
    <s v="3612897301827001205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319999999999993"/>
    <n v="-77.319999999999993"/>
    <x v="10"/>
    <x v="0"/>
    <s v="LOMA NOVIA"/>
    <s v="CENTRAL POWER &amp; LIGHT CO"/>
    <s v="12/8/00"/>
    <s v="00857187942001208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9.959999999999994"/>
    <n v="-69.959999999999994"/>
    <x v="10"/>
    <x v="0"/>
    <s v="HWY 119, RECT 9T-12"/>
    <s v="CENTRAL POWER &amp; LIGHT CO"/>
    <s v="12/8/00"/>
    <s v="0068164599000120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2/8/00"/>
    <s v="0085925794100120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81.13"/>
    <n v="-181.13"/>
    <x v="10"/>
    <x v="0"/>
    <s v="FM466 - COST RECT"/>
    <s v="GUADALUPE VALLEY ELEC COOP INC"/>
    <s v="12/18/00"/>
    <s v="59539420100121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8.5"/>
    <n v="-78.5"/>
    <x v="10"/>
    <x v="0"/>
    <s v="FREER"/>
    <s v="CENTRAL POWER &amp; LIGHT CO"/>
    <s v="12/8/00"/>
    <s v="008595879410012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8 DEC"/>
    <s v="GUADALUPE VALLEY ELEC COOP INC"/>
    <s v="12/11/00"/>
    <s v="51448060811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4.34"/>
    <n v="-144.34"/>
    <x v="10"/>
    <x v="0"/>
    <s v="TRAYLOR RANCH"/>
    <s v="CENTRAL POWER &amp; LIGHT CO"/>
    <s v="12/11/00"/>
    <s v="0067394599400121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93"/>
    <n v="-9.93"/>
    <x v="10"/>
    <x v="0"/>
    <s v="TRAYLOR RANCH"/>
    <s v="CENTRAL POWER &amp; LIGHT CO"/>
    <s v="12/11/00"/>
    <s v="0067394599400121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04"/>
    <n v="-0.04"/>
    <x v="10"/>
    <x v="0"/>
    <s v="SUN RAY RD"/>
    <s v="CENTRAL POWER &amp; LIGHT CO"/>
    <s v="12/11/00"/>
    <s v="0067109599000121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8.24"/>
    <n v="-38.24"/>
    <x v="10"/>
    <x v="0"/>
    <m/>
    <s v="GUADALUPE VALLEY ELEC COOP INC"/>
    <s v="12/11/00"/>
    <s v="251017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25"/>
    <n v="-0.25"/>
    <x v="10"/>
    <x v="0"/>
    <s v="SUN RAY RD"/>
    <s v="CENTRAL POWER &amp; LIGHT CO"/>
    <s v="12/11/00"/>
    <s v="0067115599200121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1760"/>
    <n v="-1760"/>
    <x v="10"/>
    <x v="0"/>
    <s v="SUN RAY RD"/>
    <s v="CENTRAL POWER &amp; LIGHT CO"/>
    <s v="12/11/00"/>
    <s v="00671155992001211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3.28"/>
    <n v="-3.28"/>
    <x v="10"/>
    <x v="0"/>
    <s v="5AQ02562 SEP"/>
    <s v="MCI WORLDCOM"/>
    <s v="9/15/00"/>
    <s v="5AQ0256215SEP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07.74"/>
    <n v="-207.74"/>
    <x v="10"/>
    <x v="0"/>
    <m/>
    <s v="COONROD ELECTRIC CO INC"/>
    <s v="12/12/00"/>
    <s v="133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18.29"/>
    <n v="-118.29"/>
    <x v="10"/>
    <x v="0"/>
    <s v="514480613"/>
    <s v="GUADALUPE VALLEY ELEC COOP INC"/>
    <s v="12/11/00"/>
    <s v="51448061311DEC00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791.55"/>
    <n v="-791.55"/>
    <x v="10"/>
    <x v="0"/>
    <s v="SUN RAY RD"/>
    <s v="CENTRAL POWER &amp; LIGHT CO"/>
    <s v="12/11/00"/>
    <s v="0067109599000121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6.38"/>
    <n v="-16.38"/>
    <x v="10"/>
    <x v="0"/>
    <s v="0573375955001 DEC"/>
    <s v="AT&amp;T"/>
    <s v="12/4/00"/>
    <s v="057337595500104DEC0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0"/>
    <x v="0"/>
    <m/>
    <s v="UNIFIRST CORPORATION"/>
    <s v="12/18/00"/>
    <s v="8114382543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2.24"/>
    <n v="-32.24"/>
    <x v="10"/>
    <x v="0"/>
    <s v="EDI - DO NOT PAY - ABRACCUS WELDER LACT"/>
    <s v="SOUTHWESTERN BELL"/>
    <s v="12/7/00"/>
    <s v="3613644727616001207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.49"/>
    <n v="-3.49"/>
    <x v="10"/>
    <x v="0"/>
    <s v="EDI - DO NOT PAY - ABRACCUS WELDER LACT"/>
    <s v="SOUTHWESTERN BELL"/>
    <s v="12/7/00"/>
    <s v="3613644727616001207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31.66"/>
    <n v="-231.66"/>
    <x v="10"/>
    <x v="0"/>
    <m/>
    <s v="COONROD ELECTRIC CO INC"/>
    <s v="12/12/00"/>
    <s v="13324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18.11"/>
    <n v="-118.11"/>
    <x v="10"/>
    <x v="0"/>
    <m/>
    <s v="LINCO-ELECTROMATIC INC"/>
    <s v="12/14/00"/>
    <s v="C14065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78.58"/>
    <n v="-78.58"/>
    <x v="10"/>
    <x v="0"/>
    <s v="P492/PERMIAN CORP"/>
    <s v="CENTRAL POWER &amp; LIGHT CO"/>
    <s v="12/11/00"/>
    <s v="00679785998001211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87.14"/>
    <n v="-187.14"/>
    <x v="10"/>
    <x v="0"/>
    <m/>
    <s v="LINCO-ELECTROMATIC INC"/>
    <s v="12/14/00"/>
    <s v="C14062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382.43"/>
    <n v="-382.43"/>
    <x v="10"/>
    <x v="0"/>
    <s v="Created By Proration :"/>
    <s v="COONROD ELECTRIC CO INC"/>
    <s v="12/15/00"/>
    <s v="133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06.45"/>
    <n v="-206.45"/>
    <x v="10"/>
    <x v="0"/>
    <s v="514480611 DEC"/>
    <s v="GUADALUPE VALLEY ELEC COOP INC"/>
    <s v="12/11/00"/>
    <s v="514480611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0.83000000000001"/>
    <n v="-130.83000000000001"/>
    <x v="10"/>
    <x v="0"/>
    <s v="514480609 DEC"/>
    <s v="GUADALUPE VALLEY ELEC COOP INC"/>
    <s v="12/11/00"/>
    <s v="514480609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9.83000000000001"/>
    <n v="-139.83000000000001"/>
    <x v="10"/>
    <x v="0"/>
    <s v="514480610 DEC"/>
    <s v="GUADALUPE VALLEY ELEC COOP INC"/>
    <s v="12/11/00"/>
    <s v="514480610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5 DEC"/>
    <s v="GUADALUPE VALLEY ELEC COOP INC"/>
    <s v="12/11/00"/>
    <s v="51448060511DEC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3.61"/>
    <n v="-73.61"/>
    <x v="10"/>
    <x v="0"/>
    <s v="P980 PLACEDO BLOOM"/>
    <s v="CENTRAL POWER &amp; LIGHT CO"/>
    <s v="12/11/00"/>
    <s v="00679825992001211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834.03"/>
    <n v="-1834.03"/>
    <x v="10"/>
    <x v="0"/>
    <m/>
    <s v="COONROD ELECTRIC CO INC"/>
    <s v="12/11/00"/>
    <s v="13309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4934.55"/>
    <n v="-4934.55"/>
    <x v="10"/>
    <x v="0"/>
    <m/>
    <s v="COONROD ELECTRIC CO INC"/>
    <s v="12/15/00"/>
    <s v="133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7 DEC"/>
    <s v="GUADALUPE VALLEY ELEC COOP INC"/>
    <s v="12/11/00"/>
    <s v="514480607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6 DEC"/>
    <s v="GUADALUPE VALLEY ELEC COOP INC"/>
    <s v="12/11/00"/>
    <s v="514480606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4 DEC"/>
    <s v="GUADALUPE VALLEY ELEC COOP INC"/>
    <s v="12/11/00"/>
    <s v="51448060411DEC00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6.38"/>
    <n v="-16.38"/>
    <x v="10"/>
    <x v="0"/>
    <s v="0578262408001 DEC"/>
    <s v="AT&amp;T"/>
    <s v="12/6/00"/>
    <s v="057826240800106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7.650000000000006"/>
    <n v="-77.650000000000006"/>
    <x v="10"/>
    <x v="0"/>
    <s v="514480612"/>
    <s v="GUADALUPE VALLEY ELEC COOP INC"/>
    <s v="12/11/00"/>
    <s v="514480612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3.87"/>
    <n v="-53.87"/>
    <x v="10"/>
    <x v="0"/>
    <s v="514480603 DEC"/>
    <s v="GUADALUPE VALLEY ELEC COOP INC"/>
    <s v="12/11/00"/>
    <s v="514480603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1.57"/>
    <n v="-41.57"/>
    <x v="10"/>
    <x v="0"/>
    <s v="514480601 DEC"/>
    <s v="GUADALUPE VALLEY ELEC COOP INC"/>
    <s v="12/11/00"/>
    <s v="51448060111DEC00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22.78"/>
    <n v="-22.78"/>
    <x v="10"/>
    <x v="0"/>
    <s v="0578260304001 DEC"/>
    <s v="AT&amp;T"/>
    <s v="12/7/00"/>
    <s v="057826030400107DEC00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232.74"/>
    <n v="-232.74"/>
    <x v="10"/>
    <x v="0"/>
    <m/>
    <s v="COONROD ELECTRIC CO INC"/>
    <s v="12/12/00"/>
    <s v="13322"/>
    <x v="0"/>
    <x v="0"/>
    <x v="0"/>
  </r>
  <r>
    <x v="0"/>
    <x v="1"/>
    <x v="1"/>
    <x v="13"/>
    <s v="86110700"/>
    <x v="1"/>
    <x v="0"/>
    <x v="0"/>
    <x v="1"/>
    <x v="1"/>
    <s v="O- KPL North Meter Bank to Refugio Mnln"/>
    <x v="1"/>
    <s v="North Line System"/>
    <x v="2"/>
    <x v="1"/>
    <x v="0"/>
    <x v="2"/>
    <m/>
    <n v="9563.7999999999993"/>
    <n v="-9563.7999999999993"/>
    <x v="10"/>
    <x v="0"/>
    <m/>
    <s v="ARCADIS GERAGHTY &amp; MILLER"/>
    <s v="10/18/00"/>
    <s v="71297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16.38"/>
    <n v="-16.38"/>
    <x v="10"/>
    <x v="0"/>
    <s v="0573375609001 DEC"/>
    <s v="AT&amp;T"/>
    <s v="12/4/00"/>
    <s v="057337560900104DEC00"/>
    <x v="0"/>
    <x v="0"/>
    <x v="0"/>
  </r>
  <r>
    <x v="0"/>
    <x v="1"/>
    <x v="1"/>
    <x v="38"/>
    <s v="86110300"/>
    <x v="0"/>
    <x v="0"/>
    <x v="0"/>
    <x v="1"/>
    <x v="1"/>
    <s v="O- KPL Refugio Light Crude System"/>
    <x v="1"/>
    <s v="North Line System"/>
    <x v="24"/>
    <x v="0"/>
    <x v="0"/>
    <x v="2"/>
    <m/>
    <n v="1000"/>
    <n v="-1000"/>
    <x v="10"/>
    <x v="0"/>
    <s v="Damages"/>
    <s v="JOE N ROBINSON"/>
    <s v="12/27/00"/>
    <s v="000000970839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0.64"/>
    <n v="-20.64"/>
    <x v="10"/>
    <x v="0"/>
    <s v="0578257114001 DEC"/>
    <s v="AT&amp;T"/>
    <s v="12/7/00"/>
    <s v="057825711400107DEC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900"/>
    <n v="-900"/>
    <x v="10"/>
    <x v="0"/>
    <m/>
    <s v="THE SULTON COMPANY INC"/>
    <s v="12/7/00"/>
    <s v="292919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.97"/>
    <n v="-5.97"/>
    <x v="10"/>
    <x v="0"/>
    <s v="FM1362/CR338 RECT"/>
    <s v="BLUEBONNET ELECTRIC CO-OP"/>
    <s v="12/18/00"/>
    <s v="00575282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.02"/>
    <n v="-14.02"/>
    <x v="10"/>
    <x v="0"/>
    <s v="GERDES TRUCK STATION"/>
    <s v="BLUEBONNET ELECTRIC CO-OP"/>
    <s v="12/18/00"/>
    <s v="002394180000121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5.59"/>
    <n v="-75.59"/>
    <x v="10"/>
    <x v="0"/>
    <s v="P137B TRAYLOR RANCH"/>
    <s v="CENTRAL POWER &amp; LIGHT CO"/>
    <s v="12/12/00"/>
    <s v="0067973599300121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7.64"/>
    <n v="-207.64"/>
    <x v="10"/>
    <x v="0"/>
    <s v="GERDES TRUCK STATION"/>
    <s v="BLUEBONNET ELECTRIC CO-OP"/>
    <s v="12/18/00"/>
    <s v="002394180000121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0.790000000000006"/>
    <n v="-70.790000000000006"/>
    <x v="10"/>
    <x v="0"/>
    <s v="ENCINO"/>
    <s v="CENTRAL POWER &amp; LIGHT CO"/>
    <s v="12/12/00"/>
    <s v="0099665794600121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88"/>
    <n v="-1.88"/>
    <x v="10"/>
    <x v="0"/>
    <s v="HOUSTON OIL MIN-GRIMM"/>
    <s v="BLUEBONNET ELECTRIC CO-OP"/>
    <s v="12/18/00"/>
    <s v="00280453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33"/>
    <n v="-23.33"/>
    <x v="10"/>
    <x v="0"/>
    <s v="FM 141 / CR 430 RECT E OF DIMEBOX"/>
    <s v="BLUEBONNET ELECTRIC CO-OP"/>
    <s v="12/18/00"/>
    <s v="00677497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81"/>
    <n v="-1.81"/>
    <x v="10"/>
    <x v="0"/>
    <s v="FM 141 / CR 430 RECT E OF DIMEBOX"/>
    <s v="BLUEBONNET ELECTRIC CO-OP"/>
    <s v="12/18/00"/>
    <s v="00677497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7.77"/>
    <n v="-27.77"/>
    <x v="10"/>
    <x v="0"/>
    <s v="HOUSTON OIL MIN-GRIMM"/>
    <s v="BLUEBONNET ELECTRIC CO-OP"/>
    <s v="12/18/00"/>
    <s v="00280453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69"/>
    <n v="-69.69"/>
    <x v="10"/>
    <x v="0"/>
    <s v="RR4 BOX 195H"/>
    <s v="BLUEBONNET ELECTRIC CO-OP"/>
    <s v="12/18/00"/>
    <s v="00669872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8.25"/>
    <n v="-68.25"/>
    <x v="10"/>
    <x v="0"/>
    <s v="RR 4 BOX 195 H"/>
    <s v="BLUEBONNET ELECTRIC CO-OP"/>
    <s v="12/18/00"/>
    <s v="00669876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8.45"/>
    <n v="-88.45"/>
    <x v="10"/>
    <x v="0"/>
    <s v="FM1362/CR338 RECT"/>
    <s v="BLUEBONNET ELECTRIC CO-OP"/>
    <s v="12/18/00"/>
    <s v="0057528200001218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755"/>
    <s v="CENTRAL POWER &amp; LIGHT CO"/>
    <s v="12/12/00"/>
    <s v="0028903799600121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E HWY 72"/>
    <s v="CENTRAL POWER &amp; LIGHT CO"/>
    <s v="12/12/00"/>
    <s v="0067428599400121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506 S SCHOOL RD"/>
    <s v="CENTRAL POWER &amp; LIGHT CO"/>
    <s v="12/12/00"/>
    <s v="006723759950012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P157B TRAYLOR RANCH"/>
    <s v="CENTRAL POWER &amp; LIGHT CO"/>
    <s v="12/12/00"/>
    <s v="006802859960012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55.05000000000001"/>
    <n v="-155.05000000000001"/>
    <x v="10"/>
    <x v="0"/>
    <s v="P157B TRAYLOR RANCH"/>
    <s v="CENTRAL POWER &amp; LIGHT CO"/>
    <s v="12/12/00"/>
    <s v="00680285996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TEPEGUAJE RCH ENTR"/>
    <s v="CENTRAL POWER &amp; LIGHT CO"/>
    <s v="12/12/00"/>
    <s v="00169067998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1.43"/>
    <n v="-91.43"/>
    <x v="10"/>
    <x v="0"/>
    <s v="TEPEGUAJE RCH ENTR"/>
    <s v="CENTRAL POWER &amp; LIGHT CO"/>
    <s v="12/12/00"/>
    <s v="00169067998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9.44"/>
    <n v="-89.44"/>
    <x v="10"/>
    <x v="0"/>
    <s v="FM 755"/>
    <s v="CENTRAL POWER &amp; LIGHT CO"/>
    <s v="12/12/00"/>
    <s v="0028903799600121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263.58"/>
    <n v="-263.58"/>
    <x v="10"/>
    <x v="0"/>
    <s v="ENCINO"/>
    <s v="CENTRAL POWER &amp; LIGHT CO"/>
    <s v="12/12/00"/>
    <s v="01001757945001212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0.01"/>
    <n v="-0.01"/>
    <x v="10"/>
    <x v="0"/>
    <s v="300 N SCHOOL RD PE12"/>
    <s v="CENTRAL POWER &amp; LIGHT CO"/>
    <s v="12/12/00"/>
    <s v="00674395991001212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8.48"/>
    <n v="-88.48"/>
    <x v="10"/>
    <x v="0"/>
    <s v="300 N SCHOOL RD PE12"/>
    <s v="CENTRAL POWER &amp; LIGHT CO"/>
    <s v="12/12/00"/>
    <s v="00674395991001212"/>
    <x v="0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29.56"/>
    <n v="-29.56"/>
    <x v="10"/>
    <x v="0"/>
    <s v="8606 IH 37 EX"/>
    <s v="CITY OF CORPUS CHRISTI"/>
    <s v="12/20/00"/>
    <s v="13227312732600122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6.98"/>
    <n v="-46.98"/>
    <x v="10"/>
    <x v="0"/>
    <s v="EDI - DO NOT PAY"/>
    <s v="SOUTHWESTERN BELL"/>
    <s v="12/11/00"/>
    <s v="3615262532485001211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70.75"/>
    <n v="-470.75"/>
    <x v="10"/>
    <x v="0"/>
    <s v="EDI - DO NOT PAY"/>
    <s v="SOUTHWESTERN BELL"/>
    <s v="12/11/00"/>
    <s v="361526253248500121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2"/>
    <m/>
    <n v="1552.68"/>
    <n v="-1552.68"/>
    <x v="10"/>
    <x v="0"/>
    <m/>
    <s v="COONROD ELECTRIC CO INC"/>
    <s v="11/27/00"/>
    <s v="13270"/>
    <x v="0"/>
    <x v="0"/>
    <x v="0"/>
  </r>
  <r>
    <x v="0"/>
    <x v="1"/>
    <x v="1"/>
    <x v="19"/>
    <s v="85210100"/>
    <x v="3"/>
    <x v="0"/>
    <x v="0"/>
    <x v="1"/>
    <x v="1"/>
    <s v="O- KPL Hearne to Refugio Sta Mainline"/>
    <x v="1"/>
    <s v="North Line System"/>
    <x v="5"/>
    <x v="3"/>
    <x v="0"/>
    <x v="0"/>
    <m/>
    <n v="255.08"/>
    <n v="-255.08"/>
    <x v="10"/>
    <x v="0"/>
    <m/>
    <s v="MESA PRODUCTS INC"/>
    <s v="12/11/00"/>
    <s v="MPINV00013768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0"/>
    <x v="0"/>
    <s v="CLARKWOOD RD"/>
    <s v="CENTRAL POWER &amp; LIGHT CO"/>
    <s v="12/13/00"/>
    <s v="0241438594400121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9.52"/>
    <n v="-89.52"/>
    <x v="10"/>
    <x v="0"/>
    <s v="CLARKWOOD RD"/>
    <s v="CENTRAL POWER &amp; LIGHT CO"/>
    <s v="12/13/00"/>
    <s v="02414385944001213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780"/>
    <n v="-780"/>
    <x v="10"/>
    <x v="0"/>
    <m/>
    <s v="TEXAS COMPU QUEST"/>
    <s v="11/26/00"/>
    <s v="00523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662.66"/>
    <n v="-662.66"/>
    <x v="10"/>
    <x v="0"/>
    <m/>
    <s v="COONROD ELECTRIC CO INC"/>
    <s v="11/10/00"/>
    <s v="13215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278.06"/>
    <n v="-278.06"/>
    <x v="10"/>
    <x v="0"/>
    <m/>
    <s v="WSI"/>
    <s v="11/30/00"/>
    <s v="C0011008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2.64"/>
    <n v="-372.64"/>
    <x v="10"/>
    <x v="0"/>
    <m/>
    <s v="L K JORDAN &amp; ASSOCIATES INC"/>
    <s v="12/13/00"/>
    <s v="1922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0.8"/>
    <n v="-390.8"/>
    <x v="10"/>
    <x v="0"/>
    <m/>
    <s v="L K JORDAN &amp; ASSOCIATES INC"/>
    <s v="12/13/00"/>
    <s v="1922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38.4"/>
    <n v="-438.4"/>
    <x v="10"/>
    <x v="0"/>
    <m/>
    <s v="L K JORDAN &amp; ASSOCIATES INC"/>
    <s v="12/13/00"/>
    <s v="19226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5.15"/>
    <n v="-35.15"/>
    <x v="10"/>
    <x v="0"/>
    <m/>
    <s v="COASTAL BEND COFFEE SERVICE"/>
    <s v="12/20/00"/>
    <s v="958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81"/>
    <n v="-0.81"/>
    <x v="10"/>
    <x v="0"/>
    <s v="RR 4 BOX 195TH"/>
    <s v="GUADALUPE VALLEY ELEC COOP INC"/>
    <s v="12/11/00"/>
    <s v="51448061500121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80.400000000000006"/>
    <n v="-80.400000000000006"/>
    <x v="10"/>
    <x v="0"/>
    <m/>
    <s v="COASTAL BEND COFFEE SERVICE"/>
    <s v="12/20/00"/>
    <s v="9583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24.3"/>
    <n v="-24.3"/>
    <x v="10"/>
    <x v="0"/>
    <s v="20636002"/>
    <s v="KARNES ELECTRIC COOP INC"/>
    <s v="12/28/00"/>
    <s v="2063600228DEC0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704.87"/>
    <n v="-704.87"/>
    <x v="10"/>
    <x v="0"/>
    <s v="00400506002 DEC"/>
    <s v="PURCHASE POWER"/>
    <s v="12/14/00"/>
    <s v="0040050600214DEC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50.9"/>
    <n v="-50.9"/>
    <x v="10"/>
    <x v="0"/>
    <m/>
    <s v="COASTAL BEND COFFEE SERVICE"/>
    <s v="12/7/00"/>
    <s v="951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95.19"/>
    <n v="-95.19"/>
    <x v="10"/>
    <x v="0"/>
    <s v="105486286211003508 07DEC00"/>
    <s v="VERIZON SOUTHWEST"/>
    <s v="12/7/00"/>
    <s v="10548628621100350807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100000000000001"/>
    <n v="-20.100000000000001"/>
    <x v="10"/>
    <x v="0"/>
    <s v="RR 4 BOX 195TH"/>
    <s v="GUADALUPE VALLEY ELEC COOP INC"/>
    <s v="12/11/00"/>
    <s v="514480615001211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9.37"/>
    <n v="-89.37"/>
    <x v="10"/>
    <x v="0"/>
    <s v="JOE MIREUR"/>
    <s v="CENTRAL POWER &amp; LIGHT CO"/>
    <s v="12/13/00"/>
    <s v="0241057594400121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0"/>
    <x v="0"/>
    <s v="JOE MIREUR"/>
    <s v="CENTRAL POWER &amp; LIGHT CO"/>
    <s v="12/13/00"/>
    <s v="02410575944001213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2136.83"/>
    <n v="-2136.83"/>
    <x v="10"/>
    <x v="0"/>
    <m/>
    <s v="COONROD ELECTRIC CO INC"/>
    <s v="12/20/00"/>
    <s v="13346"/>
    <x v="0"/>
    <x v="0"/>
    <x v="0"/>
  </r>
  <r>
    <x v="0"/>
    <x v="1"/>
    <x v="1"/>
    <x v="11"/>
    <s v="89640100"/>
    <x v="6"/>
    <x v="0"/>
    <x v="0"/>
    <x v="1"/>
    <x v="1"/>
    <s v="O- KPL Crude South Lines"/>
    <x v="5"/>
    <s v="STX Crude Pipelines"/>
    <x v="20"/>
    <x v="6"/>
    <x v="0"/>
    <x v="3"/>
    <m/>
    <n v="625"/>
    <n v="-625"/>
    <x v="10"/>
    <x v="0"/>
    <m/>
    <s v="DIGITAL MAPPING SERVICES LP"/>
    <s v="12/4/00"/>
    <s v="DMS001201"/>
    <x v="0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453.08"/>
    <n v="-453.08"/>
    <x v="10"/>
    <x v="0"/>
    <m/>
    <s v="H &amp; W CONSTRUCTION INC"/>
    <s v="12/6/00"/>
    <s v="105075"/>
    <x v="0"/>
    <x v="0"/>
    <x v="0"/>
  </r>
  <r>
    <x v="0"/>
    <x v="1"/>
    <x v="1"/>
    <x v="19"/>
    <s v="86110500"/>
    <x v="4"/>
    <x v="0"/>
    <x v="0"/>
    <x v="1"/>
    <x v="1"/>
    <s v="O- KPL Hearne to Refugio Sta Mainline"/>
    <x v="1"/>
    <s v="North Line System"/>
    <x v="4"/>
    <x v="4"/>
    <x v="0"/>
    <x v="2"/>
    <m/>
    <n v="945"/>
    <n v="-945"/>
    <x v="10"/>
    <x v="0"/>
    <m/>
    <s v="BASIN INDUSTRIAL X-RAY INC"/>
    <s v="12/12/00"/>
    <s v="3793"/>
    <x v="0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50.19999999999999"/>
    <n v="-150.19999999999999"/>
    <x v="10"/>
    <x v="0"/>
    <s v="105471285909799608 07DEC00"/>
    <s v="VERIZON SOUTHWEST"/>
    <s v="12/7/00"/>
    <s v="10547128590979960807DEC00"/>
    <x v="0"/>
    <x v="0"/>
    <x v="0"/>
  </r>
  <r>
    <x v="0"/>
    <x v="1"/>
    <x v="1"/>
    <x v="2"/>
    <s v="85210100"/>
    <x v="5"/>
    <x v="0"/>
    <x v="0"/>
    <x v="1"/>
    <x v="1"/>
    <s v="O- KPL Mirando to Agua Dulce Mainline"/>
    <x v="2"/>
    <s v="Benavides (Sweden) System"/>
    <x v="5"/>
    <x v="5"/>
    <x v="0"/>
    <x v="0"/>
    <m/>
    <n v="68.08"/>
    <n v="-68.08"/>
    <x v="10"/>
    <x v="0"/>
    <m/>
    <s v="WILSON SUPPLY CO"/>
    <s v="12/12/00"/>
    <s v="018026637001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0"/>
    <n v="0"/>
    <x v="10"/>
    <x v="0"/>
    <s v="CR 8.42 / 057 337 5608 001 04DEC00"/>
    <s v="AT&amp;T"/>
    <s v="12/4/00"/>
    <s v="057337560800104DEC00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52.43"/>
    <n v="-52.43"/>
    <x v="10"/>
    <x v="0"/>
    <s v="36152645170009 DEC"/>
    <s v="SOUTHWESTERN BELL"/>
    <s v="12/11/00"/>
    <s v="3615264517000911DEC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51.61"/>
    <n v="-51.61"/>
    <x v="10"/>
    <x v="0"/>
    <s v="105485286208872206 07DEC00"/>
    <s v="VERIZON SOUTHWEST"/>
    <s v="12/7/00"/>
    <s v="10548528620887220607DEC0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84.14"/>
    <n v="-84.14"/>
    <x v="10"/>
    <x v="0"/>
    <s v="36152622134553 DEC"/>
    <s v="SOUTHWESTERN BELL"/>
    <s v="12/11/00"/>
    <s v="3615262213455311DEC00"/>
    <x v="0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180"/>
    <n v="-180"/>
    <x v="10"/>
    <x v="0"/>
    <m/>
    <s v="AFC LEASE SERVICE INC"/>
    <s v="12/15/00"/>
    <s v="11774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1172.82"/>
    <n v="-1172.82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500"/>
    <n v="-1500"/>
    <x v="10"/>
    <x v="0"/>
    <m/>
    <s v="COONROD ELECTRIC CO INC"/>
    <s v="12/20/00"/>
    <s v="13340"/>
    <x v="0"/>
    <x v="0"/>
    <x v="0"/>
  </r>
  <r>
    <x v="0"/>
    <x v="1"/>
    <x v="1"/>
    <x v="16"/>
    <s v="85210100"/>
    <x v="3"/>
    <x v="0"/>
    <x v="0"/>
    <x v="1"/>
    <x v="1"/>
    <s v="O- KPL Tilden System"/>
    <x v="7"/>
    <s v="Tilden System"/>
    <x v="5"/>
    <x v="3"/>
    <x v="0"/>
    <x v="0"/>
    <m/>
    <n v="1025.01"/>
    <n v="-1025.01"/>
    <x v="10"/>
    <x v="0"/>
    <m/>
    <s v="WESTERN ENVIRONMENTAL SERVICE TECHNOLOGIES INC"/>
    <s v="11/17/00"/>
    <s v="001144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860.5"/>
    <n v="-860.5"/>
    <x v="10"/>
    <x v="0"/>
    <m/>
    <s v="COONROD ELECTRIC CO INC"/>
    <s v="12/20/00"/>
    <s v="13344"/>
    <x v="0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77.37"/>
    <n v="-77.37"/>
    <x v="10"/>
    <x v="0"/>
    <s v="979 279 6896 178 7 07DEC00"/>
    <s v="SOUTHWESTERN BELL"/>
    <s v="12/7/00"/>
    <s v="9792796896178707DEC00"/>
    <x v="0"/>
    <x v="0"/>
    <x v="0"/>
  </r>
  <r>
    <x v="0"/>
    <x v="1"/>
    <x v="1"/>
    <x v="29"/>
    <s v="86110300"/>
    <x v="5"/>
    <x v="0"/>
    <x v="0"/>
    <x v="1"/>
    <x v="1"/>
    <s v="O- KPL Gerdes Station"/>
    <x v="6"/>
    <s v="Caldwell Area"/>
    <x v="24"/>
    <x v="5"/>
    <x v="0"/>
    <x v="2"/>
    <m/>
    <n v="2083.5"/>
    <n v="-2083.5"/>
    <x v="10"/>
    <x v="0"/>
    <m/>
    <s v="BARO PROCESS PRODUCTS INC"/>
    <s v="12/18/00"/>
    <s v="P0003153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182.72"/>
    <n v="-182.72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1"/>
    <s v="87210100"/>
    <x v="0"/>
    <x v="0"/>
    <x v="0"/>
    <x v="1"/>
    <x v="1"/>
    <s v="O- KPL Pettus Station"/>
    <x v="1"/>
    <s v="North Line System"/>
    <x v="10"/>
    <x v="0"/>
    <x v="0"/>
    <x v="0"/>
    <m/>
    <n v="85.29"/>
    <n v="-85.29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299.91000000000003"/>
    <n v="-299.91000000000003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696"/>
    <n v="-696"/>
    <x v="10"/>
    <x v="0"/>
    <m/>
    <s v="AFC LEASE SERVICE INC"/>
    <s v="12/15/00"/>
    <s v="11766"/>
    <x v="0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241.82"/>
    <n v="-241.82"/>
    <x v="10"/>
    <x v="0"/>
    <m/>
    <s v="P W I WILLCO"/>
    <s v="12/11/00"/>
    <s v="517002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7.74"/>
    <n v="-37.74"/>
    <x v="10"/>
    <x v="0"/>
    <s v="BENAVIDES"/>
    <s v="CENTRAL POWER &amp; LIGHT CO"/>
    <s v="11/16/00"/>
    <s v="02824145946001116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1"/>
    <n v="-0.01"/>
    <x v="10"/>
    <x v="0"/>
    <s v="BENAVIDES"/>
    <s v="CENTRAL POWER &amp; LIGHT CO"/>
    <s v="11/16/00"/>
    <s v="02824145946001116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587.74"/>
    <n v="-1587.74"/>
    <x v="10"/>
    <x v="0"/>
    <s v="91186 W HWY 21"/>
    <s v="BTU"/>
    <s v="11/17/00"/>
    <s v="489176280700111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7.17"/>
    <n v="-107.17"/>
    <x v="10"/>
    <x v="0"/>
    <s v="91186 W HWY 21"/>
    <s v="BTU"/>
    <s v="11/17/00"/>
    <s v="4891762807001117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10"/>
    <x v="0"/>
    <s v="CR 67"/>
    <s v="CENTRAL POWER &amp; LIGHT CO"/>
    <s v="11/27/00"/>
    <s v="03317145948001127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74"/>
    <n v="-274"/>
    <x v="10"/>
    <x v="0"/>
    <s v="WEST POINT STATION"/>
    <s v="FAYETTE ELECTRIC COOP"/>
    <s v="11/30/00"/>
    <s v="38398000011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8.21"/>
    <n v="-38.21"/>
    <x v="10"/>
    <x v="0"/>
    <s v="LACT UNIT"/>
    <s v="MAGIC VALLEY ELECTRIC COOP INC"/>
    <s v="11/30/00"/>
    <s v="33789002001130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1850"/>
    <n v="-1850"/>
    <x v="10"/>
    <x v="0"/>
    <m/>
    <s v="DIGITAL MAPPING SERVICES LP"/>
    <s v="10/27/00"/>
    <s v="DMS001005B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1850"/>
    <n v="-1850"/>
    <x v="10"/>
    <x v="0"/>
    <m/>
    <s v="DIGITAL MAPPING SERVICES LP"/>
    <s v="10/27/00"/>
    <s v="DMS001005A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1850"/>
    <n v="-1850"/>
    <x v="10"/>
    <x v="0"/>
    <m/>
    <s v="DIGITAL MAPPING SERVICES LP"/>
    <s v="10/27/00"/>
    <s v="DMS001005B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1850"/>
    <n v="-1850"/>
    <x v="10"/>
    <x v="0"/>
    <m/>
    <s v="DIGITAL MAPPING SERVICES LP"/>
    <s v="10/27/00"/>
    <s v="DMS001005A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2000"/>
    <n v="-2000"/>
    <x v="10"/>
    <x v="0"/>
    <m/>
    <s v="DIGITAL MAPPING SERVICES LP"/>
    <s v="10/27/00"/>
    <s v="DMS001005C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2000"/>
    <n v="-2000"/>
    <x v="10"/>
    <x v="0"/>
    <m/>
    <s v="DIGITAL MAPPING SERVICES LP"/>
    <s v="10/27/00"/>
    <s v="DMS001005C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39.46"/>
    <n v="-239.46"/>
    <x v="10"/>
    <x v="0"/>
    <s v="FREER"/>
    <s v="CENTRAL POWER &amp; LIGHT CO"/>
    <s v="11/28/00"/>
    <s v="016333779480011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10"/>
    <x v="0"/>
    <s v="FREER"/>
    <s v="CENTRAL POWER &amp; LIGHT CO"/>
    <s v="11/28/00"/>
    <s v="01633377948001128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6.82"/>
    <n v="-216.82"/>
    <x v="10"/>
    <x v="0"/>
    <s v="HWY 77"/>
    <s v="CENTRAL POWER &amp; LIGHT CO"/>
    <s v="11/30/00"/>
    <s v="00038625943001130"/>
    <x v="0"/>
    <x v="0"/>
    <x v="0"/>
  </r>
  <r>
    <x v="0"/>
    <x v="0"/>
    <x v="0"/>
    <x v="19"/>
    <s v="87310100"/>
    <x v="0"/>
    <x v="0"/>
    <x v="0"/>
    <x v="0"/>
    <x v="0"/>
    <s v="O- KPL Hearne to Refugio Sta Mainline"/>
    <x v="1"/>
    <s v="North Line System"/>
    <x v="16"/>
    <x v="0"/>
    <x v="0"/>
    <x v="3"/>
    <m/>
    <n v="64.95"/>
    <n v="-64.95"/>
    <x v="10"/>
    <x v="0"/>
    <m/>
    <s v="KOCH PIPELINE COMPANY LP"/>
    <s v="10/31/00"/>
    <s v="31OCT00"/>
    <x v="0"/>
    <x v="0"/>
    <x v="0"/>
  </r>
  <r>
    <x v="1"/>
    <x v="0"/>
    <x v="0"/>
    <x v="34"/>
    <s v="89430100"/>
    <x v="0"/>
    <x v="0"/>
    <x v="1"/>
    <x v="0"/>
    <x v="0"/>
    <s v="O- KPG Duval-Koch Truck B Grade"/>
    <x v="2"/>
    <s v="KPG Truck Stations - Benavides"/>
    <x v="0"/>
    <x v="0"/>
    <x v="0"/>
    <x v="0"/>
    <m/>
    <n v="15"/>
    <n v="-15"/>
    <x v="10"/>
    <x v="0"/>
    <s v="4616"/>
    <s v="EXXON COMPANY U S A"/>
    <s v="12/15/00"/>
    <s v="4616-DEC 15-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00.98"/>
    <n v="-100.98"/>
    <x v="10"/>
    <x v="0"/>
    <s v="GERDES TRUCK STATION 2"/>
    <s v="BLUEBONNET ELECTRIC CO-OP"/>
    <s v="12/18/00"/>
    <s v="0067688200001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228.02"/>
    <n v="-228.02"/>
    <x v="10"/>
    <x v="0"/>
    <s v="91186 W HWY 21"/>
    <s v="BTU"/>
    <s v="12/18/00"/>
    <s v="4891762807001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3378.14"/>
    <n v="-3378.14"/>
    <x v="10"/>
    <x v="0"/>
    <s v="91186 W HWY 21"/>
    <s v="BTU"/>
    <s v="12/18/00"/>
    <s v="4891762807001218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-3.99"/>
    <n v="3.99"/>
    <x v="10"/>
    <x v="0"/>
    <s v="Journal Import 1243521:Journal Import Created"/>
    <m/>
    <m/>
    <m/>
    <x v="1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.85"/>
    <n v="-3.85"/>
    <x v="10"/>
    <x v="0"/>
    <s v="SEYBJ, PCARD USE ACCRUALPCARD USE TAX ACCR DEC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.64"/>
    <n v="-2.64"/>
    <x v="10"/>
    <x v="0"/>
    <s v="SEYBJ, PCARD USE ACCRUALPCARD USE TAX ACCR DEC"/>
    <m/>
    <m/>
    <m/>
    <x v="2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-102.54"/>
    <n v="102.54"/>
    <x v="10"/>
    <x v="0"/>
    <s v="Journal Import 1286679:Journal Import Created"/>
    <m/>
    <m/>
    <m/>
    <x v="1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-39.78"/>
    <n v="39.78"/>
    <x v="10"/>
    <x v="0"/>
    <s v="Journal Import 1290114:Journal Import Created"/>
    <m/>
    <m/>
    <m/>
    <x v="1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-305.47000000000003"/>
    <n v="305.47000000000003"/>
    <x v="10"/>
    <x v="0"/>
    <s v="Journal Import 1230662:Journal Import Created"/>
    <m/>
    <m/>
    <m/>
    <x v="1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-111.28"/>
    <n v="111.28"/>
    <x v="10"/>
    <x v="0"/>
    <s v="Journal Import 1286679:Journal Import Created"/>
    <m/>
    <m/>
    <m/>
    <x v="1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-7.7"/>
    <n v="7.7"/>
    <x v="10"/>
    <x v="0"/>
    <s v="Journal Import 1290114:Journal Import Created"/>
    <m/>
    <m/>
    <m/>
    <x v="1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-269.75"/>
    <n v="269.75"/>
    <x v="10"/>
    <x v="0"/>
    <s v="Journal Import 1201353:Journal Import Created"/>
    <m/>
    <m/>
    <m/>
    <x v="1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5084.13"/>
    <n v="25084.13"/>
    <x v="10"/>
    <x v="0"/>
    <s v="Journal Import 1201353:Journal Import Created"/>
    <m/>
    <m/>
    <m/>
    <x v="1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22.18"/>
    <n v="-122.18"/>
    <x v="10"/>
    <x v="0"/>
    <s v="Journal Import 1226338:JV00060010LAK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423.82"/>
    <n v="-423.82"/>
    <x v="10"/>
    <x v="0"/>
    <s v="Journal Import 1267360:JV00060010LAY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04.94"/>
    <n v="-104.94"/>
    <x v="10"/>
    <x v="0"/>
    <s v="Journal Import 1202262:JV00060010L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318"/>
    <n v="-1318"/>
    <x v="10"/>
    <x v="0"/>
    <s v="Journal Import 1202262:JV00060010L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977.09"/>
    <n v="-977.09"/>
    <x v="10"/>
    <x v="0"/>
    <s v="Journal Import 1226338:JV00060010LAK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57.41"/>
    <n v="-157.41"/>
    <x v="10"/>
    <x v="0"/>
    <s v="Journal Import 1267360:JV00060010LAY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10.6099999999999"/>
    <n v="-1210.6099999999999"/>
    <x v="10"/>
    <x v="0"/>
    <s v="Journal Import 1267360:JV00060010LAY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85.38"/>
    <n v="-85.38"/>
    <x v="10"/>
    <x v="0"/>
    <s v="Journal Import 1267360:JV00060010LAY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79.94"/>
    <n v="-179.94"/>
    <x v="10"/>
    <x v="0"/>
    <s v="Journal Import 1202262:JV00060010LAA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39.05000000000001"/>
    <n v="-139.05000000000001"/>
    <x v="10"/>
    <x v="0"/>
    <s v="Journal Import 1226338:JV00060010LAK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38.96"/>
    <n v="-38.96"/>
    <x v="10"/>
    <x v="0"/>
    <s v="Journal Import 1267360:JV00060010LAY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90.58"/>
    <n v="-90.58"/>
    <x v="10"/>
    <x v="0"/>
    <s v="Journal Import 1202262:JV00060010LAA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79.45"/>
    <n v="-79.45"/>
    <x v="10"/>
    <x v="0"/>
    <s v="Journal Import 1226338:JV00060010LAK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25.08"/>
    <n v="-25.08"/>
    <x v="10"/>
    <x v="0"/>
    <s v="Journal Import 1267360:JV00060010LAY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448.19"/>
    <n v="-448.19"/>
    <x v="10"/>
    <x v="0"/>
    <s v="Journal Import 1202262:JV00060010LAA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132.11000000000001"/>
    <n v="-132.11000000000001"/>
    <x v="10"/>
    <x v="0"/>
    <s v="Journal Import 1226338:JV00060010LAK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69.42"/>
    <n v="-69.42"/>
    <x v="10"/>
    <x v="0"/>
    <s v="Journal Import 1267360:JV00060010LAY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1111.72"/>
    <n v="-1111.72"/>
    <x v="10"/>
    <x v="0"/>
    <s v="Journal Import 1202262:JV00060010LAA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70"/>
    <n v="-370"/>
    <x v="10"/>
    <x v="0"/>
    <s v="Journal Import 1226197:JV00060002L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921.44"/>
    <n v="-921.44"/>
    <x v="10"/>
    <x v="0"/>
    <s v="Journal Import 1226338:JV00060010L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70.01"/>
    <n v="-370.01"/>
    <x v="10"/>
    <x v="0"/>
    <s v="Journal Import 1264033:JV00060002LAV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583.54"/>
    <n v="-583.54"/>
    <x v="10"/>
    <x v="0"/>
    <s v="Journal Import 1267360:JV00060010LAY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45.08000000000001"/>
    <n v="-145.08000000000001"/>
    <x v="10"/>
    <x v="0"/>
    <s v="Journal Import 1202262:JV00060010LAA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76.83"/>
    <n v="-76.83"/>
    <x v="10"/>
    <x v="0"/>
    <s v="Journal Import 1226338:JV00060010LAK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45.66"/>
    <n v="-145.66"/>
    <x v="10"/>
    <x v="0"/>
    <s v="Journal Import 1267360:JV00060010LAY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22.5"/>
    <n v="-122.5"/>
    <x v="10"/>
    <x v="0"/>
    <s v="Journal Import 1202262:JV00060010LAA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67.34"/>
    <n v="-167.34"/>
    <x v="10"/>
    <x v="0"/>
    <s v="Journal Import 1226338:JV00060010LAK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45.04"/>
    <n v="-145.04"/>
    <x v="10"/>
    <x v="0"/>
    <s v="Journal Import 1267360:JV00060010LAY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81.13"/>
    <n v="-181.13"/>
    <x v="10"/>
    <x v="0"/>
    <s v="Journal Import 1202262:JV00060010LAA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46.06"/>
    <n v="-146.06"/>
    <x v="10"/>
    <x v="0"/>
    <s v="Journal Import 1226338:JV00060010LAK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70.08"/>
    <n v="-70.08"/>
    <x v="10"/>
    <x v="0"/>
    <s v="Journal Import 1267360:JV00060010LAY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250.76"/>
    <n v="-250.76"/>
    <x v="10"/>
    <x v="0"/>
    <s v="Journal Import 1202262:JV00060010LAA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74.04"/>
    <n v="-474.04"/>
    <x v="10"/>
    <x v="0"/>
    <s v="Journal Import 1226197:JV00060002L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08.78"/>
    <n v="-408.78"/>
    <x v="10"/>
    <x v="0"/>
    <s v="Journal Import 1226338:JV00060010L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90.61"/>
    <n v="-490.61"/>
    <x v="10"/>
    <x v="0"/>
    <s v="Journal Import 1264033:JV00060002LAV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77.61"/>
    <n v="-177.61"/>
    <x v="10"/>
    <x v="0"/>
    <s v="Journal Import 1267360:JV00060010LAY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33.35"/>
    <n v="-33.35"/>
    <x v="10"/>
    <x v="0"/>
    <s v="Journal Import 1202262:JV00060010LAA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29.06"/>
    <n v="-29.06"/>
    <x v="10"/>
    <x v="0"/>
    <s v="Journal Import 1226338:JV00060010LAK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12.19"/>
    <n v="-12.19"/>
    <x v="10"/>
    <x v="0"/>
    <s v="Journal Import 1267360:JV00060010LAY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77.650000000000006"/>
    <n v="-77.650000000000006"/>
    <x v="10"/>
    <x v="0"/>
    <s v="Journal Import 1202262:JV00060010LAA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16.49"/>
    <n v="-116.49"/>
    <x v="10"/>
    <x v="0"/>
    <s v="Journal Import 1226338:JV00060010LAK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34.61"/>
    <n v="-34.61"/>
    <x v="10"/>
    <x v="0"/>
    <s v="Journal Import 1267360:JV00060010LAY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71.44"/>
    <n v="-71.44"/>
    <x v="10"/>
    <x v="0"/>
    <s v="Journal Import 1202262:JV00060010LAA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68.99"/>
    <n v="-168.99"/>
    <x v="10"/>
    <x v="0"/>
    <s v="Journal Import 1226338:JV00060010LAK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28.81"/>
    <n v="-28.81"/>
    <x v="10"/>
    <x v="0"/>
    <s v="Journal Import 1267360:JV00060010LAY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199.62"/>
    <n v="-199.62"/>
    <x v="10"/>
    <x v="0"/>
    <s v="Journal Import 1202262:JV00060010LAA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66.39"/>
    <n v="-66.39"/>
    <x v="10"/>
    <x v="0"/>
    <s v="Journal Import 1226338:JV00060010L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0"/>
    <x v="0"/>
    <s v="Journal Import 1226197:JV00060002LAJ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0"/>
    <x v="0"/>
    <s v="Journal Import 1264033:JV00060002LAV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6.409999999999997"/>
    <n v="-36.409999999999997"/>
    <x v="10"/>
    <x v="0"/>
    <s v="Journal Import 1267360:JV00060010LAY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309.06"/>
    <n v="-309.06"/>
    <x v="10"/>
    <x v="0"/>
    <s v="Journal Import 1202262:JV00060010LAA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02.93"/>
    <n v="-402.93"/>
    <x v="10"/>
    <x v="0"/>
    <s v="Journal Import 1226338:JV00060010LAK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1"/>
    <n v="-134.21"/>
    <x v="10"/>
    <x v="0"/>
    <s v="Journal Import 1226197:JV00060002L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2"/>
    <n v="-134.22"/>
    <x v="10"/>
    <x v="0"/>
    <s v="Journal Import 1264033:JV00060002LAV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317.29000000000002"/>
    <n v="-317.29000000000002"/>
    <x v="10"/>
    <x v="0"/>
    <s v="Journal Import 1267360:JV00060010LAY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13.36"/>
    <n v="-1313.36"/>
    <x v="10"/>
    <x v="0"/>
    <s v="Journal Import 1202262:JV00060010LAA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158.77"/>
    <n v="-1158.77"/>
    <x v="10"/>
    <x v="0"/>
    <s v="Journal Import 1226338:JV00060010LAK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65.84"/>
    <n v="-1765.84"/>
    <x v="10"/>
    <x v="0"/>
    <s v="Journal Import 1226197:JV00060002L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95.37"/>
    <n v="-1795.37"/>
    <x v="10"/>
    <x v="0"/>
    <s v="Journal Import 1264033:JV00060002LAV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808.97"/>
    <n v="-808.97"/>
    <x v="10"/>
    <x v="0"/>
    <s v="Journal Import 1267360:JV00060010LAY"/>
    <m/>
    <m/>
    <m/>
    <x v="4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300"/>
    <n v="300"/>
    <x v="10"/>
    <x v="0"/>
    <s v="Journal Import 1201353:Journal Import Created"/>
    <m/>
    <m/>
    <m/>
    <x v="1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-218.8"/>
    <n v="218.8"/>
    <x v="10"/>
    <x v="0"/>
    <s v="Journal Import 1201353:Journal Import Created"/>
    <m/>
    <m/>
    <m/>
    <x v="1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500"/>
    <n v="500"/>
    <x v="10"/>
    <x v="0"/>
    <s v="Journal Import 1201353:Journal Import Created"/>
    <m/>
    <m/>
    <m/>
    <x v="1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68.209999999999994"/>
    <n v="68.209999999999994"/>
    <x v="10"/>
    <x v="0"/>
    <s v="Journal Import 1201353:Journal Import Created"/>
    <m/>
    <m/>
    <m/>
    <x v="1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00"/>
    <n v="100"/>
    <x v="10"/>
    <x v="0"/>
    <s v="Journal Import 1201353:Journal Import Created"/>
    <m/>
    <m/>
    <m/>
    <x v="1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-349.2"/>
    <n v="349.2"/>
    <x v="10"/>
    <x v="0"/>
    <s v="Journal Import 1201353:Journal Import Created"/>
    <m/>
    <m/>
    <m/>
    <x v="1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400"/>
    <n v="400"/>
    <x v="10"/>
    <x v="0"/>
    <s v="Journal Import 1201353:Journal Import Created"/>
    <m/>
    <m/>
    <m/>
    <x v="1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0691.9"/>
    <n v="10691.9"/>
    <x v="10"/>
    <x v="0"/>
    <s v="Journal Import 1201353:Journal Import Created"/>
    <m/>
    <m/>
    <m/>
    <x v="1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236.12"/>
    <n v="-236.12"/>
    <x v="10"/>
    <x v="0"/>
    <s v="Journal Import 1267360:JV00060010LAY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65.56"/>
    <n v="-165.56"/>
    <x v="10"/>
    <x v="0"/>
    <s v="Journal Import 1202262:JV00060010LAA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41.74"/>
    <n v="-141.74"/>
    <x v="10"/>
    <x v="0"/>
    <s v="Journal Import 1226338:JV00060010LAK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73.71"/>
    <n v="-173.71"/>
    <x v="10"/>
    <x v="0"/>
    <s v="Journal Import 1267360:JV00060010LAY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89.78"/>
    <n v="-189.78"/>
    <x v="10"/>
    <x v="0"/>
    <s v="Journal Import 1202262:JV00060010LAA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57.9"/>
    <n v="-157.9"/>
    <x v="10"/>
    <x v="0"/>
    <s v="Journal Import 1226338:JV00060010LAK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34.05000000000001"/>
    <n v="-134.05000000000001"/>
    <x v="10"/>
    <x v="0"/>
    <s v="Journal Import 1267360:JV00060010LAY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133.71"/>
    <n v="-1133.71"/>
    <x v="10"/>
    <x v="0"/>
    <s v="Journal Import 1202262:JV00060010LAA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549.97"/>
    <n v="-549.97"/>
    <x v="10"/>
    <x v="0"/>
    <s v="Journal Import 1226338:JV00060010LAK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578.62"/>
    <n v="-578.62"/>
    <x v="10"/>
    <x v="0"/>
    <s v="Journal Import 1267360:JV00060010LAY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3069.07"/>
    <n v="-3069.07"/>
    <x v="10"/>
    <x v="0"/>
    <s v="Journal Import 1202262:JV00060010LAA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2733.87"/>
    <n v="-2733.87"/>
    <x v="10"/>
    <x v="0"/>
    <s v="Journal Import 1226338:JV00060010LAK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2662.15"/>
    <n v="-2662.15"/>
    <x v="10"/>
    <x v="0"/>
    <s v="Journal Import 1267360:JV00060010LAY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427.74"/>
    <n v="-427.74"/>
    <x v="10"/>
    <x v="0"/>
    <s v="Journal Import 1202262:JV00060010LAA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50.2"/>
    <n v="-50.2"/>
    <x v="10"/>
    <x v="0"/>
    <s v="Journal Import 1226338:JV00060010LAK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605.4"/>
    <n v="-605.4"/>
    <x v="10"/>
    <x v="0"/>
    <s v="Journal Import 1267360:JV00060010LAY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393.3"/>
    <n v="-393.3"/>
    <x v="10"/>
    <x v="0"/>
    <s v="Journal Import 1202262:JV00060010LAA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357.94"/>
    <n v="-357.94"/>
    <x v="10"/>
    <x v="0"/>
    <s v="Journal Import 1226338:JV00060010LAK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585.84"/>
    <n v="-585.84"/>
    <x v="10"/>
    <x v="0"/>
    <s v="Journal Import 1267360:JV00060010LAY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611.92999999999995"/>
    <n v="-611.92999999999995"/>
    <x v="10"/>
    <x v="0"/>
    <s v="Journal Import 1202262:JV00060010LAA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441.51"/>
    <n v="-441.51"/>
    <x v="10"/>
    <x v="0"/>
    <s v="Journal Import 1226338:JV00060010LAK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228.09"/>
    <n v="-228.09"/>
    <x v="10"/>
    <x v="0"/>
    <s v="Journal Import 1267360:JV00060010LAY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784.49"/>
    <n v="-784.49"/>
    <x v="10"/>
    <x v="0"/>
    <s v="Journal Import 1202262:JV00060010LAA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899.31"/>
    <n v="-899.31"/>
    <x v="10"/>
    <x v="0"/>
    <s v="Journal Import 1226338:JV00060010LAK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651.15"/>
    <n v="-651.15"/>
    <x v="10"/>
    <x v="0"/>
    <s v="Journal Import 1267360:JV00060010LAY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11.72"/>
    <n v="-111.72"/>
    <x v="10"/>
    <x v="0"/>
    <s v="Journal Import 1202262:JV00060010LAA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11.72"/>
    <n v="-111.72"/>
    <x v="10"/>
    <x v="0"/>
    <s v="Journal Import 1226338:JV00060010LAK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95.76"/>
    <n v="-95.76"/>
    <x v="10"/>
    <x v="0"/>
    <s v="Journal Import 1267360:JV00060010LAY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246.39"/>
    <n v="-246.39"/>
    <x v="10"/>
    <x v="0"/>
    <s v="Journal Import 1202262:JV00060010LAA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411"/>
    <n v="-411"/>
    <x v="10"/>
    <x v="0"/>
    <s v="Journal Import 1226338:JV00060010LAK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163"/>
    <n v="-163"/>
    <x v="10"/>
    <x v="0"/>
    <s v="Journal Import 1267360:JV00060010LAY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39.4"/>
    <n v="-239.4"/>
    <x v="10"/>
    <x v="0"/>
    <s v="Journal Import 1202262:JV00060010LAA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679.2"/>
    <n v="-679.2"/>
    <x v="10"/>
    <x v="0"/>
    <s v="Journal Import 1226338:JV00060010LAK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26.44"/>
    <n v="-226.44"/>
    <x v="10"/>
    <x v="0"/>
    <s v="Journal Import 1267360:JV00060010LAY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193.34"/>
    <n v="-193.34"/>
    <x v="10"/>
    <x v="0"/>
    <s v="Journal Import 1202262:JV00060010LAA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255.36"/>
    <n v="-255.36"/>
    <x v="10"/>
    <x v="0"/>
    <s v="Journal Import 1226338:JV00060010LAK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323.94"/>
    <n v="-323.94"/>
    <x v="10"/>
    <x v="0"/>
    <s v="Journal Import 1267360:JV00060010LAY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836.73"/>
    <n v="-836.73"/>
    <x v="10"/>
    <x v="0"/>
    <s v="Journal Import 1202262:JV00060010LAA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143.43"/>
    <n v="-1143.43"/>
    <x v="10"/>
    <x v="0"/>
    <s v="Journal Import 1226338:JV00060010LAK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945.42"/>
    <n v="-1945.42"/>
    <x v="10"/>
    <x v="0"/>
    <s v="Journal Import 1267360:JV00060010LAY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3972.56"/>
    <n v="-3972.56"/>
    <x v="10"/>
    <x v="0"/>
    <s v="Journal Import 1202262:JV00060010LAA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18.78"/>
    <n v="-4018.78"/>
    <x v="10"/>
    <x v="0"/>
    <s v="Journal Import 1226338:JV00060010LAK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3988.98"/>
    <n v="-3988.98"/>
    <x v="10"/>
    <x v="0"/>
    <s v="Journal Import 1267360:JV00060010LAY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347.73"/>
    <n v="-347.73"/>
    <x v="10"/>
    <x v="0"/>
    <s v="Journal Import 1202262:JV00060010LAA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222.72"/>
    <n v="-222.72"/>
    <x v="10"/>
    <x v="0"/>
    <s v="Journal Import 1226338:JV00060010LAK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158.53"/>
    <n v="-158.53"/>
    <x v="10"/>
    <x v="0"/>
    <s v="Journal Import 1267360:JV00060010LAY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05.51"/>
    <n v="-1005.51"/>
    <x v="10"/>
    <x v="0"/>
    <s v="Journal Import 1202262:JV00060010LAA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797.18"/>
    <n v="-797.18"/>
    <x v="10"/>
    <x v="0"/>
    <s v="Journal Import 1226338:JV00060010LAK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20.19"/>
    <n v="-1020.19"/>
    <x v="10"/>
    <x v="0"/>
    <s v="Journal Import 1267360:JV00060010LAY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122.32"/>
    <n v="-1122.32"/>
    <x v="10"/>
    <x v="0"/>
    <s v="Journal Import 1202262:JV00060010LAA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792.67"/>
    <n v="-792.67"/>
    <x v="10"/>
    <x v="0"/>
    <s v="Journal Import 1226338:JV00060010LAK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450.18"/>
    <n v="-1450.18"/>
    <x v="10"/>
    <x v="0"/>
    <s v="Journal Import 1267360:JV00060010LAY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624.83"/>
    <n v="-2624.83"/>
    <x v="10"/>
    <x v="0"/>
    <s v="Journal Import 1202262:JV00060010LAA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917.55"/>
    <n v="-2917.55"/>
    <x v="10"/>
    <x v="0"/>
    <s v="Journal Import 1226338:JV00060010LAK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232"/>
    <n v="-2232"/>
    <x v="10"/>
    <x v="0"/>
    <s v="Journal Import 1267360:JV00060010LAY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25.4"/>
    <n v="-225.4"/>
    <x v="10"/>
    <x v="0"/>
    <s v="Journal Import 1202262:JV00060010LAA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32.200000000000003"/>
    <n v="-32.200000000000003"/>
    <x v="10"/>
    <x v="0"/>
    <s v="Journal Import 1226338:JV00060010LAK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108.45"/>
    <n v="-108.45"/>
    <x v="10"/>
    <x v="0"/>
    <s v="Journal Import 1267360:JV00060010LAY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749.68"/>
    <n v="-749.68"/>
    <x v="10"/>
    <x v="0"/>
    <s v="Journal Import 1226338:JV00060010LAK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96.42"/>
    <n v="-96.42"/>
    <x v="10"/>
    <x v="0"/>
    <s v="Journal Import 1267360:JV00060010LAY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622.99"/>
    <n v="-622.99"/>
    <x v="10"/>
    <x v="0"/>
    <s v="Journal Import 1202262:JV00060010LAA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415.66"/>
    <n v="-415.66"/>
    <x v="10"/>
    <x v="0"/>
    <s v="Journal Import 1226338:JV00060010LAK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1031.79"/>
    <n v="-1031.79"/>
    <x v="10"/>
    <x v="0"/>
    <s v="Journal Import 1267360:JV00060010LAY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860.67"/>
    <n v="-2860.67"/>
    <x v="10"/>
    <x v="0"/>
    <s v="Journal Import 1202262:JV00060010LAA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772.34"/>
    <n v="-2772.34"/>
    <x v="10"/>
    <x v="0"/>
    <s v="Journal Import 1226338:JV00060010LAK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601.9899999999998"/>
    <n v="-2601.9899999999998"/>
    <x v="10"/>
    <x v="0"/>
    <s v="Journal Import 1267360:JV00060010LAY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95.55"/>
    <n v="-495.55"/>
    <x v="10"/>
    <x v="0"/>
    <s v="Journal Import 1202262:JV00060010LAA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80.7"/>
    <n v="-480.7"/>
    <x v="10"/>
    <x v="0"/>
    <s v="Journal Import 1226338:JV00060010LAK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94.5"/>
    <n v="-94.5"/>
    <x v="10"/>
    <x v="0"/>
    <s v="Journal Import 1267360:JV00060010LAY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524.70000000000005"/>
    <n v="-524.70000000000005"/>
    <x v="10"/>
    <x v="0"/>
    <s v="Journal Import 1202262:JV00060010L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4592.04"/>
    <n v="-4592.04"/>
    <x v="10"/>
    <x v="0"/>
    <s v="Journal Import 1202262:JV00060010L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673.37"/>
    <n v="-673.37"/>
    <x v="10"/>
    <x v="0"/>
    <s v="Journal Import 1226338:JV00060010L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4827.1000000000004"/>
    <n v="-4827.1000000000004"/>
    <x v="10"/>
    <x v="0"/>
    <s v="Journal Import 1226338:JV00060010L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288.58999999999997"/>
    <n v="-288.58999999999997"/>
    <x v="10"/>
    <x v="0"/>
    <s v="Journal Import 1267360:JV00060010LAY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561.86"/>
    <n v="-3561.86"/>
    <x v="10"/>
    <x v="0"/>
    <s v="Journal Import 1267360:JV00060010LAY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95.4"/>
    <n v="-95.4"/>
    <x v="10"/>
    <x v="0"/>
    <s v="Journal Import 1202262:JV00060010LAA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131.18"/>
    <n v="-131.18"/>
    <x v="10"/>
    <x v="0"/>
    <s v="Journal Import 1226338:JV00060010LAK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343.75"/>
    <n v="-343.75"/>
    <x v="10"/>
    <x v="0"/>
    <s v="Journal Import 1202262:JV00060010LAA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94.38"/>
    <n v="-94.38"/>
    <x v="10"/>
    <x v="0"/>
    <s v="Journal Import 1267360:JV00060010LAY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521.44000000000005"/>
    <n v="-521.44000000000005"/>
    <x v="10"/>
    <x v="0"/>
    <s v="Journal Import 1202262:JV00060010LAA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284.56"/>
    <n v="-284.56"/>
    <x v="10"/>
    <x v="0"/>
    <s v="Journal Import 1226338:JV00060010LAK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682.58"/>
    <n v="-682.58"/>
    <x v="10"/>
    <x v="0"/>
    <s v="Journal Import 1267360:JV00060010LAY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71.87"/>
    <n v="-71.87"/>
    <x v="10"/>
    <x v="0"/>
    <s v="Journal Import 1202262:JV00060010LAA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314.64"/>
    <n v="-314.64"/>
    <x v="10"/>
    <x v="0"/>
    <s v="Journal Import 1226338:JV00060010LAK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215.6"/>
    <n v="-215.6"/>
    <x v="10"/>
    <x v="0"/>
    <s v="Journal Import 1267360:JV00060010LAY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94.38"/>
    <n v="-94.38"/>
    <x v="10"/>
    <x v="0"/>
    <s v="Journal Import 1226338:JV00060010LAK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200.56"/>
    <n v="-200.56"/>
    <x v="10"/>
    <x v="0"/>
    <s v="Journal Import 1267360:JV00060010LAY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11.51"/>
    <n v="-11.51"/>
    <x v="10"/>
    <x v="0"/>
    <s v="Journal Import 1202262:JV00060010LAA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696.35"/>
    <n v="-696.35"/>
    <x v="10"/>
    <x v="0"/>
    <s v="Journal Import 1226338:JV00060010LAK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472.09"/>
    <n v="-472.09"/>
    <x v="10"/>
    <x v="0"/>
    <s v="Journal Import 1267360:JV00060010LAY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1.81"/>
    <n v="-11.81"/>
    <x v="10"/>
    <x v="0"/>
    <s v="Journal Import 1202262:JV00060010LAA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19.7"/>
    <n v="-119.7"/>
    <x v="10"/>
    <x v="0"/>
    <s v="Journal Import 1267360:JV00060010LAY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236.1"/>
    <n v="-236.1"/>
    <x v="10"/>
    <x v="0"/>
    <s v="Journal Import 1202262:JV00060010LAA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476.33"/>
    <n v="-476.33"/>
    <x v="10"/>
    <x v="0"/>
    <s v="Journal Import 1226338:JV00060010LAK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52.38"/>
    <n v="-52.38"/>
    <x v="10"/>
    <x v="0"/>
    <s v="Journal Import 1267360:JV00060010LAY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74.85"/>
    <n v="-474.85"/>
    <x v="10"/>
    <x v="0"/>
    <s v="Journal Import 1202262:JV00060010LAA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66.87"/>
    <n v="-66.87"/>
    <x v="10"/>
    <x v="0"/>
    <s v="Journal Import 1226338:JV00060010LAK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55.9"/>
    <n v="-455.9"/>
    <x v="10"/>
    <x v="0"/>
    <s v="Journal Import 1267360:JV00060010LAY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11.95"/>
    <n v="-411.95"/>
    <x v="10"/>
    <x v="0"/>
    <s v="Journal Import 1202262:JV00060010LAA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28.28"/>
    <n v="-428.28"/>
    <x v="10"/>
    <x v="0"/>
    <s v="Journal Import 1226338:JV00060010LAK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82.85"/>
    <n v="-482.85"/>
    <x v="10"/>
    <x v="0"/>
    <s v="Journal Import 1267360:JV00060010LAY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29.86000000000001"/>
    <n v="-129.86000000000001"/>
    <x v="10"/>
    <x v="0"/>
    <s v="Journal Import 1202262:JV00060010LAA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220.37"/>
    <n v="-220.37"/>
    <x v="10"/>
    <x v="0"/>
    <s v="Journal Import 1226338:JV00060010LAK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18.05"/>
    <n v="-118.05"/>
    <x v="10"/>
    <x v="0"/>
    <s v="Journal Import 1267360:JV00060010LAY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842.25"/>
    <n v="-842.25"/>
    <x v="10"/>
    <x v="0"/>
    <s v="Journal Import 1202262:JV00060010LAA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181.8800000000001"/>
    <n v="-1181.8800000000001"/>
    <x v="10"/>
    <x v="0"/>
    <s v="Journal Import 1226338:JV00060010LAK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788.69"/>
    <n v="-788.69"/>
    <x v="10"/>
    <x v="0"/>
    <s v="Journal Import 1267360:JV00060010LAY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289.8"/>
    <n v="-289.8"/>
    <x v="10"/>
    <x v="0"/>
    <s v="Journal Import 1202262:JV00060010LAA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02.99"/>
    <n v="-702.99"/>
    <x v="10"/>
    <x v="0"/>
    <s v="Journal Import 1226338:JV00060010LAK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380.46"/>
    <n v="-380.46"/>
    <x v="10"/>
    <x v="0"/>
    <s v="Journal Import 1267360:JV00060010LAY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285.08"/>
    <n v="-285.08"/>
    <x v="10"/>
    <x v="0"/>
    <s v="Journal Import 1202262:JV00060010L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74.31"/>
    <n v="-74.31"/>
    <x v="10"/>
    <x v="0"/>
    <s v="Journal Import 1202262:JV00060010L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87.19"/>
    <n v="-87.19"/>
    <x v="10"/>
    <x v="0"/>
    <s v="Journal Import 1226338:JV00060010LAK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49.07"/>
    <n v="-49.07"/>
    <x v="10"/>
    <x v="0"/>
    <s v="Journal Import 1267360:JV00060010LAY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64.43"/>
    <n v="-364.43"/>
    <x v="10"/>
    <x v="0"/>
    <s v="Journal Import 1202262:JV00060010LAA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295.49"/>
    <n v="-295.49"/>
    <x v="10"/>
    <x v="0"/>
    <s v="Journal Import 1226338:JV00060010L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0"/>
    <x v="0"/>
    <s v="Journal Import 1226197:JV00060002LAJ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0"/>
    <x v="0"/>
    <s v="Journal Import 1264033:JV00060002LAV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246.79"/>
    <n v="-246.79"/>
    <x v="10"/>
    <x v="0"/>
    <s v="Journal Import 1267360:JV00060010LAY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77.69"/>
    <n v="-377.69"/>
    <x v="10"/>
    <x v="0"/>
    <s v="Journal Import 1202262:JV00060010LAA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279.89999999999998"/>
    <n v="-279.89999999999998"/>
    <x v="10"/>
    <x v="0"/>
    <s v="Journal Import 1226338:JV00060010LAK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277.33999999999997"/>
    <n v="-277.33999999999997"/>
    <x v="10"/>
    <x v="0"/>
    <s v="Journal Import 1267360:JV00060010LAY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750.72"/>
    <n v="-750.72"/>
    <x v="10"/>
    <x v="0"/>
    <s v="Journal Import 1202262:JV00060010LAA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829.34"/>
    <n v="-829.34"/>
    <x v="10"/>
    <x v="0"/>
    <s v="Journal Import 1226338:JV00060010LAK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442.68"/>
    <n v="-442.68"/>
    <x v="10"/>
    <x v="0"/>
    <s v="Journal Import 1267360:JV00060010LAY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68.67"/>
    <n v="-68.67"/>
    <x v="10"/>
    <x v="0"/>
    <s v="Journal Import 1202262:JV00060010LAA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52.88"/>
    <n v="-52.88"/>
    <x v="10"/>
    <x v="0"/>
    <s v="Journal Import 1226338:JV00060010LAK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41.04"/>
    <n v="-41.04"/>
    <x v="10"/>
    <x v="0"/>
    <s v="Journal Import 1267360:JV00060010LAY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93.02"/>
    <n v="-93.02"/>
    <x v="10"/>
    <x v="0"/>
    <s v="Journal Import 1202262:JV00060010LAA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51.77"/>
    <n v="-251.77"/>
    <x v="10"/>
    <x v="0"/>
    <s v="Journal Import 1226338:JV00060010LAK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74.19"/>
    <n v="-74.19"/>
    <x v="10"/>
    <x v="0"/>
    <s v="Journal Import 1267360:JV00060010LAY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03.75"/>
    <n v="-203.75"/>
    <x v="10"/>
    <x v="0"/>
    <s v="Journal Import 1202262:JV00060010LAA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8.78"/>
    <n v="-238.78"/>
    <x v="10"/>
    <x v="0"/>
    <s v="Journal Import 1226338:JV00060010LAK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168.51"/>
    <n v="-168.51"/>
    <x v="10"/>
    <x v="0"/>
    <s v="Journal Import 1267360:JV00060010LAY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888.38"/>
    <n v="-888.38"/>
    <x v="10"/>
    <x v="0"/>
    <s v="Journal Import 1202262:JV00060010LAA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924.14"/>
    <n v="-924.14"/>
    <x v="10"/>
    <x v="0"/>
    <s v="Journal Import 1226338:JV00060010L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74.03"/>
    <n v="-474.03"/>
    <x v="10"/>
    <x v="0"/>
    <s v="Journal Import 1226197:JV00060002L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0.6"/>
    <n v="-490.6"/>
    <x v="10"/>
    <x v="0"/>
    <s v="Journal Import 1264033:JV00060002LAV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8.79"/>
    <n v="-498.79"/>
    <x v="10"/>
    <x v="0"/>
    <s v="Journal Import 1267360:JV00060010LAY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98.41"/>
    <n v="-198.41"/>
    <x v="10"/>
    <x v="0"/>
    <s v="Journal Import 1202262:JV00060010LAA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05.3"/>
    <n v="-105.3"/>
    <x v="10"/>
    <x v="0"/>
    <s v="Journal Import 1226338:JV00060010LAK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0"/>
    <x v="0"/>
    <s v="Journal Import 1226197:JV00060002LAJ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0"/>
    <x v="0"/>
    <s v="Journal Import 1264033:JV00060002LAV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68.75"/>
    <n v="-68.75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63.54"/>
    <n v="-163.54"/>
    <x v="10"/>
    <x v="0"/>
    <s v="Journal Import 1202262:JV00060010L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183.26"/>
    <n v="-1183.26"/>
    <x v="10"/>
    <x v="0"/>
    <s v="Journal Import 1202262:JV00060010L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79.22"/>
    <n v="-179.22"/>
    <x v="10"/>
    <x v="0"/>
    <s v="Journal Import 1226338:JV00060010L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124.25"/>
    <n v="-1124.25"/>
    <x v="10"/>
    <x v="0"/>
    <s v="Journal Import 1226338:JV00060010L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95.74"/>
    <n v="-7395.74"/>
    <x v="10"/>
    <x v="0"/>
    <s v="Journal Import 1226197:JV00060002L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84.6"/>
    <n v="-7384.6"/>
    <x v="10"/>
    <x v="0"/>
    <s v="Journal Import 1264033:JV00060002LAV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82.91"/>
    <n v="-82.91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661.91"/>
    <n v="-661.91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30.39"/>
    <n v="-30.39"/>
    <x v="10"/>
    <x v="0"/>
    <s v="PAYROLL CORRECTIONPAYROLL CORRECTION"/>
    <m/>
    <m/>
    <m/>
    <x v="5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66.38"/>
    <n v="-66.38"/>
    <x v="10"/>
    <x v="0"/>
    <s v="PAYROLL CORRECTIONPAYROLL CORRECTION"/>
    <m/>
    <m/>
    <m/>
    <x v="5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-53.02"/>
    <n v="53.02"/>
    <x v="10"/>
    <x v="0"/>
    <s v="Journal Import 1280107:JV00060002LBA"/>
    <m/>
    <m/>
    <m/>
    <x v="4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801.51"/>
    <n v="-801.51"/>
    <x v="10"/>
    <x v="0"/>
    <s v="TEJAS INVOICE MOVE TO EXP FROM COSTTEJAS # 51854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53.73"/>
    <n v="-53.73"/>
    <x v="10"/>
    <x v="0"/>
    <s v="Journal Import 1202262:JV00060010LAA"/>
    <m/>
    <m/>
    <m/>
    <x v="4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10.17"/>
    <n v="-10.17"/>
    <x v="10"/>
    <x v="0"/>
    <s v="Journal Import 1267360:JV00060010LAY"/>
    <m/>
    <m/>
    <m/>
    <x v="4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2222.5300000000002"/>
    <n v="-2222.5300000000002"/>
    <x v="10"/>
    <x v="0"/>
    <s v="MONTHLY ACCRUAL FOR KMC LEASEMONTHLY ACCRUAL FOR KMC LEASE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-2000"/>
    <n v="2000"/>
    <x v="10"/>
    <x v="0"/>
    <s v="Journal Import 1230662:Journal Import Created"/>
    <m/>
    <m/>
    <m/>
    <x v="1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200"/>
    <n v="-1200"/>
    <x v="10"/>
    <x v="0"/>
    <s v="CORRECT ACCOUNT CODINGCORRECT VCS &amp; PC S/B 67 &amp; 593"/>
    <m/>
    <m/>
    <m/>
    <x v="2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527902.91"/>
    <n v="2527902.91"/>
    <x v="10"/>
    <x v="0"/>
    <s v="Journal Import 1230648:Journal Import Created"/>
    <m/>
    <m/>
    <m/>
    <x v="1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731448.98"/>
    <n v="731448.98"/>
    <x v="10"/>
    <x v="0"/>
    <s v="Journal Import 1230648:Journal Import Created"/>
    <m/>
    <m/>
    <m/>
    <x v="1"/>
    <x v="0"/>
    <x v="0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326759.26"/>
    <n v="-326759.26"/>
    <x v="10"/>
    <x v="0"/>
    <s v="Journal Import 1230648:Journal Import Created"/>
    <m/>
    <m/>
    <m/>
    <x v="1"/>
    <x v="0"/>
    <x v="2"/>
  </r>
  <r>
    <x v="0"/>
    <x v="1"/>
    <x v="1"/>
    <x v="17"/>
    <s v="73610100"/>
    <x v="0"/>
    <x v="0"/>
    <x v="0"/>
    <x v="1"/>
    <x v="1"/>
    <s v="O- KPL Caldwell/Giddings System"/>
    <x v="6"/>
    <s v="Caldwell Area"/>
    <x v="58"/>
    <x v="0"/>
    <x v="0"/>
    <x v="5"/>
    <m/>
    <n v="-1000"/>
    <n v="1000"/>
    <x v="10"/>
    <x v="0"/>
    <s v="Journal Import 1207957:Journal Import Created"/>
    <m/>
    <m/>
    <m/>
    <x v="1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20000"/>
    <n v="120000"/>
    <x v="10"/>
    <x v="0"/>
    <s v="Journal Import 1240416:Journal Import Created"/>
    <m/>
    <m/>
    <m/>
    <x v="1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36"/>
    <n v="36"/>
    <x v="10"/>
    <x v="0"/>
    <s v="CORRECT ACCOUNT CODINGCORRECT CC 3218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170000"/>
    <n v="-170000"/>
    <x v="10"/>
    <x v="0"/>
    <s v="CORRECT CREDIT FROM WENDEL &amp; ASSOCIATESWENDEL &amp; ASSOCIATES"/>
    <m/>
    <m/>
    <m/>
    <x v="2"/>
    <x v="0"/>
    <x v="0"/>
  </r>
  <r>
    <x v="0"/>
    <x v="1"/>
    <x v="1"/>
    <x v="17"/>
    <s v="73930100"/>
    <x v="0"/>
    <x v="0"/>
    <x v="0"/>
    <x v="1"/>
    <x v="1"/>
    <s v="O- KPL Caldwell/Giddings System"/>
    <x v="6"/>
    <s v="Caldwell Area"/>
    <x v="89"/>
    <x v="0"/>
    <x v="0"/>
    <x v="10"/>
    <m/>
    <n v="275"/>
    <n v="-275"/>
    <x v="10"/>
    <x v="0"/>
    <s v="z - Retirement 31-DEC-2000 00:00:00RETIREMENT NBV RETIRED 31-DEC-2000 00:00:00"/>
    <m/>
    <m/>
    <m/>
    <x v="3"/>
    <x v="0"/>
    <x v="0"/>
  </r>
  <r>
    <x v="0"/>
    <x v="1"/>
    <x v="1"/>
    <x v="11"/>
    <s v="73930100"/>
    <x v="0"/>
    <x v="0"/>
    <x v="0"/>
    <x v="1"/>
    <x v="1"/>
    <s v="O- KPL Crude South Lines"/>
    <x v="5"/>
    <s v="STX Crude Pipelines"/>
    <x v="89"/>
    <x v="0"/>
    <x v="0"/>
    <x v="10"/>
    <m/>
    <n v="150"/>
    <n v="-150"/>
    <x v="10"/>
    <x v="0"/>
    <s v="z - Retirement 31-DEC-2000 00:00:00RETIREMENT NBV RETIRED 31-DEC-2000 00:00:00"/>
    <m/>
    <m/>
    <m/>
    <x v="3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0"/>
    <x v="0"/>
    <s v="CORRECTING ACCOUNT CODINGCORRECT PC &amp; CC TO 618 &amp; 677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0"/>
    <x v="0"/>
    <s v="CORRECT ACCOUNT CODINGCORRECT PC &amp; CC TO 618 &amp; 677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0"/>
    <x v="0"/>
    <s v="CORRECT ACCOUNT CODINGCORRECT PC &amp; CC TO 618 &amp; 677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0"/>
    <x v="0"/>
    <s v="Journal Import 1226197:JV00060002L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0"/>
    <x v="0"/>
    <s v="Journal Import 1264033:JV00060002LAV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0"/>
    <x v="0"/>
    <s v="Journal Import 1226197:JV00060002L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0"/>
    <x v="0"/>
    <s v="Journal Import 1264033:JV00060002LAV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0"/>
    <x v="0"/>
    <s v="Journal Import 1226197:JV00060002LAJ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0"/>
    <x v="0"/>
    <s v="Journal Import 1264033:JV00060002LAV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0"/>
    <x v="0"/>
    <s v="Journal Import 1226197:JV00060002L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0"/>
    <x v="0"/>
    <s v="Journal Import 1264033:JV00060002LAV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0"/>
    <x v="0"/>
    <s v="Journal Import 1226197:JV00060002L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0"/>
    <x v="0"/>
    <s v="Journal Import 1264033:JV00060002LAV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0"/>
    <x v="0"/>
    <s v="Journal Import 1226197:JV00060002LAJ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0"/>
    <x v="0"/>
    <s v="Journal Import 1264033:JV00060002LAV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0"/>
    <x v="0"/>
    <s v="Journal Import 1226197:JV00060002L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0"/>
    <x v="0"/>
    <s v="Journal Import 1264033:JV00060002LAV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0"/>
    <x v="0"/>
    <s v="Journal Import 1226197:JV00060002LAJ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0"/>
    <x v="0"/>
    <s v="Journal Import 1264033:JV00060002LAV"/>
    <m/>
    <m/>
    <m/>
    <x v="4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0"/>
    <x v="0"/>
    <s v="CORRECTING ACCOUNT CODINGCORRECT PC &amp; CC TO 618 &amp; 677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0"/>
    <x v="0"/>
    <s v="CORRECT ACCOUNT CODINGCORRECT PC &amp; CC TO 618 &amp; 677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0"/>
    <x v="0"/>
    <s v="CORRECT ACCOUNT CODINGCORRECT PC &amp; CC TO 618 &amp; 677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1210.44"/>
    <n v="-31210.44"/>
    <x v="10"/>
    <x v="0"/>
    <s v="Journal Import 1226197:JV00060002L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1210.44"/>
    <n v="-31210.44"/>
    <x v="10"/>
    <x v="0"/>
    <s v="Journal Import 1264033:JV00060002LAV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-333.34"/>
    <n v="333.34"/>
    <x v="10"/>
    <x v="0"/>
    <s v="Journal Import 1280107:JV00060002LBA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24.15"/>
    <n v="-24.15"/>
    <x v="10"/>
    <x v="0"/>
    <s v="Journal Import 1226338:JV00060010LAK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448.15"/>
    <n v="-448.15"/>
    <x v="10"/>
    <x v="0"/>
    <s v="Journal Import 1267360:JV00060010LAY"/>
    <m/>
    <m/>
    <m/>
    <x v="4"/>
    <x v="0"/>
    <x v="0"/>
  </r>
  <r>
    <x v="0"/>
    <x v="1"/>
    <x v="1"/>
    <x v="26"/>
    <s v="83120100"/>
    <x v="0"/>
    <x v="0"/>
    <x v="0"/>
    <x v="1"/>
    <x v="1"/>
    <s v="O- KPL Duval Station"/>
    <x v="2"/>
    <s v="Benavides (Sweden) System"/>
    <x v="34"/>
    <x v="0"/>
    <x v="0"/>
    <x v="4"/>
    <m/>
    <n v="18"/>
    <n v="-18"/>
    <x v="10"/>
    <x v="0"/>
    <s v="Journal Import 1267360:JV00060010LAY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102.58"/>
    <n v="-102.58"/>
    <x v="10"/>
    <x v="0"/>
    <s v="Journal Import 1202262:JV00060010LAA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151.35"/>
    <n v="-151.35"/>
    <x v="10"/>
    <x v="0"/>
    <s v="Journal Import 1226338:JV00060010LAK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53.69"/>
    <n v="-53.69"/>
    <x v="10"/>
    <x v="0"/>
    <s v="Journal Import 1267360:JV00060010LAY"/>
    <m/>
    <m/>
    <m/>
    <x v="4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0"/>
    <x v="0"/>
    <s v="CORRECTING ACCOUNT CODINGCORRECT PC &amp; CC TO 618 &amp; 677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0"/>
    <x v="0"/>
    <s v="CORRECT ACCOUNT CODINGCORRECT PC &amp; CC TO 618 &amp; 677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0"/>
    <x v="0"/>
    <s v="CORRECT ACCOUNT CODINGCORRECT PC &amp; CC TO 618 &amp; 677"/>
    <m/>
    <m/>
    <m/>
    <x v="2"/>
    <x v="0"/>
    <x v="0"/>
  </r>
  <r>
    <x v="0"/>
    <x v="1"/>
    <x v="1"/>
    <x v="29"/>
    <s v="83130100"/>
    <x v="0"/>
    <x v="0"/>
    <x v="0"/>
    <x v="1"/>
    <x v="1"/>
    <s v="O- KPL Gerdes Station"/>
    <x v="6"/>
    <s v="Caldwell Area"/>
    <x v="37"/>
    <x v="0"/>
    <x v="0"/>
    <x v="4"/>
    <m/>
    <n v="199.1"/>
    <n v="-199.1"/>
    <x v="10"/>
    <x v="0"/>
    <s v="Journal Import 1267360:JV00060010LAY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40.33"/>
    <n v="-440.33"/>
    <x v="10"/>
    <x v="0"/>
    <s v="Journal Import 1202262:JV00060010LAA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381.6"/>
    <n v="-381.6"/>
    <x v="10"/>
    <x v="0"/>
    <s v="Journal Import 1226338:JV00060010LAK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7.19"/>
    <n v="-47.19"/>
    <x v="10"/>
    <x v="0"/>
    <s v="Journal Import 1267360:JV00060010LAY"/>
    <m/>
    <m/>
    <m/>
    <x v="4"/>
    <x v="0"/>
    <x v="0"/>
  </r>
  <r>
    <x v="0"/>
    <x v="1"/>
    <x v="1"/>
    <x v="14"/>
    <s v="83130100"/>
    <x v="0"/>
    <x v="0"/>
    <x v="0"/>
    <x v="1"/>
    <x v="1"/>
    <s v="O- KPL Rosanky Station"/>
    <x v="6"/>
    <s v="Caldwell Area"/>
    <x v="37"/>
    <x v="0"/>
    <x v="0"/>
    <x v="4"/>
    <m/>
    <n v="144.80000000000001"/>
    <n v="-144.80000000000001"/>
    <x v="10"/>
    <x v="0"/>
    <s v="Journal Import 1267360:JV00060010LAY"/>
    <m/>
    <m/>
    <m/>
    <x v="4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297.36"/>
    <n v="-297.36"/>
    <x v="10"/>
    <x v="0"/>
    <s v="Journal Import 1226338:JV00060010LAK"/>
    <m/>
    <m/>
    <m/>
    <x v="4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225.74"/>
    <n v="-225.74"/>
    <x v="10"/>
    <x v="0"/>
    <s v="Journal Import 1267360:JV00060010LAY"/>
    <m/>
    <m/>
    <m/>
    <x v="4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748.28"/>
    <n v="-748.28"/>
    <x v="10"/>
    <x v="0"/>
    <s v="Journal Import 1202262:JV00060010LAA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67.5"/>
    <n v="-67.5"/>
    <x v="10"/>
    <x v="0"/>
    <s v="Journal Import 1202262:JV00060010LAA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55.71"/>
    <n v="-155.71"/>
    <x v="10"/>
    <x v="0"/>
    <s v="Journal Import 1226338:JV00060010LAK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59.75"/>
    <n v="-159.75"/>
    <x v="10"/>
    <x v="0"/>
    <s v="Journal Import 1267360:JV00060010LAY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181.13"/>
    <n v="-181.13"/>
    <x v="10"/>
    <x v="0"/>
    <s v="Journal Import 1226338:JV00060010LAK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181.13"/>
    <n v="-181.13"/>
    <x v="10"/>
    <x v="0"/>
    <s v="Journal Import 1267360:JV00060010LAY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354.15"/>
    <n v="-354.15"/>
    <x v="10"/>
    <x v="0"/>
    <s v="Journal Import 1202262:JV00060010LAA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259.70999999999998"/>
    <n v="-259.70999999999998"/>
    <x v="10"/>
    <x v="0"/>
    <s v="Journal Import 1226338:JV00060010LAK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601.64"/>
    <n v="-601.64"/>
    <x v="10"/>
    <x v="0"/>
    <s v="Journal Import 1267360:JV00060010LAY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64.58"/>
    <n v="-64.58"/>
    <x v="10"/>
    <x v="0"/>
    <s v="Journal Import 1202262:JV00060010LAA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544.13"/>
    <n v="-544.13"/>
    <x v="10"/>
    <x v="0"/>
    <s v="Journal Import 1226338:JV00060010LAK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20.25"/>
    <n v="-20.25"/>
    <x v="10"/>
    <x v="0"/>
    <s v="Journal Import 1267360:JV00060010LAY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80.540000000000006"/>
    <n v="-80.540000000000006"/>
    <x v="10"/>
    <x v="0"/>
    <s v="Journal Import 1226338:JV00060010LAK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49.44"/>
    <n v="-49.44"/>
    <x v="10"/>
    <x v="0"/>
    <s v="Journal Import 1267360:JV00060010LAY"/>
    <m/>
    <m/>
    <m/>
    <x v="4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684.9"/>
    <n v="-684.9"/>
    <x v="10"/>
    <x v="0"/>
    <s v="CORRECTING ACCOUNT CODINGCORRECT PC &amp; CC TO 618 &amp; 677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1453"/>
    <n v="145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684.9"/>
    <n v="684.9"/>
    <x v="10"/>
    <x v="0"/>
    <s v="CORRECT ACCOUNT CODINGCORRECT PC &amp; CC TO 618 &amp; 677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684.9"/>
    <n v="684.9"/>
    <x v="10"/>
    <x v="0"/>
    <s v="CORRECT ACCOUNT CODINGCORRECT PC &amp; CC TO 618 &amp; 677"/>
    <m/>
    <m/>
    <m/>
    <x v="2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7.02"/>
    <n v="-7.02"/>
    <x v="10"/>
    <x v="0"/>
    <s v="Journal Import 1226338:JV00060010LAK"/>
    <m/>
    <m/>
    <m/>
    <x v="4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83.9"/>
    <n v="-83.9"/>
    <x v="10"/>
    <x v="0"/>
    <s v="Journal Import 1267360:JV00060010LAY"/>
    <m/>
    <m/>
    <m/>
    <x v="4"/>
    <x v="0"/>
    <x v="0"/>
  </r>
  <r>
    <x v="0"/>
    <x v="1"/>
    <x v="1"/>
    <x v="14"/>
    <s v="83212800"/>
    <x v="0"/>
    <x v="0"/>
    <x v="0"/>
    <x v="1"/>
    <x v="1"/>
    <s v="O- KPL Rosanky Station"/>
    <x v="6"/>
    <s v="Caldwell Area"/>
    <x v="35"/>
    <x v="0"/>
    <x v="0"/>
    <x v="4"/>
    <m/>
    <n v="27.11"/>
    <n v="-27.11"/>
    <x v="10"/>
    <x v="0"/>
    <s v="Journal Import 1267360:JV00060010LAY"/>
    <m/>
    <m/>
    <m/>
    <x v="4"/>
    <x v="0"/>
    <x v="0"/>
  </r>
  <r>
    <x v="0"/>
    <x v="1"/>
    <x v="1"/>
    <x v="26"/>
    <s v="83212800"/>
    <x v="0"/>
    <x v="0"/>
    <x v="0"/>
    <x v="1"/>
    <x v="1"/>
    <s v="O- KPL Duval Station"/>
    <x v="2"/>
    <s v="Benavides (Sweden) System"/>
    <x v="35"/>
    <x v="0"/>
    <x v="0"/>
    <x v="4"/>
    <m/>
    <n v="1.38"/>
    <n v="-1.38"/>
    <x v="10"/>
    <x v="0"/>
    <s v="Journal Import 1267360:JV00060010LAY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31.28"/>
    <n v="-31.28"/>
    <x v="10"/>
    <x v="0"/>
    <s v="Journal Import 1202262:JV00060010LAA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61.48"/>
    <n v="-61.48"/>
    <x v="10"/>
    <x v="0"/>
    <s v="Journal Import 1226338:JV00060010LAK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16.809999999999999"/>
    <n v="-16.809999999999999"/>
    <x v="10"/>
    <x v="0"/>
    <s v="Journal Import 1267360:JV00060010LAY"/>
    <m/>
    <m/>
    <m/>
    <x v="4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404.53"/>
    <n v="-404.5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1453"/>
    <n v="1453"/>
    <x v="10"/>
    <x v="0"/>
    <s v="CORRECTING ACCOUNT CODINGCORRECT PC &amp; CC TO 618 &amp; 677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1453"/>
    <n v="-1453"/>
    <x v="10"/>
    <x v="0"/>
    <s v="CORRECT ACCOUNT CODINGCORRECT PC &amp; CC TO 618 &amp; 677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1453"/>
    <n v="-1453"/>
    <x v="10"/>
    <x v="0"/>
    <s v="CORRECT ACCOUNT CODINGCORRECT PC &amp; CC TO 618 &amp; 677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422.65"/>
    <n v="-2422.65"/>
    <x v="10"/>
    <x v="0"/>
    <s v="HHG, 3RD PTY &amp; HOME SALEJournal Import Created"/>
    <m/>
    <m/>
    <m/>
    <x v="2"/>
    <x v="0"/>
    <x v="0"/>
  </r>
  <r>
    <x v="0"/>
    <x v="1"/>
    <x v="1"/>
    <x v="46"/>
    <s v="85340400"/>
    <x v="0"/>
    <x v="0"/>
    <x v="0"/>
    <x v="1"/>
    <x v="1"/>
    <s v="O- KPG South Texas Division"/>
    <x v="5"/>
    <s v="STX Crude Pipelines"/>
    <x v="77"/>
    <x v="0"/>
    <x v="0"/>
    <x v="0"/>
    <m/>
    <n v="-307.63"/>
    <n v="307.63"/>
    <x v="10"/>
    <x v="0"/>
    <s v="UNDER 1K RECODE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142.84"/>
    <n v="-142.84"/>
    <x v="10"/>
    <x v="0"/>
    <s v="Journal Import 1265296:Journal Import Created"/>
    <m/>
    <m/>
    <m/>
    <x v="6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1062.7"/>
    <n v="-1062.7"/>
    <x v="10"/>
    <x v="0"/>
    <s v="Journal Import 1265296:Journal Import Created"/>
    <m/>
    <m/>
    <m/>
    <x v="6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-170000"/>
    <n v="170000"/>
    <x v="10"/>
    <x v="0"/>
    <s v="CORRECT CREDIT FROM WENDEL &amp; ASSOCIATESWENDEL &amp; ASSOCIATES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17206.27"/>
    <n v="-17206.27"/>
    <x v="10"/>
    <x v="0"/>
    <s v="Journal Import 1265296:Journal Import Created"/>
    <m/>
    <m/>
    <m/>
    <x v="6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404.53"/>
    <n v="-404.53"/>
    <x v="10"/>
    <x v="0"/>
    <s v="CORRECTING ACCOUNT CODINGCORRECT PC &amp; CC TO 618 &amp; 677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123.43"/>
    <n v="123.4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404.53"/>
    <n v="404.53"/>
    <x v="10"/>
    <x v="0"/>
    <s v="CORRECT ACCOUNT CODINGCORRECT PC &amp; CC TO 618 &amp; 677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404.53"/>
    <n v="404.53"/>
    <x v="10"/>
    <x v="0"/>
    <s v="CORRECT ACCOUNT CODINGCORRECT PC &amp; CC TO 618 &amp; 677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189.53"/>
    <n v="-189.53"/>
    <x v="10"/>
    <x v="0"/>
    <s v="Journal Import 1265296:Journal Import Created"/>
    <m/>
    <m/>
    <m/>
    <x v="6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5983.99"/>
    <n v="-5983.99"/>
    <x v="10"/>
    <x v="0"/>
    <s v="Journal Import 1265296:Journal Import Created"/>
    <m/>
    <m/>
    <m/>
    <x v="6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415"/>
    <n v="-415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123.43"/>
    <n v="123.43"/>
    <x v="10"/>
    <x v="0"/>
    <s v="CORRECTING ACCOUNT CODINGCORRECT PC &amp; CC TO 618 &amp; 677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123.43"/>
    <n v="-123.43"/>
    <x v="10"/>
    <x v="0"/>
    <s v="CORRECT ACCOUNT CODINGCORRECT PC &amp; CC TO 618 &amp; 677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123.43"/>
    <n v="-123.43"/>
    <x v="10"/>
    <x v="0"/>
    <s v="CORRECT ACCOUNT CODINGCORRECT PC &amp; CC TO 618 &amp; 677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32.5"/>
    <n v="-232.5"/>
    <x v="10"/>
    <x v="0"/>
    <s v="Property Tax Accrual for Co. 1022 - Dec 2000TX - Co. 30-KPG South TX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.09"/>
    <n v="-344.09"/>
    <x v="10"/>
    <x v="0"/>
    <s v="Property Tax Accrual for Co. 1022 - Dec 2000TX - Co. 30-KPL Gerdes Sta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.80000000000001"/>
    <n v="-148.80000000000001"/>
    <x v="10"/>
    <x v="0"/>
    <s v="Property Tax Accrual for Co. 1022 - Dec 2000TX - Co. 30-KPL Placedo Sta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68.5"/>
    <n v="-68.5"/>
    <x v="10"/>
    <x v="0"/>
    <s v="Property Tax Accrual for Co. 1022 - Dec 2000TX - Co. 30-KPL N Meter Bnk Refugio Mnln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3.01"/>
    <n v="-4343.01"/>
    <x v="10"/>
    <x v="0"/>
    <s v="Property Tax Accrual for Co. 1022 - Dec 2000TX - Co. 30-KPL Tivoli Sta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.8"/>
    <n v="-4770.8"/>
    <x v="10"/>
    <x v="0"/>
    <s v="Property Tax Accrual for Co. 1022 - Dec 2000TX - Co. 30-KPL N Meter Bnk Refugio Mnln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.48"/>
    <n v="-5784.48"/>
    <x v="10"/>
    <x v="0"/>
    <s v="Property Tax Accrual for Co. 1022 - Dec 2000TX - Co. 30-KPL North System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.34"/>
    <n v="-2864.34"/>
    <x v="10"/>
    <x v="0"/>
    <s v="Property Tax Accrual for Co. 1022 - Dec 2000TX - Co. 30-KPL Permian South TX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.400000000000006"/>
    <n v="-74.400000000000006"/>
    <x v="10"/>
    <x v="0"/>
    <s v="Property Tax Accrual for Co. 1022 - Dec 2000TX - Co. 30-KPL Nixon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.9"/>
    <n v="-120.9"/>
    <x v="10"/>
    <x v="0"/>
    <s v="Property Tax Accrual for Co. 1022 - Dec 2000TX - Co. 30-KPL Pettus Sta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.600000000000001"/>
    <n v="-18.600000000000001"/>
    <x v="10"/>
    <x v="0"/>
    <s v="Property Tax Accrual for Co. 1022 - Dec 2000TX - Co. 30-KPL Winchester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.400000000000006"/>
    <n v="-74.400000000000006"/>
    <x v="10"/>
    <x v="0"/>
    <s v="Property Tax Accrual for Co. 1022 - Dec 2000TX - Co. 30-KPL Westpoint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206.17"/>
    <n v="-206.17"/>
    <x v="10"/>
    <x v="0"/>
    <s v="Property Tax Accrual for Co. 1022 - Dec 2000TX - Co. 30-KPL Giddings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53.28"/>
    <n v="-753.28"/>
    <x v="10"/>
    <x v="0"/>
    <s v="Property Tax Accrual for Co. 1022 - Dec 2000TX - Co. 30-KPL Giddings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.3000000000000007"/>
    <n v="-9.3000000000000007"/>
    <x v="10"/>
    <x v="0"/>
    <s v="Property Tax Accrual for Co. 1022 - Dec 2000TX - Co. 30-KPL Grapelan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.200000000000003"/>
    <n v="-37.200000000000003"/>
    <x v="10"/>
    <x v="0"/>
    <s v="Property Tax Accrual for Co. 1022 - Dec 2000TX - Co. 30-KPL Corpus Terminal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0"/>
    <x v="0"/>
    <s v="Property Tax Accrual for Co. 1022 - Dec 2000TX - Co. 30-KPL Rosanky Sta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11.49"/>
    <n v="-511.49"/>
    <x v="10"/>
    <x v="0"/>
    <s v="Property Tax Accrual for Co. 1022 - Dec 2000TX - Co. 30-KPL Refugio Hvy Crude Sys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729.04"/>
    <n v="-729.04"/>
    <x v="10"/>
    <x v="0"/>
    <s v="Property Tax Accrual for Co. 1022 - Dec 2000TX - Co. 30-KPL Refugio Hvy Crude Sys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.67"/>
    <n v="-6472.67"/>
    <x v="10"/>
    <x v="0"/>
    <s v="Property Tax Accrual for Co. 1022 - Dec 2000TX - Co. 30-KPL Refugio Light Crude Sys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"/>
    <n v="-93"/>
    <x v="10"/>
    <x v="0"/>
    <s v="Property Tax Accrual for Co. 1022 - Dec 2000TX - Co. 30-KPL Schaft Station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.82"/>
    <n v="-3840.82"/>
    <x v="10"/>
    <x v="0"/>
    <s v="Property Tax Accrual for Co. 1022 - Dec 2000TX - Co. 30-KPL South System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.099999999999994"/>
    <n v="-65.099999999999994"/>
    <x v="10"/>
    <x v="0"/>
    <s v="Property Tax Accrual for Co. 1022 - Dec 2000TX - Co. 30-KPL Three Rivers Sta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.600000000000001"/>
    <n v="-18.600000000000001"/>
    <x v="10"/>
    <x v="0"/>
    <s v="Property Tax Accrual for Co. 1022 - Dec 2000TX - Co. 30-KPL Dilley Sta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.060000000001"/>
    <n v="-16535.060000000001"/>
    <x v="10"/>
    <x v="0"/>
    <s v="Property Tax Accrual for Co. 1022 - Dec 2000TX - Co. 30-KPL Tilden Mnln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216.1"/>
    <n v="-216.1"/>
    <x v="10"/>
    <x v="0"/>
    <s v="Property Tax Accrual for Co. 1022 - Dec 2000TX - Co. 30-KPL Tilden System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4981.99"/>
    <n v="-14981.99"/>
    <x v="10"/>
    <x v="0"/>
    <s v="Property Tax Accrual for Co. 1022 - Dec 2000TX - Co. 30-KPL Tilden System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.79"/>
    <n v="-892.79"/>
    <x v="10"/>
    <x v="0"/>
    <s v="Property Tax Accrual for Co. 1022 - Dec 2000TX - Co. 30-KPL Caldwell/Giddings Sys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.48"/>
    <n v="-883.48"/>
    <x v="10"/>
    <x v="0"/>
    <s v="Property Tax Accrual for Co. 1022 - Dec 2000TX - Co. 30-KPL Hearne to Refugio Sta Mn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.64"/>
    <n v="-3524.64"/>
    <x v="10"/>
    <x v="0"/>
    <s v="Property Tax Accrual for Co. 1022 - Dec 2000TX - Co. 30-KPL Viola Sta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.79"/>
    <n v="-427.79"/>
    <x v="10"/>
    <x v="0"/>
    <s v="Property Tax Accrual for Co. 1022 - Dec 2000TX - Co. 30-KPL Seeligson Sta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.09"/>
    <n v="-437.09"/>
    <x v="10"/>
    <x v="0"/>
    <s v="Property Tax Accrual for Co. 1022 - Dec 2000TX - Co. 30-KPL Sunfield Sta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.4"/>
    <n v="-167.4"/>
    <x v="10"/>
    <x v="0"/>
    <s v="Property Tax Accrual for Co. 1022 - Dec 2000TX - Co. 30-Duval Sta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.39"/>
    <n v="-353.39"/>
    <x v="10"/>
    <x v="0"/>
    <s v="Property Tax Accrual for Co. 1022 - Dec 2000TX - Co. 30-KPL Mirando Sta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.6099999999997"/>
    <n v="-4175.6099999999997"/>
    <x v="10"/>
    <x v="0"/>
    <s v="Property Tax Accrual for Co. 1022 - Dec 2000TX - Co. 30-KPL Mirando to Agua Dulce Mn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2974.79"/>
    <n v="-2974.79"/>
    <x v="10"/>
    <x v="0"/>
    <s v="Property Tax Accrual for Co. 1022 - Dec 2000TX - Co. 30-KPL Benavides (Sweden) Sys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0992.37"/>
    <n v="-10992.37"/>
    <x v="10"/>
    <x v="0"/>
    <s v="Property Tax Accrual for Co. 1022 - Dec 2000TX - Co. 30-KPL Benavides (Sweden) Sys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.13"/>
    <n v="-3478.13"/>
    <x v="10"/>
    <x v="0"/>
    <s v="Property Tax Accrual for Co. 1022 - Dec 2000TX - Co. 30-KPL Ingleside (Marine Term)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.67"/>
    <n v="-1571.67"/>
    <x v="10"/>
    <x v="0"/>
    <s v="Property Tax Accrual for Co. 1022 - Dec 2000TX - Co. 30-KPL Air Liquids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790.94"/>
    <n v="-790.94"/>
    <x v="10"/>
    <x v="0"/>
    <s v="Property Tax Accrual for Co. 1022 - Dec 2000TX - Co. 30-KPL Crude South TX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98.92"/>
    <n v="-3998.92"/>
    <x v="10"/>
    <x v="0"/>
    <s v="Property Tax Accrual for Co. 1022 - Dec 2000TX - Co. 30-KPL Crude South TX"/>
    <m/>
    <m/>
    <m/>
    <x v="2"/>
    <x v="0"/>
    <x v="0"/>
  </r>
  <r>
    <x v="0"/>
    <x v="1"/>
    <x v="1"/>
    <x v="5"/>
    <s v="89430100"/>
    <x v="0"/>
    <x v="0"/>
    <x v="0"/>
    <x v="1"/>
    <x v="1"/>
    <s v="O- KPL North System"/>
    <x v="1"/>
    <s v="North Line System"/>
    <x v="0"/>
    <x v="0"/>
    <x v="0"/>
    <x v="0"/>
    <m/>
    <n v="-1"/>
    <n v="1"/>
    <x v="10"/>
    <x v="0"/>
    <s v="Journal Import 1266327:Journal Import Created"/>
    <m/>
    <m/>
    <m/>
    <x v="1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200"/>
    <n v="-200"/>
    <x v="10"/>
    <x v="0"/>
    <s v="CORRECT ACCOUNT CODINGCORRECT VCS &amp; PC S/B 67 &amp; 593"/>
    <m/>
    <m/>
    <m/>
    <x v="2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-100"/>
    <n v="100"/>
    <x v="10"/>
    <x v="0"/>
    <s v="Journal Import 1219352:Journal Import Created"/>
    <m/>
    <m/>
    <m/>
    <x v="1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-100"/>
    <n v="100"/>
    <x v="10"/>
    <x v="0"/>
    <s v="Journal Import 1249496:Journal Import Created"/>
    <m/>
    <m/>
    <m/>
    <x v="1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100"/>
    <n v="-100"/>
    <x v="10"/>
    <x v="0"/>
    <s v="Journal Import 1264000:Journal Import Created"/>
    <m/>
    <m/>
    <m/>
    <x v="1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415"/>
    <n v="-415"/>
    <x v="10"/>
    <x v="0"/>
    <s v="CORRECTING ACCOUNT CODINGCORRECT PC &amp; CC TO 618 &amp; 677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684.9"/>
    <n v="-684.9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415"/>
    <n v="415"/>
    <x v="10"/>
    <x v="0"/>
    <s v="CORRECT ACCOUNT CODINGCORRECT PC &amp; CC TO 618 &amp; 677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415"/>
    <n v="415"/>
    <x v="10"/>
    <x v="0"/>
    <s v="CORRECT ACCOUNT CODINGCORRECT PC &amp; CC TO 618 &amp; 677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18320.39"/>
    <n v="-18320.39"/>
    <x v="10"/>
    <x v="0"/>
    <s v="Journal Import 1265296:Journal Import Created"/>
    <m/>
    <m/>
    <m/>
    <x v="6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2796"/>
    <n v="-2796"/>
    <x v="10"/>
    <x v="0"/>
    <s v="Journal Import 1265296:Journal Import Created"/>
    <m/>
    <m/>
    <m/>
    <x v="6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9.4"/>
    <n v="-29.4"/>
    <x v="10"/>
    <x v="0"/>
    <s v="Journal Import 1265296:Journal Import Created"/>
    <m/>
    <m/>
    <m/>
    <x v="6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90"/>
    <n v="-90"/>
    <x v="10"/>
    <x v="0"/>
    <s v="Journal Import 1265296:Journal Import Created"/>
    <m/>
    <m/>
    <m/>
    <x v="6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289.94"/>
    <n v="-1289.94"/>
    <x v="10"/>
    <x v="0"/>
    <s v="Journal Import 1265296:Journal Import Created"/>
    <m/>
    <m/>
    <m/>
    <x v="6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823.76"/>
    <n v="-823.76"/>
    <x v="10"/>
    <x v="0"/>
    <s v="Journal Import 1265296:Journal Import Created"/>
    <m/>
    <m/>
    <m/>
    <x v="6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10258.84"/>
    <n v="-10258.84"/>
    <x v="10"/>
    <x v="0"/>
    <s v="Journal Import 1265296:Journal Import Created"/>
    <m/>
    <m/>
    <m/>
    <x v="6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125.59"/>
    <n v="-125.59"/>
    <x v="10"/>
    <x v="0"/>
    <s v="Journal Import 1265296:Journal Import Created"/>
    <m/>
    <m/>
    <m/>
    <x v="6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8187.7"/>
    <n v="-18187.7"/>
    <x v="10"/>
    <x v="0"/>
    <s v="Journal Import 1265296:Journal Import Created"/>
    <m/>
    <m/>
    <m/>
    <x v="6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4248.25"/>
    <n v="-4248.25"/>
    <x v="10"/>
    <x v="0"/>
    <s v="Journal Import 1265296:Journal Import Created"/>
    <m/>
    <m/>
    <m/>
    <x v="6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38.08"/>
    <n v="-38.08"/>
    <x v="10"/>
    <x v="0"/>
    <s v="Journal Import 1265296:Journal Import Created"/>
    <m/>
    <m/>
    <m/>
    <x v="6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1469.77"/>
    <n v="-1469.77"/>
    <x v="10"/>
    <x v="0"/>
    <s v="Journal Import 1265296:Journal Import Created"/>
    <m/>
    <m/>
    <m/>
    <x v="6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8"/>
    <n v="-8"/>
    <x v="10"/>
    <x v="0"/>
    <s v="Journal Import 1265296:Journal Import Created"/>
    <m/>
    <m/>
    <m/>
    <x v="6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15200.97"/>
    <n v="-15200.97"/>
    <x v="10"/>
    <x v="0"/>
    <s v="Journal Import 1265296:Journal Import Created"/>
    <m/>
    <m/>
    <m/>
    <x v="6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8648.7000000000007"/>
    <n v="-8648.7000000000007"/>
    <x v="10"/>
    <x v="0"/>
    <s v="Journal Import 1265296:Journal Import Created"/>
    <m/>
    <m/>
    <m/>
    <x v="6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211.5"/>
    <n v="-211.5"/>
    <x v="10"/>
    <x v="0"/>
    <s v="Journal Import 1265296:Journal Import Created"/>
    <m/>
    <m/>
    <m/>
    <x v="6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602"/>
    <n v="-602"/>
    <x v="10"/>
    <x v="0"/>
    <s v="Journal Import 1265296:Journal Import Created"/>
    <m/>
    <m/>
    <m/>
    <x v="6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0"/>
    <x v="0"/>
    <s v="Journal Import 1265296:Journal Import Created"/>
    <m/>
    <m/>
    <m/>
    <x v="6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16"/>
    <n v="-16"/>
    <x v="10"/>
    <x v="0"/>
    <s v="Journal Import 1265296:Journal Import Created"/>
    <m/>
    <m/>
    <m/>
    <x v="6"/>
    <x v="0"/>
    <x v="0"/>
  </r>
  <r>
    <x v="0"/>
    <x v="1"/>
    <x v="1"/>
    <x v="46"/>
    <s v="96410200"/>
    <x v="0"/>
    <x v="0"/>
    <x v="0"/>
    <x v="1"/>
    <x v="1"/>
    <s v="O- KPG South Texas Division"/>
    <x v="5"/>
    <s v="STX Crude Pipelines"/>
    <x v="43"/>
    <x v="0"/>
    <x v="0"/>
    <x v="9"/>
    <m/>
    <n v="-4104.1000000000004"/>
    <n v="4104.1000000000004"/>
    <x v="10"/>
    <x v="0"/>
    <s v="Journal Import 1265175:Journal Import Created"/>
    <m/>
    <m/>
    <m/>
    <x v="6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446.41"/>
    <n v="-446.41"/>
    <x v="10"/>
    <x v="0"/>
    <s v="z - Depreciation 31-DEC-2000 00:00:00CURRENT DEPRECIATION 31-DEC-2000 00:00:00"/>
    <m/>
    <m/>
    <m/>
    <x v="3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.03"/>
    <n v="-187.03"/>
    <x v="10"/>
    <x v="0"/>
    <s v="z - Depreciation 31-DEC-2000 00:00:00CURRENT DEPRECIATION 31-DEC-2000 00:00:00"/>
    <m/>
    <m/>
    <m/>
    <x v="3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.11"/>
    <n v="-493.11"/>
    <x v="10"/>
    <x v="0"/>
    <s v="z - Depreciation 31-DEC-2000 00:00:00CURRENT DEPRECIATION 31-DEC-2000 00:00:00"/>
    <m/>
    <m/>
    <m/>
    <x v="3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.25"/>
    <n v="-14415.25"/>
    <x v="10"/>
    <x v="0"/>
    <s v="z - Depreciation 31-DEC-2000 00:00:00CURRENT DEPRECIATION 31-DEC-2000 00:00:00"/>
    <m/>
    <m/>
    <m/>
    <x v="3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0.88"/>
    <n v="-12550.88"/>
    <x v="10"/>
    <x v="0"/>
    <s v="z - Depreciation 31-DEC-2000 00:00:00CURRENT DEPRECIATION 31-DEC-2000 00:00:00"/>
    <m/>
    <m/>
    <m/>
    <x v="3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174.1"/>
    <n v="-14174.1"/>
    <x v="10"/>
    <x v="0"/>
    <s v="z - Depreciation 31-DEC-2000 00:00:00CURRENT DEPRECIATION 31-DEC-2000 00:00:00"/>
    <m/>
    <m/>
    <m/>
    <x v="3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.91"/>
    <n v="-112.91"/>
    <x v="10"/>
    <x v="0"/>
    <s v="z - Depreciation 31-DEC-2000 00:00:00CURRENT DEPRECIATION 31-DEC-2000 00:00:00"/>
    <m/>
    <m/>
    <m/>
    <x v="3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.24"/>
    <n v="-356.24"/>
    <x v="10"/>
    <x v="0"/>
    <s v="z - Depreciation 31-DEC-2000 00:00:00CURRENT DEPRECIATION 31-DEC-2000 00:00:00"/>
    <m/>
    <m/>
    <m/>
    <x v="3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.68"/>
    <n v="-54.68"/>
    <x v="10"/>
    <x v="0"/>
    <s v="z - Depreciation 31-DEC-2000 00:00:00CURRENT DEPRECIATION 31-DEC-2000 00:00:00"/>
    <m/>
    <m/>
    <m/>
    <x v="3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.03"/>
    <n v="-187.03"/>
    <x v="10"/>
    <x v="0"/>
    <s v="z - Depreciation 31-DEC-2000 00:00:00CURRENT DEPRECIATION 31-DEC-2000 00:00:00"/>
    <m/>
    <m/>
    <m/>
    <x v="3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.96"/>
    <n v="-2446.96"/>
    <x v="10"/>
    <x v="0"/>
    <s v="z - Depreciation 31-DEC-2000 00:00:00CURRENT DEPRECIATION 31-DEC-2000 00:00:00"/>
    <m/>
    <m/>
    <m/>
    <x v="3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.28"/>
    <n v="-18.28"/>
    <x v="10"/>
    <x v="0"/>
    <s v="z - Depreciation 31-DEC-2000 00:00:00CURRENT DEPRECIATION 31-DEC-2000 00:00:00"/>
    <m/>
    <m/>
    <m/>
    <x v="3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.35"/>
    <n v="-1393.35"/>
    <x v="10"/>
    <x v="0"/>
    <s v="z - Depreciation 31-DEC-2000 00:00:00CURRENT DEPRECIATION 31-DEC-2000 00:00:00"/>
    <m/>
    <m/>
    <m/>
    <x v="3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460.32"/>
    <n v="-14460.32"/>
    <x v="10"/>
    <x v="0"/>
    <s v="z - Depreciation 31-DEC-2000 00:00:00CURRENT DEPRECIATION 31-DEC-2000 00:00:00"/>
    <m/>
    <m/>
    <m/>
    <x v="3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.09"/>
    <n v="-64.09"/>
    <x v="10"/>
    <x v="0"/>
    <s v="z - Depreciation 31-DEC-2000 00:00:00CURRENT DEPRECIATION 31-DEC-2000 00:00:00"/>
    <m/>
    <m/>
    <m/>
    <x v="3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466.32"/>
    <n v="-17466.32"/>
    <x v="10"/>
    <x v="0"/>
    <s v="z - Depreciation 31-DEC-2000 00:00:00CURRENT DEPRECIATION 31-DEC-2000 00:00:00"/>
    <m/>
    <m/>
    <m/>
    <x v="3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3.02000000000001"/>
    <n v="-143.02000000000001"/>
    <x v="10"/>
    <x v="0"/>
    <s v="z - Depreciation 31-DEC-2000 00:00:00CURRENT DEPRECIATION 31-DEC-2000 00:00:00"/>
    <m/>
    <m/>
    <m/>
    <x v="3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.290000000000006"/>
    <n v="-73.290000000000006"/>
    <x v="10"/>
    <x v="0"/>
    <s v="z - Depreciation 31-DEC-2000 00:00:00CURRENT DEPRECIATION 31-DEC-2000 00:00:00"/>
    <m/>
    <m/>
    <m/>
    <x v="3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.04"/>
    <n v="-47092.04"/>
    <x v="10"/>
    <x v="0"/>
    <s v="z - Depreciation 31-DEC-2000 00:00:00CURRENT DEPRECIATION 31-DEC-2000 00:00:00"/>
    <m/>
    <m/>
    <m/>
    <x v="3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332.410000000003"/>
    <n v="-33332.410000000003"/>
    <x v="10"/>
    <x v="0"/>
    <s v="z - Depreciation 31-DEC-2000 00:00:00CURRENT DEPRECIATION 31-DEC-2000 00:00:00"/>
    <m/>
    <m/>
    <m/>
    <x v="3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1923.34"/>
    <n v="-1923.34"/>
    <x v="10"/>
    <x v="0"/>
    <s v="z - Depreciation 31-DEC-2000 00:00:00CURRENT DEPRECIATION 31-DEC-2000 00:00:00"/>
    <m/>
    <m/>
    <m/>
    <x v="3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421.83"/>
    <n v="-1421.83"/>
    <x v="10"/>
    <x v="0"/>
    <s v="z - Depreciation 31-DEC-2000 00:00:00CURRENT DEPRECIATION 31-DEC-2000 00:00:00"/>
    <m/>
    <m/>
    <m/>
    <x v="3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.9"/>
    <n v="-8054.9"/>
    <x v="10"/>
    <x v="0"/>
    <s v="z - Depreciation 31-DEC-2000 00:00:00CURRENT DEPRECIATION 31-DEC-2000 00:00:00"/>
    <m/>
    <m/>
    <m/>
    <x v="3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.24"/>
    <n v="-2032.24"/>
    <x v="10"/>
    <x v="0"/>
    <s v="z - Depreciation 31-DEC-2000 00:00:00CURRENT DEPRECIATION 31-DEC-2000 00:00:00"/>
    <m/>
    <m/>
    <m/>
    <x v="3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187"/>
    <n v="-1187"/>
    <x v="10"/>
    <x v="0"/>
    <s v="z - Depreciation 31-DEC-2000 00:00:00CURRENT DEPRECIATION 31-DEC-2000 00:00:00"/>
    <m/>
    <m/>
    <m/>
    <x v="3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691.34"/>
    <n v="-691.34"/>
    <x v="10"/>
    <x v="0"/>
    <s v="z - Depreciation 31-DEC-2000 00:00:00CURRENT DEPRECIATION 31-DEC-2000 00:00:00"/>
    <m/>
    <m/>
    <m/>
    <x v="3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.3499999999999"/>
    <n v="-1166.3499999999999"/>
    <x v="10"/>
    <x v="0"/>
    <s v="z - Depreciation 31-DEC-2000 00:00:00CURRENT DEPRECIATION 31-DEC-2000 00:00:00"/>
    <m/>
    <m/>
    <m/>
    <x v="3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2.13"/>
    <n v="-12562.13"/>
    <x v="10"/>
    <x v="0"/>
    <s v="z - Depreciation 31-DEC-2000 00:00:00CURRENT DEPRECIATION 31-DEC-2000 00:00:00"/>
    <m/>
    <m/>
    <m/>
    <x v="3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28300.36"/>
    <n v="-28300.36"/>
    <x v="10"/>
    <x v="0"/>
    <s v="z - Depreciation 31-DEC-2000 00:00:00CURRENT DEPRECIATION 31-DEC-2000 00:00:00"/>
    <m/>
    <m/>
    <m/>
    <x v="3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.84"/>
    <n v="-10410.84"/>
    <x v="10"/>
    <x v="0"/>
    <s v="z - Depreciation 31-DEC-2000 00:00:00CURRENT DEPRECIATION 31-DEC-2000 00:00:00"/>
    <m/>
    <m/>
    <m/>
    <x v="3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.55"/>
    <n v="-4287.55"/>
    <x v="10"/>
    <x v="0"/>
    <s v="z - Depreciation 31-DEC-2000 00:00:00CURRENT DEPRECIATION 31-DEC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12944.98"/>
    <n v="-12944.98"/>
    <x v="10"/>
    <x v="0"/>
    <s v="z - Depreciation 31-DEC-2000 00:00:00CURRENT DEPRECIATION 31-DEC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250.66"/>
    <n v="-250.66"/>
    <x v="10"/>
    <x v="0"/>
    <s v="CORRECT ACCOUNT CODINGCORRECT CC 3218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116.68"/>
    <n v="1116.68"/>
    <x v="10"/>
    <x v="0"/>
    <s v="Journal Import 1243521:Journal Import Created"/>
    <m/>
    <m/>
    <m/>
    <x v="1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2974.7"/>
    <n v="12974.7"/>
    <x v="10"/>
    <x v="0"/>
    <s v="Journal Import 1285325:Journal Import Created"/>
    <m/>
    <m/>
    <m/>
    <x v="1"/>
    <x v="0"/>
    <x v="0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-7917878"/>
    <n v="7917878"/>
    <x v="10"/>
    <x v="0"/>
    <s v="Reverses &quot;1022 NOV CUR TAX PROV Tax USD Dec-00&quot; journal entry of &quot;HERSHBEJ10 11/00 Spreadsheet 1223584: A 833310&quot; batch from &quot;Nov-00&quot;.NOV-00 CURR TAX PROV"/>
    <m/>
    <m/>
    <m/>
    <x v="2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635917"/>
    <n v="-7635917"/>
    <x v="10"/>
    <x v="0"/>
    <s v="1022 DEC-00 CURR TAX PROV1022 DEC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772019"/>
    <n v="772019"/>
    <x v="10"/>
    <x v="0"/>
    <s v="Reverses &quot;1022 NOV CUR TAX PROV Tax USD Dec-00&quot; journal entry of &quot;HERSHBEJ10 11/00 Spreadsheet 1223584: A 833310&quot; batch from &quot;Nov-00&quot;.NOV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44527"/>
    <n v="-744527"/>
    <x v="10"/>
    <x v="0"/>
    <s v="1022 DEC-00 CURR TAX PROV1022 DEC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152"/>
    <n v="-152"/>
    <x v="10"/>
    <x v="0"/>
    <s v="1022 RECLASS ST TAX INITIATIVE BENEFIT TO KPL VCS1022 RECLASS ST TAX INITIATIVE BENEFIT TO KPL VCS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304"/>
    <n v="304"/>
    <x v="10"/>
    <x v="0"/>
    <s v="1022 RECLASS ST TAX INITIATIVE BENEFIT TO KPL VCS1022 RECLASS ST TAX INITIATIVE BENEFIT TO KPL VCS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1071208"/>
    <n v="-1071208"/>
    <x v="10"/>
    <x v="0"/>
    <s v="MANUAL REVERSAL 1022 SEP DEF TAX PROVMANUAL REVERSAL 1022 SEP DEF TAX PROV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-175522"/>
    <n v="175522"/>
    <x v="10"/>
    <x v="0"/>
    <s v="1022 DEC-00 DEF TAX PROV1022 DEC-00 DEF TAX PROV"/>
    <m/>
    <m/>
    <m/>
    <x v="2"/>
    <x v="0"/>
    <x v="1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244.35"/>
    <n v="-244.35"/>
    <x v="10"/>
    <x v="0"/>
    <s v="Journal Import 1202262:JV00060010LAA"/>
    <m/>
    <m/>
    <m/>
    <x v="4"/>
    <x v="0"/>
    <x v="0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54.3"/>
    <n v="-54.3"/>
    <x v="10"/>
    <x v="0"/>
    <s v="Journal Import 1267360:JV00060010LAY"/>
    <m/>
    <m/>
    <m/>
    <x v="4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250.66"/>
    <n v="-250.66"/>
    <x v="10"/>
    <x v="0"/>
    <s v="z - Depreciation 31-DEC-2000 00:00:00CURRENT DEPRECIATION 31-DEC-2000 00:00:00"/>
    <m/>
    <m/>
    <m/>
    <x v="3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-250.66"/>
    <n v="250.66"/>
    <x v="10"/>
    <x v="0"/>
    <s v="CORRECT ACCOUNT CODINGCORRECT CC 3218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36"/>
    <n v="-36"/>
    <x v="10"/>
    <x v="0"/>
    <s v="CORRECT ACCOUNT CODINGCORRECT CC 3218"/>
    <m/>
    <m/>
    <m/>
    <x v="2"/>
    <x v="0"/>
    <x v="0"/>
  </r>
  <r>
    <x v="0"/>
    <x v="1"/>
    <x v="1"/>
    <x v="12"/>
    <s v="73930100"/>
    <x v="0"/>
    <x v="0"/>
    <x v="0"/>
    <x v="1"/>
    <x v="1"/>
    <s v="O- KPL Benavides (Sweden) System"/>
    <x v="2"/>
    <s v="Benavides (Sweden) System"/>
    <x v="89"/>
    <x v="0"/>
    <x v="0"/>
    <x v="10"/>
    <m/>
    <n v="30.92"/>
    <n v="-30.92"/>
    <x v="10"/>
    <x v="0"/>
    <s v="z - Retirement 31-DEC-2000 00:00:00RETIREMENT NBV RETIRED 31-DEC-2000 00:00:00"/>
    <m/>
    <m/>
    <m/>
    <x v="3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313.5"/>
    <n v="-313.5"/>
    <x v="10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881"/>
    <n v="-1881"/>
    <x v="10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-313.5"/>
    <n v="313.5"/>
    <x v="10"/>
    <x v="0"/>
    <s v="Journal Import 1283640:Ops Shadow Stock - Dec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-1881"/>
    <n v="1881"/>
    <x v="10"/>
    <x v="0"/>
    <s v="Journal Import 1283640:Ops Shadow Stock - Dec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522.5"/>
    <n v="-522.5"/>
    <x v="10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3291.75"/>
    <n v="-3291.75"/>
    <x v="10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-522.5"/>
    <n v="522.5"/>
    <x v="10"/>
    <x v="0"/>
    <s v="Journal Import 1283640:Ops Shadow Stock - Dec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-3291.75"/>
    <n v="3291.75"/>
    <x v="10"/>
    <x v="0"/>
    <s v="Journal Import 1283640:Ops Shadow Stock - Dec"/>
    <m/>
    <m/>
    <m/>
    <x v="2"/>
    <x v="0"/>
    <x v="0"/>
  </r>
  <r>
    <x v="0"/>
    <x v="1"/>
    <x v="1"/>
    <x v="11"/>
    <s v="85410100"/>
    <x v="0"/>
    <x v="3"/>
    <x v="0"/>
    <x v="1"/>
    <x v="1"/>
    <s v="O- KPL Crude South Lines"/>
    <x v="5"/>
    <s v="STX Crude Pipelines"/>
    <x v="21"/>
    <x v="0"/>
    <x v="3"/>
    <x v="3"/>
    <m/>
    <n v="498.59"/>
    <n v="-498.59"/>
    <x v="10"/>
    <x v="0"/>
    <s v="Journal Import 126529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175000"/>
    <n v="-175000"/>
    <x v="10"/>
    <x v="0"/>
    <s v="Journal Import 126529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-175000"/>
    <n v="175000"/>
    <x v="10"/>
    <x v="0"/>
    <s v="RECLASSIFY ALVAREZ LEGAL EXPENSE AS A PREPAID ASSETALVAREZ LEGAL CLAIM"/>
    <m/>
    <m/>
    <m/>
    <x v="2"/>
    <x v="0"/>
    <x v="0"/>
  </r>
  <r>
    <x v="0"/>
    <x v="1"/>
    <x v="1"/>
    <x v="11"/>
    <s v="96210303"/>
    <x v="0"/>
    <x v="11"/>
    <x v="0"/>
    <x v="1"/>
    <x v="1"/>
    <s v="O- KPL Crude South Lines"/>
    <x v="5"/>
    <s v="STX Crude Pipelines"/>
    <x v="54"/>
    <x v="0"/>
    <x v="11"/>
    <x v="9"/>
    <m/>
    <n v="454"/>
    <n v="-454"/>
    <x v="10"/>
    <x v="0"/>
    <s v="Journal Import 1265296:Journal Import Created"/>
    <m/>
    <m/>
    <m/>
    <x v="6"/>
    <x v="0"/>
    <x v="0"/>
  </r>
  <r>
    <x v="0"/>
    <x v="1"/>
    <x v="1"/>
    <x v="83"/>
    <s v="86110500"/>
    <x v="0"/>
    <x v="0"/>
    <x v="0"/>
    <x v="1"/>
    <x v="1"/>
    <s v="O- KPL Amclo"/>
    <x v="8"/>
    <s v="Miscode"/>
    <x v="4"/>
    <x v="0"/>
    <x v="0"/>
    <x v="2"/>
    <m/>
    <n v="-18.760000000000002"/>
    <n v="18.760000000000002"/>
    <x v="10"/>
    <x v="0"/>
    <s v="CORRECT ACCOUNT CODINGCORRECT PC 146"/>
    <m/>
    <m/>
    <m/>
    <x v="2"/>
    <x v="0"/>
    <x v="0"/>
  </r>
  <r>
    <x v="0"/>
    <x v="1"/>
    <x v="1"/>
    <x v="5"/>
    <s v="86111100"/>
    <x v="11"/>
    <x v="0"/>
    <x v="0"/>
    <x v="1"/>
    <x v="1"/>
    <s v="O- KPL North System"/>
    <x v="1"/>
    <s v="North Line System"/>
    <x v="87"/>
    <x v="11"/>
    <x v="0"/>
    <x v="2"/>
    <m/>
    <n v="5700"/>
    <n v="-5700"/>
    <x v="10"/>
    <x v="0"/>
    <s v="CORRECT ACCOUNT CODINGDIGITAL MAPPING SERVICES"/>
    <m/>
    <m/>
    <m/>
    <x v="2"/>
    <x v="0"/>
    <x v="0"/>
  </r>
  <r>
    <x v="0"/>
    <x v="1"/>
    <x v="1"/>
    <x v="15"/>
    <s v="86111100"/>
    <x v="11"/>
    <x v="0"/>
    <x v="0"/>
    <x v="1"/>
    <x v="1"/>
    <s v="O- KPL South System"/>
    <x v="4"/>
    <s v="South Line System"/>
    <x v="87"/>
    <x v="11"/>
    <x v="0"/>
    <x v="2"/>
    <m/>
    <n v="5700"/>
    <n v="-5700"/>
    <x v="10"/>
    <x v="0"/>
    <s v="CORRECT ACCOUNT CODINGDIGITAL MAPPING SERVICES"/>
    <m/>
    <m/>
    <m/>
    <x v="2"/>
    <x v="0"/>
    <x v="0"/>
  </r>
  <r>
    <x v="0"/>
    <x v="1"/>
    <x v="1"/>
    <x v="15"/>
    <s v="73930100"/>
    <x v="0"/>
    <x v="0"/>
    <x v="0"/>
    <x v="1"/>
    <x v="1"/>
    <s v="O- KPL South System"/>
    <x v="4"/>
    <s v="South Line System"/>
    <x v="89"/>
    <x v="0"/>
    <x v="0"/>
    <x v="10"/>
    <m/>
    <n v="8.7799999999999994"/>
    <n v="-8.7799999999999994"/>
    <x v="10"/>
    <x v="0"/>
    <s v="z - Retirement 31-DEC-2000 00:00:00RETIREMENT NBV RETIRED 31-DEC-2000 00:00:00"/>
    <m/>
    <m/>
    <m/>
    <x v="3"/>
    <x v="0"/>
    <x v="0"/>
  </r>
  <r>
    <x v="0"/>
    <x v="1"/>
    <x v="1"/>
    <x v="46"/>
    <s v="96410600"/>
    <x v="0"/>
    <x v="0"/>
    <x v="0"/>
    <x v="1"/>
    <x v="1"/>
    <s v="O- KPG South Texas Division"/>
    <x v="5"/>
    <s v="STX Crude Pipelines"/>
    <x v="110"/>
    <x v="0"/>
    <x v="0"/>
    <x v="9"/>
    <m/>
    <n v="-5514.08"/>
    <n v="5514.08"/>
    <x v="10"/>
    <x v="0"/>
    <s v="Journal Import 1265203:Journal Import Created"/>
    <m/>
    <m/>
    <m/>
    <x v="6"/>
    <x v="0"/>
    <x v="0"/>
  </r>
  <r>
    <x v="0"/>
    <x v="1"/>
    <x v="1"/>
    <x v="46"/>
    <s v="96410600"/>
    <x v="0"/>
    <x v="0"/>
    <x v="0"/>
    <x v="1"/>
    <x v="1"/>
    <s v="O- KPG South Texas Division"/>
    <x v="5"/>
    <s v="STX Crude Pipelines"/>
    <x v="110"/>
    <x v="0"/>
    <x v="0"/>
    <x v="9"/>
    <m/>
    <n v="-32154.39"/>
    <n v="32154.39"/>
    <x v="10"/>
    <x v="0"/>
    <s v="Journal Import 1265296:Journal Import Created"/>
    <m/>
    <m/>
    <m/>
    <x v="6"/>
    <x v="0"/>
    <x v="0"/>
  </r>
  <r>
    <x v="0"/>
    <x v="1"/>
    <x v="1"/>
    <x v="46"/>
    <s v="85340300"/>
    <x v="0"/>
    <x v="0"/>
    <x v="0"/>
    <x v="1"/>
    <x v="1"/>
    <s v="O- KPG South Texas Division"/>
    <x v="5"/>
    <s v="STX Crude Pipelines"/>
    <x v="46"/>
    <x v="0"/>
    <x v="0"/>
    <x v="0"/>
    <m/>
    <n v="307.63"/>
    <n v="-307.63"/>
    <x v="10"/>
    <x v="0"/>
    <s v="UNDER 1K RECODEJournal Import Created"/>
    <m/>
    <m/>
    <m/>
    <x v="2"/>
    <x v="0"/>
    <x v="0"/>
  </r>
  <r>
    <x v="0"/>
    <x v="1"/>
    <x v="1"/>
    <x v="11"/>
    <s v="83140200"/>
    <x v="0"/>
    <x v="0"/>
    <x v="0"/>
    <x v="1"/>
    <x v="1"/>
    <s v="O- KPL Crude South Lines"/>
    <x v="5"/>
    <s v="STX Crude Pipelines"/>
    <x v="111"/>
    <x v="0"/>
    <x v="0"/>
    <x v="4"/>
    <m/>
    <n v="41000"/>
    <n v="-41000"/>
    <x v="10"/>
    <x v="0"/>
    <s v="KPL INCENTIVE COMP TRUE-UPPetroleum Div KPL Incentive Comp True-Up: Operations"/>
    <m/>
    <m/>
    <m/>
    <x v="2"/>
    <x v="0"/>
    <x v="0"/>
  </r>
  <r>
    <x v="0"/>
    <x v="1"/>
    <x v="1"/>
    <x v="62"/>
    <s v="89430100"/>
    <x v="0"/>
    <x v="0"/>
    <x v="0"/>
    <x v="1"/>
    <x v="1"/>
    <s v="O- KPL Giddings"/>
    <x v="19"/>
    <s v="Inactive - KPL Giddings"/>
    <x v="0"/>
    <x v="0"/>
    <x v="0"/>
    <x v="0"/>
    <m/>
    <n v="26002.92"/>
    <n v="-26002.92"/>
    <x v="10"/>
    <x v="0"/>
    <s v="CORRECT ACCOUNT CODINGCORRECT VCS &amp; PC S/B 67 &amp; 593"/>
    <m/>
    <m/>
    <m/>
    <x v="2"/>
    <x v="0"/>
    <x v="0"/>
  </r>
  <r>
    <x v="0"/>
    <x v="1"/>
    <x v="1"/>
    <x v="19"/>
    <s v="87310100"/>
    <x v="0"/>
    <x v="0"/>
    <x v="0"/>
    <x v="1"/>
    <x v="1"/>
    <s v="O- KPL Hearne to Refugio Sta Mainline"/>
    <x v="1"/>
    <s v="North Line System"/>
    <x v="16"/>
    <x v="0"/>
    <x v="0"/>
    <x v="3"/>
    <m/>
    <n v="64.95"/>
    <n v="-64.95"/>
    <x v="10"/>
    <x v="0"/>
    <s v="CORRECT ACCOUNT CODINGKOCH PIPELINE"/>
    <m/>
    <m/>
    <m/>
    <x v="2"/>
    <x v="0"/>
    <x v="0"/>
  </r>
  <r>
    <x v="0"/>
    <x v="1"/>
    <x v="1"/>
    <x v="11"/>
    <s v="89740100"/>
    <x v="0"/>
    <x v="0"/>
    <x v="0"/>
    <x v="1"/>
    <x v="1"/>
    <s v="O- KPL Crude South Lines"/>
    <x v="5"/>
    <s v="STX Crude Pipelines"/>
    <x v="109"/>
    <x v="0"/>
    <x v="0"/>
    <x v="3"/>
    <m/>
    <n v="13050"/>
    <n v="-13050"/>
    <x v="10"/>
    <x v="0"/>
    <s v="IBNR AccrualIBNR Accrual 8.70%"/>
    <m/>
    <m/>
    <m/>
    <x v="2"/>
    <x v="0"/>
    <x v="0"/>
  </r>
  <r>
    <x v="0"/>
    <x v="1"/>
    <x v="1"/>
    <x v="41"/>
    <s v="74230100"/>
    <x v="0"/>
    <x v="0"/>
    <x v="0"/>
    <x v="1"/>
    <x v="1"/>
    <s v="Default"/>
    <x v="5"/>
    <s v="STX Crude Pipelines"/>
    <x v="112"/>
    <x v="0"/>
    <x v="0"/>
    <x v="10"/>
    <m/>
    <n v="27483"/>
    <n v="-27483"/>
    <x v="10"/>
    <x v="0"/>
    <s v="1022-1011 ADJ APPEALS SETTLEMENT REBILL 92-931022-1011 ADJ APPEALS SETTLEMENT INTEREST 92-93"/>
    <m/>
    <m/>
    <m/>
    <x v="2"/>
    <x v="0"/>
    <x v="0"/>
  </r>
  <r>
    <x v="0"/>
    <x v="1"/>
    <x v="1"/>
    <x v="41"/>
    <s v="74240100"/>
    <x v="0"/>
    <x v="0"/>
    <x v="0"/>
    <x v="1"/>
    <x v="1"/>
    <s v="Default"/>
    <x v="5"/>
    <s v="STX Crude Pipelines"/>
    <x v="113"/>
    <x v="0"/>
    <x v="0"/>
    <x v="10"/>
    <m/>
    <n v="-1526.93"/>
    <n v="1526.93"/>
    <x v="10"/>
    <x v="0"/>
    <s v="1022 12/00 RECLASS 2000 ST PMTS AND INT1022 12/00 RECLASS 2000 ST PMTS AND INT"/>
    <m/>
    <m/>
    <m/>
    <x v="2"/>
    <x v="0"/>
    <x v="0"/>
  </r>
  <r>
    <x v="0"/>
    <x v="1"/>
    <x v="1"/>
    <x v="41"/>
    <s v="74250100"/>
    <x v="0"/>
    <x v="0"/>
    <x v="0"/>
    <x v="1"/>
    <x v="1"/>
    <s v="Default"/>
    <x v="5"/>
    <s v="STX Crude Pipelines"/>
    <x v="91"/>
    <x v="0"/>
    <x v="0"/>
    <x v="10"/>
    <m/>
    <n v="-950"/>
    <n v="950"/>
    <x v="10"/>
    <x v="0"/>
    <s v="1022 12/00 RECLASS 2000 ST PMTS AND INT1022 12/00 RECLASS 2000 ST PMTS AND INT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12"/>
    <n v="-3600.12"/>
    <x v="10"/>
    <x v="0"/>
    <s v="z - Depreciation 31-DEC-2000 00:00:00CURRENT DEPRECIATION 31-DEC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43"/>
    <n v="-47.43"/>
    <x v="10"/>
    <x v="0"/>
    <s v="z - Depreciation 31-DEC-2000 00:00:00CURRENT DEPRECIATION 31-DEC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49999999999997"/>
    <n v="-40.049999999999997"/>
    <x v="10"/>
    <x v="0"/>
    <s v="z - Depreciation 31-DEC-2000 00:00:00CURRENT DEPRECIATION 31-DEC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77"/>
    <n v="-267.77"/>
    <x v="10"/>
    <x v="0"/>
    <s v="z - Depreciation 31-DEC-2000 00:00:00CURRENT DEPRECIATION 31-DEC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297.23"/>
    <n v="-297.23"/>
    <x v="10"/>
    <x v="0"/>
    <s v="z - Depreciation 31-DEC-2000 00:00:00CURRENT DEPRECIATION 31-DEC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69999999999999"/>
    <n v="-140.69999999999999"/>
    <x v="10"/>
    <x v="0"/>
    <s v="z - Depreciation 31-DEC-2000 00:00:00CURRENT DEPRECIATION 31-DEC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14"/>
    <n v="-56.14"/>
    <x v="10"/>
    <x v="0"/>
    <s v="z - Depreciation 31-DEC-2000 00:00:00CURRENT DEPRECIATION 31-DEC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0"/>
    <x v="0"/>
    <s v="z - Depreciation 31-DEC-2000 00:00:00CURRENT DEPRECIATION 31-DEC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8"/>
    <n v="-14.08"/>
    <x v="10"/>
    <x v="0"/>
    <s v="z - Depreciation 31-DEC-2000 00:00:00CURRENT DEPRECIATION 31-DEC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94"/>
    <n v="-689.94"/>
    <x v="10"/>
    <x v="0"/>
    <s v="z - Depreciation 31-DEC-2000 00:00:00CURRENT DEPRECIATION 31-DEC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00000000000001"/>
    <n v="-16.600000000000001"/>
    <x v="10"/>
    <x v="0"/>
    <s v="z - Depreciation 31-DEC-2000 00:00:00CURRENT DEPRECIATION 31-DEC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"/>
    <n v="-56.1"/>
    <x v="10"/>
    <x v="0"/>
    <s v="z - Depreciation 31-DEC-2000 00:00:00CURRENT DEPRECIATION 31-DEC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569999999999993"/>
    <n v="-73.569999999999993"/>
    <x v="10"/>
    <x v="0"/>
    <s v="z - Depreciation 31-DEC-2000 00:00:00CURRENT DEPRECIATION 31-DEC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39999999999995"/>
    <n v="-71.739999999999995"/>
    <x v="10"/>
    <x v="0"/>
    <s v="z - Depreciation 31-DEC-2000 00:00:00CURRENT DEPRECIATION 31-DEC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3999999999999"/>
    <n v="-131.63999999999999"/>
    <x v="10"/>
    <x v="0"/>
    <s v="z - Depreciation 31-DEC-2000 00:00:00CURRENT DEPRECIATION 31-DEC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04"/>
    <n v="-47.04"/>
    <x v="10"/>
    <x v="0"/>
    <s v="z - Depreciation 31-DEC-2000 00:00:00CURRENT DEPRECIATION 31-DEC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7"/>
    <n v="-229.67"/>
    <x v="10"/>
    <x v="0"/>
    <s v="z - Depreciation 31-DEC-2000 00:00:00CURRENT DEPRECIATION 31-DEC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7"/>
    <n v="-81.27"/>
    <x v="10"/>
    <x v="0"/>
    <s v="z - Depreciation 31-DEC-2000 00:00:00CURRENT DEPRECIATION 31-DEC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78"/>
    <n v="-22.78"/>
    <x v="10"/>
    <x v="0"/>
    <s v="z - Depreciation 31-DEC-2000 00:00:00CURRENT DEPRECIATION 31-DEC-2000 00:00:00"/>
    <m/>
    <m/>
    <m/>
    <x v="3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-5700"/>
    <n v="5700"/>
    <x v="10"/>
    <x v="0"/>
    <s v="CORRECT ACCOUNT CODINGDIGITAL MAPPING SERVICES"/>
    <m/>
    <m/>
    <m/>
    <x v="2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-5700"/>
    <n v="5700"/>
    <x v="10"/>
    <x v="0"/>
    <s v="CORRECT ACCOUNT CODINGDIGITAL MAPPING SERVICES"/>
    <m/>
    <m/>
    <m/>
    <x v="2"/>
    <x v="0"/>
    <x v="0"/>
  </r>
  <r>
    <x v="0"/>
    <x v="0"/>
    <x v="0"/>
    <x v="19"/>
    <s v="87310100"/>
    <x v="0"/>
    <x v="0"/>
    <x v="0"/>
    <x v="0"/>
    <x v="0"/>
    <s v="O- KPL Hearne to Refugio Sta Mainline"/>
    <x v="1"/>
    <s v="North Line System"/>
    <x v="16"/>
    <x v="0"/>
    <x v="0"/>
    <x v="3"/>
    <m/>
    <n v="-64.95"/>
    <n v="64.95"/>
    <x v="10"/>
    <x v="0"/>
    <s v="CORRECT ACCOUNT CODINGKOCH PIPELINE"/>
    <m/>
    <m/>
    <m/>
    <x v="2"/>
    <x v="0"/>
    <x v="0"/>
  </r>
  <r>
    <x v="1"/>
    <x v="0"/>
    <x v="0"/>
    <x v="31"/>
    <s v="73930100"/>
    <x v="0"/>
    <x v="0"/>
    <x v="1"/>
    <x v="0"/>
    <x v="0"/>
    <s v="O- KPG Starr-Koch Truck"/>
    <x v="4"/>
    <s v="KPG Truck Stations - South"/>
    <x v="89"/>
    <x v="0"/>
    <x v="0"/>
    <x v="10"/>
    <m/>
    <n v="1486.64"/>
    <n v="-1486.64"/>
    <x v="10"/>
    <x v="0"/>
    <s v="z - Retirement 31-DEC-2000 00:00:00RETIREMENT NBV RETIRED 31-DEC-2000 00:00:00"/>
    <m/>
    <m/>
    <m/>
    <x v="3"/>
    <x v="0"/>
    <x v="0"/>
  </r>
  <r>
    <x v="1"/>
    <x v="0"/>
    <x v="0"/>
    <x v="31"/>
    <s v="73930100"/>
    <x v="0"/>
    <x v="0"/>
    <x v="1"/>
    <x v="0"/>
    <x v="0"/>
    <s v="O- KPG Starr-Koch Truck"/>
    <x v="4"/>
    <s v="KPG Truck Stations - South"/>
    <x v="89"/>
    <x v="0"/>
    <x v="0"/>
    <x v="10"/>
    <m/>
    <n v="-2500"/>
    <n v="2500"/>
    <x v="10"/>
    <x v="0"/>
    <s v="z - Retirement 31-DEC-2000 00:00:00RETIREMENT PROCEEDS 31-DEC-2000 00:00:00"/>
    <m/>
    <m/>
    <m/>
    <x v="3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7.02"/>
    <n v="-17.02"/>
    <x v="11"/>
    <x v="0"/>
    <s v="GERDES TRUCK STATION"/>
    <s v="BLUEBONNET ELECTRIC CO-OP"/>
    <s v="10/17/00"/>
    <s v="0023941800001017R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0.26"/>
    <n v="-0.26"/>
    <x v="11"/>
    <x v="0"/>
    <s v="BENAVIDES"/>
    <s v="CENTRAL POWER &amp; LIGHT CO"/>
    <s v="10/19/00"/>
    <s v="02824125948001019R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379.5"/>
    <n v="-2379.5"/>
    <x v="11"/>
    <x v="0"/>
    <s v="BENAVIDES"/>
    <s v="CENTRAL POWER &amp; LIGHT CO"/>
    <s v="10/19/00"/>
    <s v="02824125948001019R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45"/>
    <n v="-145"/>
    <x v="11"/>
    <x v="0"/>
    <m/>
    <s v="AFC LEASE SERVICE INC"/>
    <s v="10/20/00"/>
    <s v="11607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.95"/>
    <n v="-21.95"/>
    <x v="11"/>
    <x v="0"/>
    <s v="HOUSTON OIL MIN-GRIMM"/>
    <s v="BLUEBONNET ELECTRIC CO-OP"/>
    <s v="10/17/00"/>
    <s v="00280453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48"/>
    <n v="-1.48"/>
    <x v="11"/>
    <x v="0"/>
    <s v="HOUSTON OIL MIN-GRIMM"/>
    <s v="BLUEBONNET ELECTRIC CO-OP"/>
    <s v="10/17/00"/>
    <s v="00280453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0.81"/>
    <n v="-30.81"/>
    <x v="11"/>
    <x v="0"/>
    <s v="FM1362/CR338 RECT"/>
    <s v="BLUEBONNET ELECTRIC CO-OP"/>
    <s v="10/17/00"/>
    <s v="00575282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08"/>
    <n v="-2.08"/>
    <x v="11"/>
    <x v="0"/>
    <s v="FM1362/CR338 RECT"/>
    <s v="BLUEBONNET ELECTRIC CO-OP"/>
    <s v="10/17/00"/>
    <s v="00575282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5.84"/>
    <n v="-65.84"/>
    <x v="11"/>
    <x v="0"/>
    <s v="RR 4 BOX 195 H"/>
    <s v="BLUEBONNET ELECTRIC CO-OP"/>
    <s v="10/17/00"/>
    <s v="0066987600001017R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HWY 181"/>
    <s v="CENTRAL POWER &amp; LIGHT CO"/>
    <s v="10/18/00"/>
    <s v="00683415947001018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52.21"/>
    <n v="-252.21"/>
    <x v="11"/>
    <x v="0"/>
    <s v="GERDES TRUCK STATION"/>
    <s v="BLUEBONNET ELECTRIC CO-OP"/>
    <s v="10/17/00"/>
    <s v="0023941800001017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0.39"/>
    <n v="-0.39"/>
    <x v="11"/>
    <x v="0"/>
    <s v="PETTUS"/>
    <s v="CENTRAL POWER &amp; LIGHT CO"/>
    <s v="10/18/00"/>
    <s v="00671385995001018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7.1"/>
    <n v="-87.1"/>
    <x v="11"/>
    <x v="0"/>
    <s v="FM 2191 AND CR 232"/>
    <s v="CENTRAL POWER &amp; LIGHT CO"/>
    <s v="10/19/00"/>
    <s v="00415937994001019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2191 AND CR 232"/>
    <s v="CENTRAL POWER &amp; LIGHT CO"/>
    <s v="10/19/00"/>
    <s v="00415937994001019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2.67"/>
    <n v="-92.67"/>
    <x v="11"/>
    <x v="0"/>
    <s v="PREMONT/CR 418 E. OF PREMONT"/>
    <s v="CENTRAL POWER &amp; LIGHT CO"/>
    <s v="10/16/00"/>
    <s v="00437707995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 418 E. OF PREMONT"/>
    <s v="CENTRAL POWER &amp; LIGHT CO"/>
    <s v="10/16/00"/>
    <s v="00437707995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4.52"/>
    <n v="-94.52"/>
    <x v="11"/>
    <x v="0"/>
    <s v="PREMONT/CR418-GUS CANALES"/>
    <s v="CENTRAL POWER &amp; LIGHT CO"/>
    <s v="10/16/00"/>
    <s v="00437897994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7.51"/>
    <n v="-97.51"/>
    <x v="11"/>
    <x v="0"/>
    <s v="FM 2191 &amp;CR23"/>
    <s v="CENTRAL POWER &amp; LIGHT CO"/>
    <s v="10/19/00"/>
    <s v="00437677990001019R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17.31"/>
    <n v="-417.31"/>
    <x v="11"/>
    <x v="0"/>
    <s v="HWY 181"/>
    <s v="CENTRAL POWER &amp; LIGHT CO"/>
    <s v="10/18/00"/>
    <s v="00683415947001018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52"/>
    <n v="-69.52"/>
    <x v="11"/>
    <x v="0"/>
    <s v="RR4 BOX 195H"/>
    <s v="BLUEBONNET ELECTRIC CO-OP"/>
    <s v="10/17/00"/>
    <s v="0066987200001017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1.06"/>
    <n v="-1.06"/>
    <x v="11"/>
    <x v="0"/>
    <s v="PETTUS TRUNK STA"/>
    <s v="CENTRAL POWER &amp; LIGHT CO"/>
    <s v="10/18/00"/>
    <s v="00671405991001018R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8.32"/>
    <n v="-88.32"/>
    <x v="11"/>
    <x v="0"/>
    <s v="7 FM 1581 PUMP STA"/>
    <s v="CENTRAL POWER &amp; LIGHT CO"/>
    <s v="10/20/00"/>
    <s v="002912679950010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7 FM 1581 PUMP STA"/>
    <s v="CENTRAL POWER &amp; LIGHT CO"/>
    <s v="10/20/00"/>
    <s v="0029126799500102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9.38"/>
    <n v="-69.38"/>
    <x v="11"/>
    <x v="0"/>
    <s v="SWR 173   TULSITA"/>
    <s v="CENTRAL POWER &amp; LIGHT CO"/>
    <s v="10/18/00"/>
    <s v="00671415990001018R"/>
    <x v="0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870.08"/>
    <n v="-870.08"/>
    <x v="11"/>
    <x v="0"/>
    <s v="Survey Fees"/>
    <s v="KING &amp; PETRUS INC"/>
    <s v="11/2/00"/>
    <s v="00000097083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HWY 281"/>
    <s v="CENTRAL POWER &amp; LIGHT CO"/>
    <s v="10/16/00"/>
    <s v="00287397996001016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3.819999999999993"/>
    <n v="-73.819999999999993"/>
    <x v="11"/>
    <x v="0"/>
    <s v="CR 431"/>
    <s v="CENTRAL POWER &amp; LIGHT CO"/>
    <s v="10/16/00"/>
    <s v="00287367999001016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03"/>
    <n v="-77.03"/>
    <x v="11"/>
    <x v="0"/>
    <s v="CR 431A"/>
    <s v="CENTRAL POWER &amp; LIGHT CO"/>
    <s v="10/16/00"/>
    <s v="00287387997001016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67.53"/>
    <n v="-67.53"/>
    <x v="11"/>
    <x v="0"/>
    <s v="PETTUS"/>
    <s v="CENTRAL POWER &amp; LIGHT CO"/>
    <s v="10/18/00"/>
    <s v="00671395994001018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71"/>
    <n v="-0.71"/>
    <x v="11"/>
    <x v="0"/>
    <s v="HWY 281"/>
    <s v="CENTRAL POWER &amp; LIGHT CO"/>
    <s v="10/16/00"/>
    <s v="00287377998001016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2369.58"/>
    <n v="-2369.58"/>
    <x v="11"/>
    <x v="0"/>
    <s v="PETTUS"/>
    <s v="CENTRAL POWER &amp; LIGHT CO"/>
    <s v="10/18/00"/>
    <s v="00671385995001018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6521.73"/>
    <n v="-6521.73"/>
    <x v="11"/>
    <x v="0"/>
    <s v="PETTUS TRUNK STA"/>
    <s v="CENTRAL POWER &amp; LIGHT CO"/>
    <s v="10/18/00"/>
    <s v="00671405991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7.53"/>
    <n v="-67.53"/>
    <x v="11"/>
    <x v="0"/>
    <s v="CR 422"/>
    <s v="CENTRAL POWER &amp; LIGHT CO"/>
    <s v="10/16/00"/>
    <s v="00290167998001016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8"/>
    <n v="-68"/>
    <x v="11"/>
    <x v="0"/>
    <s v="HWY 281"/>
    <s v="CENTRAL POWER &amp; LIGHT CO"/>
    <s v="10/17/00"/>
    <s v="00281617993001017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8.150000000000006"/>
    <n v="-78.150000000000006"/>
    <x v="11"/>
    <x v="0"/>
    <s v="HWY 281"/>
    <s v="CENTRAL POWER &amp; LIGHT CO"/>
    <s v="10/16/00"/>
    <s v="00281607994001016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1.599999999999994"/>
    <n v="-81.599999999999994"/>
    <x v="11"/>
    <x v="0"/>
    <s v="W HWY 141"/>
    <s v="CENTRAL POWER &amp; LIGHT CO"/>
    <s v="10/18/00"/>
    <s v="00671165991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8.81"/>
    <n v="-88.81"/>
    <x v="11"/>
    <x v="0"/>
    <s v="W HWY 141"/>
    <s v="CENTRAL POWER &amp; LIGHT CO"/>
    <s v="10/18/00"/>
    <s v="00452915002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W HWY 141"/>
    <s v="CENTRAL POWER &amp; LIGHT CO"/>
    <s v="10/18/00"/>
    <s v="00452915002001018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2191 &amp;CR23"/>
    <s v="CENTRAL POWER &amp; LIGHT CO"/>
    <s v="10/19/00"/>
    <s v="00437677990001019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175.45"/>
    <n v="-5175.45"/>
    <x v="11"/>
    <x v="0"/>
    <s v="HWY 281"/>
    <s v="CENTRAL POWER &amp; LIGHT CO"/>
    <s v="10/16/00"/>
    <s v="00287377998001016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LEASANTON"/>
    <s v="CENTRAL POWER &amp; LIGHT CO"/>
    <s v="10/17/00"/>
    <s v="00236517942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8.63"/>
    <n v="-78.63"/>
    <x v="11"/>
    <x v="0"/>
    <s v="PLEASANTON"/>
    <s v="CENTRAL POWER &amp; LIGHT CO"/>
    <s v="10/17/00"/>
    <s v="00236497947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9"/>
    <n v="-115.9"/>
    <x v="11"/>
    <x v="0"/>
    <s v="OAKVILLE"/>
    <s v="CENTRAL POWER &amp; LIGHT CO"/>
    <s v="10/17/00"/>
    <s v="00650555949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OAKVILLE"/>
    <s v="CENTRAL POWER &amp; LIGHT CO"/>
    <s v="10/17/00"/>
    <s v="00650555949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5.21"/>
    <n v="-135.21"/>
    <x v="11"/>
    <x v="0"/>
    <s v="PLEASANTON"/>
    <s v="CENTRAL POWER &amp; LIGHT CO"/>
    <s v="10/17/00"/>
    <s v="00236517942001017R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25"/>
    <n v="-125"/>
    <x v="11"/>
    <x v="0"/>
    <m/>
    <s v="H &amp; K VACUUM TRUCKS INC"/>
    <s v="10/15/00"/>
    <s v="98765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418-GUS CANALES"/>
    <s v="CENTRAL POWER &amp; LIGHT CO"/>
    <s v="10/16/00"/>
    <s v="00437897994001016R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650"/>
    <n v="-650"/>
    <x v="11"/>
    <x v="0"/>
    <m/>
    <s v="KOCH PIPELINE COMPANY LP"/>
    <s v="9/30/00"/>
    <s v="30SEP00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6.3"/>
    <n v="-6.3"/>
    <x v="11"/>
    <x v="0"/>
    <m/>
    <s v="KOCH PIPELINE COMPANY LP"/>
    <s v="9/30/00"/>
    <s v="30SEP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50"/>
    <n v="-950"/>
    <x v="11"/>
    <x v="0"/>
    <m/>
    <s v="KOCH PIPELINE COMPANY LP"/>
    <s v="9/30/00"/>
    <s v="30SEP0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0/30/00"/>
    <s v="8114372064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835.63"/>
    <n v="-835.63"/>
    <x v="11"/>
    <x v="0"/>
    <m/>
    <s v="PITNEY BOWES CREDIT CORP"/>
    <s v="10/24/00"/>
    <s v="6417711OT0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75.36"/>
    <n v="-275.36"/>
    <x v="11"/>
    <x v="0"/>
    <m/>
    <s v="KEY ENERGY SERVICES INC"/>
    <s v="9/15/00"/>
    <s v="40139024351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16.98"/>
    <n v="-116.98"/>
    <x v="11"/>
    <x v="0"/>
    <s v="COR5599 OCT"/>
    <s v="WASTE MANAGEMENT"/>
    <s v="10/1/00"/>
    <s v="0442008806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567.85"/>
    <n v="-6567.85"/>
    <x v="11"/>
    <x v="0"/>
    <s v="SUNTIDE RD"/>
    <s v="CENTRAL POWER &amp; LIGHT CO"/>
    <s v="10/23/00"/>
    <s v="03104895945001023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80.86"/>
    <n v="-80.86"/>
    <x v="11"/>
    <x v="0"/>
    <m/>
    <s v="JOHNNY BOERJAN INC"/>
    <s v="9/8/00"/>
    <s v="29838"/>
    <x v="0"/>
    <x v="0"/>
    <x v="0"/>
  </r>
  <r>
    <x v="0"/>
    <x v="1"/>
    <x v="1"/>
    <x v="7"/>
    <s v="85350100"/>
    <x v="0"/>
    <x v="0"/>
    <x v="0"/>
    <x v="1"/>
    <x v="1"/>
    <s v="O- KPL Viola Station"/>
    <x v="2"/>
    <s v="Benavides (Sweden) System"/>
    <x v="14"/>
    <x v="0"/>
    <x v="0"/>
    <x v="3"/>
    <m/>
    <n v="179.3"/>
    <n v="-179.3"/>
    <x v="11"/>
    <x v="0"/>
    <m/>
    <s v="KOCH PIPELINE COMPANY LP"/>
    <s v="9/30/00"/>
    <s v="30SEP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00"/>
    <n v="-900"/>
    <x v="11"/>
    <x v="0"/>
    <m/>
    <s v="KOCH PIPELINE COMPANY LP"/>
    <s v="9/30/00"/>
    <s v="30SEP00"/>
    <x v="0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300"/>
    <n v="-300"/>
    <x v="11"/>
    <x v="0"/>
    <m/>
    <s v="KOCH PIPELINE COMPANY LP"/>
    <s v="9/30/00"/>
    <s v="30SEP00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07.82"/>
    <n v="-107.82"/>
    <x v="11"/>
    <x v="0"/>
    <m/>
    <s v="JOHNNY BOERJAN INC"/>
    <s v="9/22/00"/>
    <s v="2998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5.34"/>
    <n v="-15.34"/>
    <x v="11"/>
    <x v="0"/>
    <s v="FM 1355 289"/>
    <s v="CENTRAL POWER &amp; LIGHT CO"/>
    <s v="10/19/00"/>
    <s v="02840965947001019R"/>
    <x v="0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800"/>
    <n v="-800"/>
    <x v="11"/>
    <x v="0"/>
    <m/>
    <s v="KOCH PIPELINE COMPANY LP"/>
    <s v="9/30/00"/>
    <s v="30SEP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13.52"/>
    <n v="-13.52"/>
    <x v="11"/>
    <x v="0"/>
    <s v="FINANCE CHARGE"/>
    <s v="TREADCO INC"/>
    <s v="9/30/00"/>
    <s v="30SEP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63.06"/>
    <n v="-463.06"/>
    <x v="11"/>
    <x v="0"/>
    <m/>
    <s v="L K JORDAN &amp; ASSOCIATES INC"/>
    <s v="10/26/00"/>
    <s v="1848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.03"/>
    <n v="-1.03"/>
    <x v="11"/>
    <x v="0"/>
    <s v="FM 1355 289"/>
    <s v="CENTRAL POWER &amp; LIGHT CO"/>
    <s v="10/19/00"/>
    <s v="02840965947001019R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88"/>
    <n v="-0.88"/>
    <x v="11"/>
    <x v="0"/>
    <s v="SUNTIDE RD"/>
    <s v="CENTRAL POWER &amp; LIGHT CO"/>
    <s v="10/23/00"/>
    <s v="03104895945001023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101.87"/>
    <n v="-101.87"/>
    <x v="11"/>
    <x v="0"/>
    <s v="SUNTIDE RD"/>
    <s v="CENTRAL POWER &amp; LIGHT CO"/>
    <s v="10/23/00"/>
    <s v="03104745942001023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6.89"/>
    <n v="-6.89"/>
    <x v="11"/>
    <x v="0"/>
    <s v="SUNTIDE RD"/>
    <s v="CENTRAL POWER &amp; LIGHT CO"/>
    <s v="10/23/00"/>
    <s v="03104745942001023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138.56"/>
    <n v="-138.56"/>
    <x v="11"/>
    <x v="0"/>
    <s v="SUNTIDE RD"/>
    <s v="CENTRAL POWER &amp; LIGHT CO"/>
    <s v="10/23/00"/>
    <s v="03104955947001023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6.61"/>
    <n v="-6.61"/>
    <x v="11"/>
    <x v="0"/>
    <s v="FM 624"/>
    <s v="CENTRAL POWER &amp; LIGHT CO"/>
    <s v="10/17/00"/>
    <s v="00661205997001017R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97.75"/>
    <n v="-97.75"/>
    <x v="11"/>
    <x v="0"/>
    <s v="FM 624"/>
    <s v="CENTRAL POWER &amp; LIGHT CO"/>
    <s v="10/17/00"/>
    <s v="00661205997001017R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9360"/>
    <n v="-9360"/>
    <x v="11"/>
    <x v="0"/>
    <m/>
    <s v="L K JORDAN &amp; ASSOCIATES INC"/>
    <s v="6/5/00"/>
    <s v="C200006743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10.07"/>
    <n v="-10.07"/>
    <x v="11"/>
    <x v="0"/>
    <s v="Created By Proration :Created By Proration :"/>
    <s v="PANAMETRICS INC"/>
    <s v="10/10/00"/>
    <s v="420478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87.2"/>
    <n v="-387.2"/>
    <x v="11"/>
    <x v="0"/>
    <m/>
    <s v="L K JORDAN &amp; ASSOCIATES INC"/>
    <s v="10/26/00"/>
    <s v="18486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402.56"/>
    <n v="-402.56"/>
    <x v="11"/>
    <x v="0"/>
    <s v="Created By Proration :"/>
    <s v="PANAMETRICS INC"/>
    <s v="10/10/00"/>
    <s v="420478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3.98"/>
    <n v="-83.98"/>
    <x v="11"/>
    <x v="0"/>
    <s v="UP RIVER RD"/>
    <s v="CENTRAL POWER &amp; LIGHT CO"/>
    <s v="10/23/00"/>
    <s v="03109935944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856.57"/>
    <n v="-1856.57"/>
    <x v="11"/>
    <x v="0"/>
    <s v="8606 HWY 37"/>
    <s v="CENTRAL POWER &amp; LIGHT CO"/>
    <s v="10/23/00"/>
    <s v="03108865944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8.91999999999999"/>
    <n v="-148.91999999999999"/>
    <x v="11"/>
    <x v="0"/>
    <s v="8606 HWY 37"/>
    <s v="CENTRAL POWER &amp; LIGHT CO"/>
    <s v="10/23/00"/>
    <s v="03108865944001023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371.88"/>
    <n v="-371.88"/>
    <x v="11"/>
    <x v="0"/>
    <m/>
    <s v="JAM CONSTRUCTION INC"/>
    <s v="10/18/00"/>
    <s v="11014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200"/>
    <n v="-1200"/>
    <x v="11"/>
    <x v="0"/>
    <m/>
    <s v="AFC LEASE SERVICE INC"/>
    <s v="8/31/00"/>
    <s v="11461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14.17"/>
    <n v="-214.17"/>
    <x v="11"/>
    <x v="0"/>
    <m/>
    <s v="KEY ENERGY SERVICES INC"/>
    <s v="9/9/00"/>
    <s v="40139024102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336.55"/>
    <n v="-336.55"/>
    <x v="11"/>
    <x v="0"/>
    <m/>
    <s v="KEY ENERGY SERVICES INC"/>
    <s v="9/15/00"/>
    <s v="40139024352B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5105"/>
    <n v="-5105"/>
    <x v="11"/>
    <x v="0"/>
    <m/>
    <s v="PANAMETRICS INC"/>
    <s v="10/10/00"/>
    <s v="420478"/>
    <x v="0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3000"/>
    <n v="-3000"/>
    <x v="11"/>
    <x v="0"/>
    <m/>
    <s v="KOCH PIPELINE COMPANY LP"/>
    <s v="9/30/00"/>
    <s v="30SEP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39.76"/>
    <n v="-339.76"/>
    <x v="11"/>
    <x v="0"/>
    <m/>
    <s v="L K JORDAN &amp; ASSOCIATES INC"/>
    <s v="10/26/00"/>
    <s v="1849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8.48"/>
    <n v="-98.48"/>
    <x v="11"/>
    <x v="0"/>
    <s v="20632001 03OCT00"/>
    <s v="KARNES ELECTRIC COOP INC"/>
    <s v="10/3/00"/>
    <s v="2063200103OCT0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SHAW RD"/>
    <s v="CENTRAL POWER &amp; LIGHT CO"/>
    <s v="10/23/00"/>
    <s v="00857185946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8.33"/>
    <n v="-48.33"/>
    <x v="11"/>
    <x v="0"/>
    <s v="20637005 OCT"/>
    <s v="KARNES ELECTRIC COOP INC"/>
    <s v="10/6/00"/>
    <s v="2063700506OCT0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5.85"/>
    <n v="-105.85"/>
    <x v="11"/>
    <x v="0"/>
    <s v="SHAW RD"/>
    <s v="CENTRAL POWER &amp; LIGHT CO"/>
    <s v="10/23/00"/>
    <s v="00857185946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FM 882"/>
    <s v="CENTRAL POWER &amp; LIGHT CO"/>
    <s v="10/23/00"/>
    <s v="00674545991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3.49"/>
    <n v="-93.49"/>
    <x v="11"/>
    <x v="0"/>
    <s v="FM 882"/>
    <s v="CENTRAL POWER &amp; LIGHT CO"/>
    <s v="10/23/00"/>
    <s v="00674545991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0.94"/>
    <n v="-70.94"/>
    <x v="11"/>
    <x v="0"/>
    <s v="PAWNEE"/>
    <s v="CENTRAL POWER &amp; LIGHT CO"/>
    <s v="10/23/00"/>
    <s v="00675235998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0"/>
    <n v="-90"/>
    <x v="11"/>
    <x v="0"/>
    <s v="SAN PATRICIO CR 96"/>
    <s v="SAN PATRICIO ELECTRIC COOP"/>
    <s v="10/31/00"/>
    <s v="1568707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6.56"/>
    <n v="-136.56"/>
    <x v="11"/>
    <x v="0"/>
    <s v="BAYSIDE"/>
    <s v="CENTRAL POWER &amp; LIGHT CO"/>
    <s v="10/24/00"/>
    <s v="00894375948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87.5"/>
    <n v="-187.5"/>
    <x v="11"/>
    <x v="0"/>
    <s v="HOUSE PARK RD DAUGHERTY"/>
    <s v="KARNES ELECTRIC COOP INC"/>
    <s v="10/3/00"/>
    <s v="206270050010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20.89"/>
    <n v="-20.89"/>
    <x v="11"/>
    <x v="0"/>
    <s v="831815006 27OCAT00"/>
    <s v="CENTRAL POWER &amp; LIGHT CO"/>
    <s v="10/27/00"/>
    <s v="83181500627OCT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TAFT"/>
    <s v="CENTRAL POWER &amp; LIGHT CO"/>
    <s v="10/24/00"/>
    <s v="00680845997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8.75"/>
    <n v="-98.75"/>
    <x v="11"/>
    <x v="0"/>
    <s v="TAFT"/>
    <s v="CENTRAL POWER &amp; LIGHT CO"/>
    <s v="10/24/00"/>
    <s v="00680845997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S HWY 281"/>
    <s v="CENTRAL POWER &amp; LIGHT CO"/>
    <s v="10/24/00"/>
    <s v="00676245996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.96"/>
    <n v="-96.96"/>
    <x v="11"/>
    <x v="0"/>
    <s v="S HWY 281"/>
    <s v="CENTRAL POWER &amp; LIGHT CO"/>
    <s v="10/24/00"/>
    <s v="00676245996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10000000000005"/>
    <n v="-67.510000000000005"/>
    <x v="11"/>
    <x v="0"/>
    <s v="REC 9T-13 ON CR 454"/>
    <s v="KARNES ELECTRIC COOP INC"/>
    <s v="10/9/00"/>
    <s v="20612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94"/>
    <n v="-3.94"/>
    <x v="11"/>
    <x v="0"/>
    <s v="SAN PATRICIO CR 85"/>
    <s v="SAN PATRICIO ELECTRIC COOP"/>
    <s v="10/31/00"/>
    <s v="1568733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1.07"/>
    <n v="-201.07"/>
    <x v="11"/>
    <x v="0"/>
    <s v="CPU C-416 MH BREAZEAL OFF FM 2504"/>
    <s v="KARNES ELECTRIC COOP INC"/>
    <s v="10/9/00"/>
    <s v="20630003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CR 98"/>
    <s v="CENTRAL POWER &amp; LIGHT CO"/>
    <s v="10/24/00"/>
    <s v="00671275998001024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6.950000000000003"/>
    <n v="-36.950000000000003"/>
    <x v="11"/>
    <x v="0"/>
    <s v="BEE HWY 59"/>
    <s v="SAN PATRICIO ELECTRIC COOP"/>
    <s v="10/31/00"/>
    <s v="1568714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06"/>
    <n v="-35.06"/>
    <x v="11"/>
    <x v="0"/>
    <s v="REC 9T-16 ON FM 626"/>
    <s v="KARNES ELECTRIC COOP INC"/>
    <s v="10/3/00"/>
    <s v="2063700200100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619999999999997"/>
    <n v="-35.619999999999997"/>
    <x v="11"/>
    <x v="0"/>
    <s v="REC 9T-39 ON FM 444"/>
    <s v="KARNES ELECTRIC COOP INC"/>
    <s v="10/3/00"/>
    <s v="2063700100100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39"/>
    <n v="-47.39"/>
    <x v="11"/>
    <x v="0"/>
    <s v="CPU LYLTE-INGLESIDE 397 FM 791"/>
    <s v="KARNES ELECTRIC COOP INC"/>
    <s v="10/9/00"/>
    <s v="20630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9.35"/>
    <n v="-59.35"/>
    <x v="11"/>
    <x v="0"/>
    <s v="ON CR 185"/>
    <s v="KARNES ELECTRIC COOP INC"/>
    <s v="10/9/00"/>
    <s v="20611003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51"/>
    <n v="-3.51"/>
    <x v="11"/>
    <x v="0"/>
    <s v="LIVE OAK CR 235"/>
    <s v="SAN PATRICIO ELECTRIC COOP"/>
    <s v="10/31/00"/>
    <s v="1568729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6.07"/>
    <n v="-56.07"/>
    <x v="11"/>
    <x v="0"/>
    <s v="LIVE OAK CR 235"/>
    <s v="SAN PATRICIO ELECTRIC COOP"/>
    <s v="10/31/00"/>
    <s v="1568729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4"/>
    <n v="-47.4"/>
    <x v="11"/>
    <x v="0"/>
    <s v="9006"/>
    <s v="BANDERA ELECTRIC COOPERATIVE"/>
    <s v="10/31/00"/>
    <s v="08K180209006C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6.62"/>
    <n v="-86.62"/>
    <x v="11"/>
    <x v="0"/>
    <s v="CR 98"/>
    <s v="CENTRAL POWER &amp; LIGHT CO"/>
    <s v="10/24/00"/>
    <s v="00671275998001024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6.069999999999993"/>
    <n v="-76.069999999999993"/>
    <x v="11"/>
    <x v="0"/>
    <s v="FM 631"/>
    <s v="CENTRAL POWER &amp; LIGHT CO"/>
    <s v="10/24/00"/>
    <s v="03139465946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.8"/>
    <n v="-4.8"/>
    <x v="11"/>
    <x v="0"/>
    <s v="RUTHERFORD FM 99 AND HWY 72"/>
    <s v="KARNES ELECTRIC COOP INC"/>
    <s v="9/21/00"/>
    <s v="2062500200092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190.79"/>
    <n v="-190.79"/>
    <x v="11"/>
    <x v="0"/>
    <s v="LIVE OAK FM 1042"/>
    <s v="SAN PATRICIO ELECTRIC COOP"/>
    <s v="10/31/00"/>
    <s v="156872800103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8.8000000000000007"/>
    <n v="-8.8000000000000007"/>
    <x v="11"/>
    <x v="0"/>
    <s v="LIVE OAK FM 1042"/>
    <s v="SAN PATRICIO ELECTRIC COOP"/>
    <s v="10/31/00"/>
    <s v="1568728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2.98"/>
    <n v="-62.98"/>
    <x v="11"/>
    <x v="0"/>
    <s v="SAN PATRICIO CR 85"/>
    <s v="SAN PATRICIO ELECTRIC COOP"/>
    <s v="10/31/00"/>
    <s v="156873300103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760"/>
    <n v="-3760"/>
    <x v="11"/>
    <x v="0"/>
    <s v="LIVE OAK FM 1042"/>
    <s v="SAN PATRICIO ELECTRIC COOP"/>
    <s v="10/31/00"/>
    <s v="156870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1.39"/>
    <n v="-51.39"/>
    <x v="11"/>
    <x v="0"/>
    <s v="SAN PATRICIO END OF CR 80"/>
    <s v="SAN PATRICIO ELECTRIC COOP"/>
    <s v="10/31/00"/>
    <s v="1568725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MIDWAY"/>
    <s v="CENTRAL POWER &amp; LIGHT CO"/>
    <s v="10/24/00"/>
    <s v="03139665941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83"/>
    <n v="-76.83"/>
    <x v="11"/>
    <x v="0"/>
    <s v="RUTHERFORD FM 99 AND HWY 72"/>
    <s v="KARNES ELECTRIC COOP INC"/>
    <s v="9/21/00"/>
    <s v="2062500200092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0.090000000000003"/>
    <n v="-40.090000000000003"/>
    <x v="11"/>
    <x v="0"/>
    <s v="SAN PATRICIO HWY 77 E OF TAFT"/>
    <s v="SAN PATRICIO ELECTRIC COOP"/>
    <s v="10/31/00"/>
    <s v="156871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45"/>
    <n v="-47.45"/>
    <x v="11"/>
    <x v="0"/>
    <s v="CPU C-392 FM 1091"/>
    <s v="KARNES ELECTRIC COOP INC"/>
    <s v="10/3/00"/>
    <s v="20627001001003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4.95"/>
    <n v="-84.95"/>
    <x v="11"/>
    <x v="0"/>
    <s v="BEE FM 1349"/>
    <s v="SAN PATRICIO ELECTRIC COOP"/>
    <s v="10/31/00"/>
    <s v="1568724001031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26"/>
    <n v="-0.26"/>
    <x v="11"/>
    <x v="0"/>
    <s v="TIVOLI TRUCK STA - HWY 239"/>
    <s v="CENTRAL POWER &amp; LIGHT CO"/>
    <s v="10/24/00"/>
    <s v="00671215994001024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344.38"/>
    <n v="-2344.38"/>
    <x v="11"/>
    <x v="0"/>
    <s v="TIVOLI TRUCK STA - HWY 239"/>
    <s v="CENTRAL POWER &amp; LIGHT CO"/>
    <s v="10/24/00"/>
    <s v="00671215994001024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69.11"/>
    <n v="-69.11"/>
    <x v="11"/>
    <x v="0"/>
    <s v="SWR - 83 TIVOLI"/>
    <s v="CENTRAL POWER &amp; LIGHT CO"/>
    <s v="10/24/00"/>
    <s v="00671225993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13"/>
    <n v="-12.13"/>
    <x v="11"/>
    <x v="0"/>
    <s v="RECT ON CR 266"/>
    <s v="KARNES ELECTRIC COOP INC"/>
    <s v="10/9/00"/>
    <s v="2061101100100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"/>
    <n v="-110"/>
    <x v="11"/>
    <x v="0"/>
    <s v="REFUGIO WELDER RANCH OFF HWY 77"/>
    <s v="SAN PATRICIO ELECTRIC COOP"/>
    <s v="10/31/00"/>
    <s v="1568721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8"/>
    <n v="-12.88"/>
    <x v="11"/>
    <x v="0"/>
    <s v="REC SWR-202 CR 138"/>
    <s v="KARNES ELECTRIC COOP INC"/>
    <s v="10/4/00"/>
    <s v="2059900100100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.7699999999999996"/>
    <n v="-4.7699999999999996"/>
    <x v="11"/>
    <x v="0"/>
    <s v="N FM 631"/>
    <s v="CENTRAL POWER &amp; LIGHT CO"/>
    <s v="10/24/00"/>
    <s v="03140875943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5.89"/>
    <n v="-75.89"/>
    <x v="11"/>
    <x v="0"/>
    <s v="N FM 631"/>
    <s v="CENTRAL POWER &amp; LIGHT CO"/>
    <s v="10/24/00"/>
    <s v="03140875943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4.77"/>
    <n v="-44.77"/>
    <x v="11"/>
    <x v="0"/>
    <s v="SAN PATRICIO CR 100"/>
    <s v="SAN PATRICIO ELECTRIC COOP"/>
    <s v="10/31/00"/>
    <s v="1568709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50"/>
    <n v="-50"/>
    <x v="11"/>
    <x v="0"/>
    <s v="SAN PATRICIO FM 631"/>
    <s v="SAN PATRICIO ELECTRIC COOP"/>
    <s v="10/31/00"/>
    <s v="1568722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7.53"/>
    <n v="-67.53"/>
    <x v="11"/>
    <x v="0"/>
    <s v="ROOKE RANCH SWR 70"/>
    <s v="CENTRAL POWER &amp; LIGHT CO"/>
    <s v="10/24/00"/>
    <s v="00671265999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8.89"/>
    <n v="-78.89"/>
    <x v="11"/>
    <x v="0"/>
    <s v="SAN PATRICIO CR 65"/>
    <s v="SAN PATRICIO ELECTRIC COOP"/>
    <s v="10/31/00"/>
    <s v="1568719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30.4"/>
    <n v="-130.4"/>
    <x v="11"/>
    <x v="0"/>
    <s v="BEE ANDERSON RANCH SAN PATRICIO FM 3089"/>
    <s v="SAN PATRICIO ELECTRIC COOP"/>
    <s v="10/31/00"/>
    <s v="1568716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3"/>
    <n v="-25.13"/>
    <x v="11"/>
    <x v="0"/>
    <s v="REC 9T - 21 ON FM 2049"/>
    <s v="KARNES ELECTRIC COOP INC"/>
    <s v="10/9/00"/>
    <s v="20611007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61.89"/>
    <n v="-1361.89"/>
    <x v="11"/>
    <x v="0"/>
    <s v="N TILDEN STATION"/>
    <s v="KARNES ELECTRIC COOP INC"/>
    <s v="9/22/00"/>
    <s v="2060600200092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6.44"/>
    <n v="-36.44"/>
    <x v="11"/>
    <x v="0"/>
    <s v="SAN PATRICIO CR 65 &amp; 80"/>
    <s v="SAN PATRICIO ELECTRIC COOP"/>
    <s v="10/31/00"/>
    <s v="1568726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9.72"/>
    <n v="-39.72"/>
    <x v="11"/>
    <x v="0"/>
    <s v="BEE CR 346"/>
    <s v="SAN PATRICIO ELECTRIC COOP"/>
    <s v="10/31/00"/>
    <s v="156872000103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7.46"/>
    <n v="-7.46"/>
    <x v="11"/>
    <x v="0"/>
    <s v="32838-001 30OCT00"/>
    <s v="VICTORIA ELECTRIC COOPERATIVE"/>
    <s v="10/30/00"/>
    <s v="3283800130OCT0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2.55"/>
    <n v="-42.55"/>
    <x v="11"/>
    <x v="0"/>
    <s v="REFUGIO FM 136"/>
    <s v="SAN PATRICIO ELECTRIC COOP"/>
    <s v="10/31/00"/>
    <s v="1568723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.5500000000000007"/>
    <n v="-8.5500000000000007"/>
    <x v="11"/>
    <x v="0"/>
    <s v="BAYSIDE"/>
    <s v="CENTRAL POWER &amp; LIGHT CO"/>
    <s v="10/24/00"/>
    <s v="00894375948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58"/>
    <n v="-24.58"/>
    <x v="11"/>
    <x v="0"/>
    <s v="ON HWY 181"/>
    <s v="KARNES ELECTRIC COOP INC"/>
    <s v="10/9/00"/>
    <s v="20611002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26"/>
    <n v="-24.26"/>
    <x v="11"/>
    <x v="0"/>
    <s v="REC 9T - 20 ON FM 3192"/>
    <s v="KARNES ELECTRIC COOP INC"/>
    <s v="10/9/00"/>
    <s v="20611005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0.170000000000002"/>
    <n v="-20.170000000000002"/>
    <x v="11"/>
    <x v="0"/>
    <s v="REC 9T - 6 S OF FM 81"/>
    <s v="KARNES ELECTRIC COOP INC"/>
    <s v="10/9/00"/>
    <s v="20611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8.46"/>
    <n v="-18.46"/>
    <x v="11"/>
    <x v="0"/>
    <s v="REC 9T - 5 NEAR CIBOLO CREEK"/>
    <s v="KARNES ELECTRIC COOP INC"/>
    <s v="10/9/00"/>
    <s v="20611010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8.2"/>
    <n v="-18.2"/>
    <x v="11"/>
    <x v="0"/>
    <s v="CR 171"/>
    <s v="KARNES ELECTRIC COOP INC"/>
    <s v="10/3/00"/>
    <s v="2060000100100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6.489999999999998"/>
    <n v="-16.489999999999998"/>
    <x v="11"/>
    <x v="0"/>
    <s v="REC 9T - 106 ON FM 3192"/>
    <s v="KARNES ELECTRIC COOP INC"/>
    <s v="10/9/00"/>
    <s v="20611006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1.01"/>
    <n v="-31.01"/>
    <x v="11"/>
    <x v="0"/>
    <s v="REC 9T-207 W OF FM 2049"/>
    <s v="KARNES ELECTRIC COOP INC"/>
    <s v="10/3/00"/>
    <s v="2063700400100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13.99"/>
    <n v="-113.99"/>
    <x v="11"/>
    <x v="0"/>
    <s v="WOODSBORO"/>
    <s v="CENTRAL POWER &amp; LIGHT CO"/>
    <s v="10/24/00"/>
    <s v="0089585594800102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"/>
    <n v="-7"/>
    <x v="11"/>
    <x v="0"/>
    <s v="3 WAY TRAP"/>
    <s v="FAYETTE ELECTRIC COOP"/>
    <s v="10/31/00"/>
    <s v="13297700001031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48.91999999999999"/>
    <n v="-148.91999999999999"/>
    <x v="11"/>
    <x v="0"/>
    <m/>
    <s v="DANKA"/>
    <s v="10/23/00"/>
    <s v="8141189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307.92"/>
    <n v="-307.92"/>
    <x v="11"/>
    <x v="0"/>
    <m/>
    <s v="LINCO-ELECTROMATIC INC"/>
    <s v="10/16/00"/>
    <s v="C13815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81.92"/>
    <n v="-281.92"/>
    <x v="11"/>
    <x v="0"/>
    <s v="BONNIEVIEW"/>
    <s v="CENTRAL POWER &amp; LIGHT CO"/>
    <s v="10/24/00"/>
    <s v="00891205940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WOODSBORO"/>
    <s v="CENTRAL POWER &amp; LIGHT CO"/>
    <s v="10/24/00"/>
    <s v="00895865947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WOODSBORO"/>
    <s v="CENTRAL POWER &amp; LIGHT CO"/>
    <s v="10/24/00"/>
    <s v="00895855948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FM 1360 551"/>
    <s v="CENTRAL POWER &amp; LIGHT CO"/>
    <s v="10/24/00"/>
    <s v="0067130599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2.18"/>
    <n v="-102.18"/>
    <x v="11"/>
    <x v="0"/>
    <s v="FM 1360 551"/>
    <s v="CENTRAL POWER &amp; LIGHT CO"/>
    <s v="10/24/00"/>
    <s v="0067130599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5.62"/>
    <n v="-75.62"/>
    <x v="11"/>
    <x v="0"/>
    <s v="BAYSIDE"/>
    <s v="CENTRAL POWER &amp; LIGHT CO"/>
    <s v="10/24/00"/>
    <s v="0089101594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N FM 631"/>
    <s v="CENTRAL POWER &amp; LIGHT CO"/>
    <s v="10/24/00"/>
    <s v="03140855945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WOODSBORO"/>
    <s v="CENTRAL POWER &amp; LIGHT CO"/>
    <s v="10/24/00"/>
    <s v="00894875947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0"/>
    <n v="-30"/>
    <x v="11"/>
    <x v="0"/>
    <s v="SAN PATRICIO FORD RANCH ARKANSAS RIVER"/>
    <s v="SAN PATRICIO ELECTRIC COOP"/>
    <s v="10/31/00"/>
    <s v="1568706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06"/>
    <n v="-2.06"/>
    <x v="11"/>
    <x v="0"/>
    <s v="SAN PATRICIO CR 55 PAST WHERE PAVEMENT ENDS"/>
    <s v="SAN PATRICIO ELECTRIC COOP"/>
    <s v="10/31/00"/>
    <s v="1568730001031"/>
    <x v="0"/>
    <x v="0"/>
    <x v="0"/>
  </r>
  <r>
    <x v="0"/>
    <x v="1"/>
    <x v="1"/>
    <x v="8"/>
    <s v="86110500"/>
    <x v="0"/>
    <x v="0"/>
    <x v="0"/>
    <x v="1"/>
    <x v="1"/>
    <s v="O- KPL Corpus Christi Terminal"/>
    <x v="3"/>
    <s v="Inactive - KPL Corpus Christi Terminal"/>
    <x v="4"/>
    <x v="0"/>
    <x v="0"/>
    <x v="2"/>
    <m/>
    <n v="12648"/>
    <n v="-12648"/>
    <x v="11"/>
    <x v="0"/>
    <m/>
    <s v="BROWN MULE MOWING"/>
    <s v="10/2/00"/>
    <s v="204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42.80000000000001"/>
    <n v="-142.80000000000001"/>
    <x v="11"/>
    <x v="0"/>
    <s v="WOODSBORO"/>
    <s v="CENTRAL POWER &amp; LIGHT CO"/>
    <s v="10/24/00"/>
    <s v="00895865947001024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881.76"/>
    <n v="-881.76"/>
    <x v="11"/>
    <x v="0"/>
    <s v="UNIT 1194"/>
    <s v="WHEELS INC"/>
    <s v="11/1/00"/>
    <s v="B10948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835.96"/>
    <n v="-835.96"/>
    <x v="11"/>
    <x v="0"/>
    <s v="UNITS 1026,1081,1127,1222,1223"/>
    <s v="WHEELS INC"/>
    <s v="11/1/00"/>
    <s v="B10948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86.05"/>
    <n v="-386.05"/>
    <x v="11"/>
    <x v="0"/>
    <s v="UNIT 1217"/>
    <s v="WHEELS INC"/>
    <s v="11/1/00"/>
    <s v="B10948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7450"/>
    <n v="-17450"/>
    <x v="11"/>
    <x v="0"/>
    <m/>
    <s v="BROWN MULE MOWING"/>
    <s v="10/16/00"/>
    <s v="2051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96.45"/>
    <n v="-96.45"/>
    <x v="11"/>
    <x v="0"/>
    <s v="105410284505249903 22OCT00"/>
    <s v="VERIZON SOUTHWEST"/>
    <s v="10/22/00"/>
    <s v="10541028450524990322OCT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07"/>
    <n v="-41.07"/>
    <x v="11"/>
    <x v="0"/>
    <s v="SAN PATRICIO HWY 188"/>
    <s v="SAN PATRICIO ELECTRIC COOP"/>
    <s v="10/31/00"/>
    <s v="1568711001031"/>
    <x v="0"/>
    <x v="0"/>
    <x v="0"/>
  </r>
  <r>
    <x v="0"/>
    <x v="1"/>
    <x v="1"/>
    <x v="16"/>
    <s v="86110500"/>
    <x v="7"/>
    <x v="0"/>
    <x v="0"/>
    <x v="1"/>
    <x v="1"/>
    <s v="O- KPL Tilden System"/>
    <x v="7"/>
    <s v="Tilden System"/>
    <x v="4"/>
    <x v="7"/>
    <x v="0"/>
    <x v="2"/>
    <m/>
    <n v="780.94"/>
    <n v="-780.94"/>
    <x v="11"/>
    <x v="0"/>
    <m/>
    <s v="BRAZOS VALLEY FIRE &amp; SAFETY"/>
    <s v="10/17/00"/>
    <s v="00839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MP 46.8 C-398 CR 433"/>
    <s v="KARNES ELECTRIC COOP INC"/>
    <s v="10/9/00"/>
    <s v="20630005001009"/>
    <x v="0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336.58"/>
    <n v="-336.58"/>
    <x v="11"/>
    <x v="0"/>
    <m/>
    <s v="AFC LEASE SERVICE INC"/>
    <s v="10/20/00"/>
    <s v="1161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88"/>
    <n v="-1.88"/>
    <x v="11"/>
    <x v="0"/>
    <s v="REFUGIO FM 1360"/>
    <s v="SAN PATRICIO ELECTRIC COOP"/>
    <s v="10/31/00"/>
    <s v="156873100103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29.92"/>
    <n v="-29.92"/>
    <x v="11"/>
    <x v="0"/>
    <s v="9093"/>
    <s v="BANDERA ELECTRIC COOPERATIVE"/>
    <s v="10/31/00"/>
    <s v="03K180209093C00103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462.36"/>
    <n v="-1462.36"/>
    <x v="11"/>
    <x v="0"/>
    <m/>
    <s v="ONE SOURCE FACILITY SERVICES"/>
    <s v="11/1/00"/>
    <s v="31210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STAT 584 C-495 FM 476 ROSSVILLE"/>
    <s v="KARNES ELECTRIC COOP INC"/>
    <s v="10/9/00"/>
    <s v="20630008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5.619999999999997"/>
    <n v="-35.619999999999997"/>
    <x v="11"/>
    <x v="0"/>
    <s v="CPU IMOGENE-INGLESIDE CR 427"/>
    <s v="KARNES ELECTRIC COOP INC"/>
    <s v="10/9/00"/>
    <s v="20630006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LYTLE-IMOGENE C-496 NEAR ATASCOSA RIVER"/>
    <s v="KARNES ELECTRIC COOP INC"/>
    <s v="10/9/00"/>
    <s v="20630007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4"/>
    <n v="-41.4"/>
    <x v="11"/>
    <x v="0"/>
    <s v="CPU C-417 MP 16"/>
    <s v="KARNES ELECTRIC COOP INC"/>
    <s v="10/9/00"/>
    <s v="20630004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76"/>
    <n v="-43.76"/>
    <x v="11"/>
    <x v="0"/>
    <s v="CPU C-385 STAT 428-49 ON FM 2049"/>
    <s v="KARNES ELECTRIC COOP INC"/>
    <s v="10/9/00"/>
    <s v="20630002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9"/>
    <n v="-41.9"/>
    <x v="11"/>
    <x v="0"/>
    <s v="SAN PATRICIO CR 96"/>
    <s v="SAN PATRICIO ELECTRIC COOP"/>
    <s v="10/31/00"/>
    <s v="156873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62"/>
    <n v="-2.62"/>
    <x v="11"/>
    <x v="0"/>
    <s v="SAN PATRICIO CR 96"/>
    <s v="SAN PATRICIO ELECTRIC COOP"/>
    <s v="10/31/00"/>
    <s v="1568732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3.59"/>
    <n v="-73.59"/>
    <x v="11"/>
    <x v="0"/>
    <s v="BEE HWY 202"/>
    <s v="SAN PATRICIO ELECTRIC COOP"/>
    <s v="10/31/00"/>
    <s v="1568704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7.19"/>
    <n v="-37.19"/>
    <x v="11"/>
    <x v="0"/>
    <s v="BEE FM 2441"/>
    <s v="SAN PATRICIO ELECTRIC COOP"/>
    <s v="10/31/00"/>
    <s v="1568708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1.62"/>
    <n v="-31.62"/>
    <x v="11"/>
    <x v="0"/>
    <s v="SAN PATRICIO HWY 188"/>
    <s v="SAN PATRICIO ELECTRIC COOP"/>
    <s v="10/31/00"/>
    <s v="1568715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48"/>
    <n v="-0.48"/>
    <x v="11"/>
    <x v="0"/>
    <s v="3 WAY TRAP"/>
    <s v="FAYETTE ELECTRIC COOP"/>
    <s v="10/31/00"/>
    <s v="132977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2.96"/>
    <n v="-32.96"/>
    <x v="11"/>
    <x v="0"/>
    <s v="SAN PATRICIO CR 55 PAST WHERE PAVEMENT ENDS"/>
    <s v="SAN PATRICIO ELECTRIC COOP"/>
    <s v="10/31/00"/>
    <s v="1568730001031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44.78"/>
    <n v="-44.78"/>
    <x v="11"/>
    <x v="0"/>
    <s v="105485286208808009 19OCT00"/>
    <s v="VERIZON SOUTHWEST"/>
    <s v="10/19/00"/>
    <s v="10548528620880800919OCT00"/>
    <x v="0"/>
    <x v="0"/>
    <x v="0"/>
  </r>
  <r>
    <x v="0"/>
    <x v="1"/>
    <x v="1"/>
    <x v="5"/>
    <s v="86110500"/>
    <x v="7"/>
    <x v="0"/>
    <x v="0"/>
    <x v="1"/>
    <x v="1"/>
    <s v="O- KPL North System"/>
    <x v="1"/>
    <s v="North Line System"/>
    <x v="4"/>
    <x v="7"/>
    <x v="0"/>
    <x v="2"/>
    <m/>
    <n v="371.88"/>
    <n v="-371.88"/>
    <x v="11"/>
    <x v="0"/>
    <m/>
    <s v="BRAZOS VALLEY FIRE &amp; SAFETY"/>
    <s v="10/25/00"/>
    <s v="008399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560"/>
    <n v="-560"/>
    <x v="11"/>
    <x v="0"/>
    <m/>
    <s v="AFC LEASE SERVICE INC"/>
    <s v="10/25/00"/>
    <s v="11611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00"/>
    <n v="-300"/>
    <x v="11"/>
    <x v="0"/>
    <m/>
    <s v="H &amp; K VACUUM TRUCKS INC"/>
    <s v="10/15/00"/>
    <s v="987649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25"/>
    <n v="-225"/>
    <x v="11"/>
    <x v="0"/>
    <m/>
    <s v="H &amp; K VACUUM TRUCKS INC"/>
    <s v="10/15/00"/>
    <s v="98765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175"/>
    <n v="-175"/>
    <x v="11"/>
    <x v="0"/>
    <m/>
    <s v="H &amp; K VACUUM TRUCKS INC"/>
    <s v="10/15/00"/>
    <s v="987648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62.07"/>
    <n v="-162.07"/>
    <x v="11"/>
    <x v="0"/>
    <s v="SAN PATRICIO HWY 77"/>
    <s v="SAN PATRICIO ELECTRIC COOP"/>
    <s v="10/31/00"/>
    <s v="1568713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9.64"/>
    <n v="-69.64"/>
    <x v="11"/>
    <x v="0"/>
    <s v="SAN PATRICIO CR 97"/>
    <s v="SAN PATRICIO ELECTRIC COOP"/>
    <s v="10/31/00"/>
    <s v="1568703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1.06"/>
    <n v="-31.06"/>
    <x v="11"/>
    <x v="0"/>
    <s v="SAN PATRICIO CR 67"/>
    <s v="SAN PATRICIO ELECTRIC COOP"/>
    <s v="10/31/00"/>
    <s v="156871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0"/>
    <n v="-30"/>
    <x v="11"/>
    <x v="0"/>
    <s v="REFUGIO FM 1360"/>
    <s v="SAN PATRICIO ELECTRIC COOP"/>
    <s v="10/31/00"/>
    <s v="1568731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97"/>
    <n v="-77.97"/>
    <x v="11"/>
    <x v="0"/>
    <s v="32839-001 30OCT00"/>
    <s v="VICTORIA ELECTRIC COOPERATIVE"/>
    <s v="10/30/00"/>
    <s v="3283900130OCT00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21.29"/>
    <n v="-121.29"/>
    <x v="11"/>
    <x v="0"/>
    <s v="105486286211243700 19OCT00"/>
    <s v="VERIZON SOUTHWEST"/>
    <s v="10/19/00"/>
    <s v="10548628621124370019OCT0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4.159999999999997"/>
    <n v="-34.159999999999997"/>
    <x v="11"/>
    <x v="0"/>
    <s v="UTILEDI"/>
    <s v="SAN PATRICIO ELECTRIC COOP"/>
    <s v="10/31/00"/>
    <s v="1568717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5"/>
    <n v="-9.5"/>
    <x v="11"/>
    <x v="0"/>
    <s v="3376"/>
    <s v="BANDERA ELECTRIC COOPERATIVE"/>
    <s v="10/31/00"/>
    <s v="03K180203376C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4.01"/>
    <n v="-34.01"/>
    <x v="11"/>
    <x v="0"/>
    <s v="REC 9T - 28 ON FM 882"/>
    <s v="KARNES ELECTRIC COOP INC"/>
    <s v="10/9/00"/>
    <s v="2061100400100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7.83"/>
    <n v="-77.83"/>
    <x v="11"/>
    <x v="0"/>
    <s v="CR 69"/>
    <s v="CENTRAL POWER &amp; LIGHT CO"/>
    <s v="10/25/00"/>
    <s v="00681485991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6"/>
    <n v="-6.6"/>
    <x v="11"/>
    <x v="0"/>
    <s v="LEOPARD ST"/>
    <s v="CENTRAL POWER &amp; LIGHT CO"/>
    <s v="10/25/00"/>
    <s v="03289955944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3.7"/>
    <n v="-83.7"/>
    <x v="11"/>
    <x v="0"/>
    <s v="LEOPARD ST"/>
    <s v="CENTRAL POWER &amp; LIGHT CO"/>
    <s v="10/25/00"/>
    <s v="03289955944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.72"/>
    <n v="-4.72"/>
    <x v="11"/>
    <x v="0"/>
    <s v="S HWY 281 #RET# C493A"/>
    <s v="CENTRAL POWER &amp; LIGHT CO"/>
    <s v="10/25/00"/>
    <s v="01180735993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9.73"/>
    <n v="-69.73"/>
    <x v="11"/>
    <x v="0"/>
    <s v="S HWY 281 #RET# C493A"/>
    <s v="CENTRAL POWER &amp; LIGHT CO"/>
    <s v="10/25/00"/>
    <s v="01180735993001025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5"/>
    <n v="-25"/>
    <x v="11"/>
    <x v="0"/>
    <s v="COMPRESSOR STA 618"/>
    <s v="VICTORIA ELECTRIC COOPERATIVE"/>
    <s v="10/30/00"/>
    <s v="72180010010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1"/>
    <x v="0"/>
    <s v="ARCO RD"/>
    <s v="CENTRAL POWER &amp; LIGHT CO"/>
    <s v="10/25/00"/>
    <s v="00674135991001025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.25"/>
    <n v="-96.25"/>
    <x v="11"/>
    <x v="0"/>
    <s v="LA GRULLA"/>
    <s v="CENTRAL POWER &amp; LIGHT CO"/>
    <s v="10/25/00"/>
    <s v="0057478199300102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1"/>
    <x v="0"/>
    <s v="KR-31HEYSER FIELD (HEYSER GATHERING)"/>
    <s v="VICTORIA ELECTRIC COOPERATIVE"/>
    <s v="10/30/00"/>
    <s v="1446500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FORD RANCH"/>
    <s v="CENTRAL POWER &amp; LIGHT CO"/>
    <s v="10/25/00"/>
    <s v="00894455948001025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0.01"/>
    <n v="-100.01"/>
    <x v="11"/>
    <x v="0"/>
    <s v="FORD RANCH"/>
    <s v="CENTRAL POWER &amp; LIGHT CO"/>
    <s v="10/25/00"/>
    <s v="00894455948001025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5.63"/>
    <n v="-85.63"/>
    <x v="11"/>
    <x v="0"/>
    <s v="ARCO RD"/>
    <s v="CENTRAL POWER &amp; LIGHT CO"/>
    <s v="10/25/00"/>
    <s v="00674135991001025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89.79"/>
    <n v="-89.79"/>
    <x v="11"/>
    <x v="0"/>
    <s v="SWR 88 RECT"/>
    <s v="VICTORIA ELECTRIC COOPERATIVE"/>
    <s v="10/30/00"/>
    <s v="339400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3.52"/>
    <n v="-53.52"/>
    <x v="11"/>
    <x v="0"/>
    <s v="SWR 80 - PLACEDO TO TIVOLI"/>
    <s v="VICTORIA ELECTRIC COOPERATIVE"/>
    <s v="10/30/00"/>
    <s v="3393001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0.82"/>
    <n v="-10.82"/>
    <x v="11"/>
    <x v="0"/>
    <s v="SWR 97 (PLACEDO TO TIVOLI)"/>
    <s v="VICTORIA ELECTRIC COOPERATIVE"/>
    <s v="10/30/00"/>
    <s v="16291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1"/>
    <x v="0"/>
    <s v="KR - 27 - HEYSER GATHERING"/>
    <s v="VICTORIA ELECTRIC COOPERATIVE"/>
    <s v="10/30/00"/>
    <s v="14461001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7.89"/>
    <n v="-17.89"/>
    <x v="11"/>
    <x v="0"/>
    <s v="SWR 95 - PLACEDO GATHERING"/>
    <s v="VICTORIA ELECTRIC COOPERATIVE"/>
    <s v="10/30/00"/>
    <s v="5850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02"/>
    <n v="-13.02"/>
    <x v="11"/>
    <x v="0"/>
    <s v="SWR 87: CATHODIC UNIT"/>
    <s v="VICTORIA ELECTRIC COOPERATIVE"/>
    <s v="10/30/00"/>
    <s v="3392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08"/>
    <n v="-13.08"/>
    <x v="11"/>
    <x v="0"/>
    <s v="KR-30 SHERIFF FIELD"/>
    <s v="VICTORIA ELECTRIC COOPERATIVE"/>
    <s v="10/30/00"/>
    <s v="14462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6.559999999999999"/>
    <n v="-16.559999999999999"/>
    <x v="11"/>
    <x v="0"/>
    <s v="KR-33 (HEYSER GATHERING)"/>
    <s v="VICTORIA ELECTRIC COOPERATIVE"/>
    <s v="10/30/00"/>
    <s v="14463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2.48"/>
    <n v="-52.48"/>
    <x v="11"/>
    <x v="0"/>
    <s v="KOCH GATHERING SYSTEMS IN"/>
    <s v="PEDERNALES ELECTRIC COOP INC"/>
    <s v="10/20/00"/>
    <s v="151942480000102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28"/>
    <n v="-3.28"/>
    <x v="11"/>
    <x v="0"/>
    <s v="KOCH GATHERING SYSTEMS IN"/>
    <s v="PEDERNALES ELECTRIC COOP INC"/>
    <s v="10/20/00"/>
    <s v="151942480000102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0.53"/>
    <n v="-100.53"/>
    <x v="11"/>
    <x v="0"/>
    <s v="HWY 136"/>
    <s v="CENTRAL POWER &amp; LIGHT CO"/>
    <s v="10/25/00"/>
    <s v="0067937599800102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HWY 136"/>
    <s v="CENTRAL POWER &amp; LIGHT CO"/>
    <s v="10/25/00"/>
    <s v="00679375998001025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30.44"/>
    <n v="-30.44"/>
    <x v="11"/>
    <x v="0"/>
    <s v="8606 IH 37"/>
    <s v="MAGIC VALLEY ELECTRIC COOP INC"/>
    <s v="10/31/00"/>
    <s v="33789018001031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9994.39"/>
    <n v="-9994.39"/>
    <x v="11"/>
    <x v="0"/>
    <s v="SUNFIELD STATION"/>
    <s v="MAGIC VALLEY ELECTRIC COOP INC"/>
    <s v="10/31/00"/>
    <s v="3378900100103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1"/>
    <x v="0"/>
    <s v="CR 69"/>
    <s v="CENTRAL POWER &amp; LIGHT CO"/>
    <s v="10/26/00"/>
    <s v="0332077594700102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3.95"/>
    <n v="-3.95"/>
    <x v="11"/>
    <x v="0"/>
    <s v="8606 I HWY 37"/>
    <s v="MAGIC VALLEY ELECTRIC COOP INC"/>
    <s v="10/31/00"/>
    <s v="33789023001031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59.1"/>
    <n v="-59.1"/>
    <x v="11"/>
    <x v="0"/>
    <s v="8606 I HWY 37"/>
    <s v="MAGIC VALLEY ELECTRIC COOP INC"/>
    <s v="10/31/00"/>
    <s v="33789023001031R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37.04"/>
    <n v="-37.04"/>
    <x v="11"/>
    <x v="0"/>
    <m/>
    <s v="UNIFIRST CORPORATION"/>
    <s v="10/30/00"/>
    <s v="8114372068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894"/>
    <n v="-894"/>
    <x v="11"/>
    <x v="0"/>
    <m/>
    <s v="COASTAL FLOW MEASUREMENT INC"/>
    <s v="10/25/00"/>
    <s v="82668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0/23/00"/>
    <s v="8114370551"/>
    <x v="0"/>
    <x v="0"/>
    <x v="0"/>
  </r>
  <r>
    <x v="0"/>
    <x v="1"/>
    <x v="1"/>
    <x v="13"/>
    <s v="86110500"/>
    <x v="7"/>
    <x v="0"/>
    <x v="0"/>
    <x v="1"/>
    <x v="1"/>
    <s v="O- KPL North Meter Bank to Refugio Mnln"/>
    <x v="1"/>
    <s v="North Line System"/>
    <x v="4"/>
    <x v="7"/>
    <x v="0"/>
    <x v="2"/>
    <m/>
    <n v="265.63"/>
    <n v="-265.63"/>
    <x v="11"/>
    <x v="0"/>
    <m/>
    <s v="BRAZOS VALLEY FIRE &amp; SAFETY"/>
    <s v="10/19/00"/>
    <s v="008394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2.56"/>
    <n v="-22.56"/>
    <x v="11"/>
    <x v="0"/>
    <s v="35592 01NOV00"/>
    <s v="VALLEY TELEPHONE COOP INC"/>
    <s v="11/1/00"/>
    <s v="3559201NOV00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360"/>
    <n v="-360"/>
    <x v="11"/>
    <x v="0"/>
    <m/>
    <s v="LINCO-ELECTROMATIC INC"/>
    <s v="10/27/00"/>
    <s v="K13182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4.96"/>
    <n v="-24.96"/>
    <x v="11"/>
    <x v="0"/>
    <s v="24324 01NOV00"/>
    <s v="VALLEY TELEPHONE COOP INC"/>
    <s v="11/1/00"/>
    <s v="2432401NOV00"/>
    <x v="0"/>
    <x v="0"/>
    <x v="0"/>
  </r>
  <r>
    <x v="0"/>
    <x v="1"/>
    <x v="1"/>
    <x v="16"/>
    <s v="85210100"/>
    <x v="0"/>
    <x v="0"/>
    <x v="0"/>
    <x v="1"/>
    <x v="1"/>
    <s v="O- KPL Tilden System"/>
    <x v="7"/>
    <s v="Tilden System"/>
    <x v="5"/>
    <x v="0"/>
    <x v="0"/>
    <x v="0"/>
    <m/>
    <n v="388.35"/>
    <n v="-388.35"/>
    <x v="11"/>
    <x v="0"/>
    <m/>
    <s v="LINCO-ELECTROMATIC INC"/>
    <s v="10/18/00"/>
    <s v="C13824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456"/>
    <n v="-456"/>
    <x v="11"/>
    <x v="0"/>
    <m/>
    <s v="AFC LEASE SERVICE INC"/>
    <s v="10/17/00"/>
    <s v="11617"/>
    <x v="0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1445"/>
    <n v="-1445"/>
    <x v="11"/>
    <x v="0"/>
    <m/>
    <s v="THE SULTON COMPANY INC"/>
    <s v="10/13/00"/>
    <s v="292406"/>
    <x v="0"/>
    <x v="0"/>
    <x v="0"/>
  </r>
  <r>
    <x v="0"/>
    <x v="1"/>
    <x v="1"/>
    <x v="14"/>
    <s v="86110500"/>
    <x v="5"/>
    <x v="0"/>
    <x v="0"/>
    <x v="1"/>
    <x v="1"/>
    <s v="O- KPL Rosanky Station"/>
    <x v="6"/>
    <s v="Caldwell Area"/>
    <x v="4"/>
    <x v="5"/>
    <x v="0"/>
    <x v="2"/>
    <m/>
    <n v="169.99"/>
    <n v="-169.99"/>
    <x v="11"/>
    <x v="0"/>
    <m/>
    <s v="LINCO-ELECTROMATIC INC"/>
    <s v="10/25/00"/>
    <s v="C13875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59.69"/>
    <n v="-159.69"/>
    <x v="11"/>
    <x v="0"/>
    <s v="FREER"/>
    <s v="CENTRAL POWER &amp; LIGHT CO"/>
    <s v="10/26/00"/>
    <s v="0163340794300102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340"/>
    <n v="-340"/>
    <x v="11"/>
    <x v="0"/>
    <m/>
    <s v="SEVERN TRENT LABORATORIES INC"/>
    <s v="10/18/00"/>
    <s v="5000104425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827.05"/>
    <n v="-1827.05"/>
    <x v="11"/>
    <x v="0"/>
    <m/>
    <s v="ARCADIS GERAGHTY &amp; MILLER"/>
    <s v="10/16/00"/>
    <s v="70973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27.06"/>
    <n v="-27.06"/>
    <x v="11"/>
    <x v="0"/>
    <s v="23165 01NOV00"/>
    <s v="VALLEY TELEPHONE COOP INC"/>
    <s v="11/1/00"/>
    <s v="2316501NOV00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34.14"/>
    <n v="-34.14"/>
    <x v="11"/>
    <x v="0"/>
    <s v="22943 01NOV00"/>
    <s v="VALLEY TELEPHONE COOP INC"/>
    <s v="11/1/00"/>
    <s v="2294301NOV00"/>
    <x v="0"/>
    <x v="0"/>
    <x v="0"/>
  </r>
  <r>
    <x v="0"/>
    <x v="1"/>
    <x v="1"/>
    <x v="11"/>
    <s v="84170100"/>
    <x v="7"/>
    <x v="0"/>
    <x v="0"/>
    <x v="1"/>
    <x v="1"/>
    <s v="O- KPL Crude South Lines"/>
    <x v="5"/>
    <s v="STX Crude Pipelines"/>
    <x v="84"/>
    <x v="7"/>
    <x v="0"/>
    <x v="4"/>
    <m/>
    <n v="371.88"/>
    <n v="-371.88"/>
    <x v="11"/>
    <x v="0"/>
    <m/>
    <s v="BRAZOS VALLEY FIRE &amp; SAFETY"/>
    <s v="10/20/00"/>
    <s v="008397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360"/>
    <n v="-360"/>
    <x v="11"/>
    <x v="0"/>
    <m/>
    <s v="SEVERN TRENT LABORATORIES INC"/>
    <s v="10/20/00"/>
    <s v="5000104455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2.56"/>
    <n v="-22.56"/>
    <x v="11"/>
    <x v="0"/>
    <s v="22521 01NOV00"/>
    <s v="VALLEY TELEPHONE COOP INC"/>
    <s v="11/1/00"/>
    <s v="2252101NOV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1633407943001026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0/26/00"/>
    <s v="01634277949001026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98.99"/>
    <n v="-98.99"/>
    <x v="11"/>
    <x v="0"/>
    <s v="32158 01NOV00"/>
    <s v="VALLEY TELEPHONE COOP INC"/>
    <s v="11/1/00"/>
    <s v="3215801NOV00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48.38"/>
    <n v="-48.38"/>
    <x v="11"/>
    <x v="0"/>
    <s v="24253 01NOV00"/>
    <s v="VALLEY TELEPHONE COOP INC"/>
    <s v="11/1/00"/>
    <s v="2425301NOV00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2.56"/>
    <n v="-22.56"/>
    <x v="11"/>
    <x v="0"/>
    <s v="104298 01NOV00"/>
    <s v="VALLEY TELEPHONE COOP INC"/>
    <s v="11/1/00"/>
    <s v="10429801NOV00"/>
    <x v="0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125.38"/>
    <n v="-125.38"/>
    <x v="11"/>
    <x v="0"/>
    <m/>
    <s v="GREEN COUNTRY SUPPLY INC"/>
    <s v="10/31/00"/>
    <s v="070031"/>
    <x v="0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75.08"/>
    <n v="-175.08"/>
    <x v="11"/>
    <x v="0"/>
    <s v="HEARNE STATION"/>
    <s v="ENTERGY"/>
    <s v="10/27/00"/>
    <s v="456424001027"/>
    <x v="0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456"/>
    <n v="-456"/>
    <x v="11"/>
    <x v="0"/>
    <m/>
    <s v="AFC LEASE SERVICE INC"/>
    <s v="10/26/00"/>
    <s v="1161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61.78"/>
    <n v="-161.78"/>
    <x v="11"/>
    <x v="0"/>
    <s v="FREER"/>
    <s v="CENTRAL POWER &amp; LIGHT CO"/>
    <s v="10/26/00"/>
    <s v="01633387947001026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1633387947001026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40.04"/>
    <n v="-40.04"/>
    <x v="11"/>
    <x v="0"/>
    <s v="27124 01NOV00"/>
    <s v="VALLEY TELEPHONE COOP INC"/>
    <s v="11/1/00"/>
    <s v="2712401NOV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0/26/00"/>
    <s v="01633647944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.2"/>
    <n v="-5.2"/>
    <x v="11"/>
    <x v="0"/>
    <s v="CR 83"/>
    <s v="CENTRAL POWER &amp; LIGHT CO"/>
    <s v="10/26/00"/>
    <s v="0067228599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07.75"/>
    <n v="-607.75"/>
    <x v="11"/>
    <x v="0"/>
    <s v="FREER"/>
    <s v="CENTRAL POWER &amp; LIGHT CO"/>
    <s v="10/26/00"/>
    <s v="0163339794600102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27.83"/>
    <n v="-127.83"/>
    <x v="11"/>
    <x v="0"/>
    <s v="CR 69"/>
    <s v="CENTRAL POWER &amp; LIGHT CO"/>
    <s v="10/26/00"/>
    <s v="03320775947001026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453.47"/>
    <n v="-453.47"/>
    <x v="11"/>
    <x v="0"/>
    <m/>
    <s v="GREEN COUNTRY SUPPLY INC"/>
    <s v="10/31/00"/>
    <s v="070033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14.11"/>
    <n v="-114.11"/>
    <x v="11"/>
    <x v="0"/>
    <s v="146 MP 144 1 1434"/>
    <s v="CENTRAL POWER &amp; LIGHT CO"/>
    <s v="10/26/00"/>
    <s v="01633957947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0287257992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6.63"/>
    <n v="-96.63"/>
    <x v="11"/>
    <x v="0"/>
    <s v="FREER"/>
    <s v="CENTRAL POWER &amp; LIGHT CO"/>
    <s v="10/26/00"/>
    <s v="00287257992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.46"/>
    <n v="-5.46"/>
    <x v="11"/>
    <x v="0"/>
    <s v="LOPEZ 2# RECT"/>
    <s v="CENTRAL POWER &amp; LIGHT CO"/>
    <s v="10/26/00"/>
    <s v="00287267991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3"/>
    <n v="-0.03"/>
    <x v="11"/>
    <x v="0"/>
    <s v="FREER"/>
    <s v="CENTRAL POWER &amp; LIGHT CO"/>
    <s v="10/26/00"/>
    <s v="0163339794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6.59"/>
    <n v="-86.59"/>
    <x v="11"/>
    <x v="0"/>
    <s v="LOPEZ 2# RECT"/>
    <s v="CENTRAL POWER &amp; LIGHT CO"/>
    <s v="10/26/00"/>
    <s v="00287267991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146 MP 144 1 1434"/>
    <s v="CENTRAL POWER &amp; LIGHT CO"/>
    <s v="10/26/00"/>
    <s v="01633957947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03"/>
    <n v="-77.03"/>
    <x v="11"/>
    <x v="0"/>
    <s v="CR 83"/>
    <s v="CENTRAL POWER &amp; LIGHT CO"/>
    <s v="10/26/00"/>
    <s v="0067228599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9.17"/>
    <n v="-79.17"/>
    <x v="11"/>
    <x v="0"/>
    <s v="1/2 M W HWY 59 #GATE"/>
    <s v="CENTRAL POWER &amp; LIGHT CO"/>
    <s v="10/26/00"/>
    <s v="01633307945001026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9.13"/>
    <n v="-19.13"/>
    <x v="11"/>
    <x v="0"/>
    <s v="EDI - DO NOT PAY -  FREER"/>
    <s v="SOUTHWESTERN BELL"/>
    <s v="10/19/00"/>
    <s v="3613947961544001019R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89.45"/>
    <n v="-189.45"/>
    <x v="11"/>
    <x v="0"/>
    <s v="EDI - DO NOT PAY -  FREER"/>
    <s v="SOUTHWESTERN BELL"/>
    <s v="10/19/00"/>
    <s v="3613947961544001019R"/>
    <x v="0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.38"/>
    <n v="-12.38"/>
    <x v="11"/>
    <x v="0"/>
    <s v="HWY 77/ WATER ONLY"/>
    <s v="REFUGIO WATER WORKS"/>
    <s v="10/27/00"/>
    <s v="03305000102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3.43"/>
    <n v="-93.43"/>
    <x v="11"/>
    <x v="0"/>
    <s v="N HWY 359"/>
    <s v="CENTRAL POWER &amp; LIGHT CO"/>
    <s v="10/26/00"/>
    <s v="0339396594600102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N HWY 359"/>
    <s v="CENTRAL POWER &amp; LIGHT CO"/>
    <s v="10/26/00"/>
    <s v="0339396594600102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50"/>
    <n v="-250"/>
    <x v="11"/>
    <x v="0"/>
    <s v="RUTHERFORD STATION FM 99 &amp; HWY 72"/>
    <s v="KARNES ELECTRIC COOP INC"/>
    <s v="9/21/00"/>
    <s v="20625001000921R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112.33"/>
    <n v="-112.33"/>
    <x v="11"/>
    <x v="0"/>
    <s v="33228 01NOV00"/>
    <s v="VALLEY TELEPHONE COOP INC"/>
    <s v="11/1/00"/>
    <s v="3322801NOV00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39.31"/>
    <n v="-39.31"/>
    <x v="11"/>
    <x v="0"/>
    <s v="EDI - DO NOT PAY - FREER"/>
    <s v="SOUTHWESTERN BELL"/>
    <s v="10/19/00"/>
    <s v="3613945249416001019R"/>
    <x v="0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938.44"/>
    <n v="-938.44"/>
    <x v="11"/>
    <x v="0"/>
    <m/>
    <s v="GREEN COUNTRY SUPPLY INC"/>
    <s v="10/31/00"/>
    <s v="070032"/>
    <x v="0"/>
    <x v="0"/>
    <x v="0"/>
  </r>
  <r>
    <x v="0"/>
    <x v="1"/>
    <x v="1"/>
    <x v="5"/>
    <s v="85120100"/>
    <x v="4"/>
    <x v="0"/>
    <x v="0"/>
    <x v="1"/>
    <x v="1"/>
    <s v="O- KPL North System"/>
    <x v="1"/>
    <s v="North Line System"/>
    <x v="19"/>
    <x v="4"/>
    <x v="0"/>
    <x v="0"/>
    <m/>
    <n v="2156.4499999999998"/>
    <n v="-2156.4499999999998"/>
    <x v="11"/>
    <x v="0"/>
    <m/>
    <s v="GREEN COUNTRY SUPPLY INC"/>
    <s v="10/31/00"/>
    <s v="070029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9.29"/>
    <n v="-89.29"/>
    <x v="11"/>
    <x v="0"/>
    <s v="E HWY 44"/>
    <s v="CENTRAL POWER &amp; LIGHT CO"/>
    <s v="10/26/00"/>
    <s v="0338940594900102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E HWY 44"/>
    <s v="CENTRAL POWER &amp; LIGHT CO"/>
    <s v="10/26/00"/>
    <s v="03389405949001026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53"/>
    <n v="-53"/>
    <x v="11"/>
    <x v="0"/>
    <s v="32265 01NOV00"/>
    <s v="VALLEY TELEPHONE COOP INC"/>
    <s v="11/1/00"/>
    <s v="3226501NOV0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995.12"/>
    <n v="-995.12"/>
    <x v="11"/>
    <x v="0"/>
    <m/>
    <s v="GREEN COUNTRY SUPPLY INC"/>
    <s v="10/31/00"/>
    <s v="070028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72.22"/>
    <n v="-172.22"/>
    <x v="11"/>
    <x v="0"/>
    <m/>
    <s v="AMERICAN BUSINESS CREDIT"/>
    <s v="9/6/00"/>
    <s v="52425338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62.98"/>
    <n v="-62.98"/>
    <x v="11"/>
    <x v="0"/>
    <m/>
    <s v="GREEN COUNTRY SUPPLY INC"/>
    <s v="10/31/00"/>
    <s v="070026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.1399999999999997"/>
    <n v="-4.1399999999999997"/>
    <x v="11"/>
    <x v="0"/>
    <s v="EDI - DO NOT PAY - FREER"/>
    <s v="SOUTHWESTERN BELL"/>
    <s v="10/19/00"/>
    <s v="3613945249416001019R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4.75"/>
    <n v="-4.75"/>
    <x v="11"/>
    <x v="0"/>
    <s v="EDI - DO NOT PAY - SW METER FAX"/>
    <s v="SOUTHWESTERN BELL"/>
    <s v="10/21/00"/>
    <s v="3618877328363001021"/>
    <x v="0"/>
    <x v="0"/>
    <x v="0"/>
  </r>
  <r>
    <x v="0"/>
    <x v="1"/>
    <x v="1"/>
    <x v="10"/>
    <s v="85210100"/>
    <x v="3"/>
    <x v="0"/>
    <x v="0"/>
    <x v="1"/>
    <x v="1"/>
    <s v="O- KPL Seeligson Station"/>
    <x v="4"/>
    <s v="South Line System"/>
    <x v="5"/>
    <x v="3"/>
    <x v="0"/>
    <x v="0"/>
    <m/>
    <n v="261.25"/>
    <n v="-261.25"/>
    <x v="11"/>
    <x v="0"/>
    <m/>
    <s v="WILSON SUPPLY CO"/>
    <s v="10/25/00"/>
    <s v="010280103001"/>
    <x v="0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1285.0899999999999"/>
    <n v="-1285.0899999999999"/>
    <x v="11"/>
    <x v="0"/>
    <m/>
    <s v="GREEN COUNTRY SUPPLY INC"/>
    <s v="10/31/00"/>
    <s v="070037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122.76"/>
    <n v="-122.76"/>
    <x v="11"/>
    <x v="0"/>
    <s v="361-241-9439-164-7 10/27/00"/>
    <s v="SOUTHWESTERN BELL"/>
    <s v="10/27/00"/>
    <s v="3612419439164727OCT00"/>
    <x v="0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25.38"/>
    <n v="-125.38"/>
    <x v="11"/>
    <x v="0"/>
    <m/>
    <s v="GREEN COUNTRY SUPPLY INC"/>
    <s v="10/31/00"/>
    <s v="070036"/>
    <x v="0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163.75"/>
    <n v="-163.75"/>
    <x v="11"/>
    <x v="0"/>
    <m/>
    <s v="GREEN COUNTRY SUPPLY INC"/>
    <s v="10/31/00"/>
    <s v="070035"/>
    <x v="0"/>
    <x v="0"/>
    <x v="0"/>
  </r>
  <r>
    <x v="0"/>
    <x v="1"/>
    <x v="1"/>
    <x v="10"/>
    <s v="87310100"/>
    <x v="0"/>
    <x v="0"/>
    <x v="0"/>
    <x v="1"/>
    <x v="1"/>
    <s v="O- KPL Seeligson Station"/>
    <x v="4"/>
    <s v="South Line System"/>
    <x v="16"/>
    <x v="0"/>
    <x v="0"/>
    <x v="3"/>
    <m/>
    <n v="703.93"/>
    <n v="-703.93"/>
    <x v="11"/>
    <x v="0"/>
    <m/>
    <s v="DISCOVERY ENVIRONMENTAL"/>
    <s v="10/13/00"/>
    <s v="1303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0.880000000000003"/>
    <n v="-40.880000000000003"/>
    <x v="11"/>
    <x v="0"/>
    <m/>
    <s v="DANKA"/>
    <s v="10/20/00"/>
    <s v="8131943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82.04"/>
    <n v="-82.04"/>
    <x v="11"/>
    <x v="0"/>
    <m/>
    <s v="PHILIP SERVICES"/>
    <s v="10/25/00"/>
    <s v="690877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01.44"/>
    <n v="-301.44"/>
    <x v="11"/>
    <x v="0"/>
    <s v="ACCT 543979773 / INV 543979773-036 / 24OCT00"/>
    <s v="US CELLULAR"/>
    <s v="10/24/00"/>
    <s v="54397977324OCT00"/>
    <x v="0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54.25"/>
    <n v="-54.25"/>
    <x v="11"/>
    <x v="0"/>
    <s v="1 04 00640 00 19OCT00"/>
    <s v="FREER WATER CONTROL"/>
    <s v="10/19/00"/>
    <s v="104006400019OCT00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20.15"/>
    <n v="-120.15"/>
    <x v="11"/>
    <x v="0"/>
    <s v="ACCT 545873520 / INV 545873520-031 / 24OCT00"/>
    <s v="US CELLULAR"/>
    <s v="10/24/00"/>
    <s v="54587352024OCT00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84.59"/>
    <n v="-84.59"/>
    <x v="11"/>
    <x v="0"/>
    <s v="ACCT 543979773 / INV 543979773-036 / 24OCT00"/>
    <s v="US CELLULAR"/>
    <s v="10/24/00"/>
    <s v="54397977324OCT00"/>
    <x v="0"/>
    <x v="0"/>
    <x v="0"/>
  </r>
  <r>
    <x v="0"/>
    <x v="1"/>
    <x v="1"/>
    <x v="10"/>
    <s v="86110500"/>
    <x v="7"/>
    <x v="0"/>
    <x v="0"/>
    <x v="1"/>
    <x v="1"/>
    <s v="O- KPL Seeligson Station"/>
    <x v="4"/>
    <s v="South Line System"/>
    <x v="4"/>
    <x v="7"/>
    <x v="0"/>
    <x v="2"/>
    <m/>
    <n v="210"/>
    <n v="-210"/>
    <x v="11"/>
    <x v="0"/>
    <m/>
    <s v="W T LEASE SERVICES INC"/>
    <s v="10/31/00"/>
    <s v="2915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1/00"/>
    <s v="1859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79.5"/>
    <n v="-479.5"/>
    <x v="11"/>
    <x v="0"/>
    <m/>
    <s v="L K JORDAN &amp; ASSOCIATES INC"/>
    <s v="11/1/00"/>
    <s v="18590"/>
    <x v="0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1064.4000000000001"/>
    <n v="-1064.4000000000001"/>
    <x v="11"/>
    <x v="0"/>
    <m/>
    <s v="GREEN COUNTRY SUPPLY INC"/>
    <s v="10/31/00"/>
    <s v="070034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6.89"/>
    <n v="-26.89"/>
    <x v="11"/>
    <x v="0"/>
    <s v="ACCT 543993749 / INV 543993749-014 / 24OCT00"/>
    <s v="US CELLULAR"/>
    <s v="10/24/00"/>
    <s v="54399374924OCT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66.94"/>
    <n v="-66.94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87.2"/>
    <n v="-387.2"/>
    <x v="11"/>
    <x v="0"/>
    <m/>
    <s v="L K JORDAN &amp; ASSOCIATES INC"/>
    <s v="11/1/00"/>
    <s v="18587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56.25"/>
    <n v="-156.25"/>
    <x v="11"/>
    <x v="0"/>
    <s v="DRAWINGS FOR SEELIGSON STA. &amp; SUN-FIELD"/>
    <s v="TEXAS COMPU QUEST"/>
    <s v="10/22/00"/>
    <s v="0047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7.49"/>
    <n v="-37.49"/>
    <x v="11"/>
    <x v="0"/>
    <s v="0037498301 31OCT00"/>
    <s v="BLUEBONNET ELECTRIC CO-OP"/>
    <s v="10/31/00"/>
    <s v="003749830131OCT0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158.8800000000001"/>
    <n v="-1158.8800000000001"/>
    <x v="11"/>
    <x v="0"/>
    <m/>
    <s v="GREEN COUNTRY SUPPLY INC"/>
    <s v="10/31/00"/>
    <s v="070025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39.47"/>
    <n v="-39.47"/>
    <x v="11"/>
    <x v="0"/>
    <s v="EDI - DO NOT PAY - SW METER FAX"/>
    <s v="SOUTHWESTERN BELL"/>
    <s v="10/21/00"/>
    <s v="3618877328363001021"/>
    <x v="0"/>
    <x v="0"/>
    <x v="0"/>
  </r>
  <r>
    <x v="0"/>
    <x v="1"/>
    <x v="1"/>
    <x v="9"/>
    <s v="87310100"/>
    <x v="0"/>
    <x v="0"/>
    <x v="0"/>
    <x v="1"/>
    <x v="1"/>
    <s v="O- KPL Sunfield Station"/>
    <x v="4"/>
    <s v="South Line System"/>
    <x v="16"/>
    <x v="0"/>
    <x v="0"/>
    <x v="3"/>
    <m/>
    <n v="703.94"/>
    <n v="-703.94"/>
    <x v="11"/>
    <x v="0"/>
    <m/>
    <s v="DISCOVERY ENVIRONMENTAL"/>
    <s v="10/13/00"/>
    <s v="13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7.03"/>
    <n v="-27.03"/>
    <x v="11"/>
    <x v="0"/>
    <s v="1612915940 11/1/00"/>
    <s v="CENTRAL POWER &amp; LIGHT CO"/>
    <s v="11/1/00"/>
    <s v="161291594001NOV00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658.84"/>
    <n v="-658.84"/>
    <x v="11"/>
    <x v="0"/>
    <m/>
    <s v="IT CORPORATION"/>
    <s v="10/20/00"/>
    <s v="338622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0"/>
    <n v="0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658.84"/>
    <n v="-658.84"/>
    <x v="11"/>
    <x v="0"/>
    <m/>
    <s v="IT CORPORATION"/>
    <s v="10/20/00"/>
    <s v="338622"/>
    <x v="0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12.07"/>
    <n v="-112.07"/>
    <x v="11"/>
    <x v="0"/>
    <s v="409-385-2068-614-7 10/25/00"/>
    <s v="SOUTHWESTERN BELL"/>
    <s v="10/25/00"/>
    <s v="4093852068614725OCT00"/>
    <x v="0"/>
    <x v="0"/>
    <x v="0"/>
  </r>
  <r>
    <x v="0"/>
    <x v="1"/>
    <x v="1"/>
    <x v="27"/>
    <s v="87310100"/>
    <x v="0"/>
    <x v="0"/>
    <x v="0"/>
    <x v="1"/>
    <x v="1"/>
    <s v="O- KPL Dilley Station"/>
    <x v="7"/>
    <s v="Tilden System"/>
    <x v="16"/>
    <x v="0"/>
    <x v="0"/>
    <x v="3"/>
    <m/>
    <n v="444.19"/>
    <n v="-444.19"/>
    <x v="11"/>
    <x v="0"/>
    <m/>
    <s v="DISCOVERY ENVIRONMENTAL"/>
    <s v="10/13/00"/>
    <s v="1303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825.07"/>
    <n v="-825.07"/>
    <x v="11"/>
    <x v="0"/>
    <m/>
    <s v="GREEN COUNTRY SUPPLY INC"/>
    <s v="10/31/00"/>
    <s v="070027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.34"/>
    <n v="-15.34"/>
    <x v="11"/>
    <x v="0"/>
    <s v="P49A4 NAVIGATION #VS"/>
    <s v="CENTRAL POWER &amp; LIGHT CO"/>
    <s v="10/27/00"/>
    <s v="00680995990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03"/>
    <n v="-1.03"/>
    <x v="11"/>
    <x v="0"/>
    <s v="P49A4 NAVIGATION #VS"/>
    <s v="CENTRAL POWER &amp; LIGHT CO"/>
    <s v="10/27/00"/>
    <s v="00680995990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70000000000003"/>
    <n v="-33.770000000000003"/>
    <x v="11"/>
    <x v="0"/>
    <s v="HP-19501033"/>
    <s v="CENTRAL POWER &amp; LIGHT CO"/>
    <s v="10/27/00"/>
    <s v="00010567949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6"/>
    <n v="-33.76"/>
    <x v="11"/>
    <x v="0"/>
    <s v="HP-19501033"/>
    <s v="CENTRAL POWER &amp; LIGHT CO"/>
    <s v="10/27/00"/>
    <s v="00010567949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0.61"/>
    <n v="-60.61"/>
    <x v="11"/>
    <x v="0"/>
    <s v="EPL#19501306"/>
    <s v="CENTRAL POWER &amp; LIGHT CO"/>
    <s v="10/27/00"/>
    <s v="0001057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EPL#19501306"/>
    <s v="CENTRAL POWER &amp; LIGHT CO"/>
    <s v="10/27/00"/>
    <s v="0001057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0.61"/>
    <n v="-60.61"/>
    <x v="11"/>
    <x v="0"/>
    <s v="EPL#19501306"/>
    <s v="CENTRAL POWER &amp; LIGHT CO"/>
    <s v="10/27/00"/>
    <s v="00010577948001027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20.79"/>
    <n v="-20.79"/>
    <x v="11"/>
    <x v="0"/>
    <s v="057 333 2408 001 22OCT00"/>
    <s v="AT&amp;T"/>
    <s v="10/22/00"/>
    <s v="057333240800122OCT00"/>
    <x v="0"/>
    <x v="0"/>
    <x v="0"/>
  </r>
  <r>
    <x v="0"/>
    <x v="1"/>
    <x v="1"/>
    <x v="11"/>
    <s v="86110300"/>
    <x v="12"/>
    <x v="0"/>
    <x v="0"/>
    <x v="1"/>
    <x v="1"/>
    <s v="O- KPL Crude South Lines"/>
    <x v="5"/>
    <s v="STX Crude Pipelines"/>
    <x v="24"/>
    <x v="12"/>
    <x v="0"/>
    <x v="2"/>
    <m/>
    <n v="730.6"/>
    <n v="-730.6"/>
    <x v="11"/>
    <x v="0"/>
    <m/>
    <s v="TEXAS EXCAVATION SAFETY SYSTEM"/>
    <s v="9/30/00"/>
    <s v="T20004021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573.75"/>
    <n v="-573.75"/>
    <x v="11"/>
    <x v="0"/>
    <m/>
    <s v="BRAZOS VALLEY FIRE &amp; SAFETY"/>
    <s v="10/19/00"/>
    <s v="008393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371.88"/>
    <n v="-371.88"/>
    <x v="11"/>
    <x v="0"/>
    <m/>
    <s v="BRAZOS VALLEY FIRE &amp; SAFETY"/>
    <s v="10/18/00"/>
    <s v="008389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670.28"/>
    <n v="-670.28"/>
    <x v="11"/>
    <x v="0"/>
    <m/>
    <s v="BRAZOS VALLEY FIRE &amp; SAFETY"/>
    <s v="10/18/00"/>
    <s v="008390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860.63"/>
    <n v="-860.63"/>
    <x v="11"/>
    <x v="0"/>
    <m/>
    <s v="BRAZOS VALLEY FIRE &amp; SAFETY"/>
    <s v="10/18/00"/>
    <s v="008391"/>
    <x v="0"/>
    <x v="0"/>
    <x v="0"/>
  </r>
  <r>
    <x v="0"/>
    <x v="1"/>
    <x v="1"/>
    <x v="22"/>
    <s v="87310100"/>
    <x v="1"/>
    <x v="0"/>
    <x v="0"/>
    <x v="1"/>
    <x v="1"/>
    <s v="O- KPL Mirando Station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7"/>
    <s v="87310100"/>
    <x v="0"/>
    <x v="0"/>
    <x v="0"/>
    <x v="1"/>
    <x v="1"/>
    <s v="O- KPL Viola Station"/>
    <x v="2"/>
    <s v="Benavides (Sweden) System"/>
    <x v="16"/>
    <x v="0"/>
    <x v="0"/>
    <x v="3"/>
    <m/>
    <n v="657.95"/>
    <n v="-657.95"/>
    <x v="11"/>
    <x v="0"/>
    <m/>
    <s v="DISCOVERY ENVIRONMENTAL"/>
    <s v="10/13/00"/>
    <s v="13030"/>
    <x v="0"/>
    <x v="0"/>
    <x v="0"/>
  </r>
  <r>
    <x v="0"/>
    <x v="1"/>
    <x v="1"/>
    <x v="16"/>
    <s v="87310100"/>
    <x v="1"/>
    <x v="0"/>
    <x v="0"/>
    <x v="1"/>
    <x v="1"/>
    <s v="O- KPL Tilden System"/>
    <x v="7"/>
    <s v="Tilden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26"/>
    <s v="87310100"/>
    <x v="0"/>
    <x v="0"/>
    <x v="0"/>
    <x v="1"/>
    <x v="1"/>
    <s v="O- KPL Duval Station"/>
    <x v="2"/>
    <s v="Benavides (Sweden) System"/>
    <x v="16"/>
    <x v="0"/>
    <x v="0"/>
    <x v="3"/>
    <m/>
    <n v="444.19"/>
    <n v="-444.19"/>
    <x v="11"/>
    <x v="0"/>
    <m/>
    <s v="DISCOVERY ENVIRONMENTAL"/>
    <s v="10/13/00"/>
    <s v="13030"/>
    <x v="0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9"/>
    <s v="87310100"/>
    <x v="1"/>
    <x v="0"/>
    <x v="0"/>
    <x v="1"/>
    <x v="1"/>
    <s v="O- KPL Hearne to Refugio Sta Mainline"/>
    <x v="1"/>
    <s v="North Line System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350.85"/>
    <n v="-350.85"/>
    <x v="11"/>
    <x v="0"/>
    <m/>
    <s v="DISCOVERY ENVIRONMENTAL"/>
    <s v="10/13/00"/>
    <s v="13029"/>
    <x v="0"/>
    <x v="0"/>
    <x v="0"/>
  </r>
  <r>
    <x v="0"/>
    <x v="1"/>
    <x v="1"/>
    <x v="1"/>
    <s v="87310100"/>
    <x v="1"/>
    <x v="0"/>
    <x v="0"/>
    <x v="1"/>
    <x v="1"/>
    <s v="O- KPL Pettus Station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6/00"/>
    <s v="8114373577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1266.29"/>
    <n v="-1266.29"/>
    <x v="11"/>
    <x v="0"/>
    <m/>
    <s v="GREEN COUNTRY SUPPLY INC"/>
    <s v="10/31/00"/>
    <s v="070038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80"/>
    <n v="-180"/>
    <x v="11"/>
    <x v="0"/>
    <m/>
    <s v="SEVERN TRENT LABORATORIES INC"/>
    <s v="10/26/00"/>
    <s v="500010452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168.22"/>
    <n v="-168.22"/>
    <x v="11"/>
    <x v="0"/>
    <s v="ACCT 543993749 / INV 543993749-014 / 24OCT00"/>
    <s v="US CELLULAR"/>
    <s v="10/24/00"/>
    <s v="54399374924OCT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70"/>
    <n v="-170"/>
    <x v="11"/>
    <x v="0"/>
    <m/>
    <s v="SEVERN TRENT LABORATORIES INC"/>
    <s v="10/30/00"/>
    <s v="5000104549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43.76"/>
    <n v="-43.76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0/31/00"/>
    <s v="5000104578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10"/>
    <n v="-510"/>
    <x v="11"/>
    <x v="0"/>
    <m/>
    <s v="SEVERN TRENT LABORATORIES INC"/>
    <s v="10/27/00"/>
    <s v="500010452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SURVEY 58 #C-469"/>
    <s v="CENTRAL POWER &amp; LIGHT CO"/>
    <s v="10/27/00"/>
    <s v="00494367949001027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130"/>
    <n v="-130"/>
    <x v="11"/>
    <x v="0"/>
    <m/>
    <s v="SEVERN TRENT LABORATORIES INC"/>
    <s v="10/26/00"/>
    <s v="5000104525"/>
    <x v="0"/>
    <x v="0"/>
    <x v="0"/>
  </r>
  <r>
    <x v="0"/>
    <x v="1"/>
    <x v="1"/>
    <x v="17"/>
    <s v="85510100"/>
    <x v="0"/>
    <x v="0"/>
    <x v="0"/>
    <x v="1"/>
    <x v="1"/>
    <s v="O- KPL Caldwell/Giddings System"/>
    <x v="6"/>
    <s v="Caldwell Area"/>
    <x v="73"/>
    <x v="0"/>
    <x v="0"/>
    <x v="0"/>
    <m/>
    <n v="41.17"/>
    <n v="-41.17"/>
    <x v="11"/>
    <x v="0"/>
    <s v="EXPENSE 9-6-00 TO 10-25-00"/>
    <s v="DAVID J FRITSCHE"/>
    <s v="10/25/00"/>
    <s v="25OCT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1/2 MI S HWY 16-P"/>
    <s v="CENTRAL POWER &amp; LIGHT CO"/>
    <s v="10/27/00"/>
    <s v="0049429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"/>
    <n v="0"/>
    <x v="11"/>
    <x v="0"/>
    <s v="EPL#19501306"/>
    <s v="CENTRAL POWER &amp; LIGHT CO"/>
    <s v="10/27/00"/>
    <s v="00010577948001027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202.13"/>
    <n v="-202.13"/>
    <x v="11"/>
    <x v="0"/>
    <m/>
    <s v="GOETZ SERVICES INC"/>
    <s v="10/30/00"/>
    <s v="28356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000.79"/>
    <n v="-1000.79"/>
    <x v="11"/>
    <x v="0"/>
    <m/>
    <s v="BNC ENVIRONMENTAL SERVICES INC"/>
    <s v="8/31/00"/>
    <s v="9708119IN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1"/>
    <x v="0"/>
    <s v="EL OSO CATTLE CO"/>
    <s v="CENTRAL POWER &amp; LIGHT CO"/>
    <s v="10/30/00"/>
    <s v="00671375996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52"/>
    <n v="-20.52"/>
    <x v="11"/>
    <x v="0"/>
    <s v="CR 205 / FM 1362 RECT, N CALDWELL"/>
    <s v="BLUEBONNET ELECTRIC CO-OP"/>
    <s v="10/31/00"/>
    <s v="006774980000103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03.29"/>
    <n v="-3303.29"/>
    <x v="11"/>
    <x v="0"/>
    <s v="HWY 77"/>
    <s v="CENTRAL POWER &amp; LIGHT CO"/>
    <s v="10/30/00"/>
    <s v="00038655940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8"/>
    <n v="-23.8"/>
    <x v="11"/>
    <x v="0"/>
    <s v="FM304/CR151 RECT"/>
    <s v="BLUEBONNET ELECTRIC CO-OP"/>
    <s v="10/31/00"/>
    <s v="0045029600001031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1"/>
    <x v="0"/>
    <s v="OCONNOR LEASE-PAN AMER"/>
    <s v="CENTRAL POWER &amp; LIGHT CO"/>
    <s v="10/30/00"/>
    <s v="00671365997001030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1829.6"/>
    <n v="-1829.6"/>
    <x v="11"/>
    <x v="0"/>
    <s v="Damages"/>
    <s v="H &amp; W CONSTRUCTION INC"/>
    <s v="8/17/00"/>
    <s v="000000095978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76.06"/>
    <n v="-276.06"/>
    <x v="11"/>
    <x v="0"/>
    <s v="REFUGIO"/>
    <s v="CENTRAL POWER &amp; LIGHT CO"/>
    <s v="10/30/00"/>
    <s v="0003609594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2"/>
    <n v="-0.02"/>
    <x v="11"/>
    <x v="0"/>
    <s v="REFUGIO"/>
    <s v="CENTRAL POWER &amp; LIGHT CO"/>
    <s v="10/30/00"/>
    <s v="0003609594100103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2.28"/>
    <n v="-72.28"/>
    <x v="11"/>
    <x v="0"/>
    <s v="3 CO 74 89 E CO 75"/>
    <s v="CENTRAL POWER &amp; LIGHT CO"/>
    <s v="10/30/00"/>
    <s v="0145061594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62.94"/>
    <n v="-162.94"/>
    <x v="11"/>
    <x v="0"/>
    <s v="REFUGIO"/>
    <s v="CENTRAL POWER &amp; LIGHT CO"/>
    <s v="10/30/00"/>
    <s v="0003856594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0.39"/>
    <n v="-90.39"/>
    <x v="11"/>
    <x v="0"/>
    <s v="H &amp; DS TK BATT #A"/>
    <s v="CENTRAL POWER &amp; LIGHT CO"/>
    <s v="10/30/00"/>
    <s v="00671355998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55000000000000004"/>
    <n v="-0.55000000000000004"/>
    <x v="11"/>
    <x v="0"/>
    <s v="HWY 77"/>
    <s v="CENTRAL POWER &amp; LIGHT CO"/>
    <s v="10/30/00"/>
    <s v="00038655940001030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1742"/>
    <n v="-1742"/>
    <x v="11"/>
    <x v="0"/>
    <s v="Damages"/>
    <s v="MIKE STANFIELD"/>
    <s v="10/26/00"/>
    <s v="000000970826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3.42"/>
    <n v="-333.42"/>
    <x v="11"/>
    <x v="0"/>
    <s v="REFUGIO"/>
    <s v="CENTRAL POWER &amp; LIGHT CO"/>
    <s v="10/30/00"/>
    <s v="00038485942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9955943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.770000000000003"/>
    <n v="-33.770000000000003"/>
    <x v="11"/>
    <x v="0"/>
    <s v="HWY 77"/>
    <s v="CENTRAL POWER &amp; LIGHT CO"/>
    <s v="10/30/00"/>
    <s v="00038435947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8575940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07.68"/>
    <n v="-7707.68"/>
    <x v="11"/>
    <x v="0"/>
    <s v="HWY 77"/>
    <s v="CENTRAL POWER &amp; LIGHT CO"/>
    <s v="10/30/00"/>
    <s v="00038655940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5585942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FM 631"/>
    <s v="CENTRAL POWER &amp; LIGHT CO"/>
    <s v="10/30/00"/>
    <s v="006712059950010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0.02"/>
    <n v="-0.02"/>
    <x v="11"/>
    <x v="0"/>
    <s v="FM 893 &amp; CO 72"/>
    <s v="CENTRAL POWER &amp; LIGHT CO"/>
    <s v="10/30/00"/>
    <s v="006817959930010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0.21"/>
    <n v="-60.21"/>
    <x v="11"/>
    <x v="0"/>
    <s v="CO RD 69 &amp; 72"/>
    <s v="CENTRAL POWER &amp; LIGHT CO"/>
    <s v="10/30/00"/>
    <s v="0068171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BOYKIN RD 3 PE TOLAN"/>
    <s v="CENTRAL POWER &amp; LIGHT CO"/>
    <s v="10/30/00"/>
    <s v="006713259910010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.8"/>
    <n v="-3.8"/>
    <x v="11"/>
    <x v="0"/>
    <s v="CO RD 69 &amp; 72"/>
    <s v="CENTRAL POWER &amp; LIGHT CO"/>
    <s v="10/30/00"/>
    <s v="0068171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7.31"/>
    <n v="-97.31"/>
    <x v="11"/>
    <x v="0"/>
    <s v="BOYKIN RD 3 PE TOLAN"/>
    <s v="CENTRAL POWER &amp; LIGHT CO"/>
    <s v="10/30/00"/>
    <s v="0067132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27"/>
    <n v="-1.27"/>
    <x v="11"/>
    <x v="0"/>
    <s v="HWY 77"/>
    <s v="CENTRAL POWER &amp; LIGHT CO"/>
    <s v="10/30/00"/>
    <s v="00038655940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2.95"/>
    <n v="-72.95"/>
    <x v="11"/>
    <x v="0"/>
    <s v="REFUGIO"/>
    <s v="CENTRAL POWER &amp; LIGHT CO"/>
    <s v="10/30/00"/>
    <s v="00038475943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1.44"/>
    <n v="-41.44"/>
    <x v="11"/>
    <x v="0"/>
    <s v="US 290 RECT"/>
    <s v="BLUEBONNET ELECTRIC CO-OP"/>
    <s v="10/31/00"/>
    <s v="006774960000103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8.41"/>
    <n v="-78.41"/>
    <x v="11"/>
    <x v="0"/>
    <s v="FM 1944"/>
    <s v="CENTRAL POWER &amp; LIGHT CO"/>
    <s v="10/30/00"/>
    <s v="00671185999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87.45"/>
    <n v="-87.45"/>
    <x v="11"/>
    <x v="0"/>
    <s v="UNIO PROD CO BATT B"/>
    <s v="CENTRAL POWER &amp; LIGHT CO"/>
    <s v="10/30/00"/>
    <s v="00671345999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7.22"/>
    <n v="-37.22"/>
    <x v="11"/>
    <x v="0"/>
    <s v="FM RD 3058 RECT"/>
    <s v="BLUEBONNET ELECTRIC CO-OP"/>
    <s v="10/31/00"/>
    <s v="0066987300001031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487.97"/>
    <n v="-487.97"/>
    <x v="11"/>
    <x v="0"/>
    <s v="Damages"/>
    <s v="AUGUST GUETTLER JR"/>
    <s v="8/17/00"/>
    <s v="00000009598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70.54"/>
    <n v="-170.54"/>
    <x v="11"/>
    <x v="0"/>
    <s v="FM 893 &amp; CO 72"/>
    <s v="CENTRAL POWER &amp; LIGHT CO"/>
    <s v="10/30/00"/>
    <s v="00681795993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00.6"/>
    <n v="-100.6"/>
    <x v="11"/>
    <x v="0"/>
    <s v="WINCHESTER STATION"/>
    <s v="BLUEBONNET ELECTRIC CO-OP"/>
    <s v="10/31/00"/>
    <s v="0035178300001031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69.010000000000005"/>
    <n v="-69.010000000000005"/>
    <x v="11"/>
    <x v="0"/>
    <s v="2500 SUNTIDE"/>
    <s v="BROWNING FERRIS INDUSTRIES INC"/>
    <s v="10/31/00"/>
    <s v="0155515001031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0.85"/>
    <n v="-50.85"/>
    <x v="11"/>
    <x v="0"/>
    <s v="GRAHAM/FM975 RECT"/>
    <s v="BLUEBONNET ELECTRIC CO-OP"/>
    <s v="10/31/00"/>
    <s v="0058502600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32"/>
    <n v="-63.32"/>
    <x v="11"/>
    <x v="0"/>
    <s v="CO RD 292 RECITIFER"/>
    <s v="BLUEBONNET ELECTRIC CO-OP"/>
    <s v="10/31/00"/>
    <s v="0066987400001031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94.95"/>
    <n v="-294.95"/>
    <x v="11"/>
    <x v="0"/>
    <s v="8600 IH 37"/>
    <s v="BROWNING FERRIS INDUSTRIES INC"/>
    <s v="10/31/00"/>
    <s v="0102293001031R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.22"/>
    <n v="-23.22"/>
    <x v="11"/>
    <x v="0"/>
    <s v="8600 IH 37"/>
    <s v="BROWNING FERRIS INDUSTRIES INC"/>
    <s v="10/31/00"/>
    <s v="0102293001031R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BOYKIN RD &amp; CR 7"/>
    <s v="CENTRAL POWER &amp; LIGHT CO"/>
    <s v="10/30/00"/>
    <s v="00680795994001030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1.71"/>
    <n v="-31.71"/>
    <x v="11"/>
    <x v="0"/>
    <s v="EDI - DO NOT PAY"/>
    <s v="SOUTHWESTERN BELL"/>
    <s v="10/23/00"/>
    <s v="3615296414011001023R"/>
    <x v="0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10670.32"/>
    <n v="-10670.32"/>
    <x v="11"/>
    <x v="0"/>
    <s v="ROSANKY TRUCK STATION"/>
    <s v="BLUEBONNET ELECTRIC CO-OP"/>
    <s v="10/31/00"/>
    <s v="0038994000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4.28"/>
    <n v="-94.28"/>
    <x v="11"/>
    <x v="0"/>
    <s v="CR 75"/>
    <s v="CENTRAL POWER &amp; LIGHT CO"/>
    <s v="10/30/00"/>
    <s v="00680725991001030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5.44"/>
    <n v="-5.44"/>
    <x v="11"/>
    <x v="0"/>
    <s v="2500 SUNTIDE"/>
    <s v="BROWNING FERRIS INDUSTRIES INC"/>
    <s v="10/31/00"/>
    <s v="0155515001031R"/>
    <x v="0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8649.75"/>
    <n v="-8649.75"/>
    <x v="11"/>
    <x v="0"/>
    <s v="GERDES PIPELINE STATION"/>
    <s v="BLUEBONNET ELECTRIC CO-OP"/>
    <s v="10/31/00"/>
    <s v="00239376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4.35"/>
    <n v="-34.35"/>
    <x v="11"/>
    <x v="0"/>
    <s v="KOEHLER GROUND BED"/>
    <s v="BLUEBONNET ELECTRIC CO-OP"/>
    <s v="10/31/00"/>
    <s v="00220814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7.64"/>
    <n v="-47.64"/>
    <x v="11"/>
    <x v="0"/>
    <s v="LINDA LEASE"/>
    <s v="BLUEBONNET ELECTRIC CO-OP"/>
    <s v="10/31/00"/>
    <s v="00587592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.22"/>
    <n v="-3.22"/>
    <x v="11"/>
    <x v="0"/>
    <s v="LINDA LEASE"/>
    <s v="BLUEBONNET ELECTRIC CO-OP"/>
    <s v="10/31/00"/>
    <s v="0058759200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CR 75"/>
    <s v="CENTRAL POWER &amp; LIGHT CO"/>
    <s v="10/30/00"/>
    <s v="0068072599100103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.79"/>
    <n v="-94.79"/>
    <x v="11"/>
    <x v="0"/>
    <s v="GOVT WELLS STATION"/>
    <s v="CENTRAL POWER &amp; LIGHT CO"/>
    <s v="10/30/00"/>
    <s v="00494287949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118.45"/>
    <n v="-1118.45"/>
    <x v="11"/>
    <x v="0"/>
    <s v="CALDWELL STATION"/>
    <s v="BLUEBONNET ELECTRIC CO-OP"/>
    <s v="10/31/00"/>
    <s v="0021813100001031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.45"/>
    <n v="-3.45"/>
    <x v="11"/>
    <x v="0"/>
    <s v="EDI - DO NOT PAY"/>
    <s v="SOUTHWESTERN BELL"/>
    <s v="10/23/00"/>
    <s v="3615296414011001023R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679615997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4.89"/>
    <n v="-74.89"/>
    <x v="11"/>
    <x v="0"/>
    <s v="OCONNER - SHELLY B LSE"/>
    <s v="CENTRAL POWER &amp; LIGHT CO"/>
    <s v="10/30/00"/>
    <s v="00671295996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28"/>
    <n v="-4.28"/>
    <x v="11"/>
    <x v="0"/>
    <s v="CO RD 292 RECITIFER"/>
    <s v="BLUEBONNET ELECTRIC CO-OP"/>
    <s v="10/31/00"/>
    <s v="0066987400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43"/>
    <n v="-3.43"/>
    <x v="11"/>
    <x v="0"/>
    <s v="GRAHAM/FM975 RECT"/>
    <s v="BLUEBONNET ELECTRIC CO-OP"/>
    <s v="10/31/00"/>
    <s v="00585026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6 FM RD 893"/>
    <s v="CENTRAL POWER &amp; LIGHT CO"/>
    <s v="10/30/00"/>
    <s v="01450145949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1.87"/>
    <n v="-51.87"/>
    <x v="11"/>
    <x v="0"/>
    <s v="TX 95 RECT"/>
    <s v="BLUEBONNET ELECTRIC CO-OP"/>
    <s v="10/31/00"/>
    <s v="0066987500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76"/>
    <n v="-33.76"/>
    <x v="11"/>
    <x v="0"/>
    <s v="HWY 77"/>
    <s v="CENTRAL POWER &amp; LIGHT CO"/>
    <s v="10/30/00"/>
    <s v="00038435947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5"/>
    <n v="-3.5"/>
    <x v="11"/>
    <x v="0"/>
    <s v="TX 95 RECT"/>
    <s v="BLUEBONNET ELECTRIC CO-OP"/>
    <s v="10/31/00"/>
    <s v="00669875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P31 CO RD 72"/>
    <s v="CENTRAL POWER &amp; LIGHT CO"/>
    <s v="10/30/00"/>
    <s v="01450585946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3.23"/>
    <n v="-113.23"/>
    <x v="11"/>
    <x v="0"/>
    <s v="P6 FM RD 893"/>
    <s v="CENTRAL POWER &amp; LIGHT CO"/>
    <s v="10/30/00"/>
    <s v="01450145949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65"/>
    <n v="-1.65"/>
    <x v="11"/>
    <x v="0"/>
    <s v="HWY 77"/>
    <s v="CENTRAL POWER &amp; LIGHT CO"/>
    <s v="10/30/00"/>
    <s v="00038595948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6.650000000000006"/>
    <n v="-66.650000000000006"/>
    <x v="11"/>
    <x v="0"/>
    <s v="DEANVILLE STA III-RECT"/>
    <s v="BLUEBONNET ELECTRIC CO-OP"/>
    <s v="10/19/00"/>
    <s v="006693780000101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6.49"/>
    <n v="-26.49"/>
    <x v="11"/>
    <x v="0"/>
    <s v="HWY 77"/>
    <s v="CENTRAL POWER &amp; LIGHT CO"/>
    <s v="10/30/00"/>
    <s v="00038595948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9.91"/>
    <n v="-59.91"/>
    <x v="11"/>
    <x v="0"/>
    <s v="VICTORY HILLS RECT"/>
    <s v="BLUEBONNET ELECTRIC CO-OP"/>
    <s v="10/31/00"/>
    <s v="0042903500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1.23"/>
    <n v="-71.23"/>
    <x v="11"/>
    <x v="0"/>
    <s v="1 BOYKIN RD  16P E CO75"/>
    <s v="CENTRAL POWER &amp; LIGHT CO"/>
    <s v="10/30/00"/>
    <s v="00671315992001030"/>
    <x v="0"/>
    <x v="0"/>
    <x v="0"/>
  </r>
  <r>
    <x v="0"/>
    <x v="1"/>
    <x v="1"/>
    <x v="22"/>
    <s v="86110700"/>
    <x v="1"/>
    <x v="0"/>
    <x v="0"/>
    <x v="1"/>
    <x v="1"/>
    <s v="O- KPL Mirando Station"/>
    <x v="2"/>
    <s v="Benavides (Sweden) System"/>
    <x v="2"/>
    <x v="1"/>
    <x v="0"/>
    <x v="2"/>
    <m/>
    <n v="41.25"/>
    <n v="-41.25"/>
    <x v="11"/>
    <x v="0"/>
    <m/>
    <s v="DISCOVERY ENVIRONMENTAL"/>
    <s v="10/13/00"/>
    <s v="13027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89.37"/>
    <n v="-89.37"/>
    <x v="11"/>
    <x v="0"/>
    <m/>
    <s v="DISCOVERY ENVIRONMENTAL"/>
    <s v="10/13/00"/>
    <s v="13022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63.66999999999999"/>
    <n v="-163.66999999999999"/>
    <x v="11"/>
    <x v="0"/>
    <m/>
    <s v="WAID  ASSOCIATES"/>
    <s v="10/23/00"/>
    <s v="002265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234.63"/>
    <n v="-234.63"/>
    <x v="11"/>
    <x v="0"/>
    <m/>
    <s v="WAID  ASSOCIATES"/>
    <s v="10/23/00"/>
    <s v="002265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2.32"/>
    <n v="-62.32"/>
    <x v="11"/>
    <x v="0"/>
    <s v="HWY 774"/>
    <s v="CENTRAL POWER &amp; LIGHT CO"/>
    <s v="10/31/00"/>
    <s v="0067128599700103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.36"/>
    <n v="-94.36"/>
    <x v="11"/>
    <x v="0"/>
    <s v="4802 UP RIVER RD R"/>
    <s v="CENTRAL POWER &amp; LIGHT CO"/>
    <s v="10/31/00"/>
    <s v="0158768594000103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4802 UP RIVER RD R"/>
    <s v="CENTRAL POWER &amp; LIGHT CO"/>
    <s v="10/31/00"/>
    <s v="0158768594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4"/>
    <n v="-1.4"/>
    <x v="11"/>
    <x v="0"/>
    <s v="1300 OAK PARK AVE SWOIL"/>
    <s v="CENTRAL POWER &amp; LIGHT CO"/>
    <s v="10/31/00"/>
    <s v="01588945947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3800000000000008"/>
    <n v="-9.3800000000000008"/>
    <x v="11"/>
    <x v="0"/>
    <s v="HOUSE PARK RD DAUGHERTY"/>
    <s v="KARNES ELECTRIC COOP INC"/>
    <s v="10/23/00"/>
    <s v="20627005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7.150000000000006"/>
    <n v="-77.150000000000006"/>
    <x v="11"/>
    <x v="0"/>
    <s v="4908 UP RIVER RD"/>
    <s v="CENTRAL POWER &amp; LIGHT CO"/>
    <s v="10/31/00"/>
    <s v="01587635945001031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4970.25"/>
    <n v="-4970.25"/>
    <x v="11"/>
    <x v="0"/>
    <s v="6011 5641 0050 6558 10/26/00"/>
    <s v="OFFICE DEPOT CREDIT PLAN"/>
    <s v="10/26/00"/>
    <s v="601156410050655826OCT00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391.41"/>
    <n v="-391.41"/>
    <x v="11"/>
    <x v="0"/>
    <s v="6011 5641 0050 6558 10/26/00"/>
    <s v="OFFICE DEPOT CREDIT PLAN"/>
    <s v="10/26/00"/>
    <s v="601156410050655826OCT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.86"/>
    <n v="-20.86"/>
    <x v="11"/>
    <x v="0"/>
    <s v="1300 OAK PARK AVE SWOIL"/>
    <s v="CENTRAL POWER &amp; LIGHT CO"/>
    <s v="10/31/00"/>
    <s v="01588945947001031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20.63"/>
    <n v="-20.63"/>
    <x v="11"/>
    <x v="0"/>
    <m/>
    <s v="DISCOVERY ENVIRONMENTAL"/>
    <s v="10/13/00"/>
    <s v="13023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304.56"/>
    <n v="-304.56"/>
    <x v="11"/>
    <x v="0"/>
    <m/>
    <s v="TEXAS ECOLOGISTS INC"/>
    <s v="9/29/00"/>
    <s v="T213295"/>
    <x v="0"/>
    <x v="0"/>
    <x v="0"/>
  </r>
  <r>
    <x v="0"/>
    <x v="1"/>
    <x v="1"/>
    <x v="22"/>
    <s v="87310100"/>
    <x v="1"/>
    <x v="0"/>
    <x v="0"/>
    <x v="1"/>
    <x v="1"/>
    <s v="O- KPL Mirando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376"/>
    <n v="-376"/>
    <x v="11"/>
    <x v="0"/>
    <m/>
    <s v="SAFETY KLEEN INC"/>
    <s v="9/2/00"/>
    <s v="00013700798"/>
    <x v="0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2.32"/>
    <n v="-62.32"/>
    <x v="11"/>
    <x v="0"/>
    <s v="HWY 774"/>
    <s v="CENTRAL POWER &amp; LIGHT CO"/>
    <s v="10/31/00"/>
    <s v="00671285997001031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20.63"/>
    <n v="-20.63"/>
    <x v="11"/>
    <x v="0"/>
    <m/>
    <s v="DISCOVERY ENVIRONMENTAL"/>
    <s v="10/13/00"/>
    <s v="1302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"/>
    <n v="0"/>
    <x v="11"/>
    <x v="0"/>
    <s v="HWY 774"/>
    <s v="CENTRAL POWER &amp; LIGHT CO"/>
    <s v="10/31/00"/>
    <s v="00671285997001031"/>
    <x v="0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60.48"/>
    <n v="-60.48"/>
    <x v="11"/>
    <x v="0"/>
    <m/>
    <s v="TEXAS ECOLOGISTS INC"/>
    <s v="9/28/00"/>
    <s v="T213284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0.94"/>
    <n v="-70.94"/>
    <x v="11"/>
    <x v="0"/>
    <s v="CANTWELL"/>
    <s v="CENTRAL POWER &amp; LIGHT CO"/>
    <s v="10/31/00"/>
    <s v="01587425941001031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HWY 774"/>
    <s v="CENTRAL POWER &amp; LIGHT CO"/>
    <s v="10/31/00"/>
    <s v="0067128599700103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63.66999999999999"/>
    <n v="-163.66999999999999"/>
    <x v="11"/>
    <x v="0"/>
    <m/>
    <s v="WAID  ASSOCIATES"/>
    <s v="10/23/00"/>
    <s v="0022659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711"/>
    <n v="-711"/>
    <x v="11"/>
    <x v="0"/>
    <m/>
    <s v="SAFETY KLEEN INC"/>
    <s v="9/2/00"/>
    <s v="00013700791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0.349999999999994"/>
    <n v="-70.349999999999994"/>
    <x v="11"/>
    <x v="0"/>
    <s v="950 MANCHESTER A"/>
    <s v="CENTRAL POWER &amp; LIGHT CO"/>
    <s v="10/31/00"/>
    <s v="01584185944001031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160"/>
    <n v="-160"/>
    <x v="11"/>
    <x v="0"/>
    <m/>
    <s v="ANALYSYS INC"/>
    <s v="10/16/00"/>
    <s v="20001849"/>
    <x v="0"/>
    <x v="0"/>
    <x v="0"/>
  </r>
  <r>
    <x v="0"/>
    <x v="1"/>
    <x v="1"/>
    <x v="19"/>
    <s v="86110700"/>
    <x v="1"/>
    <x v="0"/>
    <x v="0"/>
    <x v="1"/>
    <x v="1"/>
    <s v="O- KPL Hearne to Refugio Sta Mainline"/>
    <x v="1"/>
    <s v="North Line System"/>
    <x v="2"/>
    <x v="1"/>
    <x v="0"/>
    <x v="2"/>
    <m/>
    <n v="41.25"/>
    <n v="-41.25"/>
    <x v="11"/>
    <x v="0"/>
    <m/>
    <s v="DISCOVERY ENVIRONMENTAL"/>
    <s v="10/13/00"/>
    <s v="13026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234.63"/>
    <n v="-234.63"/>
    <x v="11"/>
    <x v="0"/>
    <m/>
    <s v="WAID  ASSOCIATES"/>
    <s v="10/23/00"/>
    <s v="0022657"/>
    <x v="0"/>
    <x v="0"/>
    <x v="0"/>
  </r>
  <r>
    <x v="0"/>
    <x v="1"/>
    <x v="1"/>
    <x v="7"/>
    <s v="87310100"/>
    <x v="1"/>
    <x v="0"/>
    <x v="0"/>
    <x v="1"/>
    <x v="1"/>
    <s v="O- KPL Viola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111.88"/>
    <n v="-111.88"/>
    <x v="11"/>
    <x v="0"/>
    <m/>
    <s v="DISCOVERY ENVIRONMENTAL"/>
    <s v="10/13/00"/>
    <s v="1303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89.37"/>
    <n v="-89.37"/>
    <x v="11"/>
    <x v="0"/>
    <m/>
    <s v="DISCOVERY ENVIRONMENTAL"/>
    <s v="10/13/00"/>
    <s v="13022"/>
    <x v="0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200"/>
    <n v="-200"/>
    <x v="11"/>
    <x v="0"/>
    <m/>
    <s v="ANALYSYS INC"/>
    <s v="10/16/00"/>
    <s v="20001850"/>
    <x v="0"/>
    <x v="0"/>
    <x v="0"/>
  </r>
  <r>
    <x v="0"/>
    <x v="1"/>
    <x v="1"/>
    <x v="12"/>
    <s v="86110700"/>
    <x v="1"/>
    <x v="0"/>
    <x v="0"/>
    <x v="1"/>
    <x v="1"/>
    <s v="O- KPL Benavides (Sweden) System"/>
    <x v="2"/>
    <s v="Benavides (Sweden) System"/>
    <x v="2"/>
    <x v="1"/>
    <x v="0"/>
    <x v="2"/>
    <m/>
    <n v="20.63"/>
    <n v="-20.63"/>
    <x v="11"/>
    <x v="0"/>
    <m/>
    <s v="DISCOVERY ENVIRONMENTAL"/>
    <s v="10/13/00"/>
    <s v="13024"/>
    <x v="0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41.25"/>
    <n v="-41.25"/>
    <x v="11"/>
    <x v="0"/>
    <m/>
    <s v="DISCOVERY ENVIRONMENTAL"/>
    <s v="10/13/00"/>
    <s v="13028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6111200"/>
    <x v="1"/>
    <x v="0"/>
    <x v="0"/>
    <x v="1"/>
    <x v="1"/>
    <s v="O- KPL North Meter Bank to Refugio Mnln"/>
    <x v="1"/>
    <s v="North Line System"/>
    <x v="3"/>
    <x v="1"/>
    <x v="0"/>
    <x v="2"/>
    <m/>
    <n v="384"/>
    <n v="-384"/>
    <x v="11"/>
    <x v="0"/>
    <m/>
    <s v="ANALYSYS INC"/>
    <s v="10/25/00"/>
    <s v="20001893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6110700"/>
    <x v="1"/>
    <x v="0"/>
    <x v="0"/>
    <x v="1"/>
    <x v="1"/>
    <s v="O- KPL Sunfield Station"/>
    <x v="4"/>
    <s v="South Line System"/>
    <x v="2"/>
    <x v="1"/>
    <x v="0"/>
    <x v="2"/>
    <m/>
    <n v="722.35"/>
    <n v="-722.35"/>
    <x v="11"/>
    <x v="0"/>
    <m/>
    <s v="WAID  ASSOCIATES"/>
    <s v="10/23/00"/>
    <s v="0022658"/>
    <x v="0"/>
    <x v="0"/>
    <x v="0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1030.83"/>
    <n v="-1030.83"/>
    <x v="11"/>
    <x v="0"/>
    <m/>
    <s v="WAID  ASSOCIATES"/>
    <s v="10/23/00"/>
    <s v="0022656"/>
    <x v="0"/>
    <x v="0"/>
    <x v="0"/>
  </r>
  <r>
    <x v="0"/>
    <x v="1"/>
    <x v="1"/>
    <x v="1"/>
    <s v="87310100"/>
    <x v="1"/>
    <x v="0"/>
    <x v="0"/>
    <x v="1"/>
    <x v="1"/>
    <s v="O- KPL Pettus Station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7"/>
    <s v="86110700"/>
    <x v="1"/>
    <x v="0"/>
    <x v="0"/>
    <x v="1"/>
    <x v="1"/>
    <s v="O- KPL Viola Station"/>
    <x v="2"/>
    <s v="Benavides (Sweden) System"/>
    <x v="2"/>
    <x v="1"/>
    <x v="0"/>
    <x v="2"/>
    <m/>
    <n v="20.63"/>
    <n v="-20.63"/>
    <x v="11"/>
    <x v="0"/>
    <m/>
    <s v="DISCOVERY ENVIRONMENTAL"/>
    <s v="10/13/00"/>
    <s v="13025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55"/>
    <n v="-69.55"/>
    <x v="11"/>
    <x v="0"/>
    <s v="SEVEN SISTERS"/>
    <s v="CENTRAL POWER &amp; LIGHT CO"/>
    <s v="11/1/00"/>
    <s v="00622447944001101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53.58"/>
    <n v="-53.58"/>
    <x v="11"/>
    <x v="0"/>
    <m/>
    <s v="NUECES ELECTRIC COOP INC"/>
    <s v="11/3/00"/>
    <s v="268070102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1.28"/>
    <n v="-31.28"/>
    <x v="11"/>
    <x v="0"/>
    <m/>
    <s v="NUECES ELECTRIC COOP INC"/>
    <s v="11/3/00"/>
    <s v="946310002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01.08"/>
    <n v="-1001.08"/>
    <x v="11"/>
    <x v="0"/>
    <m/>
    <s v="NUECES ELECTRIC COOP INC"/>
    <s v="11/3/00"/>
    <s v="268070102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5.08"/>
    <n v="-105.08"/>
    <x v="11"/>
    <x v="0"/>
    <s v="RECT C-621A"/>
    <s v="NUECES ELECTRIC COOP INC"/>
    <s v="11/2/00"/>
    <s v="26332700001102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8.51"/>
    <n v="-48.51"/>
    <x v="11"/>
    <x v="0"/>
    <s v="RECT 438-A"/>
    <s v="NUECES ELECTRIC COOP INC"/>
    <s v="11/2/00"/>
    <s v="26329300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SEVEN SISTERS"/>
    <s v="CENTRAL POWER &amp; LIGHT CO"/>
    <s v="11/1/00"/>
    <s v="00624037941001101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6.83"/>
    <n v="-76.83"/>
    <x v="11"/>
    <x v="0"/>
    <s v="855 SAVAGE LN 1@"/>
    <s v="CENTRAL POWER &amp; LIGHT CO"/>
    <s v="11/1/00"/>
    <s v="017026059480011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0.229999999999997"/>
    <n v="-40.229999999999997"/>
    <x v="11"/>
    <x v="0"/>
    <s v="FM 208"/>
    <s v="ENTERGY"/>
    <s v="11/2/00"/>
    <s v="136215500110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71"/>
    <n v="-2.71"/>
    <x v="11"/>
    <x v="0"/>
    <s v="FM 208"/>
    <s v="ENTERGY"/>
    <s v="11/2/00"/>
    <s v="1362155001102"/>
    <x v="0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160"/>
    <n v="-160"/>
    <x v="11"/>
    <x v="0"/>
    <m/>
    <s v="R &amp; R CONTRACTORS INC"/>
    <s v="10/30/00"/>
    <s v="28596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100.23"/>
    <n v="-100.23"/>
    <x v="11"/>
    <x v="0"/>
    <m/>
    <s v="NUECES ELECTRIC COOP INC"/>
    <s v="11/3/00"/>
    <s v="268070102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6"/>
    <n v="-86"/>
    <x v="11"/>
    <x v="0"/>
    <m/>
    <s v="NUECES ELECTRIC COOP INC"/>
    <s v="11/3/00"/>
    <s v="946310002NOV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3.89"/>
    <n v="-73.89"/>
    <x v="11"/>
    <x v="0"/>
    <m/>
    <s v="NUECES ELECTRIC COOP INC"/>
    <s v="11/3/00"/>
    <s v="946310002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53.18"/>
    <n v="-1053.18"/>
    <x v="11"/>
    <x v="0"/>
    <s v="MIRANDO CITY"/>
    <s v="CENTRAL POWER &amp; LIGHT CO"/>
    <s v="11/2/00"/>
    <s v="00282137991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5"/>
    <n v="-0.05"/>
    <x v="11"/>
    <x v="0"/>
    <s v="MIRANDO CITY"/>
    <s v="CENTRAL POWER &amp; LIGHT CO"/>
    <s v="11/2/00"/>
    <s v="00282137991001102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39.72"/>
    <n v="-39.72"/>
    <x v="11"/>
    <x v="0"/>
    <s v="MIRANDO CITY"/>
    <s v="CENTRAL POWER &amp; LIGHT CO"/>
    <s v="11/2/00"/>
    <s v="00650807944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23.08"/>
    <n v="-123.08"/>
    <x v="11"/>
    <x v="0"/>
    <s v="MIRANDO CITY"/>
    <s v="CENTRAL POWER &amp; LIGHT CO"/>
    <s v="11/2/00"/>
    <s v="00282847995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1.31"/>
    <n v="-71.31"/>
    <x v="11"/>
    <x v="0"/>
    <s v="MIRANDO CITY"/>
    <s v="CENTRAL POWER &amp; LIGHT CO"/>
    <s v="11/2/00"/>
    <s v="00281707992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3.56"/>
    <n v="-73.56"/>
    <x v="11"/>
    <x v="0"/>
    <s v="OILTON"/>
    <s v="CENTRAL POWER &amp; LIGHT CO"/>
    <s v="11/2/00"/>
    <s v="00282967991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CHRISTINE"/>
    <s v="CENTRAL POWER &amp; LIGHT CO"/>
    <s v="11/2/00"/>
    <s v="00092817949001102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0.01"/>
    <n v="-0.01"/>
    <x v="11"/>
    <x v="0"/>
    <s v="MIRANDO CITY"/>
    <s v="CENTRAL POWER &amp; LIGHT CO"/>
    <s v="11/2/00"/>
    <s v="00650807944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1"/>
    <x v="0"/>
    <s v="HWY 881"/>
    <s v="CENTRAL POWER &amp; LIGHT CO"/>
    <s v="11/2/00"/>
    <s v="00680865995001102"/>
    <x v="0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150"/>
    <n v="-150"/>
    <x v="11"/>
    <x v="0"/>
    <s v="BRUNI-BENAVIDES #10"/>
    <s v="TRUSTEE OF THE ROBERT DRISCOLL"/>
    <s v="11/15/00"/>
    <s v="BRUNI-BENAVIDES #10-NOV 15-00"/>
    <x v="0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78.98"/>
    <n v="-78.98"/>
    <x v="11"/>
    <x v="0"/>
    <s v="5901 LEOPARD ST TS"/>
    <s v="CENTRAL POWER &amp; LIGHT CO"/>
    <s v="11/2/00"/>
    <s v="01796725941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.43"/>
    <n v="-110.43"/>
    <x v="11"/>
    <x v="0"/>
    <s v="HWY 881"/>
    <s v="CENTRAL POWER &amp; LIGHT CO"/>
    <s v="11/2/00"/>
    <s v="00680865995001102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1"/>
    <x v="0"/>
    <s v="SPL557"/>
    <s v="ALICE K EAST"/>
    <s v="11/15/00"/>
    <s v="SPL557-NOV 15-00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400"/>
    <n v="-400"/>
    <x v="11"/>
    <x v="0"/>
    <m/>
    <s v="H &amp; K VACUUM TRUCKS INC"/>
    <s v="10/31/00"/>
    <s v="987773"/>
    <x v="0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1"/>
    <n v="-1"/>
    <x v="11"/>
    <x v="0"/>
    <s v="Lease Rental"/>
    <s v="SCURLOCK PERMIAN"/>
    <s v="11/16/00"/>
    <s v="00000097092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CR 91"/>
    <s v="CENTRAL POWER &amp; LIGHT CO"/>
    <s v="11/3/00"/>
    <s v="01918435940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92"/>
    <n v="-6.92"/>
    <x v="11"/>
    <x v="0"/>
    <s v="CR 93 - MIRANDO TO AGULA DULCE MAINLINE"/>
    <s v="CENTRAL POWER &amp; LIGHT CO"/>
    <s v="11/3/00"/>
    <s v="01156025999001103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9.8"/>
    <n v="-69.8"/>
    <x v="11"/>
    <x v="0"/>
    <s v="HWY 285"/>
    <s v="CENTRAL POWER &amp; LIGHT CO"/>
    <s v="11/3/00"/>
    <s v="0016870799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3.48"/>
    <n v="-103.48"/>
    <x v="11"/>
    <x v="0"/>
    <s v="CR 91"/>
    <s v="CENTRAL POWER &amp; LIGHT CO"/>
    <s v="11/3/00"/>
    <s v="0191843594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96.84"/>
    <n v="-96.84"/>
    <x v="11"/>
    <x v="0"/>
    <s v="CR 95"/>
    <s v="CENTRAL POWER &amp; LIGHT CO"/>
    <s v="11/3/00"/>
    <s v="01919025948001103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55"/>
    <n v="-55"/>
    <x v="11"/>
    <x v="0"/>
    <m/>
    <s v="SOUTH TEXAS WEED CONTROL"/>
    <s v="10/27/00"/>
    <s v="903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19.31"/>
    <n v="-119.31"/>
    <x v="11"/>
    <x v="0"/>
    <s v="CR 95"/>
    <s v="CENTRAL POWER &amp; LIGHT CO"/>
    <s v="11/3/00"/>
    <s v="01919075943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2.18"/>
    <n v="-102.18"/>
    <x v="11"/>
    <x v="0"/>
    <s v="CR 93 - MIRANDO TO AGULA DULCE MAINLINE"/>
    <s v="CENTRAL POWER &amp; LIGHT CO"/>
    <s v="11/3/00"/>
    <s v="01156025999001103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76.63"/>
    <n v="-76.63"/>
    <x v="11"/>
    <x v="0"/>
    <s v="HWY 285"/>
    <s v="CENTRAL POWER &amp; LIGHT CO"/>
    <s v="11/3/00"/>
    <s v="0016867799500110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93.2"/>
    <n v="-93.2"/>
    <x v="11"/>
    <x v="0"/>
    <s v="GREGORY"/>
    <s v="CENTRAL POWER &amp; LIGHT CO"/>
    <s v="11/3/00"/>
    <s v="0067125599000110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01"/>
    <n v="-0.01"/>
    <x v="11"/>
    <x v="0"/>
    <s v="GREGORY"/>
    <s v="CENTRAL POWER &amp; LIGHT CO"/>
    <s v="11/3/00"/>
    <s v="0067125599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CR 95"/>
    <s v="CENTRAL POWER &amp; LIGHT CO"/>
    <s v="11/3/00"/>
    <s v="01919025948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1"/>
    <x v="0"/>
    <s v="CR 95"/>
    <s v="CENTRAL POWER &amp; LIGHT CO"/>
    <s v="11/3/00"/>
    <s v="01919075943001103"/>
    <x v="0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48.19"/>
    <n v="-48.19"/>
    <x v="11"/>
    <x v="0"/>
    <m/>
    <s v="XPECT FIRST AID"/>
    <s v="10/16/00"/>
    <s v="00096010754"/>
    <x v="0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50.84"/>
    <n v="-50.84"/>
    <x v="11"/>
    <x v="0"/>
    <m/>
    <s v="PETTUS MUNICIPAL UTILITY"/>
    <s v="11/1/00"/>
    <s v="01NOV00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6/00"/>
    <s v="8114373580"/>
    <x v="0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577.5"/>
    <n v="-577.5"/>
    <x v="11"/>
    <x v="0"/>
    <m/>
    <s v="GOETZ SERVICES INC"/>
    <s v="10/31/00"/>
    <s v="284088"/>
    <x v="0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675"/>
    <n v="-675"/>
    <x v="11"/>
    <x v="0"/>
    <m/>
    <s v="THE SULTON COMPANY INC"/>
    <s v="10/31/00"/>
    <s v="292569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112.25"/>
    <n v="-112.25"/>
    <x v="11"/>
    <x v="0"/>
    <m/>
    <s v="BIG 3 LEASE &amp; WELL SERVICE"/>
    <s v="11/7/00"/>
    <s v="49058"/>
    <x v="0"/>
    <x v="0"/>
    <x v="0"/>
  </r>
  <r>
    <x v="0"/>
    <x v="1"/>
    <x v="1"/>
    <x v="17"/>
    <s v="85210100"/>
    <x v="0"/>
    <x v="0"/>
    <x v="0"/>
    <x v="1"/>
    <x v="1"/>
    <s v="O- KPL Caldwell/Giddings System"/>
    <x v="6"/>
    <s v="Caldwell Area"/>
    <x v="5"/>
    <x v="0"/>
    <x v="0"/>
    <x v="0"/>
    <m/>
    <n v="171.47"/>
    <n v="-171.47"/>
    <x v="11"/>
    <x v="0"/>
    <m/>
    <s v="CHICAGO CAR SEAL CO"/>
    <s v="11/2/00"/>
    <s v="15098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73.25"/>
    <n v="-173.25"/>
    <x v="11"/>
    <x v="0"/>
    <m/>
    <s v="GOETZ SERVICES INC"/>
    <s v="10/31/00"/>
    <s v="284089"/>
    <x v="0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8.56"/>
    <n v="-38.56"/>
    <x v="11"/>
    <x v="0"/>
    <s v="512-237-3649-476-6 10/29/00"/>
    <s v="SOUTHWESTERN BELL"/>
    <s v="10/29/00"/>
    <s v="5122373649476629OCT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654.46"/>
    <n v="-654.46"/>
    <x v="11"/>
    <x v="0"/>
    <m/>
    <s v="GALBRAITH CONTRACTING INC"/>
    <s v="10/18/00"/>
    <s v="4576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13/00"/>
    <s v="8114375112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89.86"/>
    <n v="-189.86"/>
    <x v="11"/>
    <x v="0"/>
    <s v="0254417"/>
    <s v="BROWNING FERRIS INDUSTRIES INC"/>
    <s v="10/31/00"/>
    <s v="0254417100000397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06.25"/>
    <n v="-106.25"/>
    <x v="11"/>
    <x v="0"/>
    <m/>
    <s v="TEXAS COMPU QUEST"/>
    <s v="10/22/00"/>
    <s v="00472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242.65"/>
    <n v="-242.65"/>
    <x v="11"/>
    <x v="0"/>
    <s v="3613752242727 NOV"/>
    <s v="SPRINT"/>
    <s v="11/4/00"/>
    <s v="361375224272704NOV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815"/>
    <n v="-815"/>
    <x v="11"/>
    <x v="0"/>
    <m/>
    <s v="THE SULTON COMPANY INC"/>
    <s v="10/27/00"/>
    <s v="292558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1460.04"/>
    <n v="-1460.04"/>
    <x v="11"/>
    <x v="0"/>
    <m/>
    <s v="GALBRAITH CONTRACTING INC"/>
    <s v="10/5/00"/>
    <s v="4577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318"/>
    <n v="-318"/>
    <x v="11"/>
    <x v="0"/>
    <m/>
    <s v="W T LEASE SERVICES INC"/>
    <s v="10/31/00"/>
    <s v="29206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41.75"/>
    <n v="-41.75"/>
    <x v="11"/>
    <x v="0"/>
    <s v="36124129141119 OCT"/>
    <s v="SOUTHWESTERN BELL"/>
    <s v="10/27/00"/>
    <s v="3612412914111927OCT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2.16"/>
    <n v="-132.16"/>
    <x v="11"/>
    <x v="0"/>
    <s v="SH87 - NIXON RECT"/>
    <s v="GUADALUPE VALLEY ELEC COOP INC"/>
    <s v="11/13/00"/>
    <s v="51448180300111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7.13999999999999"/>
    <n v="-137.13999999999999"/>
    <x v="11"/>
    <x v="0"/>
    <s v="FM 1682 RECT"/>
    <s v="GUADALUPE VALLEY ELEC COOP INC"/>
    <s v="11/13/00"/>
    <s v="51448061400111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7.55"/>
    <n v="-217.55"/>
    <x v="11"/>
    <x v="0"/>
    <s v="HARBOR ISLAND"/>
    <s v="CENTRAL POWER &amp; LIGHT CO"/>
    <s v="11/6/00"/>
    <s v="02013445941001106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1.72"/>
    <n v="-71.72"/>
    <x v="11"/>
    <x v="0"/>
    <s v="FM 794 RECT"/>
    <s v="GUADALUPE VALLEY ELEC COOP INC"/>
    <s v="11/13/00"/>
    <s v="1000011901001113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64.95"/>
    <n v="-64.95"/>
    <x v="11"/>
    <x v="0"/>
    <m/>
    <s v="TOTAL ROLL OFFS LLC"/>
    <s v="11/1/00"/>
    <s v="1249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9.26"/>
    <n v="-9.26"/>
    <x v="11"/>
    <x v="0"/>
    <s v="FM 1682 RECT"/>
    <s v="GUADALUPE VALLEY ELEC COOP INC"/>
    <s v="11/13/00"/>
    <s v="514480614001113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320.8"/>
    <n v="-320.8"/>
    <x v="11"/>
    <x v="0"/>
    <s v="PCARD-STOUT LUTHER C"/>
    <s v="FIRST BANK"/>
    <s v="11/17/00"/>
    <s v="KII SSC-1117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75.52"/>
    <n v="-375.52"/>
    <x v="11"/>
    <x v="0"/>
    <s v="PCARD-ALANIZ REYNALDO M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452.36"/>
    <n v="-452.36"/>
    <x v="11"/>
    <x v="0"/>
    <s v="PCARD-LEHMANN RONALD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572.16999999999996"/>
    <n v="-572.16999999999996"/>
    <x v="11"/>
    <x v="0"/>
    <s v="PCARD-RODRIGUEZ BENNIE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50.28"/>
    <n v="-250.28"/>
    <x v="11"/>
    <x v="0"/>
    <s v="PCARD-PAGE JERRY V"/>
    <s v="FIRST BANK"/>
    <s v="11/17/00"/>
    <s v="KII SSC-11172000"/>
    <x v="0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560.1"/>
    <n v="-560.1"/>
    <x v="11"/>
    <x v="0"/>
    <s v="PCARD-ORTIZ ROGER P"/>
    <s v="FIRST BANK"/>
    <s v="11/17/00"/>
    <s v="KII SSC-1117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738.98"/>
    <n v="-738.98"/>
    <x v="11"/>
    <x v="0"/>
    <s v="PCARD-PURSLEY ROCKY J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7.68"/>
    <n v="-27.68"/>
    <x v="11"/>
    <x v="0"/>
    <s v="PCARD-SWANER KEVIN R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783.45"/>
    <n v="-783.45"/>
    <x v="11"/>
    <x v="0"/>
    <s v="PCARD-WRIGHT MICHAEL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11.61"/>
    <n v="-111.61"/>
    <x v="11"/>
    <x v="0"/>
    <s v="PCARD-JASKINIA IVAN G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12.96"/>
    <n v="-812.96"/>
    <x v="11"/>
    <x v="0"/>
    <s v="PCARD-KANAK STACEY G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51.6"/>
    <n v="-751.6"/>
    <x v="11"/>
    <x v="0"/>
    <s v="PCARD-SKINNER DO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14.16"/>
    <n v="-214.16"/>
    <x v="11"/>
    <x v="0"/>
    <s v="PCARD-SWISHER WILL F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59.89"/>
    <n v="-959.89"/>
    <x v="11"/>
    <x v="0"/>
    <s v="PCARD-STORCK DONALD W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789.84"/>
    <n v="-2789.84"/>
    <x v="11"/>
    <x v="0"/>
    <s v="PCARD-SLOVER DARRO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82"/>
    <n v="-282"/>
    <x v="11"/>
    <x v="0"/>
    <s v="PCARD-HUTSELL JOHN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2.91999999999999"/>
    <n v="-132.91999999999999"/>
    <x v="11"/>
    <x v="0"/>
    <s v="PCARD-HALLGARTH MICHAEL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9.75"/>
    <n v="-259.75"/>
    <x v="11"/>
    <x v="0"/>
    <s v="PCARD-DEDONDER THOMAS J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18.08"/>
    <n v="-418.08"/>
    <x v="11"/>
    <x v="0"/>
    <s v="PCARD-BROCK JIMMY W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25.21"/>
    <n v="-425.21"/>
    <x v="11"/>
    <x v="0"/>
    <s v="PCARD-SCHEER BARRY T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34.75"/>
    <n v="-834.75"/>
    <x v="11"/>
    <x v="0"/>
    <s v="PCARD-BOMMER GREG K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98.04"/>
    <n v="-798.04"/>
    <x v="11"/>
    <x v="0"/>
    <s v="PCARD-LOWE RUSSELL J"/>
    <s v="FIRST BANK"/>
    <s v="11/17/00"/>
    <s v="KII SSC-111720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78.75"/>
    <n v="-278.75"/>
    <x v="11"/>
    <x v="0"/>
    <s v="EDI - DO NOT PAY - DIVISION OFFICE"/>
    <s v="SOUTHWESTERN BELL"/>
    <s v="10/27/00"/>
    <s v="3612415624593001027R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37.01"/>
    <n v="-237.01"/>
    <x v="11"/>
    <x v="0"/>
    <s v="PCARD-JUNGHANNS CARTER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541.83"/>
    <n v="-1541.83"/>
    <x v="11"/>
    <x v="0"/>
    <s v="PCARD-SIMMONS JIM A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0.52"/>
    <n v="-250.52"/>
    <x v="11"/>
    <x v="0"/>
    <s v="PCARD-NESLONEY GEORGE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96.26"/>
    <n v="-496.26"/>
    <x v="11"/>
    <x v="0"/>
    <s v="PCARD-MUMME BENJAMI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019.9"/>
    <n v="-1019.9"/>
    <x v="11"/>
    <x v="0"/>
    <s v="PCARD-MOODY JEFF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71.5500000000002"/>
    <n v="-2571.5500000000002"/>
    <x v="11"/>
    <x v="0"/>
    <s v="PCARD-LUGO GABRIEL A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7.64"/>
    <n v="-197.64"/>
    <x v="11"/>
    <x v="0"/>
    <s v="PCARD-BARNET ROBERT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2.82"/>
    <n v="-32.82"/>
    <x v="11"/>
    <x v="0"/>
    <s v="PCARD-HALLGARTH MICHAEL"/>
    <s v="FIRST BANK"/>
    <s v="11/17/00"/>
    <s v="KII SSC-11172000"/>
    <x v="0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629.32000000000005"/>
    <n v="-629.32000000000005"/>
    <x v="11"/>
    <x v="0"/>
    <s v="PCARD-CALVEZ THOMAS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62.78"/>
    <n v="-362.78"/>
    <x v="11"/>
    <x v="0"/>
    <s v="PCARD-SKINNER DON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82.97"/>
    <n v="-182.97"/>
    <x v="11"/>
    <x v="0"/>
    <s v="PCARD-SIMMONS JIM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89.57"/>
    <n v="-1989.57"/>
    <x v="11"/>
    <x v="0"/>
    <s v="PCARD-SCHEER BARRY T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9.41"/>
    <n v="-169.41"/>
    <x v="11"/>
    <x v="0"/>
    <s v="PCARD-NESLONEY GEORG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3.25"/>
    <n v="-163.25"/>
    <x v="11"/>
    <x v="0"/>
    <s v="PCARD-MUMME BENJAMIN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301.6600000000001"/>
    <n v="-1301.6600000000001"/>
    <x v="11"/>
    <x v="0"/>
    <s v="PCARD-KANAK STACEY G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702.42"/>
    <n v="-702.42"/>
    <x v="11"/>
    <x v="0"/>
    <s v="PCARD-STORCK DONALD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7.59"/>
    <n v="-107.59"/>
    <x v="11"/>
    <x v="0"/>
    <s v="PCARD-HUTSELL JOHN R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3.2"/>
    <n v="-43.2"/>
    <x v="11"/>
    <x v="0"/>
    <s v="PCARD-SWISHER WILL F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78.25"/>
    <n v="-678.25"/>
    <x v="11"/>
    <x v="0"/>
    <s v="PCARD-DORNFELD BILL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71.78"/>
    <n v="-171.78"/>
    <x v="11"/>
    <x v="0"/>
    <s v="PCARD-DEDONDER THOMAS J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5.8"/>
    <n v="-45.8"/>
    <x v="11"/>
    <x v="0"/>
    <s v="PCARD-BROCK JIMMY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70.5"/>
    <n v="-470.5"/>
    <x v="11"/>
    <x v="0"/>
    <s v="PCARD-BOMMER GREG K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58.18"/>
    <n v="-958.18"/>
    <x v="11"/>
    <x v="0"/>
    <s v="PCARD-BARNET ROBERT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0.25"/>
    <n v="-50.25"/>
    <x v="11"/>
    <x v="0"/>
    <s v="PCARD-LUGO GABRIEL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45.48"/>
    <n v="-1945.48"/>
    <x v="11"/>
    <x v="0"/>
    <s v="PCARD-MOODY JEFF"/>
    <s v="FIRST BANK"/>
    <s v="11/17/00"/>
    <s v="KII SSC-111720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KARNES CITY ACC"/>
    <s v="CENTRAL POWER &amp; LIGHT CO"/>
    <s v="11/6/00"/>
    <s v="00671045995001106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22.26"/>
    <n v="-222.26"/>
    <x v="11"/>
    <x v="0"/>
    <s v="PCARD-JUNGHANNS CARTER R"/>
    <s v="FIRST BANK"/>
    <s v="11/17/00"/>
    <s v="KII SSC-1117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.1199999999999992"/>
    <n v="-9.1199999999999992"/>
    <x v="11"/>
    <x v="0"/>
    <s v="PCARD-BRUNGARDT DAVID"/>
    <s v="FIRST BANK"/>
    <s v="11/17/00"/>
    <s v="KII SSC-111720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458.19"/>
    <n v="-2458.19"/>
    <x v="11"/>
    <x v="0"/>
    <s v="EDI - DO NOT PAY - DIVISION OFFICE"/>
    <s v="SOUTHWESTERN BELL"/>
    <s v="10/27/00"/>
    <s v="3612415624593001027R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68.31"/>
    <n v="-268.31"/>
    <x v="11"/>
    <x v="0"/>
    <s v="PCARD-LARD C T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1438.42"/>
    <n v="-1438.42"/>
    <x v="11"/>
    <x v="0"/>
    <s v="PCARD-FRITSCHE DAVID J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960.57"/>
    <n v="-960.57"/>
    <x v="11"/>
    <x v="0"/>
    <s v="PCARD-BRINKMAN DOUGLAS"/>
    <s v="FIRST BANK"/>
    <s v="11/17/00"/>
    <s v="KII SSC-11172000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.99"/>
    <n v="-3.99"/>
    <x v="11"/>
    <x v="0"/>
    <s v="EDI - DO NOT PAY - BENAVIDES"/>
    <s v="SOUTHWESTERN BELL"/>
    <s v="11/1/00"/>
    <s v="361256410616200110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7.630000000000003"/>
    <n v="-37.630000000000003"/>
    <x v="11"/>
    <x v="0"/>
    <s v="EDI - DO NOT PAY - BENAVIDES"/>
    <s v="SOUTHWESTERN BELL"/>
    <s v="11/1/00"/>
    <s v="3612564106162001101"/>
    <x v="0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1058.56"/>
    <n v="-1058.56"/>
    <x v="11"/>
    <x v="0"/>
    <s v="PCARD-GALLAGHER MARK F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0"/>
    <n v="-30"/>
    <x v="11"/>
    <x v="0"/>
    <s v="PCARD-SLOVER DARRON"/>
    <s v="FIRST BANK"/>
    <s v="11/17/00"/>
    <s v="KII SSC-11172000"/>
    <x v="0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961.65"/>
    <n v="-961.65"/>
    <x v="11"/>
    <x v="0"/>
    <s v="PCARD-LANDRY MATTHEW H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512.28"/>
    <n v="-512.28"/>
    <x v="11"/>
    <x v="0"/>
    <s v="PCARD-WRIGHT MICHAEL"/>
    <s v="FIRST BANK"/>
    <s v="11/17/00"/>
    <s v="KII SSC-1117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309.52999999999997"/>
    <n v="-309.52999999999997"/>
    <x v="11"/>
    <x v="0"/>
    <s v="PCARD-RUSH JIMMY E"/>
    <s v="FIRST BANK"/>
    <s v="11/17/00"/>
    <s v="KII SSC-11172000"/>
    <x v="0"/>
    <x v="0"/>
    <x v="0"/>
  </r>
  <r>
    <x v="0"/>
    <x v="1"/>
    <x v="1"/>
    <x v="24"/>
    <s v="85510200"/>
    <x v="0"/>
    <x v="0"/>
    <x v="0"/>
    <x v="1"/>
    <x v="1"/>
    <s v="O- KPL Ingleside (Marine Terminals)"/>
    <x v="9"/>
    <s v="Ingleside System"/>
    <x v="22"/>
    <x v="0"/>
    <x v="0"/>
    <x v="0"/>
    <m/>
    <n v="834.74"/>
    <n v="-834.74"/>
    <x v="11"/>
    <x v="0"/>
    <s v="PCARD-CARRELL HARLEY 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723.27"/>
    <n v="-723.27"/>
    <x v="11"/>
    <x v="0"/>
    <s v="PCARD-WOODRUFF TIMOTHY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33.11"/>
    <n v="-1933.11"/>
    <x v="11"/>
    <x v="0"/>
    <s v="PCARD-LOWE RUSSELL J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37.85"/>
    <n v="-337.85"/>
    <x v="11"/>
    <x v="0"/>
    <s v="PCARD-WOODS STEVE 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6.79"/>
    <n v="-196.79"/>
    <x v="11"/>
    <x v="0"/>
    <s v="PCARD-WATSON TOMMY B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76.99"/>
    <n v="-276.99"/>
    <x v="11"/>
    <x v="0"/>
    <s v="PCARD-TREVINO JAMES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820.51"/>
    <n v="-820.51"/>
    <x v="11"/>
    <x v="0"/>
    <s v="PCARD-TEER TERRY F"/>
    <s v="FIRST BANK"/>
    <s v="11/17/00"/>
    <s v="KII SSC-11172000"/>
    <x v="0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417.47"/>
    <n v="-417.47"/>
    <x v="11"/>
    <x v="0"/>
    <s v="PCARD-GONZALEZ DAGOBERTO C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04.88"/>
    <n v="-304.88"/>
    <x v="11"/>
    <x v="0"/>
    <s v="PCARD-FRITSCHE DAVID J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84.9"/>
    <n v="-484.9"/>
    <x v="11"/>
    <x v="0"/>
    <s v="PCARD-JASKINIA IVAN G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045.8900000000001"/>
    <n v="-1045.8900000000001"/>
    <x v="11"/>
    <x v="0"/>
    <s v="PCARD-PAGE JERRY V"/>
    <s v="FIRST BANK"/>
    <s v="11/17/00"/>
    <s v="KII SSC-1117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472.65"/>
    <n v="-472.65"/>
    <x v="11"/>
    <x v="0"/>
    <s v="PCARD-PURSLEY ROCKY J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16"/>
    <n v="-216"/>
    <x v="11"/>
    <x v="0"/>
    <s v="PCARD-RODRIGUEZ BENNIE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22"/>
    <n v="-122"/>
    <x v="11"/>
    <x v="0"/>
    <s v="PCARD-STOUT LUTHER C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346.52"/>
    <n v="-346.52"/>
    <x v="11"/>
    <x v="0"/>
    <s v="PCARD-SWANER KEVIN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31.56"/>
    <n v="-1931.56"/>
    <x v="11"/>
    <x v="0"/>
    <s v="PCARD-WOODS STEVE E"/>
    <s v="FIRST BANK"/>
    <s v="11/17/00"/>
    <s v="KII SSC-11172000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165.74"/>
    <n v="-165.74"/>
    <x v="11"/>
    <x v="0"/>
    <s v="PCARD-CARRELL HARLEY E"/>
    <s v="FIRST BANK"/>
    <s v="11/17/00"/>
    <s v="KII SSC-11172000"/>
    <x v="0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705.31"/>
    <n v="-705.31"/>
    <x v="11"/>
    <x v="0"/>
    <s v="PCARD-ORTIZ ROGER P"/>
    <s v="FIRST BANK"/>
    <s v="11/17/00"/>
    <s v="KII SSC-1117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261.26"/>
    <n v="-261.26"/>
    <x v="11"/>
    <x v="0"/>
    <s v="PCARD-ALANIZ REYNALDO M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616.24"/>
    <n v="-616.24"/>
    <x v="11"/>
    <x v="0"/>
    <s v="PCARD-LARD C T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44.31"/>
    <n v="-344.31"/>
    <x v="11"/>
    <x v="0"/>
    <s v="PCARD-BRINKMAN DOUGLAS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54.49"/>
    <n v="-754.49"/>
    <x v="11"/>
    <x v="0"/>
    <s v="PCARD-WOODRUFF TIMOTHY A"/>
    <s v="FIRST BANK"/>
    <s v="11/17/00"/>
    <s v="KII SSC-11172000"/>
    <x v="0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157.75"/>
    <n v="-157.75"/>
    <x v="11"/>
    <x v="0"/>
    <s v="PCARD-GALLAGHER MARK F"/>
    <s v="FIRST BANK"/>
    <s v="11/17/00"/>
    <s v="KII SSC-11172000"/>
    <x v="0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423.88"/>
    <n v="-423.88"/>
    <x v="11"/>
    <x v="0"/>
    <s v="PCARD-CALVEZ THOMAS W"/>
    <s v="FIRST BANK"/>
    <s v="11/17/00"/>
    <s v="KII SSC-11172000"/>
    <x v="0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07.72000000000003"/>
    <n v="-307.72000000000003"/>
    <x v="11"/>
    <x v="0"/>
    <s v="PCARD-GONZALEZ DAGOBERTO C"/>
    <s v="FIRST BANK"/>
    <s v="11/17/00"/>
    <s v="KII SSC-11172000"/>
    <x v="0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228.26"/>
    <n v="-228.26"/>
    <x v="11"/>
    <x v="0"/>
    <s v="PCARD-LANDRY MATTHEW H"/>
    <s v="FIRST BANK"/>
    <s v="11/17/00"/>
    <s v="KII SSC-1117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348.07"/>
    <n v="-348.07"/>
    <x v="11"/>
    <x v="0"/>
    <s v="PCARD-RUSH JIMMY E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336.97"/>
    <n v="-336.97"/>
    <x v="11"/>
    <x v="0"/>
    <s v="PCARD-WATSON TOMMY B"/>
    <s v="FIRST BANK"/>
    <s v="11/17/00"/>
    <s v="KII SSC-1117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200.7"/>
    <n v="-200.7"/>
    <x v="11"/>
    <x v="0"/>
    <s v="PCARD-BRUNGARDT DAVID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8.74"/>
    <n v="-258.74"/>
    <x v="11"/>
    <x v="0"/>
    <s v="PCARD-TREVINO JAMES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5.01"/>
    <n v="-645.01"/>
    <x v="11"/>
    <x v="0"/>
    <s v="PCARD-TEER TERRY F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04.56"/>
    <n v="-304.56"/>
    <x v="11"/>
    <x v="0"/>
    <s v="PCARD-LEHMANN RONALD"/>
    <s v="FIRST BANK"/>
    <s v="11/17/00"/>
    <s v="KII SSC-1117200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8.73"/>
    <n v="-68.73"/>
    <x v="11"/>
    <x v="0"/>
    <s v="HWY 119, RECT 9T-12"/>
    <s v="CENTRAL POWER &amp; LIGHT CO"/>
    <s v="11/7/00"/>
    <s v="00681645990001107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44"/>
    <n v="-77.44"/>
    <x v="11"/>
    <x v="0"/>
    <s v="FREER"/>
    <s v="CENTRAL POWER &amp; LIGHT CO"/>
    <s v="11/7/00"/>
    <s v="00859587941001107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150000000000006"/>
    <n v="-77.150000000000006"/>
    <x v="11"/>
    <x v="0"/>
    <s v="LOMA NOVIA"/>
    <s v="CENTRAL POWER &amp; LIGHT CO"/>
    <s v="11/7/00"/>
    <s v="00857187942001107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1/7/00"/>
    <s v="00859257941001107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1430.04"/>
    <n v="-1430.04"/>
    <x v="11"/>
    <x v="0"/>
    <s v="SUN RAY RD"/>
    <s v="CENTRAL POWER &amp; LIGHT CO"/>
    <s v="11/8/00"/>
    <s v="00671155992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.67"/>
    <n v="-8.67"/>
    <x v="11"/>
    <x v="0"/>
    <s v="TRAYLOR RANCH"/>
    <s v="CENTRAL POWER &amp; LIGHT CO"/>
    <s v="11/8/00"/>
    <s v="00673945994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6.64"/>
    <n v="-126.64"/>
    <x v="11"/>
    <x v="0"/>
    <s v="TRAYLOR RANCH"/>
    <s v="CENTRAL POWER &amp; LIGHT CO"/>
    <s v="11/8/00"/>
    <s v="00673945994001108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46.56"/>
    <n v="-246.56"/>
    <x v="11"/>
    <x v="0"/>
    <s v="EDI - DO NOT PAY"/>
    <s v="SOUTHWESTERN BELL"/>
    <s v="11/5/00"/>
    <s v="3612897301827001105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9.52"/>
    <n v="-29.52"/>
    <x v="11"/>
    <x v="0"/>
    <s v="EDI - DO NOT PAY"/>
    <s v="SOUTHWESTERN BELL"/>
    <s v="11/5/00"/>
    <s v="3612897301827001105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1.83"/>
    <n v="-71.83"/>
    <x v="11"/>
    <x v="0"/>
    <s v="P980 PLACEDO BLOOM"/>
    <s v="CENTRAL POWER &amp; LIGHT CO"/>
    <s v="11/8/00"/>
    <s v="00679825992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18"/>
    <n v="-0.18"/>
    <x v="11"/>
    <x v="0"/>
    <s v="SUN RAY RD"/>
    <s v="CENTRAL POWER &amp; LIGHT CO"/>
    <s v="11/8/00"/>
    <s v="00671155992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03"/>
    <n v="-0.03"/>
    <x v="11"/>
    <x v="0"/>
    <s v="SUN RAY RD"/>
    <s v="CENTRAL POWER &amp; LIGHT CO"/>
    <s v="11/8/00"/>
    <s v="00671095990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673.5"/>
    <n v="-673.5"/>
    <x v="11"/>
    <x v="0"/>
    <s v="SUN RAY RD"/>
    <s v="CENTRAL POWER &amp; LIGHT CO"/>
    <s v="11/8/00"/>
    <s v="00671095990001108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77.2"/>
    <n v="-77.2"/>
    <x v="11"/>
    <x v="0"/>
    <s v="P492/PERMIAN CORP"/>
    <s v="CENTRAL POWER &amp; LIGHT CO"/>
    <s v="11/8/00"/>
    <s v="00679785998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7.55"/>
    <n v="-77.55"/>
    <x v="11"/>
    <x v="0"/>
    <s v="P137B TRAYLOR RANCH"/>
    <s v="CENTRAL POWER &amp; LIGHT CO"/>
    <s v="11/8/00"/>
    <s v="00679735993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E HWY 72"/>
    <s v="CENTRAL POWER &amp; LIGHT CO"/>
    <s v="11/9/00"/>
    <s v="0067428599400110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0.83"/>
    <n v="-70.83"/>
    <x v="11"/>
    <x v="0"/>
    <s v="ENCINO"/>
    <s v="CENTRAL POWER &amp; LIGHT CO"/>
    <s v="11/9/00"/>
    <s v="0099665794600110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263.58"/>
    <n v="-263.58"/>
    <x v="11"/>
    <x v="0"/>
    <s v="ENCINO"/>
    <s v="CENTRAL POWER &amp; LIGHT CO"/>
    <s v="11/9/00"/>
    <s v="010017579450011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506 S SCHOOL RD"/>
    <s v="CENTRAL POWER &amp; LIGHT CO"/>
    <s v="11/9/00"/>
    <s v="00672375995001109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0.01"/>
    <n v="-0.01"/>
    <x v="11"/>
    <x v="0"/>
    <s v="300 N SCHOOL RD PE12"/>
    <s v="CENTRAL POWER &amp; LIGHT CO"/>
    <s v="11/9/00"/>
    <s v="0067439599100110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P157B TRAYLOR RANCH"/>
    <s v="CENTRAL POWER &amp; LIGHT CO"/>
    <s v="11/9/00"/>
    <s v="00680285996001109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3.61"/>
    <n v="-33.61"/>
    <x v="11"/>
    <x v="0"/>
    <s v="EDI - DO NOT PAY - ABRACCUS WELDER LACT"/>
    <s v="SOUTHWESTERN BELL"/>
    <s v="11/7/00"/>
    <s v="3613644727616001107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.61"/>
    <n v="-3.61"/>
    <x v="11"/>
    <x v="0"/>
    <s v="EDI - DO NOT PAY - ABRACCUS WELDER LACT"/>
    <s v="SOUTHWESTERN BELL"/>
    <s v="11/7/00"/>
    <s v="3613644727616001107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14.23"/>
    <n v="-14.23"/>
    <x v="11"/>
    <x v="0"/>
    <s v="8606 IH 37"/>
    <s v="MAGIC VALLEY ELECTRIC COOP INC"/>
    <s v="11/17/00"/>
    <s v="33789018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8.28"/>
    <n v="-88.28"/>
    <x v="11"/>
    <x v="0"/>
    <s v="FM 755"/>
    <s v="CENTRAL POWER &amp; LIGHT CO"/>
    <s v="11/9/00"/>
    <s v="00289037996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755"/>
    <s v="CENTRAL POWER &amp; LIGHT CO"/>
    <s v="11/9/00"/>
    <s v="00289037996001109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8.68"/>
    <n v="-88.68"/>
    <x v="11"/>
    <x v="0"/>
    <s v="300 N SCHOOL RD PE12"/>
    <s v="CENTRAL POWER &amp; LIGHT CO"/>
    <s v="11/9/00"/>
    <s v="00674395991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TEPEGUAJE RCH ENTR"/>
    <s v="CENTRAL POWER &amp; LIGHT CO"/>
    <s v="11/9/00"/>
    <s v="0016906799800110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39.61000000000001"/>
    <n v="-139.61000000000001"/>
    <x v="11"/>
    <x v="0"/>
    <s v="P157B TRAYLOR RANCH"/>
    <s v="CENTRAL POWER &amp; LIGHT CO"/>
    <s v="11/9/00"/>
    <s v="00680285996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2.91"/>
    <n v="-92.91"/>
    <x v="11"/>
    <x v="0"/>
    <s v="TEPEGUAJE RCH ENTR"/>
    <s v="CENTRAL POWER &amp; LIGHT CO"/>
    <s v="11/9/00"/>
    <s v="00169067998001109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58.21"/>
    <n v="-58.21"/>
    <x v="11"/>
    <x v="0"/>
    <s v="EDI - DO NOT PAY"/>
    <s v="SOUTHWESTERN BELL"/>
    <s v="11/11/00"/>
    <s v="3615262532485001111"/>
    <x v="0"/>
    <x v="0"/>
    <x v="0"/>
  </r>
  <r>
    <x v="0"/>
    <x v="1"/>
    <x v="1"/>
    <x v="16"/>
    <s v="86110500"/>
    <x v="4"/>
    <x v="0"/>
    <x v="0"/>
    <x v="1"/>
    <x v="1"/>
    <s v="O- KPL Tilden System"/>
    <x v="7"/>
    <s v="Tilden System"/>
    <x v="4"/>
    <x v="4"/>
    <x v="0"/>
    <x v="2"/>
    <m/>
    <n v="1090"/>
    <n v="-1090"/>
    <x v="11"/>
    <x v="0"/>
    <m/>
    <s v="THE SULTON COMPANY INC"/>
    <s v="11/6/00"/>
    <s v="292624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592.03"/>
    <n v="-592.03"/>
    <x v="11"/>
    <x v="0"/>
    <s v="EDI - DO NOT PAY"/>
    <s v="SOUTHWESTERN BELL"/>
    <s v="11/11/00"/>
    <s v="3615262532485001111"/>
    <x v="0"/>
    <x v="0"/>
    <x v="0"/>
  </r>
  <r>
    <x v="0"/>
    <x v="1"/>
    <x v="1"/>
    <x v="20"/>
    <s v="86110500"/>
    <x v="7"/>
    <x v="0"/>
    <x v="0"/>
    <x v="1"/>
    <x v="1"/>
    <s v="O- KPL Placedo Station"/>
    <x v="1"/>
    <s v="North Line System"/>
    <x v="4"/>
    <x v="7"/>
    <x v="0"/>
    <x v="2"/>
    <m/>
    <n v="276.25"/>
    <n v="-276.25"/>
    <x v="11"/>
    <x v="0"/>
    <m/>
    <s v="BRAZOS VALLEY FIRE &amp; SAFETY"/>
    <s v="11/8/00"/>
    <s v="008420"/>
    <x v="0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276.25"/>
    <n v="-276.25"/>
    <x v="11"/>
    <x v="0"/>
    <m/>
    <s v="BRAZOS VALLEY FIRE &amp; SAFETY"/>
    <s v="11/8/00"/>
    <s v="008418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07.82"/>
    <n v="-107.82"/>
    <x v="11"/>
    <x v="0"/>
    <m/>
    <s v="JOHNNY BOERJAN INC"/>
    <s v="10/18/00"/>
    <s v="30209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623.42999999999995"/>
    <n v="-623.42999999999995"/>
    <x v="11"/>
    <x v="0"/>
    <m/>
    <s v="S CON SERVICE INCORPORATED"/>
    <s v="11/6/00"/>
    <s v="00119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3.58"/>
    <n v="-43.58"/>
    <x v="11"/>
    <x v="0"/>
    <m/>
    <s v="DANKA"/>
    <s v="10/31/00"/>
    <s v="8197191"/>
    <x v="0"/>
    <x v="0"/>
    <x v="0"/>
  </r>
  <r>
    <x v="0"/>
    <x v="1"/>
    <x v="1"/>
    <x v="1"/>
    <s v="86110500"/>
    <x v="7"/>
    <x v="0"/>
    <x v="0"/>
    <x v="1"/>
    <x v="1"/>
    <s v="O- KPL Pettus Station"/>
    <x v="1"/>
    <s v="North Line System"/>
    <x v="4"/>
    <x v="7"/>
    <x v="0"/>
    <x v="2"/>
    <m/>
    <n v="164.69"/>
    <n v="-164.69"/>
    <x v="11"/>
    <x v="0"/>
    <m/>
    <s v="BRAZOS VALLEY FIRE &amp; SAFETY"/>
    <s v="11/7/00"/>
    <s v="008416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11.41"/>
    <n v="-11.41"/>
    <x v="11"/>
    <x v="0"/>
    <s v="057826030400107NOV00"/>
    <s v="AT&amp;T"/>
    <s v="11/7/00"/>
    <s v="057826030400107NOV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1"/>
    <x v="0"/>
    <s v="CLARKWOOD RD"/>
    <s v="CENTRAL POWER &amp; LIGHT CO"/>
    <s v="11/10/00"/>
    <s v="0241438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7.6"/>
    <n v="-87.6"/>
    <x v="11"/>
    <x v="0"/>
    <s v="CLARKWOOD RD"/>
    <s v="CENTRAL POWER &amp; LIGHT CO"/>
    <s v="11/10/00"/>
    <s v="0241438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1"/>
    <x v="0"/>
    <s v="JOE MIREUR"/>
    <s v="CENTRAL POWER &amp; LIGHT CO"/>
    <s v="11/10/00"/>
    <s v="0241057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5.81"/>
    <n v="-85.81"/>
    <x v="11"/>
    <x v="0"/>
    <s v="JOE MIREUR"/>
    <s v="CENTRAL POWER &amp; LIGHT CO"/>
    <s v="11/10/00"/>
    <s v="0241057594400111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500"/>
    <n v="-500"/>
    <x v="11"/>
    <x v="0"/>
    <m/>
    <s v="H &amp; K VACUUM TRUCKS INC"/>
    <s v="10/31/00"/>
    <s v="987769"/>
    <x v="0"/>
    <x v="0"/>
    <x v="0"/>
  </r>
  <r>
    <x v="0"/>
    <x v="1"/>
    <x v="1"/>
    <x v="21"/>
    <s v="86110500"/>
    <x v="7"/>
    <x v="0"/>
    <x v="0"/>
    <x v="1"/>
    <x v="1"/>
    <s v="O- KPL Tivoli Station"/>
    <x v="1"/>
    <s v="North Line System"/>
    <x v="4"/>
    <x v="7"/>
    <x v="0"/>
    <x v="2"/>
    <m/>
    <n v="122.19"/>
    <n v="-122.19"/>
    <x v="11"/>
    <x v="0"/>
    <m/>
    <s v="BRAZOS VALLEY FIRE &amp; SAFETY"/>
    <s v="11/8/00"/>
    <s v="00842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1"/>
    <x v="0"/>
    <m/>
    <s v="L K JORDAN &amp; ASSOCIATES INC"/>
    <s v="11/9/00"/>
    <s v="18686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68.38"/>
    <n v="-168.38"/>
    <x v="11"/>
    <x v="0"/>
    <m/>
    <s v="BIG 3 LEASE &amp; WELL SERVICE"/>
    <s v="11/13/00"/>
    <s v="49076"/>
    <x v="0"/>
    <x v="0"/>
    <x v="0"/>
  </r>
  <r>
    <x v="0"/>
    <x v="1"/>
    <x v="1"/>
    <x v="13"/>
    <s v="85420100"/>
    <x v="0"/>
    <x v="0"/>
    <x v="0"/>
    <x v="1"/>
    <x v="1"/>
    <s v="O- KPL North Meter Bank to Refugio Mnln"/>
    <x v="1"/>
    <s v="North Line System"/>
    <x v="9"/>
    <x v="0"/>
    <x v="0"/>
    <x v="0"/>
    <m/>
    <n v="162.88999999999999"/>
    <n v="-162.88999999999999"/>
    <x v="11"/>
    <x v="0"/>
    <m/>
    <s v="AMERICAN BUSINESS CREDIT"/>
    <s v="11/5/00"/>
    <s v="5260216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56.2"/>
    <n v="-356.2"/>
    <x v="11"/>
    <x v="0"/>
    <m/>
    <s v="L K JORDAN &amp; ASSOCIATES INC"/>
    <s v="11/9/00"/>
    <s v="1869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35.66"/>
    <n v="-435.66"/>
    <x v="11"/>
    <x v="0"/>
    <m/>
    <s v="L K JORDAN &amp; ASSOCIATES INC"/>
    <s v="11/9/00"/>
    <s v="18689"/>
    <x v="0"/>
    <x v="0"/>
    <x v="0"/>
  </r>
  <r>
    <x v="0"/>
    <x v="1"/>
    <x v="1"/>
    <x v="13"/>
    <s v="86110500"/>
    <x v="7"/>
    <x v="0"/>
    <x v="0"/>
    <x v="1"/>
    <x v="1"/>
    <s v="O- KPL North Meter Bank to Refugio Mnln"/>
    <x v="1"/>
    <s v="North Line System"/>
    <x v="4"/>
    <x v="7"/>
    <x v="0"/>
    <x v="2"/>
    <m/>
    <n v="435.63"/>
    <n v="-435.63"/>
    <x v="11"/>
    <x v="0"/>
    <m/>
    <s v="BRAZOS VALLEY FIRE &amp; SAFETY"/>
    <s v="11/8/00"/>
    <s v="008419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850"/>
    <n v="-850"/>
    <x v="11"/>
    <x v="0"/>
    <m/>
    <s v="THE SULTON COMPANY INC"/>
    <s v="11/6/00"/>
    <s v="292613"/>
    <x v="0"/>
    <x v="0"/>
    <x v="0"/>
  </r>
  <r>
    <x v="0"/>
    <x v="1"/>
    <x v="1"/>
    <x v="4"/>
    <s v="86110500"/>
    <x v="4"/>
    <x v="0"/>
    <x v="0"/>
    <x v="1"/>
    <x v="1"/>
    <s v="O- KPL Refugio Heavy Crude System"/>
    <x v="1"/>
    <s v="North Line System"/>
    <x v="4"/>
    <x v="4"/>
    <x v="0"/>
    <x v="2"/>
    <m/>
    <n v="935"/>
    <n v="-935"/>
    <x v="11"/>
    <x v="0"/>
    <m/>
    <s v="THE SULTON COMPANY INC"/>
    <s v="10/26/00"/>
    <s v="292486"/>
    <x v="0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42.22999999999999"/>
    <n v="-142.22999999999999"/>
    <x v="11"/>
    <x v="0"/>
    <s v="105471285909799608 NOV"/>
    <s v="VERIZON SOUTHWEST"/>
    <s v="11/7/00"/>
    <s v="10547128590979960807NOV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79"/>
    <n v="-1.79"/>
    <x v="11"/>
    <x v="0"/>
    <s v="FM 141 / CR 430 RECT E OF DIMEBOX"/>
    <s v="BLUEBONNET ELECTRIC CO-OP"/>
    <s v="11/16/00"/>
    <s v="0067749700001116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9.290000000000006"/>
    <n v="-79.290000000000006"/>
    <x v="11"/>
    <x v="0"/>
    <s v="CR 72"/>
    <s v="CENTRAL POWER &amp; LIGHT CO"/>
    <s v="11/13/00"/>
    <s v="0254294594000111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6.5"/>
    <n v="-26.5"/>
    <x v="11"/>
    <x v="0"/>
    <s v="FM 141 / CR 430 RECT E OF DIMEBOX"/>
    <s v="BLUEBONNET ELECTRIC CO-OP"/>
    <s v="11/16/00"/>
    <s v="0067749700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4.09"/>
    <n v="-74.09"/>
    <x v="11"/>
    <x v="0"/>
    <s v="CORN PRODUCTS RD"/>
    <s v="CENTRAL POWER &amp; LIGHT CO"/>
    <s v="11/13/00"/>
    <s v="02508765944001113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6.399999999999999"/>
    <n v="-16.399999999999999"/>
    <x v="11"/>
    <x v="0"/>
    <s v="REF#361 786 4269 04NOV00"/>
    <s v="AT&amp;T"/>
    <s v="11/4/00"/>
    <s v="057337595500104NOV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18.28"/>
    <n v="-18.28"/>
    <x v="11"/>
    <x v="0"/>
    <s v="REF#361 528 3852 04NOV00"/>
    <s v="AT&amp;T"/>
    <s v="11/4/00"/>
    <s v="057337560900104NOV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2.36"/>
    <n v="-962.36"/>
    <x v="11"/>
    <x v="0"/>
    <m/>
    <s v="GUADALUPE VALLEY ELEC COOP INC"/>
    <s v="11/13/00"/>
    <s v="244038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7.12"/>
    <n v="-17.12"/>
    <x v="11"/>
    <x v="0"/>
    <s v="REF#361 887 7328 06NOV00"/>
    <s v="AT&amp;T"/>
    <s v="11/4/00"/>
    <s v="057826240800106NOV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202.49"/>
    <n v="-1202.49"/>
    <x v="11"/>
    <x v="0"/>
    <m/>
    <s v="TEXAS EXCAVATION SAFETY SYSTEM"/>
    <s v="7/31/00"/>
    <s v="T20003085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90.14"/>
    <n v="-90.14"/>
    <x v="11"/>
    <x v="0"/>
    <s v="105486286211003508 NOV"/>
    <s v="VERIZON SOUTHWEST"/>
    <s v="11/7/00"/>
    <s v="10548628621100350807NOV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52.59"/>
    <n v="-52.59"/>
    <x v="11"/>
    <x v="0"/>
    <s v="105485286208872206 NOV"/>
    <s v="VERIZON SOUTHWEST"/>
    <s v="11/7/00"/>
    <s v="10548528620887220607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9.079999999999998"/>
    <n v="-19.079999999999998"/>
    <x v="11"/>
    <x v="0"/>
    <s v="SONORA TX"/>
    <s v="WEST TEXAS UTILITIES"/>
    <s v="11/14/00"/>
    <s v="02774959957001114"/>
    <x v="0"/>
    <x v="0"/>
    <x v="0"/>
  </r>
  <r>
    <x v="0"/>
    <x v="1"/>
    <x v="1"/>
    <x v="10"/>
    <s v="85310200"/>
    <x v="3"/>
    <x v="0"/>
    <x v="0"/>
    <x v="1"/>
    <x v="1"/>
    <s v="O- KPL Seeligson Station"/>
    <x v="4"/>
    <s v="South Line System"/>
    <x v="17"/>
    <x v="3"/>
    <x v="0"/>
    <x v="0"/>
    <m/>
    <n v="830.47"/>
    <n v="-830.47"/>
    <x v="11"/>
    <x v="0"/>
    <m/>
    <s v="WILSON SUPPLY CO"/>
    <s v="10/31/00"/>
    <s v="0102784160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2"/>
    <n v="-1.2"/>
    <x v="11"/>
    <x v="0"/>
    <s v="SONORA TX"/>
    <s v="WEST TEXAS UTILITIES"/>
    <s v="11/14/00"/>
    <s v="0277495995700111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9.44"/>
    <n v="-159.44"/>
    <x v="11"/>
    <x v="0"/>
    <s v="SONORA TX"/>
    <s v="WEST TEXAS UTILITIES"/>
    <s v="11/14/00"/>
    <s v="02775359959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44"/>
    <n v="-1.44"/>
    <x v="11"/>
    <x v="0"/>
    <s v="HOUSTON OIL MIN-GRIMM"/>
    <s v="BLUEBONNET ELECTRIC CO-OP"/>
    <s v="11/16/00"/>
    <s v="00280453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2.81"/>
    <n v="-62.81"/>
    <x v="11"/>
    <x v="0"/>
    <s v="RR4 BOX 195H"/>
    <s v="BLUEBONNET ELECTRIC CO-OP"/>
    <s v="11/16/00"/>
    <s v="00669872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.2"/>
    <n v="-21.2"/>
    <x v="11"/>
    <x v="0"/>
    <s v="HOUSTON OIL MIN-GRIMM"/>
    <s v="BLUEBONNET ELECTRIC CO-OP"/>
    <s v="11/16/00"/>
    <s v="00280453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.67"/>
    <n v="-14.67"/>
    <x v="11"/>
    <x v="0"/>
    <s v="GERDES TRUCK STATION"/>
    <s v="BLUEBONNET ELECTRIC CO-OP"/>
    <s v="11/16/00"/>
    <s v="002394180000111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9600000000000009"/>
    <n v="-9.9600000000000009"/>
    <x v="11"/>
    <x v="0"/>
    <s v="SONORA TX"/>
    <s v="WEST TEXAS UTILITIES"/>
    <s v="11/14/00"/>
    <s v="02775359959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85.5"/>
    <n v="-185.5"/>
    <x v="11"/>
    <x v="0"/>
    <s v="FM466 - COST RECT"/>
    <s v="GUADALUPE VALLEY ELEC COOP INC"/>
    <s v="11/20/00"/>
    <s v="59539420100112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8.37"/>
    <n v="-68.37"/>
    <x v="11"/>
    <x v="0"/>
    <s v="RR 4 BOX 195 H"/>
    <s v="BLUEBONNET ELECTRIC CO-OP"/>
    <s v="11/16/00"/>
    <s v="0066987600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0.9"/>
    <n v="-90.9"/>
    <x v="11"/>
    <x v="0"/>
    <s v="PREMONT/CR418-GUS CANALES"/>
    <s v="CENTRAL POWER &amp; LIGHT CO"/>
    <s v="11/14/00"/>
    <s v="00437897994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6.78"/>
    <n v="-86.78"/>
    <x v="11"/>
    <x v="0"/>
    <s v="FM1362/CR338 RECT"/>
    <s v="BLUEBONNET ELECTRIC CO-OP"/>
    <s v="11/16/00"/>
    <s v="0057528200001116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20/00"/>
    <s v="811437658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.85"/>
    <n v="-5.85"/>
    <x v="11"/>
    <x v="0"/>
    <s v="FM1362/CR338 RECT"/>
    <s v="BLUEBONNET ELECTRIC CO-OP"/>
    <s v="11/16/00"/>
    <s v="00575282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7.24"/>
    <n v="-217.24"/>
    <x v="11"/>
    <x v="0"/>
    <s v="GERDES TRUCK STATION"/>
    <s v="BLUEBONNET ELECTRIC CO-OP"/>
    <s v="11/16/00"/>
    <s v="0023941800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418-GUS CANALES"/>
    <s v="CENTRAL POWER &amp; LIGHT CO"/>
    <s v="11/14/00"/>
    <s v="00437897994001114"/>
    <x v="0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81.33"/>
    <n v="-81.33"/>
    <x v="11"/>
    <x v="0"/>
    <s v="8606 IH 37 EX"/>
    <s v="CITY OF CORPUS CHRISTI"/>
    <s v="11/20/00"/>
    <s v="13227312732600112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16/00"/>
    <s v="1879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45.24"/>
    <n v="-345.24"/>
    <x v="11"/>
    <x v="0"/>
    <m/>
    <s v="L K JORDAN &amp; ASSOCIATES INC"/>
    <s v="11/16/00"/>
    <s v="18793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1"/>
    <x v="0"/>
    <m/>
    <s v="L K JORDAN &amp; ASSOCIATES INC"/>
    <s v="11/16/00"/>
    <s v="18789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1517"/>
    <n v="-1517"/>
    <x v="11"/>
    <x v="0"/>
    <m/>
    <s v="W T LEASE SERVICES INC"/>
    <s v="10/31/00"/>
    <s v="2915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35.2"/>
    <n v="-335.2"/>
    <x v="11"/>
    <x v="0"/>
    <m/>
    <s v="BASIN INDUSTRIAL X-RAY INC"/>
    <s v="11/16/00"/>
    <s v="3744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7.53"/>
    <n v="-67.53"/>
    <x v="11"/>
    <x v="0"/>
    <s v="CR 422"/>
    <s v="CENTRAL POWER &amp; LIGHT CO"/>
    <s v="11/14/00"/>
    <s v="00290167998001114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22.5"/>
    <n v="-422.5"/>
    <x v="11"/>
    <x v="0"/>
    <m/>
    <s v="TEXAS COMPU QUEST"/>
    <s v="10/29/00"/>
    <s v="00480"/>
    <x v="0"/>
    <x v="0"/>
    <x v="0"/>
  </r>
  <r>
    <x v="0"/>
    <x v="1"/>
    <x v="1"/>
    <x v="17"/>
    <s v="86110500"/>
    <x v="0"/>
    <x v="0"/>
    <x v="0"/>
    <x v="1"/>
    <x v="1"/>
    <s v="O- KPL Caldwell/Giddings System"/>
    <x v="6"/>
    <s v="Caldwell Area"/>
    <x v="4"/>
    <x v="0"/>
    <x v="0"/>
    <x v="2"/>
    <m/>
    <n v="5024.7"/>
    <n v="-5024.7"/>
    <x v="11"/>
    <x v="0"/>
    <s v="CALDWELL"/>
    <s v="CP MASTERS INC"/>
    <s v="7/31/00"/>
    <s v="90300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1.82"/>
    <n v="-91.82"/>
    <x v="11"/>
    <x v="0"/>
    <s v="20632"/>
    <s v="KARNES ELECTRIC COOP INC"/>
    <s v="11/1/00"/>
    <s v="2063201NOV00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5024.7"/>
    <n v="-5024.7"/>
    <x v="11"/>
    <x v="0"/>
    <s v="BENAVIDES"/>
    <s v="CP MASTERS INC"/>
    <s v="7/31/00"/>
    <s v="90300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CR 232"/>
    <s v="CENTRAL POWER &amp; LIGHT CO"/>
    <s v="11/15/00"/>
    <s v="00674475991001115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13/00"/>
    <s v="8114375116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8.74"/>
    <n v="-58.74"/>
    <x v="11"/>
    <x v="0"/>
    <s v="20637"/>
    <s v="KARNES ELECTRIC COOP INC"/>
    <s v="11/1/00"/>
    <s v="2063701NOV00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5024.7"/>
    <n v="-5024.7"/>
    <x v="11"/>
    <x v="0"/>
    <s v="NORTH"/>
    <s v="CP MASTERS INC"/>
    <s v="7/31/00"/>
    <s v="903007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16"/>
    <s v="86111200"/>
    <x v="1"/>
    <x v="0"/>
    <x v="0"/>
    <x v="1"/>
    <x v="1"/>
    <s v="O- KPL Tilden System"/>
    <x v="7"/>
    <s v="Tilden System"/>
    <x v="3"/>
    <x v="1"/>
    <x v="0"/>
    <x v="2"/>
    <m/>
    <n v="120"/>
    <n v="-120"/>
    <x v="11"/>
    <x v="0"/>
    <m/>
    <s v="ANALYSYS INC"/>
    <s v="11/21/00"/>
    <s v="20002134"/>
    <x v="0"/>
    <x v="0"/>
    <x v="0"/>
  </r>
  <r>
    <x v="0"/>
    <x v="1"/>
    <x v="1"/>
    <x v="24"/>
    <s v="86110500"/>
    <x v="4"/>
    <x v="0"/>
    <x v="0"/>
    <x v="1"/>
    <x v="1"/>
    <s v="O- KPL Ingleside (Marine Terminals)"/>
    <x v="9"/>
    <s v="Ingleside System"/>
    <x v="4"/>
    <x v="4"/>
    <x v="0"/>
    <x v="2"/>
    <m/>
    <n v="817.5"/>
    <n v="-817.5"/>
    <x v="11"/>
    <x v="0"/>
    <m/>
    <s v="AFC LEASE SERVICE INC"/>
    <s v="10/17/00"/>
    <s v="11639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0.8"/>
    <n v="-10.8"/>
    <x v="11"/>
    <x v="0"/>
    <m/>
    <s v="COASTAL BEND COFFEE SERVICE"/>
    <s v="10/9/00"/>
    <s v="9166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20/00"/>
    <s v="8114376589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456"/>
    <n v="-456"/>
    <x v="11"/>
    <x v="0"/>
    <m/>
    <s v="AFC LEASE SERVICE INC"/>
    <s v="11/10/00"/>
    <s v="11660"/>
    <x v="0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38.700000000000003"/>
    <n v="-38.700000000000003"/>
    <x v="11"/>
    <x v="0"/>
    <m/>
    <s v="COASTAL BEND COFFEE SERVICE"/>
    <s v="11/6/00"/>
    <s v="9336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27/00"/>
    <s v="8114378102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5024.7"/>
    <n v="-5024.7"/>
    <x v="11"/>
    <x v="0"/>
    <s v="TILDEN"/>
    <s v="CP MASTERS INC"/>
    <s v="7/31/00"/>
    <s v="903007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40"/>
    <n v="-140"/>
    <x v="11"/>
    <x v="0"/>
    <m/>
    <s v="AFC LEASE SERVICE INC"/>
    <s v="11/10/00"/>
    <s v="11659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75"/>
    <n v="-75"/>
    <x v="11"/>
    <x v="0"/>
    <m/>
    <s v="PURCHASE POWER"/>
    <s v="11/14/00"/>
    <s v="0040050600214NOV00"/>
    <x v="0"/>
    <x v="0"/>
    <x v="0"/>
  </r>
  <r>
    <x v="0"/>
    <x v="1"/>
    <x v="1"/>
    <x v="15"/>
    <s v="87310100"/>
    <x v="1"/>
    <x v="0"/>
    <x v="0"/>
    <x v="1"/>
    <x v="1"/>
    <s v="O- KPL South System"/>
    <x v="4"/>
    <s v="Sou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73"/>
    <s v="86110500"/>
    <x v="3"/>
    <x v="0"/>
    <x v="0"/>
    <x v="1"/>
    <x v="1"/>
    <s v="O- KPL SW Pipeline - Temple to Marlin"/>
    <x v="8"/>
    <s v="Miscode"/>
    <x v="4"/>
    <x v="3"/>
    <x v="0"/>
    <x v="2"/>
    <m/>
    <n v="206.25"/>
    <n v="-206.25"/>
    <x v="11"/>
    <x v="0"/>
    <s v="FOREIGN CROSSINGS"/>
    <s v="TEXAS COMPU QUEST"/>
    <s v="10/8/00"/>
    <s v="00453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47.15"/>
    <n v="-47.15"/>
    <x v="11"/>
    <x v="0"/>
    <s v="361 526 4517 000 9 11NOV00"/>
    <s v="SOUTHWESTERN BELL"/>
    <s v="11/11/00"/>
    <s v="3615264517000911NOV00"/>
    <x v="0"/>
    <x v="0"/>
    <x v="0"/>
  </r>
  <r>
    <x v="0"/>
    <x v="1"/>
    <x v="1"/>
    <x v="38"/>
    <s v="86110500"/>
    <x v="0"/>
    <x v="0"/>
    <x v="0"/>
    <x v="1"/>
    <x v="1"/>
    <s v="O- KPL Refugio Light Crude System"/>
    <x v="1"/>
    <s v="North Line System"/>
    <x v="4"/>
    <x v="0"/>
    <x v="0"/>
    <x v="2"/>
    <m/>
    <n v="598.5"/>
    <n v="-598.5"/>
    <x v="11"/>
    <x v="0"/>
    <m/>
    <s v="AFC LEASE SERVICE INC"/>
    <s v="8/28/00"/>
    <s v="1144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2435.64"/>
    <n v="-2435.64"/>
    <x v="11"/>
    <x v="0"/>
    <m/>
    <s v="DISCOVERY ENVIRONMENTAL"/>
    <s v="11/10/00"/>
    <s v="13116"/>
    <x v="0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193.75"/>
    <n v="-193.75"/>
    <x v="11"/>
    <x v="0"/>
    <s v="FOREIGN CROSSINGS"/>
    <s v="TEXAS COMPU QUEST"/>
    <s v="9/10/00"/>
    <s v="004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3.75"/>
    <n v="-103.75"/>
    <x v="11"/>
    <x v="0"/>
    <s v="SONORA TX"/>
    <s v="WEST TEXAS UTILITIES"/>
    <s v="11/15/00"/>
    <s v="02775989953001115"/>
    <x v="0"/>
    <x v="0"/>
    <x v="0"/>
  </r>
  <r>
    <x v="0"/>
    <x v="1"/>
    <x v="1"/>
    <x v="7"/>
    <s v="87310100"/>
    <x v="1"/>
    <x v="0"/>
    <x v="0"/>
    <x v="1"/>
    <x v="1"/>
    <s v="O- KPL Viola Station"/>
    <x v="2"/>
    <s v="Benavides (Sweden) System"/>
    <x v="16"/>
    <x v="1"/>
    <x v="0"/>
    <x v="3"/>
    <m/>
    <n v="68.75"/>
    <n v="-68.75"/>
    <x v="11"/>
    <x v="0"/>
    <m/>
    <s v="DISCOVERY ENVIRONMENTAL"/>
    <s v="11/10/00"/>
    <s v="13110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98.27"/>
    <n v="-98.27"/>
    <x v="11"/>
    <x v="0"/>
    <s v="FRO WAREHOUSE AREA FIRST AID BOX"/>
    <s v="XPECT FIRST AID"/>
    <s v="9/15/00"/>
    <s v="00096009662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87.21"/>
    <n v="-87.21"/>
    <x v="11"/>
    <x v="0"/>
    <s v="361 526 2213 455 3 11NOV00"/>
    <s v="SOUTHWESTERN BELL"/>
    <s v="11/11/00"/>
    <s v="3615262213455311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HWY 77"/>
    <s v="CENTRAL POWER &amp; LIGHT CO"/>
    <s v="11/15/00"/>
    <s v="0270387594400111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1.180000000000007"/>
    <n v="-81.180000000000007"/>
    <x v="11"/>
    <x v="0"/>
    <s v="PLEASANTON"/>
    <s v="CENTRAL POWER &amp; LIGHT CO"/>
    <s v="11/15/00"/>
    <s v="00236497947001115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15.4"/>
    <n v="-15.4"/>
    <x v="11"/>
    <x v="0"/>
    <s v="5AQ02562"/>
    <s v="MCI WORLDCOM"/>
    <s v="11/15/00"/>
    <s v="5AQ0256215NOV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49.22"/>
    <n v="-349.22"/>
    <x v="11"/>
    <x v="0"/>
    <m/>
    <s v="TEXAS EXCAVATION SAFETY SYSTEM"/>
    <s v="10/31/00"/>
    <s v="T20004495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20.63"/>
    <n v="-20.63"/>
    <x v="11"/>
    <x v="0"/>
    <m/>
    <s v="DISCOVERY ENVIRONMENTAL"/>
    <s v="11/10/00"/>
    <s v="13110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68.75"/>
    <n v="-68.75"/>
    <x v="11"/>
    <x v="0"/>
    <m/>
    <s v="DISCOVERY ENVIRONMENTAL"/>
    <s v="11/10/00"/>
    <s v="1311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1/7/00"/>
    <s v="5000114248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1/6/00"/>
    <s v="500011424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28739.65"/>
    <n v="-28739.65"/>
    <x v="11"/>
    <x v="0"/>
    <m/>
    <s v="ARCADIS GERAGHTY &amp; MILLER"/>
    <s v="11/20/00"/>
    <s v="74083"/>
    <x v="0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2.68"/>
    <n v="-12.68"/>
    <x v="11"/>
    <x v="0"/>
    <s v="5N065146 NOV"/>
    <s v="MCI WORLDCOM COMM SERVICE"/>
    <s v="11/11/00"/>
    <s v="5N06514611NOV00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103.24"/>
    <n v="-103.24"/>
    <x v="11"/>
    <x v="0"/>
    <s v="FM 624"/>
    <s v="CENTRAL POWER &amp; LIGHT CO"/>
    <s v="11/15/00"/>
    <s v="0066120599700111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635.89"/>
    <n v="-635.89"/>
    <x v="11"/>
    <x v="0"/>
    <m/>
    <s v="TEXAS EXCAVATION SAFETY SYSTEM"/>
    <s v="10/31/00"/>
    <s v="T2000449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87.72"/>
    <n v="-487.72"/>
    <x v="11"/>
    <x v="0"/>
    <m/>
    <s v="L K JORDAN &amp; ASSOCIATES INC"/>
    <s v="11/22/00"/>
    <s v="18896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22/00"/>
    <s v="1889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6.41"/>
    <n v="-376.41"/>
    <x v="11"/>
    <x v="0"/>
    <m/>
    <s v="L K JORDAN &amp; ASSOCIATES INC"/>
    <s v="11/22/00"/>
    <s v="18893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71.099999999999994"/>
    <n v="-71.099999999999994"/>
    <x v="11"/>
    <x v="0"/>
    <m/>
    <s v="COASTAL BEND COFFEE SERVICE"/>
    <s v="11/20/00"/>
    <s v="941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2435.65"/>
    <n v="-2435.65"/>
    <x v="11"/>
    <x v="0"/>
    <m/>
    <s v="DISCOVERY ENVIRONMENTAL"/>
    <s v="11/10/00"/>
    <s v="13116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00"/>
    <n v="-300"/>
    <x v="11"/>
    <x v="0"/>
    <m/>
    <s v="AFC LEASE SERVICE INC"/>
    <s v="8/15/00"/>
    <s v="11392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5024.7"/>
    <n v="-5024.7"/>
    <x v="11"/>
    <x v="0"/>
    <s v="SOUTH"/>
    <s v="CP MASTERS INC"/>
    <s v="7/31/00"/>
    <s v="903007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123.75"/>
    <n v="-123.75"/>
    <x v="11"/>
    <x v="0"/>
    <m/>
    <s v="DISCOVERY ENVIRONMENTAL"/>
    <s v="11/10/00"/>
    <s v="13110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6.98"/>
    <n v="-6.98"/>
    <x v="11"/>
    <x v="0"/>
    <s v="FM 624"/>
    <s v="CENTRAL POWER &amp; LIGHT CO"/>
    <s v="11/15/00"/>
    <s v="00661205997001115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392.11"/>
    <n v="-392.11"/>
    <x v="11"/>
    <x v="0"/>
    <m/>
    <s v="COONROD ELECTRIC CO INC"/>
    <s v="11/17/00"/>
    <s v="13233"/>
    <x v="0"/>
    <x v="0"/>
    <x v="0"/>
  </r>
  <r>
    <x v="0"/>
    <x v="1"/>
    <x v="1"/>
    <x v="12"/>
    <s v="86111200"/>
    <x v="1"/>
    <x v="0"/>
    <x v="0"/>
    <x v="1"/>
    <x v="1"/>
    <s v="O- KPL Benavides (Sweden) System"/>
    <x v="2"/>
    <s v="Benavides (Sweden) System"/>
    <x v="3"/>
    <x v="1"/>
    <x v="0"/>
    <x v="2"/>
    <m/>
    <n v="240"/>
    <n v="-240"/>
    <x v="11"/>
    <x v="0"/>
    <m/>
    <s v="ANALYSYS INC"/>
    <s v="11/21/00"/>
    <s v="20002108"/>
    <x v="0"/>
    <x v="0"/>
    <x v="0"/>
  </r>
  <r>
    <x v="0"/>
    <x v="1"/>
    <x v="1"/>
    <x v="26"/>
    <s v="86111200"/>
    <x v="1"/>
    <x v="0"/>
    <x v="0"/>
    <x v="1"/>
    <x v="1"/>
    <s v="O- KPL Duval Station"/>
    <x v="2"/>
    <s v="Benavides (Sweden) System"/>
    <x v="3"/>
    <x v="1"/>
    <x v="0"/>
    <x v="2"/>
    <m/>
    <n v="240"/>
    <n v="-240"/>
    <x v="11"/>
    <x v="0"/>
    <m/>
    <s v="ANALYSYS INC"/>
    <s v="11/21/00"/>
    <s v="20002107"/>
    <x v="0"/>
    <x v="0"/>
    <x v="0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82.5"/>
    <n v="-82.5"/>
    <x v="11"/>
    <x v="0"/>
    <m/>
    <s v="DISCOVERY ENVIRONMENTAL"/>
    <s v="11/10/00"/>
    <s v="13111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56.7"/>
    <n v="-56.7"/>
    <x v="11"/>
    <x v="0"/>
    <m/>
    <s v="DISCOVERY ENVIRONMENTAL"/>
    <s v="11/10/00"/>
    <s v="13110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377.58"/>
    <n v="-377.58"/>
    <x v="11"/>
    <x v="0"/>
    <m/>
    <s v="COONROD ELECTRIC CO INC"/>
    <s v="10/2/00"/>
    <s v="1309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OAKVILLE"/>
    <s v="CENTRAL POWER &amp; LIGHT CO"/>
    <s v="11/15/00"/>
    <s v="00650555949001115"/>
    <x v="0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27.9"/>
    <n v="-27.9"/>
    <x v="11"/>
    <x v="0"/>
    <m/>
    <s v="COASTAL BEND COFFEE SERVICE"/>
    <s v="10/23/00"/>
    <s v="925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2.85"/>
    <n v="-132.85"/>
    <x v="11"/>
    <x v="0"/>
    <s v="PLEASANTON"/>
    <s v="CENTRAL POWER &amp; LIGHT CO"/>
    <s v="11/15/00"/>
    <s v="0023651794200111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LEASANTON"/>
    <s v="CENTRAL POWER &amp; LIGHT CO"/>
    <s v="11/15/00"/>
    <s v="00236517942001115"/>
    <x v="0"/>
    <x v="0"/>
    <x v="0"/>
  </r>
  <r>
    <x v="0"/>
    <x v="1"/>
    <x v="1"/>
    <x v="22"/>
    <s v="86111200"/>
    <x v="1"/>
    <x v="0"/>
    <x v="0"/>
    <x v="1"/>
    <x v="1"/>
    <s v="O- KPL Mirando Station"/>
    <x v="2"/>
    <s v="Benavides (Sweden) System"/>
    <x v="3"/>
    <x v="1"/>
    <x v="0"/>
    <x v="2"/>
    <m/>
    <n v="240"/>
    <n v="-240"/>
    <x v="11"/>
    <x v="0"/>
    <m/>
    <s v="ANALYSYS INC"/>
    <s v="11/21/00"/>
    <s v="20002109"/>
    <x v="0"/>
    <x v="0"/>
    <x v="0"/>
  </r>
  <r>
    <x v="0"/>
    <x v="1"/>
    <x v="1"/>
    <x v="27"/>
    <s v="86111200"/>
    <x v="1"/>
    <x v="0"/>
    <x v="0"/>
    <x v="1"/>
    <x v="1"/>
    <s v="O- KPL Dilley Station"/>
    <x v="7"/>
    <s v="Tilden System"/>
    <x v="3"/>
    <x v="1"/>
    <x v="0"/>
    <x v="2"/>
    <m/>
    <n v="240"/>
    <n v="-240"/>
    <x v="11"/>
    <x v="0"/>
    <m/>
    <s v="ANALYSYS INC"/>
    <s v="11/21/00"/>
    <s v="20002106"/>
    <x v="0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633.05999999999995"/>
    <n v="-633.05999999999995"/>
    <x v="11"/>
    <x v="0"/>
    <m/>
    <s v="LINCO-ELECTROMATIC INC"/>
    <s v="11/13/00"/>
    <s v="C13929"/>
    <x v="0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733.66"/>
    <n v="-733.66"/>
    <x v="11"/>
    <x v="0"/>
    <m/>
    <s v="H &amp; W CONSTRUCTION INC"/>
    <s v="11/3/00"/>
    <s v="105031"/>
    <x v="0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240"/>
    <n v="-240"/>
    <x v="11"/>
    <x v="0"/>
    <m/>
    <s v="ANALYSYS INC"/>
    <s v="11/21/00"/>
    <s v="20002110"/>
    <x v="0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240"/>
    <n v="-240"/>
    <x v="11"/>
    <x v="0"/>
    <m/>
    <s v="ANALYSYS INC"/>
    <s v="11/13/00"/>
    <s v="20002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3.48"/>
    <n v="-113.48"/>
    <x v="11"/>
    <x v="0"/>
    <s v="OAKVILLE"/>
    <s v="CENTRAL POWER &amp; LIGHT CO"/>
    <s v="11/15/00"/>
    <s v="00650555949001115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2"/>
    <m/>
    <n v="817.5"/>
    <n v="-817.5"/>
    <x v="11"/>
    <x v="0"/>
    <m/>
    <s v="AFC LEASE SERVICE INC"/>
    <s v="10/17/00"/>
    <s v="11639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578.24"/>
    <n v="-578.24"/>
    <x v="11"/>
    <x v="0"/>
    <m/>
    <s v="OFFICE DEPOT"/>
    <s v="11/16/00"/>
    <s v="114304332001"/>
    <x v="0"/>
    <x v="0"/>
    <x v="0"/>
  </r>
  <r>
    <x v="0"/>
    <x v="1"/>
    <x v="1"/>
    <x v="13"/>
    <s v="85210100"/>
    <x v="5"/>
    <x v="0"/>
    <x v="0"/>
    <x v="1"/>
    <x v="1"/>
    <s v="O- KPL North Meter Bank to Refugio Mnln"/>
    <x v="1"/>
    <s v="North Line System"/>
    <x v="5"/>
    <x v="5"/>
    <x v="0"/>
    <x v="0"/>
    <m/>
    <n v="128.59"/>
    <n v="-128.59"/>
    <x v="11"/>
    <x v="0"/>
    <m/>
    <s v="DXP"/>
    <s v="10/3/00"/>
    <s v="82302300"/>
    <x v="0"/>
    <x v="0"/>
    <x v="0"/>
  </r>
  <r>
    <x v="0"/>
    <x v="1"/>
    <x v="1"/>
    <x v="4"/>
    <s v="86111200"/>
    <x v="1"/>
    <x v="0"/>
    <x v="0"/>
    <x v="1"/>
    <x v="1"/>
    <s v="O- KPL Refugio Heavy Crude System"/>
    <x v="1"/>
    <s v="North Line System"/>
    <x v="3"/>
    <x v="1"/>
    <x v="0"/>
    <x v="2"/>
    <m/>
    <n v="80"/>
    <n v="-80"/>
    <x v="11"/>
    <x v="0"/>
    <m/>
    <s v="ANALYSYS INC"/>
    <s v="10/31/00"/>
    <s v="2000195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.53"/>
    <n v="-7.53"/>
    <x v="11"/>
    <x v="0"/>
    <s v="SONORA TX"/>
    <s v="WEST TEXAS UTILITIES"/>
    <s v="11/15/00"/>
    <s v="02775989953001115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"/>
    <n v="-100"/>
    <x v="11"/>
    <x v="0"/>
    <s v="LOPEZ"/>
    <s v="JAMES W COLLINS  TRUSTEE"/>
    <s v="11/1/00"/>
    <s v="LOPEZ-NOV 1-00"/>
    <x v="0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3701"/>
    <n v="-3701"/>
    <x v="11"/>
    <x v="0"/>
    <s v="SPL760"/>
    <s v="TRUSTEE OF THE ROBERT DRISCOLL"/>
    <s v="11/1/00"/>
    <s v="SPL760-NOV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200"/>
    <n v="-1200"/>
    <x v="11"/>
    <x v="0"/>
    <s v="SPL554"/>
    <s v="KING RANCH INC"/>
    <s v="11/1/00"/>
    <s v="SPL554-NOV 1-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200"/>
    <n v="-1200"/>
    <x v="11"/>
    <x v="0"/>
    <s v="A-200-043"/>
    <s v="KING RANCH INC"/>
    <s v="11/1/00"/>
    <s v="A-200-043-NOV 1-00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750"/>
    <n v="-750"/>
    <x v="11"/>
    <x v="0"/>
    <s v="DUVAL COUNTY RANCH ROAD"/>
    <s v="RADCLIFFE KILLAM &amp;"/>
    <s v="11/1/00"/>
    <s v="DUVAL COUNTY RANCH ROAD-NOV 1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11"/>
    <x v="0"/>
    <s v="TAFT 4.53 ACRES"/>
    <s v="CLARA PATERSON"/>
    <s v="10/15/03"/>
    <s v="TAFT 4.53 ACRES-OCT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11"/>
    <x v="0"/>
    <s v="TAFT 4.53 ACRES"/>
    <s v="CLARA PATERSON"/>
    <s v="10/15/02"/>
    <s v="TAFT 4.53 ACRES-OCT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3"/>
    <s v="ANNUAL-DEC 15-DEC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2"/>
    <s v="ANNUAL-DEC 15-DEC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1"/>
    <s v="ANNUAL-DEC 15-DEC 15-01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0"/>
    <s v="ANNUAL-DEC 15-DEC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11"/>
    <x v="0"/>
    <s v="TAFT 4.53 ACRES"/>
    <s v="CLARA PATERSON"/>
    <s v="10/15/03"/>
    <s v="TAFT 4.53 ACRES-OCT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11"/>
    <x v="0"/>
    <s v="TAFT 4.53 ACRES"/>
    <s v="CLARA PATERSON"/>
    <s v="10/15/02"/>
    <s v="TAFT 4.53 ACRES-OCT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3"/>
    <s v="ANNUAL-DEC 15-DEC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2"/>
    <s v="ANNUAL-DEC 15-DEC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0"/>
    <s v="ANNUAL-DEC 15-DEC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1"/>
    <s v="ANNUAL-DEC 15-DEC 15-01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49.37"/>
    <n v="-249.37"/>
    <x v="11"/>
    <x v="0"/>
    <s v="WEST POINT STATION"/>
    <s v="FAYETTE ELECTRIC COOP"/>
    <s v="10/31/00"/>
    <s v="383980000103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11"/>
    <x v="0"/>
    <s v="CR 67"/>
    <s v="CENTRAL POWER &amp; LIGHT CO"/>
    <s v="10/25/00"/>
    <s v="03317145948001025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9.159999999999997"/>
    <n v="-39.159999999999997"/>
    <x v="11"/>
    <x v="0"/>
    <s v="LACT UNIT"/>
    <s v="MAGIC VALLEY ELECTRIC COOP INC"/>
    <s v="10/31/00"/>
    <s v="3378900200103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5.86"/>
    <n v="-215.86"/>
    <x v="11"/>
    <x v="0"/>
    <s v="FREER"/>
    <s v="CENTRAL POWER &amp; LIGHT CO"/>
    <s v="10/26/00"/>
    <s v="01633377948001026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8.11"/>
    <n v="-208.11"/>
    <x v="11"/>
    <x v="0"/>
    <s v="HWY 77"/>
    <s v="CENTRAL POWER &amp; LIGHT CO"/>
    <s v="10/30/00"/>
    <s v="0003862594300103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7.15"/>
    <n v="-117.15"/>
    <x v="11"/>
    <x v="0"/>
    <s v="GERDES TRUCK STATION 2"/>
    <s v="BLUEBONNET ELECTRIC CO-OP"/>
    <s v="11/16/00"/>
    <s v="0067688200001116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22.95"/>
    <n v="-122.95"/>
    <x v="11"/>
    <x v="0"/>
    <s v="FM 2725"/>
    <s v="CENTRAL POWER &amp; LIGHT CO"/>
    <s v="11/14/00"/>
    <s v="02649485949001114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3"/>
    <n v="-91.33"/>
    <x v="11"/>
    <x v="0"/>
    <s v="MOORE FIELD"/>
    <s v="CENTRAL POWER &amp; LIGHT CO"/>
    <s v="11/14/00"/>
    <s v="01442231948001114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1433.03"/>
    <n v="-21433.03"/>
    <x v="11"/>
    <x v="0"/>
    <s v="Moving balances to new VCS 0067.Journal Import Created"/>
    <m/>
    <m/>
    <m/>
    <x v="2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6575.34"/>
    <n v="-6575.34"/>
    <x v="11"/>
    <x v="0"/>
    <s v="Moving balances to new VCS 0067.Journal Import Created"/>
    <m/>
    <m/>
    <m/>
    <x v="2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6416.39"/>
    <n v="-6416.39"/>
    <x v="11"/>
    <x v="0"/>
    <s v="Moving balances to new VCS 0067.Journal Import Created"/>
    <m/>
    <m/>
    <m/>
    <x v="2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15360.64"/>
    <n v="-15360.64"/>
    <x v="11"/>
    <x v="0"/>
    <s v="Moving balances to new VCS 0067.Journal Import Created"/>
    <m/>
    <m/>
    <m/>
    <x v="2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1509.6"/>
    <n v="-1509.6"/>
    <x v="11"/>
    <x v="0"/>
    <s v="Moving balances to new VCS 0067.Journal Import Created"/>
    <m/>
    <m/>
    <m/>
    <x v="2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4008.12"/>
    <n v="-4008.12"/>
    <x v="11"/>
    <x v="0"/>
    <s v="Moving balances to new VCS 0067.Journal Import Created"/>
    <m/>
    <m/>
    <m/>
    <x v="2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507.7"/>
    <n v="-3507.7"/>
    <x v="11"/>
    <x v="0"/>
    <s v="Moving balances to new VCS 0067.Journal Import Created"/>
    <m/>
    <m/>
    <m/>
    <x v="2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1995.62"/>
    <n v="-1995.62"/>
    <x v="11"/>
    <x v="0"/>
    <s v="Moving balances to new VCS 0067.Journal Import Created"/>
    <m/>
    <m/>
    <m/>
    <x v="2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10396.65"/>
    <n v="-10396.65"/>
    <x v="11"/>
    <x v="0"/>
    <s v="Moving balances to new VCS 0067.Journal Import Created"/>
    <m/>
    <m/>
    <m/>
    <x v="2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2617.7800000000002"/>
    <n v="-2617.7800000000002"/>
    <x v="11"/>
    <x v="0"/>
    <s v="Moving balances to new VCS 0067.Journal Import Created"/>
    <m/>
    <m/>
    <m/>
    <x v="2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60858.18"/>
    <n v="-160858.18"/>
    <x v="11"/>
    <x v="0"/>
    <s v="Moving balances to new VCS 0067.Journal Import Created"/>
    <m/>
    <m/>
    <m/>
    <x v="2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8015.23"/>
    <n v="-28015.23"/>
    <x v="11"/>
    <x v="0"/>
    <s v="Moving balances to new VCS 0067.Journal Import Created"/>
    <m/>
    <m/>
    <m/>
    <x v="2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8727.1299999999992"/>
    <n v="-8727.1299999999992"/>
    <x v="11"/>
    <x v="0"/>
    <s v="Moving balances to new VCS 0067.Journal Import Created"/>
    <m/>
    <m/>
    <m/>
    <x v="2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4069.08"/>
    <n v="-4069.08"/>
    <x v="11"/>
    <x v="0"/>
    <s v="Moving balances to new VCS 0067.Journal Import Created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8671.49"/>
    <n v="-28671.49"/>
    <x v="11"/>
    <x v="0"/>
    <s v="Moving balances to new VCS 0067.Journal Import Created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5.8"/>
    <n v="-5.8"/>
    <x v="11"/>
    <x v="0"/>
    <s v="SEYBJ, PCARD USE ACCRUALPCARD USE TX ACCR NOV"/>
    <m/>
    <m/>
    <m/>
    <x v="2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5010.74"/>
    <n v="-5010.74"/>
    <x v="11"/>
    <x v="0"/>
    <s v="Moving balances to new VCS 0067.Journal Import Created"/>
    <m/>
    <m/>
    <m/>
    <x v="2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8746.6299999999992"/>
    <n v="-8746.6299999999992"/>
    <x v="11"/>
    <x v="0"/>
    <s v="Moving balances to new VCS 0067.Journal Import Created"/>
    <m/>
    <m/>
    <m/>
    <x v="2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6467.17"/>
    <n v="-6467.17"/>
    <x v="11"/>
    <x v="0"/>
    <s v="Moving balances to new VCS 0067.Journal Import Created"/>
    <m/>
    <m/>
    <m/>
    <x v="2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5466.98"/>
    <n v="-5466.98"/>
    <x v="11"/>
    <x v="0"/>
    <s v="Moving balances to new VCS 0067.Journal Import Created"/>
    <m/>
    <m/>
    <m/>
    <x v="2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359.52"/>
    <n v="-9359.52"/>
    <x v="11"/>
    <x v="0"/>
    <s v="Moving balances to new VCS 0067.Journal Import Created"/>
    <m/>
    <m/>
    <m/>
    <x v="2"/>
    <x v="0"/>
    <x v="0"/>
  </r>
  <r>
    <x v="0"/>
    <x v="1"/>
    <x v="1"/>
    <x v="24"/>
    <s v="85510200"/>
    <x v="0"/>
    <x v="0"/>
    <x v="0"/>
    <x v="1"/>
    <x v="1"/>
    <s v="O- KPL Ingleside (Marine Terminals)"/>
    <x v="9"/>
    <s v="Ingleside System"/>
    <x v="22"/>
    <x v="0"/>
    <x v="0"/>
    <x v="0"/>
    <m/>
    <n v="6055.24"/>
    <n v="-6055.24"/>
    <x v="11"/>
    <x v="0"/>
    <s v="Moving balances to new VCS 0067.Journal Import Created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0409.31"/>
    <n v="-100409.31"/>
    <x v="11"/>
    <x v="0"/>
    <s v="Moving balances to new VCS 0067.Journal Import Created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4.28"/>
    <n v="-44.28"/>
    <x v="11"/>
    <x v="0"/>
    <s v="SEYBJ, PCARD USE ACCRUALPCARD USE TX ACCR NOV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-108.73"/>
    <n v="108.73"/>
    <x v="11"/>
    <x v="0"/>
    <s v="CORRECTING ACCOUNT CODINGCORRECT COST CENTER NUMBER"/>
    <m/>
    <m/>
    <m/>
    <x v="2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710.5"/>
    <n v="-710.5"/>
    <x v="11"/>
    <x v="0"/>
    <s v="Moving balances to new VCS 0067.Journal Import Created"/>
    <m/>
    <m/>
    <m/>
    <x v="2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200"/>
    <n v="1200"/>
    <x v="11"/>
    <x v="0"/>
    <s v="Journal Import 1114452:Journal Import Created"/>
    <m/>
    <m/>
    <m/>
    <x v="1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50"/>
    <n v="150"/>
    <x v="11"/>
    <x v="0"/>
    <s v="Journal Import 1117805:Journal Import Created"/>
    <m/>
    <m/>
    <m/>
    <x v="1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300"/>
    <n v="300"/>
    <x v="11"/>
    <x v="0"/>
    <s v="Moving balances to new VCS 0067.Journal Import Created"/>
    <m/>
    <m/>
    <m/>
    <x v="2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150"/>
    <n v="150"/>
    <x v="11"/>
    <x v="0"/>
    <s v="Journal Import 1114452:Journal Import Created"/>
    <m/>
    <m/>
    <m/>
    <x v="1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3300"/>
    <n v="3300"/>
    <x v="11"/>
    <x v="0"/>
    <s v="Moving balances to new VCS 0067.Journal Import Created"/>
    <m/>
    <m/>
    <m/>
    <x v="2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88832.22"/>
    <n v="-88832.22"/>
    <x v="11"/>
    <x v="0"/>
    <s v="Moving balances to new VCS 0067.Journal Import Created"/>
    <m/>
    <m/>
    <m/>
    <x v="2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5499.55"/>
    <n v="-55499.55"/>
    <x v="11"/>
    <x v="0"/>
    <s v="Moving balances to new VCS 0067.Journal Import Created"/>
    <m/>
    <m/>
    <m/>
    <x v="2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3557.17"/>
    <n v="-63557.17"/>
    <x v="11"/>
    <x v="0"/>
    <s v="Moving balances to new VCS 0067.Journal Import Created"/>
    <m/>
    <m/>
    <m/>
    <x v="2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6485.36"/>
    <n v="-96485.36"/>
    <x v="11"/>
    <x v="0"/>
    <s v="Moving balances to new VCS 0067.Journal Import Created"/>
    <m/>
    <m/>
    <m/>
    <x v="2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379.65"/>
    <n v="-8379.65"/>
    <x v="11"/>
    <x v="0"/>
    <s v="Moving balances to new VCS 0067.Journal Import Created"/>
    <m/>
    <m/>
    <m/>
    <x v="2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133.11"/>
    <n v="-3133.11"/>
    <x v="11"/>
    <x v="0"/>
    <s v="Moving balances to new VCS 0067.Journal Import Created"/>
    <m/>
    <m/>
    <m/>
    <x v="2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77485.899999999994"/>
    <n v="-77485.899999999994"/>
    <x v="11"/>
    <x v="0"/>
    <s v="Moving balances to new VCS 0067.Journal Import Created"/>
    <m/>
    <m/>
    <m/>
    <x v="2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621.64"/>
    <n v="-14621.64"/>
    <x v="11"/>
    <x v="0"/>
    <s v="Moving balances to new VCS 0067.Journal Import Created"/>
    <m/>
    <m/>
    <m/>
    <x v="2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625.17"/>
    <n v="-10625.17"/>
    <x v="11"/>
    <x v="0"/>
    <s v="Moving balances to new VCS 0067.Journal Import Created"/>
    <m/>
    <m/>
    <m/>
    <x v="2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404.17"/>
    <n v="-94404.17"/>
    <x v="11"/>
    <x v="0"/>
    <s v="Moving balances to new VCS 0067.Journal Import Created"/>
    <m/>
    <m/>
    <m/>
    <x v="2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4663.03"/>
    <n v="-34663.03"/>
    <x v="11"/>
    <x v="0"/>
    <s v="Moving balances to new VCS 0067.Journal Import Created"/>
    <m/>
    <m/>
    <m/>
    <x v="2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84388.57"/>
    <n v="-84388.57"/>
    <x v="11"/>
    <x v="0"/>
    <s v="Moving balances to new VCS 0067.Journal Import Created"/>
    <m/>
    <m/>
    <m/>
    <x v="2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-311.38"/>
    <n v="311.38"/>
    <x v="11"/>
    <x v="0"/>
    <s v="Moving balances to new VCS 0067.Journal Import Created"/>
    <m/>
    <m/>
    <m/>
    <x v="2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-267.83"/>
    <n v="267.83"/>
    <x v="11"/>
    <x v="0"/>
    <s v="Journal Import 1117805:Journal Import Created"/>
    <m/>
    <m/>
    <m/>
    <x v="1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20314.86"/>
    <n v="-20314.86"/>
    <x v="11"/>
    <x v="0"/>
    <s v="Moving balances to new VCS 0067.Journal Import Created"/>
    <m/>
    <m/>
    <m/>
    <x v="2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0451.88"/>
    <n v="-20451.88"/>
    <x v="11"/>
    <x v="0"/>
    <s v="Moving balances to new VCS 0067.Journal Import Created"/>
    <m/>
    <m/>
    <m/>
    <x v="2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2203.72"/>
    <n v="-12203.72"/>
    <x v="11"/>
    <x v="0"/>
    <s v="Moving balances to new VCS 0067.Journal Import Created"/>
    <m/>
    <m/>
    <m/>
    <x v="2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-193.38"/>
    <n v="193.38"/>
    <x v="11"/>
    <x v="0"/>
    <s v="Moving balances to new VCS 0067.Journal Import Created"/>
    <m/>
    <m/>
    <m/>
    <x v="2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96110.53"/>
    <n v="-96110.53"/>
    <x v="11"/>
    <x v="0"/>
    <s v="Moving balances to new VCS 0067.Journal Import Created"/>
    <m/>
    <m/>
    <m/>
    <x v="2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51.63"/>
    <n v="-851.63"/>
    <x v="11"/>
    <x v="0"/>
    <s v="Moving balances to new VCS 0067.Journal Import Created"/>
    <m/>
    <m/>
    <m/>
    <x v="2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8594.14"/>
    <n v="-38594.14"/>
    <x v="11"/>
    <x v="0"/>
    <s v="Moving balances to new VCS 0067.Journal Import Created"/>
    <m/>
    <m/>
    <m/>
    <x v="2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500.32"/>
    <n v="-1500.32"/>
    <x v="11"/>
    <x v="0"/>
    <s v="Moving balances to new VCS 0067.Journal Import Created"/>
    <m/>
    <m/>
    <m/>
    <x v="2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4946.43"/>
    <n v="-4946.43"/>
    <x v="11"/>
    <x v="0"/>
    <s v="Moving balances to new VCS 0067.Journal Import Created"/>
    <m/>
    <m/>
    <m/>
    <x v="2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9532.77"/>
    <n v="-9532.77"/>
    <x v="11"/>
    <x v="0"/>
    <s v="Moving balances to new VCS 0067.Journal Import Created"/>
    <m/>
    <m/>
    <m/>
    <x v="2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4617.5600000000004"/>
    <n v="-4617.5600000000004"/>
    <x v="11"/>
    <x v="0"/>
    <s v="Moving balances to new VCS 0067.Journal Import Created"/>
    <m/>
    <m/>
    <m/>
    <x v="2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5423.57"/>
    <n v="-25423.57"/>
    <x v="11"/>
    <x v="0"/>
    <s v="Moving balances to new VCS 0067.Journal Import Created"/>
    <m/>
    <m/>
    <m/>
    <x v="2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4216.2299999999996"/>
    <n v="-4216.2299999999996"/>
    <x v="11"/>
    <x v="0"/>
    <s v="Moving balances to new VCS 0067.Journal Import Created"/>
    <m/>
    <m/>
    <m/>
    <x v="2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871.13"/>
    <n v="-1871.13"/>
    <x v="11"/>
    <x v="0"/>
    <s v="Moving balances to new VCS 0067.Journal Import Created"/>
    <m/>
    <m/>
    <m/>
    <x v="2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5084.13"/>
    <n v="25084.13"/>
    <x v="11"/>
    <x v="0"/>
    <s v="Journal Import 1117805:Journal Import Created"/>
    <m/>
    <m/>
    <m/>
    <x v="1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42225.41"/>
    <n v="242225.41"/>
    <x v="11"/>
    <x v="0"/>
    <s v="Moving balances to new VCS 0067.Journal Import Created"/>
    <m/>
    <m/>
    <m/>
    <x v="2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150"/>
    <n v="150"/>
    <x v="11"/>
    <x v="0"/>
    <s v="Journal Import 1117805:Journal Import Created"/>
    <m/>
    <m/>
    <m/>
    <x v="1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3650"/>
    <n v="3650"/>
    <x v="11"/>
    <x v="0"/>
    <s v="Moving balances to new VCS 0067.Journal Import Created"/>
    <m/>
    <m/>
    <m/>
    <x v="2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300"/>
    <n v="300"/>
    <x v="11"/>
    <x v="0"/>
    <s v="Journal Import 1117805:Journal Import Created"/>
    <m/>
    <m/>
    <m/>
    <x v="1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2905"/>
    <n v="2905"/>
    <x v="11"/>
    <x v="0"/>
    <s v="Moving balances to new VCS 0067.Journal Import Created"/>
    <m/>
    <m/>
    <m/>
    <x v="2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-220.86"/>
    <n v="220.86"/>
    <x v="11"/>
    <x v="0"/>
    <s v="Journal Import 1117805:Journal Import Created"/>
    <m/>
    <m/>
    <m/>
    <x v="1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3320.9"/>
    <n v="-3320.9"/>
    <x v="11"/>
    <x v="0"/>
    <s v="Moving balances to new VCS 0067.Journal Import Created"/>
    <m/>
    <m/>
    <m/>
    <x v="2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500"/>
    <n v="500"/>
    <x v="11"/>
    <x v="0"/>
    <s v="Journal Import 1117805:Journal Import Created"/>
    <m/>
    <m/>
    <m/>
    <x v="1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7210"/>
    <n v="7210"/>
    <x v="11"/>
    <x v="0"/>
    <s v="Moving balances to new VCS 0067.Journal Import Created"/>
    <m/>
    <m/>
    <m/>
    <x v="2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59.11"/>
    <n v="59.11"/>
    <x v="11"/>
    <x v="0"/>
    <s v="Journal Import 1117805:Journal Import Created"/>
    <m/>
    <m/>
    <m/>
    <x v="1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3085.53"/>
    <n v="3085.53"/>
    <x v="11"/>
    <x v="0"/>
    <s v="Moving balances to new VCS 0067.Journal Import Created"/>
    <m/>
    <m/>
    <m/>
    <x v="2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00"/>
    <n v="100"/>
    <x v="11"/>
    <x v="0"/>
    <s v="Journal Import 1117805:Journal Import Created"/>
    <m/>
    <m/>
    <m/>
    <x v="1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100"/>
    <n v="1100"/>
    <x v="11"/>
    <x v="0"/>
    <s v="Moving balances to new VCS 0067.Journal Import Created"/>
    <m/>
    <m/>
    <m/>
    <x v="2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-329.27"/>
    <n v="329.27"/>
    <x v="11"/>
    <x v="0"/>
    <s v="Journal Import 1117805:Journal Import Created"/>
    <m/>
    <m/>
    <m/>
    <x v="1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13809.4"/>
    <n v="-13809.4"/>
    <x v="11"/>
    <x v="0"/>
    <s v="Moving balances to new VCS 0067.Journal Import Created"/>
    <m/>
    <m/>
    <m/>
    <x v="2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400"/>
    <n v="400"/>
    <x v="11"/>
    <x v="0"/>
    <s v="Journal Import 1117805:Journal Import Created"/>
    <m/>
    <m/>
    <m/>
    <x v="1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3600"/>
    <n v="3600"/>
    <x v="11"/>
    <x v="0"/>
    <s v="Moving balances to new VCS 0067.Journal Import Created"/>
    <m/>
    <m/>
    <m/>
    <x v="2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0691.9"/>
    <n v="10691.9"/>
    <x v="11"/>
    <x v="0"/>
    <s v="Journal Import 1117805:Journal Import Created"/>
    <m/>
    <m/>
    <m/>
    <x v="1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20428.61"/>
    <n v="120428.61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24703.59"/>
    <n v="-24703.59"/>
    <x v="11"/>
    <x v="0"/>
    <s v="Moving balances to new VCS 0067.Journal Import Created"/>
    <m/>
    <m/>
    <m/>
    <x v="2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8995.78"/>
    <n v="-88995.78"/>
    <x v="11"/>
    <x v="0"/>
    <s v="Moving balances to new VCS 0067.Journal Import Created"/>
    <m/>
    <m/>
    <m/>
    <x v="2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303.87"/>
    <n v="-303.87"/>
    <x v="11"/>
    <x v="0"/>
    <s v="Moving balances to new VCS 0067.Journal Import Created"/>
    <m/>
    <m/>
    <m/>
    <x v="2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536.28"/>
    <n v="-536.28"/>
    <x v="11"/>
    <x v="0"/>
    <s v="Journal Import 1125783:JV00060010KAA"/>
    <m/>
    <m/>
    <m/>
    <x v="4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1532.74"/>
    <n v="-1532.74"/>
    <x v="11"/>
    <x v="0"/>
    <s v="Moving balances to new VCS 0067.Journal Import Created"/>
    <m/>
    <m/>
    <m/>
    <x v="2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524.9"/>
    <n v="-524.9"/>
    <x v="11"/>
    <x v="0"/>
    <s v="Journal Import 1165555:JV00060010KAK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347.31"/>
    <n v="-347.31"/>
    <x v="11"/>
    <x v="0"/>
    <s v="Journal Import 1125783:JV00060010KAA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6472.97"/>
    <n v="-6472.97"/>
    <x v="11"/>
    <x v="0"/>
    <s v="Moving balances to new VCS 0067.Journal Import Created"/>
    <m/>
    <m/>
    <m/>
    <x v="2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253.21"/>
    <n v="-253.21"/>
    <x v="11"/>
    <x v="0"/>
    <s v="Journal Import 1165555:JV00060010KAK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95.06"/>
    <n v="-95.06"/>
    <x v="11"/>
    <x v="0"/>
    <s v="Journal Import 1125783:JV00060010KAA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3850.39"/>
    <n v="-3850.39"/>
    <x v="11"/>
    <x v="0"/>
    <s v="Moving balances to new VCS 0067.Journal Import Created"/>
    <m/>
    <m/>
    <m/>
    <x v="2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10.45"/>
    <n v="-110.45"/>
    <x v="11"/>
    <x v="0"/>
    <s v="Journal Import 1165555:JV00060010KAK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920.29"/>
    <n v="-1920.29"/>
    <x v="11"/>
    <x v="0"/>
    <s v="Journal Import 1125783:JV00060010KAA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31775.759999999998"/>
    <n v="-31775.759999999998"/>
    <x v="11"/>
    <x v="0"/>
    <s v="Moving balances to new VCS 0067.Journal Import Created"/>
    <m/>
    <m/>
    <m/>
    <x v="2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008.33"/>
    <n v="-1008.33"/>
    <x v="11"/>
    <x v="0"/>
    <s v="Journal Import 1165555:JV00060010KAK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1267.23"/>
    <n v="-1267.23"/>
    <x v="11"/>
    <x v="0"/>
    <s v="Journal Import 1125783:JV00060010KAA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32401.279999999999"/>
    <n v="-32401.279999999999"/>
    <x v="11"/>
    <x v="0"/>
    <s v="Moving balances to new VCS 0067.Journal Import Created"/>
    <m/>
    <m/>
    <m/>
    <x v="2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1751.66"/>
    <n v="-1751.66"/>
    <x v="11"/>
    <x v="0"/>
    <s v="Journal Import 1165555:JV00060010KAK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732.78"/>
    <n v="-732.78"/>
    <x v="11"/>
    <x v="0"/>
    <s v="Journal Import 1125783:JV00060010KAA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11874.18"/>
    <n v="-11874.18"/>
    <x v="11"/>
    <x v="0"/>
    <s v="Moving balances to new VCS 0067.Journal Import Created"/>
    <m/>
    <m/>
    <m/>
    <x v="2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622.83000000000004"/>
    <n v="-622.83000000000004"/>
    <x v="11"/>
    <x v="0"/>
    <s v="Journal Import 1165555:JV00060010KAK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65.77"/>
    <n v="-765.77"/>
    <x v="11"/>
    <x v="0"/>
    <s v="Journal Import 1125783:JV00060010KAA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694.6"/>
    <n v="-7694.6"/>
    <x v="11"/>
    <x v="0"/>
    <s v="Moving balances to new VCS 0067.Journal Import Created"/>
    <m/>
    <m/>
    <m/>
    <x v="2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02.79"/>
    <n v="-702.79"/>
    <x v="11"/>
    <x v="0"/>
    <s v="Journal Import 1165555:JV00060010KAK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658.3"/>
    <n v="-658.3"/>
    <x v="11"/>
    <x v="0"/>
    <s v="Journal Import 1125783:JV00060010KAA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3765.13"/>
    <n v="-3765.13"/>
    <x v="11"/>
    <x v="0"/>
    <s v="Moving balances to new VCS 0067.Journal Import Created"/>
    <m/>
    <m/>
    <m/>
    <x v="2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817.72"/>
    <n v="-817.72"/>
    <x v="11"/>
    <x v="0"/>
    <s v="Journal Import 1165555:JV00060010KAK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1232.5899999999999"/>
    <n v="-1232.5899999999999"/>
    <x v="11"/>
    <x v="0"/>
    <s v="Journal Import 1125783:JV00060010KAA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27297.93"/>
    <n v="-27297.93"/>
    <x v="11"/>
    <x v="0"/>
    <s v="Moving balances to new VCS 0067.Journal Import Created"/>
    <m/>
    <m/>
    <m/>
    <x v="2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1248.7"/>
    <n v="-1248.7"/>
    <x v="11"/>
    <x v="0"/>
    <s v="Journal Import 1165555:JV00060010KAK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79.8"/>
    <n v="-79.8"/>
    <x v="11"/>
    <x v="0"/>
    <s v="Journal Import 1125783:JV00060010KAA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3292.09"/>
    <n v="-3292.09"/>
    <x v="11"/>
    <x v="0"/>
    <s v="Moving balances to new VCS 0067.Journal Import Created"/>
    <m/>
    <m/>
    <m/>
    <x v="2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91.52"/>
    <n v="-191.52"/>
    <x v="11"/>
    <x v="0"/>
    <s v="Journal Import 1165555:JV00060010KAK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221.9"/>
    <n v="-221.9"/>
    <x v="11"/>
    <x v="0"/>
    <s v="Journal Import 1125783:JV00060010KAA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5902.23"/>
    <n v="-5902.23"/>
    <x v="11"/>
    <x v="0"/>
    <s v="Moving balances to new VCS 0067.Journal Import Created"/>
    <m/>
    <m/>
    <m/>
    <x v="2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521.17999999999995"/>
    <n v="-521.17999999999995"/>
    <x v="11"/>
    <x v="0"/>
    <s v="Journal Import 1165555:JV00060010KAK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471.44"/>
    <n v="-471.44"/>
    <x v="11"/>
    <x v="0"/>
    <s v="Journal Import 1125783:JV00060010KAA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4355.5600000000004"/>
    <n v="-4355.5600000000004"/>
    <x v="11"/>
    <x v="0"/>
    <s v="Moving balances to new VCS 0067.Journal Import Created"/>
    <m/>
    <m/>
    <m/>
    <x v="2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47.49"/>
    <n v="-247.49"/>
    <x v="11"/>
    <x v="0"/>
    <s v="Journal Import 1165555:JV00060010KAK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127.68"/>
    <n v="-127.68"/>
    <x v="11"/>
    <x v="0"/>
    <s v="Journal Import 1125783:JV00060010KAA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5452.31"/>
    <n v="-5452.31"/>
    <x v="11"/>
    <x v="0"/>
    <s v="Moving balances to new VCS 0067.Journal Import Created"/>
    <m/>
    <m/>
    <m/>
    <x v="2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271.18"/>
    <n v="-271.18"/>
    <x v="11"/>
    <x v="0"/>
    <s v="Journal Import 1165555:JV00060010KAK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668.79"/>
    <n v="-1668.79"/>
    <x v="11"/>
    <x v="0"/>
    <s v="Journal Import 1125783:JV00060010KAA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9606.939999999999"/>
    <n v="-19606.939999999999"/>
    <x v="11"/>
    <x v="0"/>
    <s v="Moving balances to new VCS 0067.Journal Import Created"/>
    <m/>
    <m/>
    <m/>
    <x v="2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802.91"/>
    <n v="-1802.91"/>
    <x v="11"/>
    <x v="0"/>
    <s v="Journal Import 1165555:JV00060010KAK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22.03"/>
    <n v="-4022.03"/>
    <x v="11"/>
    <x v="0"/>
    <s v="Journal Import 1125783:JV00060010KAA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68797.88"/>
    <n v="-68797.88"/>
    <x v="11"/>
    <x v="0"/>
    <s v="Moving balances to new VCS 0067.Journal Import Created"/>
    <m/>
    <m/>
    <m/>
    <x v="2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08.94"/>
    <n v="-4008.94"/>
    <x v="11"/>
    <x v="0"/>
    <s v="Journal Import 1165555:JV00060010KAK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332.99"/>
    <n v="-332.99"/>
    <x v="11"/>
    <x v="0"/>
    <s v="Journal Import 1125783:JV00060010KAA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25862.85"/>
    <n v="-25862.85"/>
    <x v="11"/>
    <x v="0"/>
    <s v="Moving balances to new VCS 0067.Journal Import Created"/>
    <m/>
    <m/>
    <m/>
    <x v="2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535.83000000000004"/>
    <n v="-535.83000000000004"/>
    <x v="11"/>
    <x v="0"/>
    <s v="Journal Import 1165555:JV00060010KAK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281.08"/>
    <n v="-1281.08"/>
    <x v="11"/>
    <x v="0"/>
    <s v="Journal Import 1125783:JV00060010KAA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22750.02"/>
    <n v="-22750.02"/>
    <x v="11"/>
    <x v="0"/>
    <s v="Moving balances to new VCS 0067.Journal Import Created"/>
    <m/>
    <m/>
    <m/>
    <x v="2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45.81"/>
    <n v="-1045.81"/>
    <x v="11"/>
    <x v="0"/>
    <s v="Journal Import 1165555:JV00060010KAK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851.5"/>
    <n v="-851.5"/>
    <x v="11"/>
    <x v="0"/>
    <s v="Journal Import 1125783:JV00060010KAA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5990.6"/>
    <n v="-15990.6"/>
    <x v="11"/>
    <x v="0"/>
    <s v="Moving balances to new VCS 0067.Journal Import Created"/>
    <m/>
    <m/>
    <m/>
    <x v="2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709.3"/>
    <n v="-709.3"/>
    <x v="11"/>
    <x v="0"/>
    <s v="Journal Import 1165555:JV00060010KAK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1895.37"/>
    <n v="-1895.37"/>
    <x v="11"/>
    <x v="0"/>
    <s v="Journal Import 1125783:JV00060010KAA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18449.599999999999"/>
    <n v="-18449.599999999999"/>
    <x v="11"/>
    <x v="0"/>
    <s v="Moving balances to new VCS 0067.Journal Import Created"/>
    <m/>
    <m/>
    <m/>
    <x v="2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072.1799999999998"/>
    <n v="-2072.1799999999998"/>
    <x v="11"/>
    <x v="0"/>
    <s v="Journal Import 1165555:JV00060010KAK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81.3"/>
    <n v="-281.3"/>
    <x v="11"/>
    <x v="0"/>
    <s v="Journal Import 1125783:JV00060010KAA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3102.56"/>
    <n v="-3102.56"/>
    <x v="11"/>
    <x v="0"/>
    <s v="Moving balances to new VCS 0067.Journal Import Created"/>
    <m/>
    <m/>
    <m/>
    <x v="2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33.45"/>
    <n v="-233.45"/>
    <x v="11"/>
    <x v="0"/>
    <s v="Journal Import 1165555:JV00060010KAK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884.14"/>
    <n v="-884.14"/>
    <x v="11"/>
    <x v="0"/>
    <s v="Journal Import 1125783:JV00060010KAA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7779.51"/>
    <n v="-7779.51"/>
    <x v="11"/>
    <x v="0"/>
    <s v="Moving balances to new VCS 0067.Journal Import Created"/>
    <m/>
    <m/>
    <m/>
    <x v="2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810.45"/>
    <n v="-810.45"/>
    <x v="11"/>
    <x v="0"/>
    <s v="Journal Import 1165555:JV00060010KAK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817.58"/>
    <n v="-817.58"/>
    <x v="11"/>
    <x v="0"/>
    <s v="Journal Import 1125783:JV00060010KAA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9825.51"/>
    <n v="-9825.51"/>
    <x v="11"/>
    <x v="0"/>
    <s v="Moving balances to new VCS 0067.Journal Import Created"/>
    <m/>
    <m/>
    <m/>
    <x v="2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557.28"/>
    <n v="-557.28"/>
    <x v="11"/>
    <x v="0"/>
    <s v="Journal Import 1165555:JV00060010KAK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630.04"/>
    <n v="-2630.04"/>
    <x v="11"/>
    <x v="0"/>
    <s v="Journal Import 1125783:JV00060010KAA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39543.11"/>
    <n v="-39543.11"/>
    <x v="11"/>
    <x v="0"/>
    <s v="Moving balances to new VCS 0067.Journal Import Created"/>
    <m/>
    <m/>
    <m/>
    <x v="2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163.77"/>
    <n v="-2163.77"/>
    <x v="11"/>
    <x v="0"/>
    <s v="Journal Import 1165555:JV00060010KAK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3.05"/>
    <n v="-43.05"/>
    <x v="11"/>
    <x v="0"/>
    <s v="Journal Import 1125783:JV00060010KAA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380.04"/>
    <n v="-4380.04"/>
    <x v="11"/>
    <x v="0"/>
    <s v="Moving balances to new VCS 0067.Journal Import Created"/>
    <m/>
    <m/>
    <m/>
    <x v="2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139.80000000000001"/>
    <n v="-139.80000000000001"/>
    <x v="11"/>
    <x v="0"/>
    <s v="Journal Import 1165555:JV00060010K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583.75"/>
    <n v="-3583.75"/>
    <x v="11"/>
    <x v="0"/>
    <s v="Journal Import 1125783:JV00060010K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64540.86"/>
    <n v="-64540.86"/>
    <x v="11"/>
    <x v="0"/>
    <s v="Moving balances to new VCS 0067.Journal Import Created"/>
    <m/>
    <m/>
    <m/>
    <x v="2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104.94"/>
    <n v="-104.94"/>
    <x v="11"/>
    <x v="0"/>
    <s v="Journal Import 1165555:JV00060010K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699.11"/>
    <n v="-3699.11"/>
    <x v="11"/>
    <x v="0"/>
    <s v="Journal Import 1165555:JV00060010KAK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47.19"/>
    <n v="-47.19"/>
    <x v="11"/>
    <x v="0"/>
    <s v="Journal Import 1125783:JV00060010KAA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1148.99"/>
    <n v="-1148.99"/>
    <x v="11"/>
    <x v="0"/>
    <s v="Moving balances to new VCS 0067.Journal Import Created"/>
    <m/>
    <m/>
    <m/>
    <x v="2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95.4"/>
    <n v="-95.4"/>
    <x v="11"/>
    <x v="0"/>
    <s v="Journal Import 1165555:JV00060010KAK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26.19"/>
    <n v="-26.19"/>
    <x v="11"/>
    <x v="0"/>
    <s v="Journal Import 1125783:JV00060010KAA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10533.23"/>
    <n v="-10533.23"/>
    <x v="11"/>
    <x v="0"/>
    <s v="Moving balances to new VCS 0067.Journal Import Created"/>
    <m/>
    <m/>
    <m/>
    <x v="2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1106.43"/>
    <n v="-1106.43"/>
    <x v="11"/>
    <x v="0"/>
    <s v="Journal Import 1165555:JV00060010KAK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451.32"/>
    <n v="-451.32"/>
    <x v="11"/>
    <x v="0"/>
    <s v="Journal Import 1125783:JV00060010KAA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6516.32"/>
    <n v="-6516.32"/>
    <x v="11"/>
    <x v="0"/>
    <s v="Moving balances to new VCS 0067.Journal Import Created"/>
    <m/>
    <m/>
    <m/>
    <x v="2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285.18"/>
    <n v="-285.18"/>
    <x v="11"/>
    <x v="0"/>
    <s v="Journal Import 1165555:JV00060010KAK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155.71"/>
    <n v="-155.71"/>
    <x v="11"/>
    <x v="0"/>
    <s v="Journal Import 1125783:JV00060010KAA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6192.49"/>
    <n v="-6192.49"/>
    <x v="11"/>
    <x v="0"/>
    <s v="Moving balances to new VCS 0067.Journal Import Created"/>
    <m/>
    <m/>
    <m/>
    <x v="2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711.95"/>
    <n v="-711.95"/>
    <x v="11"/>
    <x v="0"/>
    <s v="Journal Import 1125783:JV00060010KAA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1167.0999999999999"/>
    <n v="-1167.0999999999999"/>
    <x v="11"/>
    <x v="0"/>
    <s v="Moving balances to new VCS 0067.Journal Import Created"/>
    <m/>
    <m/>
    <m/>
    <x v="2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259.55"/>
    <n v="-259.55"/>
    <x v="11"/>
    <x v="0"/>
    <s v="Journal Import 1165555:JV00060010KAK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413.85"/>
    <n v="-413.85"/>
    <x v="11"/>
    <x v="0"/>
    <s v="Journal Import 1125783:JV00060010KAA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10808.47"/>
    <n v="-10808.47"/>
    <x v="11"/>
    <x v="0"/>
    <s v="Moving balances to new VCS 0067.Journal Import Created"/>
    <m/>
    <m/>
    <m/>
    <x v="2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514.6"/>
    <n v="-514.6"/>
    <x v="11"/>
    <x v="0"/>
    <s v="Journal Import 1165555:JV00060010KAK"/>
    <m/>
    <m/>
    <m/>
    <x v="4"/>
    <x v="0"/>
    <x v="0"/>
  </r>
  <r>
    <x v="0"/>
    <x v="1"/>
    <x v="1"/>
    <x v="64"/>
    <s v="83130100"/>
    <x v="0"/>
    <x v="0"/>
    <x v="0"/>
    <x v="1"/>
    <x v="1"/>
    <s v="O- KPL North Tilden Station"/>
    <x v="7"/>
    <s v="Tilden System"/>
    <x v="37"/>
    <x v="0"/>
    <x v="0"/>
    <x v="4"/>
    <m/>
    <n v="95.76"/>
    <n v="-95.76"/>
    <x v="11"/>
    <x v="0"/>
    <s v="Journal Import 1125783:JV00060010KAA"/>
    <m/>
    <m/>
    <m/>
    <x v="4"/>
    <x v="0"/>
    <x v="0"/>
  </r>
  <r>
    <x v="0"/>
    <x v="1"/>
    <x v="1"/>
    <x v="64"/>
    <s v="83130100"/>
    <x v="0"/>
    <x v="0"/>
    <x v="0"/>
    <x v="1"/>
    <x v="1"/>
    <s v="O- KPL North Tilden Station"/>
    <x v="7"/>
    <s v="Tilden System"/>
    <x v="37"/>
    <x v="0"/>
    <x v="0"/>
    <x v="4"/>
    <m/>
    <n v="103.57"/>
    <n v="-103.57"/>
    <x v="11"/>
    <x v="0"/>
    <s v="Moving balances to new VCS 0067.Journal Import Created"/>
    <m/>
    <m/>
    <m/>
    <x v="2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212.82"/>
    <n v="-212.82"/>
    <x v="11"/>
    <x v="0"/>
    <s v="Journal Import 1125783:JV00060010KAA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739.16"/>
    <n v="-1739.16"/>
    <x v="11"/>
    <x v="0"/>
    <s v="Moving balances to new VCS 0067.Journal Import Created"/>
    <m/>
    <m/>
    <m/>
    <x v="2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87.43"/>
    <n v="-187.43"/>
    <x v="11"/>
    <x v="0"/>
    <s v="Journal Import 1165555:JV00060010KAK"/>
    <m/>
    <m/>
    <m/>
    <x v="4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91.52"/>
    <n v="-191.52"/>
    <x v="11"/>
    <x v="0"/>
    <s v="Journal Import 1125783:JV00060010KAA"/>
    <m/>
    <m/>
    <m/>
    <x v="4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503.82"/>
    <n v="-1503.82"/>
    <x v="11"/>
    <x v="0"/>
    <s v="Moving balances to new VCS 0067.Journal Import Created"/>
    <m/>
    <m/>
    <m/>
    <x v="2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43.63999999999999"/>
    <n v="-143.63999999999999"/>
    <x v="11"/>
    <x v="0"/>
    <s v="PAYROLL CORRECTIONPAYROLL CORRECTION"/>
    <m/>
    <m/>
    <m/>
    <x v="5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209.12"/>
    <n v="-209.12"/>
    <x v="11"/>
    <x v="0"/>
    <s v="Journal Import 1165555:JV00060010KAK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141.75"/>
    <n v="-141.75"/>
    <x v="11"/>
    <x v="0"/>
    <s v="Journal Import 1125783:JV00060010KAA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4909.54"/>
    <n v="-4909.54"/>
    <x v="11"/>
    <x v="0"/>
    <s v="Moving balances to new VCS 0067.Journal Import Created"/>
    <m/>
    <m/>
    <m/>
    <x v="2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65.48"/>
    <n v="-65.48"/>
    <x v="11"/>
    <x v="0"/>
    <s v="Journal Import 1165555:JV00060010KAK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649.21"/>
    <n v="-649.21"/>
    <x v="11"/>
    <x v="0"/>
    <s v="Journal Import 1125783:JV00060010KAA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9559.57"/>
    <n v="-9559.57"/>
    <x v="11"/>
    <x v="0"/>
    <s v="Moving balances to new VCS 0067.Journal Import Created"/>
    <m/>
    <m/>
    <m/>
    <x v="2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60.89"/>
    <n v="-460.89"/>
    <x v="11"/>
    <x v="0"/>
    <s v="Journal Import 1165555:JV00060010KAK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3.05"/>
    <n v="-43.05"/>
    <x v="11"/>
    <x v="0"/>
    <s v="Journal Import 1125783:JV00060010KAA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12997.02"/>
    <n v="-12997.02"/>
    <x v="11"/>
    <x v="0"/>
    <s v="Moving balances to new VCS 0067.Journal Import Created"/>
    <m/>
    <m/>
    <m/>
    <x v="2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51.19"/>
    <n v="-451.19"/>
    <x v="11"/>
    <x v="0"/>
    <s v="Journal Import 1165555:JV00060010KAK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649.89"/>
    <n v="-649.89"/>
    <x v="11"/>
    <x v="0"/>
    <s v="Journal Import 1125783:JV00060010KAA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0103.959999999999"/>
    <n v="-10103.959999999999"/>
    <x v="11"/>
    <x v="0"/>
    <s v="Moving balances to new VCS 0067.Journal Import Created"/>
    <m/>
    <m/>
    <m/>
    <x v="2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543.38"/>
    <n v="-543.38"/>
    <x v="11"/>
    <x v="0"/>
    <s v="Journal Import 1165555:JV00060010KAK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319.3"/>
    <n v="-1319.3"/>
    <x v="11"/>
    <x v="0"/>
    <s v="Journal Import 1125783:JV00060010KAA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2607.04"/>
    <n v="-12607.04"/>
    <x v="11"/>
    <x v="0"/>
    <s v="Moving balances to new VCS 0067.Journal Import Created"/>
    <m/>
    <m/>
    <m/>
    <x v="2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407.25"/>
    <n v="-407.25"/>
    <x v="11"/>
    <x v="0"/>
    <s v="Journal Import 1165555:JV00060010KAK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48.03"/>
    <n v="-748.03"/>
    <x v="11"/>
    <x v="0"/>
    <s v="Journal Import 1125783:JV00060010KAA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16351.92"/>
    <n v="-16351.92"/>
    <x v="11"/>
    <x v="0"/>
    <s v="Moving balances to new VCS 0067.Journal Import Created"/>
    <m/>
    <m/>
    <m/>
    <x v="2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52.87"/>
    <n v="-752.87"/>
    <x v="11"/>
    <x v="0"/>
    <s v="Journal Import 1165555:JV00060010KAK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50.68"/>
    <n v="-150.68"/>
    <x v="11"/>
    <x v="0"/>
    <s v="Journal Import 1125783:JV00060010KAA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060.04"/>
    <n v="-1060.04"/>
    <x v="11"/>
    <x v="0"/>
    <s v="Moving balances to new VCS 0067.Journal Import Created"/>
    <m/>
    <m/>
    <m/>
    <x v="2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99.57"/>
    <n v="-1299.57"/>
    <x v="11"/>
    <x v="0"/>
    <s v="Journal Import 1125783:JV00060010K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6530.72"/>
    <n v="-16530.72"/>
    <x v="11"/>
    <x v="0"/>
    <s v="Moving balances to new VCS 0067.Journal Import Created"/>
    <m/>
    <m/>
    <m/>
    <x v="2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327.94"/>
    <n v="-327.94"/>
    <x v="11"/>
    <x v="0"/>
    <s v="Journal Import 1165555:JV00060010KAK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27.02"/>
    <n v="-1227.02"/>
    <x v="11"/>
    <x v="0"/>
    <s v="Journal Import 1165555:JV00060010KAK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142.5"/>
    <n v="-142.5"/>
    <x v="11"/>
    <x v="0"/>
    <s v="Journal Import 1125783:JV00060010KAA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531.26"/>
    <n v="-531.26"/>
    <x v="11"/>
    <x v="0"/>
    <s v="Moving balances to new VCS 0067.Journal Import Created"/>
    <m/>
    <m/>
    <m/>
    <x v="2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147.49"/>
    <n v="-147.49"/>
    <x v="11"/>
    <x v="0"/>
    <s v="Journal Import 1165555:JV00060010KAK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12.38"/>
    <n v="-112.38"/>
    <x v="11"/>
    <x v="0"/>
    <s v="Journal Import 1125783:JV00060010KAA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3567.2"/>
    <n v="-3567.2"/>
    <x v="11"/>
    <x v="0"/>
    <s v="Moving balances to new VCS 0067.Journal Import Created"/>
    <m/>
    <m/>
    <m/>
    <x v="2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91.91"/>
    <n v="-91.91"/>
    <x v="11"/>
    <x v="0"/>
    <s v="Journal Import 1165555:JV00060010KAK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44.86"/>
    <n v="-44.86"/>
    <x v="11"/>
    <x v="0"/>
    <s v="Journal Import 1125783:JV00060010KAA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1712.68"/>
    <n v="-1712.68"/>
    <x v="11"/>
    <x v="0"/>
    <s v="Moving balances to new VCS 0067.Journal Import Created"/>
    <m/>
    <m/>
    <m/>
    <x v="2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60.5"/>
    <n v="-60.5"/>
    <x v="11"/>
    <x v="0"/>
    <s v="Journal Import 1165555:JV00060010KAK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571.87"/>
    <n v="-571.87"/>
    <x v="11"/>
    <x v="0"/>
    <s v="Journal Import 1125783:JV00060010KAA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12847.6"/>
    <n v="-12847.6"/>
    <x v="11"/>
    <x v="0"/>
    <s v="Moving balances to new VCS 0067.Journal Import Created"/>
    <m/>
    <m/>
    <m/>
    <x v="2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554.78"/>
    <n v="-554.78"/>
    <x v="11"/>
    <x v="0"/>
    <s v="Journal Import 1165555:JV00060010K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585.29"/>
    <n v="-585.29"/>
    <x v="11"/>
    <x v="0"/>
    <s v="Journal Import 1125783:JV00060010KAA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18444.64"/>
    <n v="-18444.64"/>
    <x v="11"/>
    <x v="0"/>
    <s v="Moving balances to new VCS 0067.Journal Import Created"/>
    <m/>
    <m/>
    <m/>
    <x v="2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62.95"/>
    <n v="-62.95"/>
    <x v="11"/>
    <x v="0"/>
    <s v="Journal Import 1156397:JV00060002K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06.43"/>
    <n v="-306.43"/>
    <x v="11"/>
    <x v="0"/>
    <s v="Journal Import 1156397:JV00060002K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634.03"/>
    <n v="-634.03"/>
    <x v="11"/>
    <x v="0"/>
    <s v="Journal Import 1165555:JV00060010K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69.94"/>
    <n v="-369.94"/>
    <x v="11"/>
    <x v="0"/>
    <s v="Journal Import 1181666:JV00060002KAT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240.65"/>
    <n v="-240.65"/>
    <x v="11"/>
    <x v="0"/>
    <s v="Journal Import 1125783:JV00060010KAA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4898.91"/>
    <n v="-4898.91"/>
    <x v="11"/>
    <x v="0"/>
    <s v="Moving balances to new VCS 0067.Journal Import Created"/>
    <m/>
    <m/>
    <m/>
    <x v="2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65.82"/>
    <n v="-165.82"/>
    <x v="11"/>
    <x v="0"/>
    <s v="Journal Import 1165555:JV00060010KAK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224.54"/>
    <n v="-224.54"/>
    <x v="11"/>
    <x v="0"/>
    <s v="Journal Import 1125783:JV00060010KAA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3466.06"/>
    <n v="-3466.06"/>
    <x v="11"/>
    <x v="0"/>
    <s v="Moving balances to new VCS 0067.Journal Import Created"/>
    <m/>
    <m/>
    <m/>
    <x v="2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204.84"/>
    <n v="-204.84"/>
    <x v="11"/>
    <x v="0"/>
    <s v="Journal Import 1165555:JV00060010KAK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351.15"/>
    <n v="-351.15"/>
    <x v="11"/>
    <x v="0"/>
    <s v="Journal Import 1125783:JV00060010KAA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529.01"/>
    <n v="-1529.01"/>
    <x v="11"/>
    <x v="0"/>
    <s v="Moving balances to new VCS 0067.Journal Import Created"/>
    <m/>
    <m/>
    <m/>
    <x v="2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277.17"/>
    <n v="-277.17"/>
    <x v="11"/>
    <x v="0"/>
    <s v="Journal Import 1165555:JV00060010K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54.02"/>
    <n v="-454.02"/>
    <x v="11"/>
    <x v="0"/>
    <s v="Journal Import 1125783:JV00060010KAA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9659.7"/>
    <n v="-19659.7"/>
    <x v="11"/>
    <x v="0"/>
    <s v="Moving balances to new VCS 0067.Journal Import Created"/>
    <m/>
    <m/>
    <m/>
    <x v="2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356.6"/>
    <n v="-356.6"/>
    <x v="11"/>
    <x v="0"/>
    <s v="Journal Import 1156397:JV00060002K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82.95"/>
    <n v="-482.95"/>
    <x v="11"/>
    <x v="0"/>
    <s v="Journal Import 1165555:JV00060010K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90.63"/>
    <n v="-490.63"/>
    <x v="11"/>
    <x v="0"/>
    <s v="Journal Import 1181666:JV00060002KAT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45.16"/>
    <n v="-45.16"/>
    <x v="11"/>
    <x v="0"/>
    <s v="Journal Import 1125783:JV00060010KAA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1029.5"/>
    <n v="-1029.5"/>
    <x v="11"/>
    <x v="0"/>
    <s v="Moving balances to new VCS 0067.Journal Import Created"/>
    <m/>
    <m/>
    <m/>
    <x v="2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49.58"/>
    <n v="-49.58"/>
    <x v="11"/>
    <x v="0"/>
    <s v="Journal Import 1165555:JV00060010KAK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18.4"/>
    <n v="-118.4"/>
    <x v="11"/>
    <x v="0"/>
    <s v="Journal Import 1125783:JV00060010KAA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2249.4299999999998"/>
    <n v="-2249.4299999999998"/>
    <x v="11"/>
    <x v="0"/>
    <s v="Moving balances to new VCS 0067.Journal Import Created"/>
    <m/>
    <m/>
    <m/>
    <x v="2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86.81"/>
    <n v="-186.81"/>
    <x v="11"/>
    <x v="0"/>
    <s v="Journal Import 1165555:JV00060010KAK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65.82"/>
    <n v="-165.82"/>
    <x v="11"/>
    <x v="0"/>
    <s v="Journal Import 1125783:JV00060010KAA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578.37"/>
    <n v="-1578.37"/>
    <x v="11"/>
    <x v="0"/>
    <s v="Moving balances to new VCS 0067.Journal Import Created"/>
    <m/>
    <m/>
    <m/>
    <x v="2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33.64"/>
    <n v="-33.64"/>
    <x v="11"/>
    <x v="0"/>
    <s v="PAYROLL CORRECTIONPAYROLL CORRECTION"/>
    <m/>
    <m/>
    <m/>
    <x v="5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06.42"/>
    <n v="-106.42"/>
    <x v="11"/>
    <x v="0"/>
    <s v="Journal Import 1165555:JV00060010K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6.380000000000003"/>
    <n v="-36.380000000000003"/>
    <x v="11"/>
    <x v="0"/>
    <s v="Journal Import 1125783:JV00060010KAA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059.22"/>
    <n v="-3059.22"/>
    <x v="11"/>
    <x v="0"/>
    <s v="Moving balances to new VCS 0067.Journal Import Created"/>
    <m/>
    <m/>
    <m/>
    <x v="2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3"/>
    <n v="-71.23"/>
    <x v="11"/>
    <x v="0"/>
    <s v="Journal Import 1156397:JV00060002KAJ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89.84"/>
    <n v="-89.84"/>
    <x v="11"/>
    <x v="0"/>
    <s v="Journal Import 1165555:JV00060010K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1"/>
    <x v="0"/>
    <s v="Journal Import 1181666:JV00060002KAT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76.21"/>
    <n v="-476.21"/>
    <x v="11"/>
    <x v="0"/>
    <s v="Journal Import 1125783:JV00060010KAA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9944.85"/>
    <n v="-9944.85"/>
    <x v="11"/>
    <x v="0"/>
    <s v="Moving balances to new VCS 0067.Journal Import Created"/>
    <m/>
    <m/>
    <m/>
    <x v="2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62.99"/>
    <n v="-62.99"/>
    <x v="11"/>
    <x v="0"/>
    <s v="Journal Import 1156397:JV00060002K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71.260000000000005"/>
    <n v="-71.260000000000005"/>
    <x v="11"/>
    <x v="0"/>
    <s v="Journal Import 1156397:JV00060002K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82.22"/>
    <n v="-482.22"/>
    <x v="11"/>
    <x v="0"/>
    <s v="Journal Import 1165555:JV00060010KAK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2"/>
    <n v="-134.22"/>
    <x v="11"/>
    <x v="0"/>
    <s v="Journal Import 1181666:JV00060002KAT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54.54"/>
    <n v="-1354.54"/>
    <x v="11"/>
    <x v="0"/>
    <s v="Journal Import 1125783:JV00060010KAA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65943.259999999995"/>
    <n v="-65943.259999999995"/>
    <x v="11"/>
    <x v="0"/>
    <s v="Moving balances to new VCS 0067.Journal Import Created"/>
    <m/>
    <m/>
    <m/>
    <x v="2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661.73"/>
    <n v="-1661.73"/>
    <x v="11"/>
    <x v="0"/>
    <s v="Journal Import 1156397:JV00060002K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21.23"/>
    <n v="-1321.23"/>
    <x v="11"/>
    <x v="0"/>
    <s v="Journal Import 1165555:JV00060010KAK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99.16"/>
    <n v="-1799.16"/>
    <x v="11"/>
    <x v="0"/>
    <s v="Journal Import 1181666:JV00060002KAT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113.35"/>
    <n v="-113.35"/>
    <x v="11"/>
    <x v="0"/>
    <s v="Journal Import 1125783:JV00060010K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9516.4699999999993"/>
    <n v="-9516.4699999999993"/>
    <x v="11"/>
    <x v="0"/>
    <s v="Moving balances to new VCS 0067.Journal Import Created"/>
    <m/>
    <m/>
    <m/>
    <x v="2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145.05000000000001"/>
    <n v="-145.05000000000001"/>
    <x v="11"/>
    <x v="0"/>
    <s v="Journal Import 1165555:JV00060010K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58.51"/>
    <n v="-358.51"/>
    <x v="11"/>
    <x v="0"/>
    <s v="Journal Import 1125783:JV00060010KAA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1988.88"/>
    <n v="-11988.88"/>
    <x v="11"/>
    <x v="0"/>
    <s v="Moving balances to new VCS 0067.Journal Import Created"/>
    <m/>
    <m/>
    <m/>
    <x v="2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1"/>
    <x v="0"/>
    <s v="Journal Import 1156397:JV00060002KAJ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36.85"/>
    <n v="-336.85"/>
    <x v="11"/>
    <x v="0"/>
    <s v="Journal Import 1165555:JV00060010K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1"/>
    <x v="0"/>
    <s v="Journal Import 1181666:JV00060002KAT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81.37"/>
    <n v="-381.37"/>
    <x v="11"/>
    <x v="0"/>
    <s v="Journal Import 1125783:JV00060010KAA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8722.57"/>
    <n v="-8722.57"/>
    <x v="11"/>
    <x v="0"/>
    <s v="Moving balances to new VCS 0067.Journal Import Created"/>
    <m/>
    <m/>
    <m/>
    <x v="2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02.19"/>
    <n v="-302.19"/>
    <x v="11"/>
    <x v="0"/>
    <s v="Journal Import 1165555:JV00060010KAK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637.9"/>
    <n v="-637.9"/>
    <x v="11"/>
    <x v="0"/>
    <s v="Journal Import 1125783:JV00060010KAA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6829.16"/>
    <n v="-6829.16"/>
    <x v="11"/>
    <x v="0"/>
    <s v="Moving balances to new VCS 0067.Journal Import Created"/>
    <m/>
    <m/>
    <m/>
    <x v="2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492.11"/>
    <n v="-492.11"/>
    <x v="11"/>
    <x v="0"/>
    <s v="Journal Import 1165555:JV00060010KAK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71.430000000000007"/>
    <n v="-71.430000000000007"/>
    <x v="11"/>
    <x v="0"/>
    <s v="Journal Import 1125783:JV00060010KAA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968.79"/>
    <n v="-968.79"/>
    <x v="11"/>
    <x v="0"/>
    <s v="Moving balances to new VCS 0067.Journal Import Created"/>
    <m/>
    <m/>
    <m/>
    <x v="2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63.28"/>
    <n v="-63.28"/>
    <x v="11"/>
    <x v="0"/>
    <s v="Journal Import 1165555:JV00060010KAK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16.62"/>
    <n v="-216.62"/>
    <x v="11"/>
    <x v="0"/>
    <s v="Journal Import 1125783:JV00060010KAA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4108.1000000000004"/>
    <n v="-4108.1000000000004"/>
    <x v="11"/>
    <x v="0"/>
    <s v="Moving balances to new VCS 0067.Journal Import Created"/>
    <m/>
    <m/>
    <m/>
    <x v="2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00.66"/>
    <n v="-200.66"/>
    <x v="11"/>
    <x v="0"/>
    <s v="Journal Import 1165555:JV00060010KAK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3.3"/>
    <n v="-233.3"/>
    <x v="11"/>
    <x v="0"/>
    <s v="Journal Import 1125783:JV00060010KAA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3360.79"/>
    <n v="-3360.79"/>
    <x v="11"/>
    <x v="0"/>
    <s v="Moving balances to new VCS 0067.Journal Import Created"/>
    <m/>
    <m/>
    <m/>
    <x v="2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9.8"/>
    <n v="-239.8"/>
    <x v="11"/>
    <x v="0"/>
    <s v="Journal Import 1165555:JV00060010K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925"/>
    <n v="-925"/>
    <x v="11"/>
    <x v="0"/>
    <s v="Journal Import 1125783:JV00060010KAA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24881.8"/>
    <n v="-24881.8"/>
    <x v="11"/>
    <x v="0"/>
    <s v="Moving balances to new VCS 0067.Journal Import Created"/>
    <m/>
    <m/>
    <m/>
    <x v="2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356.58"/>
    <n v="-356.58"/>
    <x v="11"/>
    <x v="0"/>
    <s v="Journal Import 1156397:JV00060002K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816.51"/>
    <n v="-816.51"/>
    <x v="11"/>
    <x v="0"/>
    <s v="Journal Import 1165555:JV00060010K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0.6"/>
    <n v="-490.6"/>
    <x v="11"/>
    <x v="0"/>
    <s v="Journal Import 1181666:JV00060002KAT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53"/>
    <n v="-53"/>
    <x v="11"/>
    <x v="0"/>
    <s v="Journal Import 1125783:JV00060010KAA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4447.82"/>
    <n v="-4447.82"/>
    <x v="11"/>
    <x v="0"/>
    <s v="Moving balances to new VCS 0067.Journal Import Created"/>
    <m/>
    <m/>
    <m/>
    <x v="2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1"/>
    <x v="0"/>
    <s v="Journal Import 1156397:JV00060002KAJ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42.22"/>
    <n v="-42.22"/>
    <x v="11"/>
    <x v="0"/>
    <s v="Journal Import 1165555:JV00060010KAK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1"/>
    <x v="0"/>
    <s v="Journal Import 1181666:JV00060002KAT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26.03"/>
    <n v="-926.03"/>
    <x v="11"/>
    <x v="0"/>
    <s v="Journal Import 1125783:JV00060010K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85427.11"/>
    <n v="-185427.11"/>
    <x v="11"/>
    <x v="0"/>
    <s v="Moving balances to new VCS 0067.Journal Import Created"/>
    <m/>
    <m/>
    <m/>
    <x v="2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69.54"/>
    <n v="-169.54"/>
    <x v="11"/>
    <x v="0"/>
    <s v="Journal Import 1156397:JV00060002K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246.12"/>
    <n v="-7246.12"/>
    <x v="11"/>
    <x v="0"/>
    <s v="Journal Import 1156397:JV00060002K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7.63"/>
    <n v="-97.63"/>
    <x v="11"/>
    <x v="0"/>
    <s v="Journal Import 1165555:JV00060010K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12.82"/>
    <n v="-912.82"/>
    <x v="11"/>
    <x v="0"/>
    <s v="Journal Import 1165555:JV00060010K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27.3"/>
    <n v="-7327.3"/>
    <x v="11"/>
    <x v="0"/>
    <s v="Journal Import 1181666:JV00060002KAT"/>
    <m/>
    <m/>
    <m/>
    <x v="4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90677.08"/>
    <n v="90677.08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1121.01"/>
    <n v="1121.01"/>
    <x v="11"/>
    <x v="0"/>
    <s v="Journal Import 1167410:Journal Import Created"/>
    <m/>
    <m/>
    <m/>
    <x v="1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738.95"/>
    <n v="-11738.95"/>
    <x v="11"/>
    <x v="0"/>
    <s v="Moving balances to new VCS 0067.Journal Import Created"/>
    <m/>
    <m/>
    <m/>
    <x v="2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532.97"/>
    <n v="-532.97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0"/>
    <m/>
    <n v="23081.65"/>
    <n v="-23081.65"/>
    <x v="11"/>
    <x v="0"/>
    <s v="Moving balances to new VCS 0067.Journal Import Created"/>
    <m/>
    <m/>
    <m/>
    <x v="2"/>
    <x v="0"/>
    <x v="0"/>
  </r>
  <r>
    <x v="0"/>
    <x v="1"/>
    <x v="1"/>
    <x v="35"/>
    <s v="83120100"/>
    <x v="0"/>
    <x v="0"/>
    <x v="0"/>
    <x v="1"/>
    <x v="1"/>
    <s v="O- KPL Hearne Station"/>
    <x v="6"/>
    <s v="Caldwell Area"/>
    <x v="34"/>
    <x v="0"/>
    <x v="0"/>
    <x v="4"/>
    <m/>
    <n v="9.0500000000000007"/>
    <n v="-9.0500000000000007"/>
    <x v="11"/>
    <x v="0"/>
    <s v="Journal Import 1125783:JV00060010KAA"/>
    <m/>
    <m/>
    <m/>
    <x v="4"/>
    <x v="0"/>
    <x v="0"/>
  </r>
  <r>
    <x v="0"/>
    <x v="1"/>
    <x v="1"/>
    <x v="35"/>
    <s v="83120100"/>
    <x v="0"/>
    <x v="0"/>
    <x v="0"/>
    <x v="1"/>
    <x v="1"/>
    <s v="O- KPL Hearne Station"/>
    <x v="6"/>
    <s v="Caldwell Area"/>
    <x v="34"/>
    <x v="0"/>
    <x v="0"/>
    <x v="4"/>
    <m/>
    <n v="117"/>
    <n v="-117"/>
    <x v="11"/>
    <x v="0"/>
    <s v="Moving balances to new VCS 0067.Journal Import Created"/>
    <m/>
    <m/>
    <m/>
    <x v="2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52.38"/>
    <n v="-52.38"/>
    <x v="11"/>
    <x v="0"/>
    <s v="Journal Import 1125783:JV00060010KAA"/>
    <m/>
    <m/>
    <m/>
    <x v="4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875.95"/>
    <n v="-875.95"/>
    <x v="11"/>
    <x v="0"/>
    <s v="Moving balances to new VCS 0067.Journal Import Created"/>
    <m/>
    <m/>
    <m/>
    <x v="2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36.200000000000003"/>
    <n v="-36.200000000000003"/>
    <x v="11"/>
    <x v="0"/>
    <s v="Journal Import 1165555:JV00060010KAK"/>
    <m/>
    <m/>
    <m/>
    <x v="4"/>
    <x v="0"/>
    <x v="0"/>
  </r>
  <r>
    <x v="0"/>
    <x v="1"/>
    <x v="1"/>
    <x v="35"/>
    <s v="83212800"/>
    <x v="0"/>
    <x v="0"/>
    <x v="0"/>
    <x v="1"/>
    <x v="1"/>
    <s v="O- KPL Hearne Station"/>
    <x v="6"/>
    <s v="Caldwell Area"/>
    <x v="35"/>
    <x v="0"/>
    <x v="0"/>
    <x v="4"/>
    <m/>
    <n v="56.48"/>
    <n v="-56.48"/>
    <x v="11"/>
    <x v="0"/>
    <s v="Journal Import 1125783:JV00060010KAA"/>
    <m/>
    <m/>
    <m/>
    <x v="4"/>
    <x v="0"/>
    <x v="0"/>
  </r>
  <r>
    <x v="0"/>
    <x v="1"/>
    <x v="1"/>
    <x v="35"/>
    <s v="83212800"/>
    <x v="0"/>
    <x v="0"/>
    <x v="0"/>
    <x v="1"/>
    <x v="1"/>
    <s v="O- KPL Hearne Station"/>
    <x v="6"/>
    <s v="Caldwell Area"/>
    <x v="35"/>
    <x v="0"/>
    <x v="0"/>
    <x v="4"/>
    <m/>
    <n v="21.63"/>
    <n v="-21.63"/>
    <x v="11"/>
    <x v="0"/>
    <s v="Moving balances to new VCS 0067.Journal Import Created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12.08"/>
    <n v="-12.08"/>
    <x v="11"/>
    <x v="0"/>
    <s v="Journal Import 1125783:JV00060010KAA"/>
    <m/>
    <m/>
    <m/>
    <x v="4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276.17"/>
    <n v="-276.17"/>
    <x v="11"/>
    <x v="0"/>
    <s v="Moving balances to new VCS 0067.Journal Import Created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57.06"/>
    <n v="-57.06"/>
    <x v="11"/>
    <x v="0"/>
    <s v="Journal Import 1165555:JV00060010KAK"/>
    <m/>
    <m/>
    <m/>
    <x v="4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801.34"/>
    <n v="-2801.34"/>
    <x v="11"/>
    <x v="0"/>
    <s v="Moving balances to new VCS 0067.Journal Import Created"/>
    <m/>
    <m/>
    <m/>
    <x v="2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399.3"/>
    <n v="-399.3"/>
    <x v="11"/>
    <x v="0"/>
    <s v="Moving balances to new VCS 0067.Journal Import Created"/>
    <m/>
    <m/>
    <m/>
    <x v="2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2075.79"/>
    <n v="-2075.79"/>
    <x v="11"/>
    <x v="0"/>
    <s v="Moving balances to new VCS 0067.Journal Import Created"/>
    <m/>
    <m/>
    <m/>
    <x v="2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8098.52"/>
    <n v="-8098.52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50673.3"/>
    <n v="-50673.3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24312.21"/>
    <n v="-24312.21"/>
    <x v="11"/>
    <x v="0"/>
    <s v="Moving balances to new VCS 0067.Journal Import Created"/>
    <m/>
    <m/>
    <m/>
    <x v="2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763.82"/>
    <n v="-763.82"/>
    <x v="11"/>
    <x v="0"/>
    <s v="Moving balances to new VCS 0067.Journal Import Created"/>
    <m/>
    <m/>
    <m/>
    <x v="2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901.19"/>
    <n v="-901.19"/>
    <x v="11"/>
    <x v="0"/>
    <s v="Moving balances to new VCS 0067.Journal Import Created"/>
    <m/>
    <m/>
    <m/>
    <x v="2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6790.3"/>
    <n v="-6790.3"/>
    <x v="11"/>
    <x v="0"/>
    <s v="Moving balances to new VCS 0067.Journal Import Created"/>
    <m/>
    <m/>
    <m/>
    <x v="2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7914.41"/>
    <n v="-7914.41"/>
    <x v="11"/>
    <x v="0"/>
    <s v="Moving balances to new VCS 0067.Journal Import Created"/>
    <m/>
    <m/>
    <m/>
    <x v="2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736.59"/>
    <n v="-736.59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131051.47"/>
    <n v="-131051.47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7"/>
    <x v="0"/>
    <x v="0"/>
    <x v="1"/>
    <x v="1"/>
    <s v="O- KPL Tilden System"/>
    <x v="7"/>
    <s v="Tilden System"/>
    <x v="4"/>
    <x v="7"/>
    <x v="0"/>
    <x v="2"/>
    <m/>
    <n v="191.68"/>
    <n v="-191.68"/>
    <x v="11"/>
    <x v="0"/>
    <s v="Moving balances to new VCS 0067.Journal Import Created"/>
    <m/>
    <m/>
    <m/>
    <x v="2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9212.74"/>
    <n v="-9212.74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4571.1099999999997"/>
    <n v="-4571.1099999999997"/>
    <x v="11"/>
    <x v="0"/>
    <s v="Moving balances to new VCS 0067.Journal Import Created"/>
    <m/>
    <m/>
    <m/>
    <x v="2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371.6"/>
    <n v="-1371.6"/>
    <x v="11"/>
    <x v="0"/>
    <s v="Moving balances to new VCS 0067.Journal Import Created"/>
    <m/>
    <m/>
    <m/>
    <x v="2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-1148.06"/>
    <n v="1148.06"/>
    <x v="11"/>
    <x v="0"/>
    <s v="Moving balances to new VCS 0067.Journal Import Created"/>
    <m/>
    <m/>
    <m/>
    <x v="2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262.5500000000002"/>
    <n v="-2262.5500000000002"/>
    <x v="11"/>
    <x v="0"/>
    <s v="Moving balances to new VCS 0067.Journal Import Created"/>
    <m/>
    <m/>
    <m/>
    <x v="2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3.8"/>
    <n v="-123.8"/>
    <x v="11"/>
    <x v="0"/>
    <s v="Moving balances to new VCS 0067.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2222.5300000000002"/>
    <n v="-2222.5300000000002"/>
    <x v="11"/>
    <x v="0"/>
    <s v="MONTHLY ACCRUAL FOR KMC LEASE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82191.48"/>
    <n v="-82191.48"/>
    <x v="11"/>
    <x v="0"/>
    <s v="Moving balances to new VCS 0067.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-2000"/>
    <n v="2000"/>
    <x v="11"/>
    <x v="0"/>
    <s v="Journal Import 1167410:Journal Import Created"/>
    <m/>
    <m/>
    <m/>
    <x v="1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4345.25"/>
    <n v="-4345.25"/>
    <x v="11"/>
    <x v="0"/>
    <s v="Moving balances to new VCS 0067.Journal Import Created"/>
    <m/>
    <m/>
    <m/>
    <x v="2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0"/>
    <m/>
    <n v="1045.1300000000001"/>
    <n v="-1045.130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2"/>
    <m/>
    <n v="68742.02"/>
    <n v="-68742.02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1316.13"/>
    <n v="-1316.13"/>
    <x v="11"/>
    <x v="0"/>
    <s v="Moving balances to new VCS 0067.Journal Import Created"/>
    <m/>
    <m/>
    <m/>
    <x v="2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3248.77"/>
    <n v="-3248.77"/>
    <x v="11"/>
    <x v="0"/>
    <s v="Moving balances to new VCS 0067.Journal Import Created"/>
    <m/>
    <m/>
    <m/>
    <x v="2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2764.16"/>
    <n v="-2764.16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2"/>
    <m/>
    <n v="71918.28"/>
    <n v="-71918.28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2"/>
    <m/>
    <n v="33278.400000000001"/>
    <n v="-33278.400000000001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0"/>
    <m/>
    <n v="23128.7"/>
    <n v="-23128.7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0"/>
    <x v="0"/>
    <x v="0"/>
    <x v="1"/>
    <x v="1"/>
    <s v="O- KPL Corpus Christi Terminal"/>
    <x v="3"/>
    <s v="Inactive - KPL Corpus Christi Terminal"/>
    <x v="4"/>
    <x v="0"/>
    <x v="0"/>
    <x v="2"/>
    <m/>
    <n v="16772.509999999998"/>
    <n v="-16772.509999999998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7234.01"/>
    <n v="-7234.01"/>
    <x v="11"/>
    <x v="0"/>
    <s v="Moving balances to new VCS 0067.Journal Import Created"/>
    <m/>
    <m/>
    <m/>
    <x v="2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9169.43"/>
    <n v="-19169.43"/>
    <x v="11"/>
    <x v="0"/>
    <s v="Moving balances to new VCS 0067.Journal Import Created"/>
    <m/>
    <m/>
    <m/>
    <x v="2"/>
    <x v="0"/>
    <x v="0"/>
  </r>
  <r>
    <x v="0"/>
    <x v="1"/>
    <x v="1"/>
    <x v="5"/>
    <s v="85120100"/>
    <x v="4"/>
    <x v="0"/>
    <x v="0"/>
    <x v="1"/>
    <x v="1"/>
    <s v="O- KPL North System"/>
    <x v="1"/>
    <s v="North Line System"/>
    <x v="19"/>
    <x v="4"/>
    <x v="0"/>
    <x v="0"/>
    <m/>
    <n v="1933.75"/>
    <n v="-1933.75"/>
    <x v="11"/>
    <x v="0"/>
    <s v="Moving balances to new VCS 0067.Journal Import Created"/>
    <m/>
    <m/>
    <m/>
    <x v="2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338.51"/>
    <n v="-338.51"/>
    <x v="11"/>
    <x v="0"/>
    <s v="Moving balances to new VCS 0067.Journal Import Created"/>
    <m/>
    <m/>
    <m/>
    <x v="2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18945.03"/>
    <n v="-18945.0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16039.86"/>
    <n v="-16039.86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50789.760000000002"/>
    <n v="-50789.760000000002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29799.32"/>
    <n v="-29799.32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5"/>
    <x v="0"/>
    <x v="0"/>
    <x v="1"/>
    <x v="1"/>
    <s v="O- KPL Rosanky Station"/>
    <x v="6"/>
    <s v="Caldwell Area"/>
    <x v="4"/>
    <x v="5"/>
    <x v="0"/>
    <x v="2"/>
    <m/>
    <n v="13488.73"/>
    <n v="-13488.73"/>
    <x v="11"/>
    <x v="0"/>
    <s v="Moving balances to new VCS 0067.Journal Import Created"/>
    <m/>
    <m/>
    <m/>
    <x v="2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702.8"/>
    <n v="-702.8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12"/>
    <x v="0"/>
    <x v="0"/>
    <x v="1"/>
    <x v="1"/>
    <s v="O- KPL Crude South Lines"/>
    <x v="5"/>
    <s v="STX Crude Pipelines"/>
    <x v="24"/>
    <x v="12"/>
    <x v="0"/>
    <x v="2"/>
    <m/>
    <n v="317"/>
    <n v="-317"/>
    <x v="11"/>
    <x v="0"/>
    <s v="Moving balances to new VCS 0067.Journal Import Created"/>
    <m/>
    <m/>
    <m/>
    <x v="2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02.97"/>
    <n v="-102.97"/>
    <x v="11"/>
    <x v="0"/>
    <s v="Moving balances to new VCS 0067.Journal Import Created"/>
    <m/>
    <m/>
    <m/>
    <x v="2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5271.45"/>
    <n v="-5271.45"/>
    <x v="11"/>
    <x v="0"/>
    <s v="Moving balances to new VCS 0067.Journal Import Created"/>
    <m/>
    <m/>
    <m/>
    <x v="2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86890.31"/>
    <n v="-86890.31"/>
    <x v="11"/>
    <x v="0"/>
    <s v="Moving balances to new VCS 0067.Journal Import Created"/>
    <m/>
    <m/>
    <m/>
    <x v="2"/>
    <x v="0"/>
    <x v="0"/>
  </r>
  <r>
    <x v="0"/>
    <x v="1"/>
    <x v="1"/>
    <x v="7"/>
    <s v="87310100"/>
    <x v="0"/>
    <x v="0"/>
    <x v="0"/>
    <x v="1"/>
    <x v="1"/>
    <s v="O- KPL Viola Station"/>
    <x v="2"/>
    <s v="Benavides (Sweden) System"/>
    <x v="16"/>
    <x v="0"/>
    <x v="0"/>
    <x v="3"/>
    <m/>
    <n v="189.86"/>
    <n v="-189.86"/>
    <x v="11"/>
    <x v="0"/>
    <s v="Moving balances to new VCS 0067.Journal Import Created"/>
    <m/>
    <m/>
    <m/>
    <x v="2"/>
    <x v="0"/>
    <x v="0"/>
  </r>
  <r>
    <x v="0"/>
    <x v="1"/>
    <x v="1"/>
    <x v="26"/>
    <s v="87310100"/>
    <x v="0"/>
    <x v="0"/>
    <x v="0"/>
    <x v="1"/>
    <x v="1"/>
    <s v="O- KPL Duval Station"/>
    <x v="2"/>
    <s v="Benavides (Sweden) System"/>
    <x v="16"/>
    <x v="0"/>
    <x v="0"/>
    <x v="3"/>
    <m/>
    <n v="113.39"/>
    <n v="-113.39"/>
    <x v="11"/>
    <x v="0"/>
    <s v="Moving balances to new VCS 0067.Journal Import Created"/>
    <m/>
    <m/>
    <m/>
    <x v="2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4066.68"/>
    <n v="-4066.68"/>
    <x v="11"/>
    <x v="0"/>
    <s v="Moving balances to new VCS 0067.Journal Import Created"/>
    <m/>
    <m/>
    <m/>
    <x v="2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61.88"/>
    <n v="-61.88"/>
    <x v="11"/>
    <x v="0"/>
    <s v="Moving balances to new VCS 0067.Journal Import Created"/>
    <m/>
    <m/>
    <m/>
    <x v="2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467.9"/>
    <n v="-467.9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9196.35"/>
    <n v="-9196.35"/>
    <x v="11"/>
    <x v="0"/>
    <s v="Moving balances to new VCS 0067.Journal Import Created"/>
    <m/>
    <m/>
    <m/>
    <x v="2"/>
    <x v="0"/>
    <x v="0"/>
  </r>
  <r>
    <x v="0"/>
    <x v="1"/>
    <x v="1"/>
    <x v="16"/>
    <s v="87310100"/>
    <x v="1"/>
    <x v="0"/>
    <x v="0"/>
    <x v="1"/>
    <x v="1"/>
    <s v="O- KPL Tilden System"/>
    <x v="7"/>
    <s v="Tilden System"/>
    <x v="16"/>
    <x v="1"/>
    <x v="0"/>
    <x v="3"/>
    <m/>
    <n v="2055.69"/>
    <n v="-2055.69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3409.06"/>
    <n v="-3409.06"/>
    <x v="11"/>
    <x v="0"/>
    <s v="Moving balances to new VCS 0067.Journal Import Created"/>
    <m/>
    <m/>
    <m/>
    <x v="2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3122.37"/>
    <n v="-3122.37"/>
    <x v="11"/>
    <x v="0"/>
    <s v="Moving balances to new VCS 0067.Journal Import Created"/>
    <m/>
    <m/>
    <m/>
    <x v="2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4648.3"/>
    <n v="-4648.3"/>
    <x v="11"/>
    <x v="0"/>
    <s v="Moving balances to new VCS 0067.Journal Import Created"/>
    <m/>
    <m/>
    <m/>
    <x v="2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1570.83"/>
    <n v="-1570.83"/>
    <x v="11"/>
    <x v="0"/>
    <s v="Moving balances to new VCS 0067.Journal Import Created"/>
    <m/>
    <m/>
    <m/>
    <x v="2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950.25"/>
    <n v="-1950.25"/>
    <x v="11"/>
    <x v="0"/>
    <s v="Moving balances to new VCS 0067.Journal Import Created"/>
    <m/>
    <m/>
    <m/>
    <x v="2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629.65"/>
    <n v="-629.65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3"/>
    <x v="0"/>
    <x v="0"/>
    <x v="1"/>
    <x v="1"/>
    <s v="O- KPL Seeligson Station"/>
    <x v="4"/>
    <s v="South Line System"/>
    <x v="5"/>
    <x v="3"/>
    <x v="0"/>
    <x v="0"/>
    <m/>
    <n v="6829.5"/>
    <n v="-6829.5"/>
    <x v="11"/>
    <x v="0"/>
    <s v="Moving balances to new VCS 0067.Journal Import Created"/>
    <m/>
    <m/>
    <m/>
    <x v="2"/>
    <x v="0"/>
    <x v="0"/>
  </r>
  <r>
    <x v="0"/>
    <x v="1"/>
    <x v="1"/>
    <x v="11"/>
    <s v="74810200"/>
    <x v="0"/>
    <x v="0"/>
    <x v="0"/>
    <x v="1"/>
    <x v="1"/>
    <s v="O- KPL Crude South Lines"/>
    <x v="5"/>
    <s v="STX Crude Pipelines"/>
    <x v="100"/>
    <x v="0"/>
    <x v="0"/>
    <x v="3"/>
    <m/>
    <n v="999.99"/>
    <n v="-999.99"/>
    <x v="11"/>
    <x v="0"/>
    <s v="CORRECT CODINGCORRECT CODING"/>
    <m/>
    <m/>
    <m/>
    <x v="2"/>
    <x v="0"/>
    <x v="0"/>
  </r>
  <r>
    <x v="0"/>
    <x v="1"/>
    <x v="1"/>
    <x v="11"/>
    <s v="74810200"/>
    <x v="0"/>
    <x v="0"/>
    <x v="0"/>
    <x v="1"/>
    <x v="1"/>
    <s v="O- KPL Crude South Lines"/>
    <x v="5"/>
    <s v="STX Crude Pipelines"/>
    <x v="100"/>
    <x v="0"/>
    <x v="0"/>
    <x v="3"/>
    <m/>
    <n v="-11796.5"/>
    <n v="11796.5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1106.6500000000001"/>
    <n v="-1106.6500000000001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185.74"/>
    <n v="-185.74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9686.439999999999"/>
    <n v="-19686.439999999999"/>
    <x v="11"/>
    <x v="0"/>
    <s v="Moving balances to new VCS 0067.Journal Import Created"/>
    <m/>
    <m/>
    <m/>
    <x v="2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-4106.03"/>
    <n v="4106.03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8517.49"/>
    <n v="-38517.49"/>
    <x v="11"/>
    <x v="0"/>
    <s v="Moving balances to new VCS 0067.Journal Import Created"/>
    <m/>
    <m/>
    <m/>
    <x v="2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738.54"/>
    <n v="-738.54"/>
    <x v="11"/>
    <x v="0"/>
    <s v="Moving balances to new VCS 0067.Journal Import Created"/>
    <m/>
    <m/>
    <m/>
    <x v="2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2722.89"/>
    <n v="-2722.89"/>
    <x v="11"/>
    <x v="0"/>
    <s v="Moving balances to new VCS 0067.Journal Import Created"/>
    <m/>
    <m/>
    <m/>
    <x v="2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10.95999999999998"/>
    <n v="-310.95999999999998"/>
    <x v="11"/>
    <x v="0"/>
    <s v="Moving balances to new VCS 0067.Journal Import Created"/>
    <m/>
    <m/>
    <m/>
    <x v="2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44.4899999999998"/>
    <n v="-2344.4899999999998"/>
    <x v="11"/>
    <x v="0"/>
    <s v="Moving balances to new VCS 0067.Journal Import Created"/>
    <m/>
    <m/>
    <m/>
    <x v="2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1416.61"/>
    <n v="-1416.61"/>
    <x v="11"/>
    <x v="0"/>
    <s v="Moving balances to new VCS 0067.Journal Import Created"/>
    <m/>
    <m/>
    <m/>
    <x v="2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102.6799999999998"/>
    <n v="-2102.6799999999998"/>
    <x v="11"/>
    <x v="0"/>
    <s v="Moving balances to new VCS 0067.Journal Import Created"/>
    <m/>
    <m/>
    <m/>
    <x v="2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1912.45"/>
    <n v="-1912.45"/>
    <x v="11"/>
    <x v="0"/>
    <s v="Moving balances to new VCS 0067.Journal Import Created"/>
    <m/>
    <m/>
    <m/>
    <x v="2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605.44000000000005"/>
    <n v="-605.44000000000005"/>
    <x v="11"/>
    <x v="0"/>
    <s v="Moving balances to new VCS 0067.Journal Import Created"/>
    <m/>
    <m/>
    <m/>
    <x v="2"/>
    <x v="0"/>
    <x v="0"/>
  </r>
  <r>
    <x v="0"/>
    <x v="1"/>
    <x v="1"/>
    <x v="11"/>
    <s v="84170100"/>
    <x v="7"/>
    <x v="0"/>
    <x v="0"/>
    <x v="1"/>
    <x v="1"/>
    <s v="O- KPL Crude South Lines"/>
    <x v="5"/>
    <s v="STX Crude Pipelines"/>
    <x v="84"/>
    <x v="7"/>
    <x v="0"/>
    <x v="4"/>
    <m/>
    <n v="534.95000000000005"/>
    <n v="-534.95000000000005"/>
    <x v="11"/>
    <x v="0"/>
    <s v="Moving balances to new VCS 0067.Journal Import Created"/>
    <m/>
    <m/>
    <m/>
    <x v="2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382.28"/>
    <n v="-382.28"/>
    <x v="11"/>
    <x v="0"/>
    <s v="Moving balances to new VCS 0067.Journal Import Created"/>
    <m/>
    <m/>
    <m/>
    <x v="2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615990.54"/>
    <n v="2615990.54"/>
    <x v="11"/>
    <x v="0"/>
    <s v="Journal Import 1147723:Journal Import Created"/>
    <m/>
    <m/>
    <m/>
    <x v="1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6688343.68"/>
    <n v="26688343.68"/>
    <x v="11"/>
    <x v="0"/>
    <s v="Moving balances to new VCS 0067.Journal Import Created"/>
    <m/>
    <m/>
    <m/>
    <x v="2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684882.03"/>
    <n v="684882.03"/>
    <x v="11"/>
    <x v="0"/>
    <s v="Journal Import 1147723:Journal Import Created"/>
    <m/>
    <m/>
    <m/>
    <x v="1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6545600.2800000003"/>
    <n v="6545600.2800000003"/>
    <x v="11"/>
    <x v="0"/>
    <s v="Moving balances to new VCS 0067.Journal Import Created"/>
    <m/>
    <m/>
    <m/>
    <x v="2"/>
    <x v="0"/>
    <x v="0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-27687.55"/>
    <n v="27687.55"/>
    <x v="11"/>
    <x v="0"/>
    <s v="Journal Import 1147723:Journal Import Created"/>
    <m/>
    <m/>
    <m/>
    <x v="1"/>
    <x v="0"/>
    <x v="2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-809824.64"/>
    <n v="809824.64"/>
    <x v="11"/>
    <x v="0"/>
    <s v="Moving balances to new VCS 0067.Journal Import Created"/>
    <m/>
    <m/>
    <m/>
    <x v="2"/>
    <x v="0"/>
    <x v="2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55255.040000000001"/>
    <n v="-55255.040000000001"/>
    <x v="11"/>
    <x v="0"/>
    <s v="Moving balances to new VCS 0067.Journal Import Created"/>
    <m/>
    <m/>
    <m/>
    <x v="2"/>
    <x v="0"/>
    <x v="0"/>
  </r>
  <r>
    <x v="0"/>
    <x v="1"/>
    <x v="1"/>
    <x v="9"/>
    <s v="86110700"/>
    <x v="1"/>
    <x v="0"/>
    <x v="0"/>
    <x v="1"/>
    <x v="1"/>
    <s v="O- KPL Sunfield Station"/>
    <x v="4"/>
    <s v="South Line System"/>
    <x v="2"/>
    <x v="1"/>
    <x v="0"/>
    <x v="2"/>
    <m/>
    <n v="12126.15"/>
    <n v="-12126.15"/>
    <x v="11"/>
    <x v="0"/>
    <s v="Moving balances to new VCS 0067.Journal Import Created"/>
    <m/>
    <m/>
    <m/>
    <x v="2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1409.6"/>
    <n v="-1409.6"/>
    <x v="11"/>
    <x v="0"/>
    <s v="Moving balances to new VCS 0067.Journal Import Created"/>
    <m/>
    <m/>
    <m/>
    <x v="2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1815.2"/>
    <n v="-1815.2"/>
    <x v="11"/>
    <x v="0"/>
    <s v="Moving balances to new VCS 0067.Journal Import Created"/>
    <m/>
    <m/>
    <m/>
    <x v="2"/>
    <x v="0"/>
    <x v="0"/>
  </r>
  <r>
    <x v="0"/>
    <x v="1"/>
    <x v="1"/>
    <x v="7"/>
    <s v="86110700"/>
    <x v="1"/>
    <x v="0"/>
    <x v="0"/>
    <x v="1"/>
    <x v="1"/>
    <s v="O- KPL Viola Station"/>
    <x v="2"/>
    <s v="Benavides (Sweden) System"/>
    <x v="2"/>
    <x v="1"/>
    <x v="0"/>
    <x v="2"/>
    <m/>
    <n v="1635.28"/>
    <n v="-1635.28"/>
    <x v="11"/>
    <x v="0"/>
    <s v="Moving balances to new VCS 0067.Journal Import Created"/>
    <m/>
    <m/>
    <m/>
    <x v="2"/>
    <x v="0"/>
    <x v="0"/>
  </r>
  <r>
    <x v="0"/>
    <x v="1"/>
    <x v="1"/>
    <x v="12"/>
    <s v="86110700"/>
    <x v="1"/>
    <x v="0"/>
    <x v="0"/>
    <x v="1"/>
    <x v="1"/>
    <s v="O- KPL Benavides (Sweden) System"/>
    <x v="2"/>
    <s v="Benavides (Sweden) System"/>
    <x v="2"/>
    <x v="1"/>
    <x v="0"/>
    <x v="2"/>
    <m/>
    <n v="64708.53"/>
    <n v="-64708.53"/>
    <x v="11"/>
    <x v="0"/>
    <s v="Moving balances to new VCS 0067.Journal Import Created"/>
    <m/>
    <m/>
    <m/>
    <x v="2"/>
    <x v="0"/>
    <x v="0"/>
  </r>
  <r>
    <x v="0"/>
    <x v="1"/>
    <x v="1"/>
    <x v="19"/>
    <s v="86110700"/>
    <x v="1"/>
    <x v="0"/>
    <x v="0"/>
    <x v="1"/>
    <x v="1"/>
    <s v="O- KPL Hearne to Refugio Sta Mainline"/>
    <x v="1"/>
    <s v="North Line System"/>
    <x v="2"/>
    <x v="1"/>
    <x v="0"/>
    <x v="2"/>
    <m/>
    <n v="1345"/>
    <n v="-1345"/>
    <x v="11"/>
    <x v="0"/>
    <s v="Moving balances to new VCS 0067.Journal Import Created"/>
    <m/>
    <m/>
    <m/>
    <x v="2"/>
    <x v="0"/>
    <x v="0"/>
  </r>
  <r>
    <x v="0"/>
    <x v="1"/>
    <x v="1"/>
    <x v="22"/>
    <s v="86110700"/>
    <x v="1"/>
    <x v="0"/>
    <x v="0"/>
    <x v="1"/>
    <x v="1"/>
    <s v="O- KPL Mirando Station"/>
    <x v="2"/>
    <s v="Benavides (Sweden) System"/>
    <x v="2"/>
    <x v="1"/>
    <x v="0"/>
    <x v="2"/>
    <m/>
    <n v="199.28"/>
    <n v="-199.28"/>
    <x v="11"/>
    <x v="0"/>
    <s v="Moving balances to new VCS 0067.Journal Import Created"/>
    <m/>
    <m/>
    <m/>
    <x v="2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2044.54"/>
    <n v="-2044.54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2"/>
    <m/>
    <n v="20424.62"/>
    <n v="-20424.62"/>
    <x v="11"/>
    <x v="0"/>
    <s v="Moving balances to new VCS 0067.Journal Import Created"/>
    <m/>
    <m/>
    <m/>
    <x v="2"/>
    <x v="0"/>
    <x v="0"/>
  </r>
  <r>
    <x v="0"/>
    <x v="1"/>
    <x v="1"/>
    <x v="27"/>
    <s v="73610100"/>
    <x v="0"/>
    <x v="0"/>
    <x v="0"/>
    <x v="1"/>
    <x v="1"/>
    <s v="O- KPL Dilley Station"/>
    <x v="7"/>
    <s v="Tilden System"/>
    <x v="58"/>
    <x v="0"/>
    <x v="0"/>
    <x v="5"/>
    <m/>
    <n v="-900"/>
    <n v="900"/>
    <x v="11"/>
    <x v="0"/>
    <s v="Moving balances to new VCS 0067.Journal Import Created"/>
    <m/>
    <m/>
    <m/>
    <x v="2"/>
    <x v="0"/>
    <x v="0"/>
  </r>
  <r>
    <x v="0"/>
    <x v="1"/>
    <x v="1"/>
    <x v="17"/>
    <s v="73610100"/>
    <x v="0"/>
    <x v="0"/>
    <x v="0"/>
    <x v="1"/>
    <x v="1"/>
    <s v="O- KPL Caldwell/Giddings System"/>
    <x v="6"/>
    <s v="Caldwell Area"/>
    <x v="58"/>
    <x v="0"/>
    <x v="0"/>
    <x v="5"/>
    <m/>
    <n v="-3000"/>
    <n v="3000"/>
    <x v="11"/>
    <x v="0"/>
    <s v="Moving balances to new VCS 0067.Journal Import Created"/>
    <m/>
    <m/>
    <m/>
    <x v="2"/>
    <x v="0"/>
    <x v="0"/>
  </r>
  <r>
    <x v="0"/>
    <x v="1"/>
    <x v="1"/>
    <x v="7"/>
    <s v="73610100"/>
    <x v="0"/>
    <x v="0"/>
    <x v="0"/>
    <x v="1"/>
    <x v="1"/>
    <s v="O- KPL Viola Station"/>
    <x v="2"/>
    <s v="Benavides (Sweden) System"/>
    <x v="58"/>
    <x v="0"/>
    <x v="0"/>
    <x v="5"/>
    <m/>
    <n v="-1200"/>
    <n v="1200"/>
    <x v="11"/>
    <x v="0"/>
    <s v="Moving balances to new VCS 0067.Journal Import Created"/>
    <m/>
    <m/>
    <m/>
    <x v="2"/>
    <x v="0"/>
    <x v="0"/>
  </r>
  <r>
    <x v="0"/>
    <x v="1"/>
    <x v="1"/>
    <x v="12"/>
    <s v="73610100"/>
    <x v="0"/>
    <x v="0"/>
    <x v="0"/>
    <x v="1"/>
    <x v="1"/>
    <s v="O- KPL Benavides (Sweden) System"/>
    <x v="2"/>
    <s v="Benavides (Sweden) System"/>
    <x v="58"/>
    <x v="0"/>
    <x v="0"/>
    <x v="5"/>
    <m/>
    <n v="-4900"/>
    <n v="4900"/>
    <x v="11"/>
    <x v="0"/>
    <s v="Moving balances to new VCS 0067.Journal Import Created"/>
    <m/>
    <m/>
    <m/>
    <x v="2"/>
    <x v="0"/>
    <x v="0"/>
  </r>
  <r>
    <x v="0"/>
    <x v="1"/>
    <x v="1"/>
    <x v="11"/>
    <s v="73610100"/>
    <x v="0"/>
    <x v="0"/>
    <x v="0"/>
    <x v="1"/>
    <x v="1"/>
    <s v="O- KPL Crude South Lines"/>
    <x v="5"/>
    <s v="STX Crude Pipelines"/>
    <x v="58"/>
    <x v="0"/>
    <x v="0"/>
    <x v="5"/>
    <m/>
    <n v="-12023.64"/>
    <n v="12023.64"/>
    <x v="11"/>
    <x v="0"/>
    <s v="Moving balances to new VCS 0067.Journal Import Created"/>
    <m/>
    <m/>
    <m/>
    <x v="2"/>
    <x v="0"/>
    <x v="0"/>
  </r>
  <r>
    <x v="0"/>
    <x v="1"/>
    <x v="1"/>
    <x v="11"/>
    <s v="73610100"/>
    <x v="0"/>
    <x v="0"/>
    <x v="0"/>
    <x v="1"/>
    <x v="1"/>
    <s v="O- KPL Crude South Lines"/>
    <x v="5"/>
    <s v="STX Crude Pipelines"/>
    <x v="58"/>
    <x v="0"/>
    <x v="0"/>
    <x v="5"/>
    <m/>
    <n v="-1000"/>
    <n v="1000"/>
    <x v="11"/>
    <x v="0"/>
    <s v="CORRECTING ACCOUNT CODINGCORRECT CC TO 3218"/>
    <m/>
    <m/>
    <m/>
    <x v="2"/>
    <x v="0"/>
    <x v="0"/>
  </r>
  <r>
    <x v="0"/>
    <x v="1"/>
    <x v="1"/>
    <x v="17"/>
    <s v="73710100"/>
    <x v="0"/>
    <x v="0"/>
    <x v="0"/>
    <x v="1"/>
    <x v="1"/>
    <s v="O- KPL Caldwell/Giddings System"/>
    <x v="6"/>
    <s v="Caldwell Area"/>
    <x v="45"/>
    <x v="0"/>
    <x v="0"/>
    <x v="10"/>
    <m/>
    <n v="-160"/>
    <n v="160"/>
    <x v="11"/>
    <x v="0"/>
    <s v="Moving balances to new VCS 0067.Journal Import Created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20631.56"/>
    <n v="120631.56"/>
    <x v="11"/>
    <x v="0"/>
    <s v="Moving balances to new VCS 0067.Journal Import Created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74.5"/>
    <n v="174.5"/>
    <x v="11"/>
    <x v="0"/>
    <s v="CORRECTING ACCOUNT CODINGCORRECT CC TO 3218"/>
    <m/>
    <m/>
    <m/>
    <x v="2"/>
    <x v="0"/>
    <x v="0"/>
  </r>
  <r>
    <x v="0"/>
    <x v="1"/>
    <x v="1"/>
    <x v="62"/>
    <s v="73930100"/>
    <x v="0"/>
    <x v="0"/>
    <x v="0"/>
    <x v="1"/>
    <x v="1"/>
    <s v="O- KPL Giddings"/>
    <x v="19"/>
    <s v="Inactive - KPL Giddings"/>
    <x v="89"/>
    <x v="0"/>
    <x v="0"/>
    <x v="10"/>
    <m/>
    <n v="-10"/>
    <n v="10"/>
    <x v="11"/>
    <x v="0"/>
    <s v="Moving balances to new VCS 0067.Journal Import Created"/>
    <m/>
    <m/>
    <m/>
    <x v="2"/>
    <x v="0"/>
    <x v="0"/>
  </r>
  <r>
    <x v="0"/>
    <x v="1"/>
    <x v="1"/>
    <x v="38"/>
    <s v="73930100"/>
    <x v="0"/>
    <x v="0"/>
    <x v="0"/>
    <x v="1"/>
    <x v="1"/>
    <s v="O- KPL Refugio Light Crude System"/>
    <x v="1"/>
    <s v="North Line System"/>
    <x v="89"/>
    <x v="0"/>
    <x v="0"/>
    <x v="10"/>
    <m/>
    <n v="84686.61"/>
    <n v="-84686.61"/>
    <x v="11"/>
    <x v="0"/>
    <s v="Moving balances to new VCS 0067.Journal Import Created"/>
    <m/>
    <m/>
    <m/>
    <x v="2"/>
    <x v="0"/>
    <x v="0"/>
  </r>
  <r>
    <x v="0"/>
    <x v="1"/>
    <x v="1"/>
    <x v="17"/>
    <s v="73930100"/>
    <x v="0"/>
    <x v="0"/>
    <x v="0"/>
    <x v="1"/>
    <x v="1"/>
    <s v="O- KPL Caldwell/Giddings System"/>
    <x v="6"/>
    <s v="Caldwell Area"/>
    <x v="89"/>
    <x v="0"/>
    <x v="0"/>
    <x v="10"/>
    <m/>
    <n v="-4168.7700000000004"/>
    <n v="4168.7700000000004"/>
    <x v="11"/>
    <x v="0"/>
    <s v="Moving balances to new VCS 0067.Journal Import Created"/>
    <m/>
    <m/>
    <m/>
    <x v="2"/>
    <x v="0"/>
    <x v="0"/>
  </r>
  <r>
    <x v="0"/>
    <x v="1"/>
    <x v="1"/>
    <x v="2"/>
    <s v="73930100"/>
    <x v="0"/>
    <x v="0"/>
    <x v="0"/>
    <x v="1"/>
    <x v="1"/>
    <s v="O- KPL Mirando to Agua Dulce Mainline"/>
    <x v="2"/>
    <s v="Benavides (Sweden) System"/>
    <x v="89"/>
    <x v="0"/>
    <x v="0"/>
    <x v="10"/>
    <m/>
    <n v="6272.64"/>
    <n v="-6272.64"/>
    <x v="11"/>
    <x v="0"/>
    <s v="Moving balances to new VCS 0067.Journal Import Created"/>
    <m/>
    <m/>
    <m/>
    <x v="2"/>
    <x v="0"/>
    <x v="0"/>
  </r>
  <r>
    <x v="0"/>
    <x v="1"/>
    <x v="1"/>
    <x v="11"/>
    <s v="73930100"/>
    <x v="0"/>
    <x v="0"/>
    <x v="0"/>
    <x v="1"/>
    <x v="1"/>
    <s v="O- KPL Crude South Lines"/>
    <x v="5"/>
    <s v="STX Crude Pipelines"/>
    <x v="89"/>
    <x v="0"/>
    <x v="0"/>
    <x v="10"/>
    <m/>
    <n v="-4208.05"/>
    <n v="4208.05"/>
    <x v="11"/>
    <x v="0"/>
    <s v="Moving balances to new VCS 0067.Journal Import Created"/>
    <m/>
    <m/>
    <m/>
    <x v="2"/>
    <x v="0"/>
    <x v="0"/>
  </r>
  <r>
    <x v="0"/>
    <x v="1"/>
    <x v="1"/>
    <x v="47"/>
    <s v="74250100"/>
    <x v="0"/>
    <x v="0"/>
    <x v="0"/>
    <x v="1"/>
    <x v="1"/>
    <s v="N- KPL South Texas"/>
    <x v="5"/>
    <s v="STX Crude Pipelines"/>
    <x v="91"/>
    <x v="0"/>
    <x v="0"/>
    <x v="10"/>
    <m/>
    <n v="25872.25"/>
    <n v="-25872.25"/>
    <x v="11"/>
    <x v="0"/>
    <s v="Moving balances to new VCS 0067.Journal Import Created"/>
    <m/>
    <m/>
    <m/>
    <x v="2"/>
    <x v="0"/>
    <x v="1"/>
  </r>
  <r>
    <x v="0"/>
    <x v="1"/>
    <x v="1"/>
    <x v="46"/>
    <s v="74410100"/>
    <x v="0"/>
    <x v="0"/>
    <x v="0"/>
    <x v="1"/>
    <x v="1"/>
    <s v="O- KPG South Texas Division"/>
    <x v="5"/>
    <s v="STX Crude Pipelines"/>
    <x v="99"/>
    <x v="0"/>
    <x v="0"/>
    <x v="3"/>
    <m/>
    <n v="47847"/>
    <n v="-47847"/>
    <x v="11"/>
    <x v="0"/>
    <s v="Moving balances to new VCS 0067.Journal Import Created"/>
    <m/>
    <m/>
    <m/>
    <x v="2"/>
    <x v="0"/>
    <x v="0"/>
  </r>
  <r>
    <x v="0"/>
    <x v="1"/>
    <x v="1"/>
    <x v="13"/>
    <s v="74810100"/>
    <x v="0"/>
    <x v="0"/>
    <x v="0"/>
    <x v="1"/>
    <x v="1"/>
    <s v="O- KPL North Meter Bank to Refugio Mnln"/>
    <x v="1"/>
    <s v="North Line System"/>
    <x v="18"/>
    <x v="0"/>
    <x v="0"/>
    <x v="3"/>
    <m/>
    <n v="90"/>
    <n v="-90"/>
    <x v="11"/>
    <x v="0"/>
    <s v="Moving balances to new VCS 0067.Journal Import Created"/>
    <m/>
    <m/>
    <m/>
    <x v="2"/>
    <x v="0"/>
    <x v="0"/>
  </r>
  <r>
    <x v="0"/>
    <x v="1"/>
    <x v="1"/>
    <x v="13"/>
    <s v="74810100"/>
    <x v="3"/>
    <x v="0"/>
    <x v="0"/>
    <x v="1"/>
    <x v="1"/>
    <s v="O- KPL North Meter Bank to Refugio Mnln"/>
    <x v="1"/>
    <s v="North Line System"/>
    <x v="18"/>
    <x v="3"/>
    <x v="0"/>
    <x v="3"/>
    <m/>
    <n v="704"/>
    <n v="-704"/>
    <x v="11"/>
    <x v="0"/>
    <s v="Moving balances to new VCS 0067.Journal Import Created"/>
    <m/>
    <m/>
    <m/>
    <x v="2"/>
    <x v="0"/>
    <x v="0"/>
  </r>
  <r>
    <x v="0"/>
    <x v="1"/>
    <x v="1"/>
    <x v="62"/>
    <s v="74810100"/>
    <x v="5"/>
    <x v="0"/>
    <x v="0"/>
    <x v="1"/>
    <x v="1"/>
    <s v="O- KPL Giddings"/>
    <x v="19"/>
    <s v="Inactive - KPL Giddings"/>
    <x v="18"/>
    <x v="5"/>
    <x v="0"/>
    <x v="3"/>
    <m/>
    <n v="50.36"/>
    <n v="-50.36"/>
    <x v="11"/>
    <x v="0"/>
    <s v="Moving balances to new VCS 0067.Journal Import Created"/>
    <m/>
    <m/>
    <m/>
    <x v="2"/>
    <x v="0"/>
    <x v="0"/>
  </r>
  <r>
    <x v="0"/>
    <x v="1"/>
    <x v="1"/>
    <x v="15"/>
    <s v="74810100"/>
    <x v="0"/>
    <x v="0"/>
    <x v="0"/>
    <x v="1"/>
    <x v="1"/>
    <s v="O- KPL South System"/>
    <x v="4"/>
    <s v="South Line System"/>
    <x v="18"/>
    <x v="0"/>
    <x v="0"/>
    <x v="3"/>
    <m/>
    <n v="-111.81"/>
    <n v="111.81"/>
    <x v="11"/>
    <x v="0"/>
    <s v="Moving balances to new VCS 0067.Journal Import Created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1"/>
    <x v="0"/>
    <s v="Moving balances to new VCS 0067.Journal Import Created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1"/>
    <x v="0"/>
    <s v="CORRECTING ACCOUNT CODINGCORRECT PC &amp; CC TO 618 &amp; 677"/>
    <m/>
    <m/>
    <m/>
    <x v="2"/>
    <x v="0"/>
    <x v="0"/>
  </r>
  <r>
    <x v="0"/>
    <x v="1"/>
    <x v="1"/>
    <x v="38"/>
    <s v="74810200"/>
    <x v="0"/>
    <x v="0"/>
    <x v="0"/>
    <x v="1"/>
    <x v="1"/>
    <s v="O- KPL Refugio Light Crude System"/>
    <x v="1"/>
    <s v="North Line System"/>
    <x v="100"/>
    <x v="0"/>
    <x v="0"/>
    <x v="3"/>
    <m/>
    <n v="51.48"/>
    <n v="-51.48"/>
    <x v="11"/>
    <x v="0"/>
    <s v="Moving balances to new VCS 0067.Journal Import Created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21219.35"/>
    <n v="-21219.35"/>
    <x v="11"/>
    <x v="0"/>
    <s v="Moving balances to new VCS 0067.Journal Import Created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96.88"/>
    <n v="-196.88"/>
    <x v="11"/>
    <x v="0"/>
    <s v="Journal Import 1156397:JV00060002K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173.45"/>
    <n v="-1173.45"/>
    <x v="11"/>
    <x v="0"/>
    <s v="Journal Import 1156397:JV00060002K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1"/>
    <x v="0"/>
    <s v="Journal Import 1181666:JV00060002KAT"/>
    <m/>
    <m/>
    <m/>
    <x v="4"/>
    <x v="0"/>
    <x v="0"/>
  </r>
  <r>
    <x v="0"/>
    <x v="1"/>
    <x v="1"/>
    <x v="30"/>
    <s v="83110100"/>
    <x v="0"/>
    <x v="0"/>
    <x v="0"/>
    <x v="1"/>
    <x v="1"/>
    <s v="O- KPL Conroe"/>
    <x v="10"/>
    <s v="Inactive - KPL Conroe"/>
    <x v="33"/>
    <x v="0"/>
    <x v="0"/>
    <x v="4"/>
    <m/>
    <n v="90.12"/>
    <n v="-90.12"/>
    <x v="11"/>
    <x v="0"/>
    <s v="Moving balances to new VCS 0067.Journal Import Created"/>
    <m/>
    <m/>
    <m/>
    <x v="2"/>
    <x v="0"/>
    <x v="0"/>
  </r>
  <r>
    <x v="0"/>
    <x v="1"/>
    <x v="1"/>
    <x v="4"/>
    <s v="83110100"/>
    <x v="0"/>
    <x v="0"/>
    <x v="0"/>
    <x v="1"/>
    <x v="1"/>
    <s v="O- KPL Refugio Heavy Crude System"/>
    <x v="1"/>
    <s v="North Line System"/>
    <x v="33"/>
    <x v="0"/>
    <x v="0"/>
    <x v="4"/>
    <m/>
    <n v="836"/>
    <n v="-836"/>
    <x v="11"/>
    <x v="0"/>
    <s v="Moving balances to new VCS 0067.Journal Import Created"/>
    <m/>
    <m/>
    <m/>
    <x v="2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37160.629999999997"/>
    <n v="-37160.629999999997"/>
    <x v="11"/>
    <x v="0"/>
    <s v="Moving balances to new VCS 0067.Journal Import Created"/>
    <m/>
    <m/>
    <m/>
    <x v="2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339.77"/>
    <n v="-1339.77"/>
    <x v="11"/>
    <x v="0"/>
    <s v="Journal Import 1156397:JV00060002K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1"/>
    <x v="0"/>
    <s v="Journal Import 1181666:JV00060002KAT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4131"/>
    <n v="-4131"/>
    <x v="11"/>
    <x v="0"/>
    <s v="Moving balances to new VCS 0067.Journal Import Created"/>
    <m/>
    <m/>
    <m/>
    <x v="2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1"/>
    <x v="0"/>
    <s v="Journal Import 1156397:JV00060002KAJ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1"/>
    <x v="0"/>
    <s v="Journal Import 1181666:JV00060002KAT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10301.56"/>
    <n v="-10301.56"/>
    <x v="11"/>
    <x v="0"/>
    <s v="Moving balances to new VCS 0067.Journal Import Created"/>
    <m/>
    <m/>
    <m/>
    <x v="2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225.72"/>
    <n v="-225.72"/>
    <x v="11"/>
    <x v="0"/>
    <s v="Journal Import 1156397:JV00060002K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275.39999999999998"/>
    <n v="-275.39999999999998"/>
    <x v="11"/>
    <x v="0"/>
    <s v="Journal Import 1156397:JV00060002K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1"/>
    <x v="0"/>
    <s v="Journal Import 1181666:JV00060002KAT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173745.95"/>
    <n v="-173745.95"/>
    <x v="11"/>
    <x v="0"/>
    <s v="Moving balances to new VCS 0067.Journal Import Created"/>
    <m/>
    <m/>
    <m/>
    <x v="2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041.54"/>
    <n v="-7041.54"/>
    <x v="11"/>
    <x v="0"/>
    <s v="Journal Import 1156397:JV00060002K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1"/>
    <x v="0"/>
    <s v="Journal Import 1181666:JV00060002KAT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11400"/>
    <n v="-11400"/>
    <x v="11"/>
    <x v="0"/>
    <s v="Moving balances to new VCS 0067.Journal Import Created"/>
    <m/>
    <m/>
    <m/>
    <x v="2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1"/>
    <x v="0"/>
    <s v="Journal Import 1156397:JV00060002KAJ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1"/>
    <x v="0"/>
    <s v="Journal Import 1181666:JV00060002KAT"/>
    <m/>
    <m/>
    <m/>
    <x v="4"/>
    <x v="0"/>
    <x v="0"/>
  </r>
  <r>
    <x v="0"/>
    <x v="1"/>
    <x v="1"/>
    <x v="10"/>
    <s v="83110100"/>
    <x v="0"/>
    <x v="0"/>
    <x v="0"/>
    <x v="1"/>
    <x v="1"/>
    <s v="O- KPL Seeligson Station"/>
    <x v="4"/>
    <s v="South Line System"/>
    <x v="33"/>
    <x v="0"/>
    <x v="0"/>
    <x v="4"/>
    <m/>
    <n v="4555.5"/>
    <n v="-4555.5"/>
    <x v="11"/>
    <x v="0"/>
    <s v="Moving balances to new VCS 0067.Journal Import Created"/>
    <m/>
    <m/>
    <m/>
    <x v="2"/>
    <x v="0"/>
    <x v="0"/>
  </r>
  <r>
    <x v="0"/>
    <x v="1"/>
    <x v="1"/>
    <x v="22"/>
    <s v="83110100"/>
    <x v="0"/>
    <x v="0"/>
    <x v="0"/>
    <x v="1"/>
    <x v="1"/>
    <s v="O- KPL Mirando Station"/>
    <x v="2"/>
    <s v="Benavides (Sweden) System"/>
    <x v="33"/>
    <x v="0"/>
    <x v="0"/>
    <x v="4"/>
    <m/>
    <n v="5151.3"/>
    <n v="-5151.3"/>
    <x v="11"/>
    <x v="0"/>
    <s v="Moving balances to new VCS 0067.Journal Import Created"/>
    <m/>
    <m/>
    <m/>
    <x v="2"/>
    <x v="0"/>
    <x v="0"/>
  </r>
  <r>
    <x v="0"/>
    <x v="1"/>
    <x v="1"/>
    <x v="2"/>
    <s v="83110100"/>
    <x v="0"/>
    <x v="0"/>
    <x v="0"/>
    <x v="1"/>
    <x v="1"/>
    <s v="O- KPL Mirando to Agua Dulce Mainline"/>
    <x v="2"/>
    <s v="Benavides (Sweden) System"/>
    <x v="33"/>
    <x v="0"/>
    <x v="0"/>
    <x v="4"/>
    <m/>
    <n v="850.19"/>
    <n v="-850.19"/>
    <x v="11"/>
    <x v="0"/>
    <s v="Moving balances to new VCS 0067.Journal Import Created"/>
    <m/>
    <m/>
    <m/>
    <x v="2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30720.27"/>
    <n v="-30720.27"/>
    <x v="11"/>
    <x v="0"/>
    <s v="Moving balances to new VCS 0067.Journal Import Created"/>
    <m/>
    <m/>
    <m/>
    <x v="2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339.77"/>
    <n v="-1339.77"/>
    <x v="11"/>
    <x v="0"/>
    <s v="Journal Import 1156397:JV00060002K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1"/>
    <x v="0"/>
    <s v="Journal Import 1181666:JV00060002KAT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13923.41"/>
    <n v="-13923.41"/>
    <x v="11"/>
    <x v="0"/>
    <s v="Moving balances to new VCS 0067.Journal Import Created"/>
    <m/>
    <m/>
    <m/>
    <x v="2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1"/>
    <x v="0"/>
    <s v="Journal Import 1156397:JV00060002KAJ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1"/>
    <x v="0"/>
    <s v="Journal Import 1181666:JV00060002KAT"/>
    <m/>
    <m/>
    <m/>
    <x v="4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1"/>
    <x v="0"/>
    <s v="Moving balances to new VCS 0067.Journal Import Created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1"/>
    <x v="0"/>
    <s v="CORRECTING ACCOUNT CODINGCORRECT PC &amp; CC TO 618 &amp; 677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629742.76"/>
    <n v="-629742.76"/>
    <x v="11"/>
    <x v="0"/>
    <s v="Moving balances to new VCS 0067.Journal Import Created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608.92999999999995"/>
    <n v="-608.92999999999995"/>
    <x v="11"/>
    <x v="0"/>
    <s v="Journal Import 1156397:JV00060002K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2453.03"/>
    <n v="-32453.03"/>
    <x v="11"/>
    <x v="0"/>
    <s v="Journal Import 1156397:JV00060002K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2628.62"/>
    <n v="-32628.62"/>
    <x v="11"/>
    <x v="0"/>
    <s v="Journal Import 1181666:JV00060002KAT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235.68"/>
    <n v="-235.68"/>
    <x v="11"/>
    <x v="0"/>
    <s v="Moving balances to new VCS 0067.Journal Import Created"/>
    <m/>
    <m/>
    <m/>
    <x v="2"/>
    <x v="0"/>
    <x v="0"/>
  </r>
  <r>
    <x v="0"/>
    <x v="1"/>
    <x v="1"/>
    <x v="30"/>
    <s v="83120100"/>
    <x v="0"/>
    <x v="0"/>
    <x v="0"/>
    <x v="1"/>
    <x v="1"/>
    <s v="O- KPL Conroe"/>
    <x v="10"/>
    <s v="Inactive - KPL Conroe"/>
    <x v="34"/>
    <x v="0"/>
    <x v="0"/>
    <x v="4"/>
    <m/>
    <n v="72"/>
    <n v="-72"/>
    <x v="11"/>
    <x v="0"/>
    <s v="Moving balances to new VCS 0067.Journal Import Created"/>
    <m/>
    <m/>
    <m/>
    <x v="2"/>
    <x v="0"/>
    <x v="0"/>
  </r>
  <r>
    <x v="0"/>
    <x v="1"/>
    <x v="1"/>
    <x v="61"/>
    <s v="83120100"/>
    <x v="0"/>
    <x v="0"/>
    <x v="0"/>
    <x v="1"/>
    <x v="1"/>
    <s v="O- KPL Winchester"/>
    <x v="18"/>
    <s v="Inactive - KPL Winchester"/>
    <x v="34"/>
    <x v="0"/>
    <x v="0"/>
    <x v="4"/>
    <m/>
    <n v="117"/>
    <n v="-117"/>
    <x v="11"/>
    <x v="0"/>
    <s v="Moving balances to new VCS 0067.Journal Import Created"/>
    <m/>
    <m/>
    <m/>
    <x v="2"/>
    <x v="0"/>
    <x v="0"/>
  </r>
  <r>
    <x v="0"/>
    <x v="1"/>
    <x v="1"/>
    <x v="61"/>
    <s v="83120100"/>
    <x v="0"/>
    <x v="0"/>
    <x v="0"/>
    <x v="1"/>
    <x v="1"/>
    <s v="O- KPL Winchester"/>
    <x v="18"/>
    <s v="Inactive - KPL Winchester"/>
    <x v="34"/>
    <x v="0"/>
    <x v="0"/>
    <x v="4"/>
    <m/>
    <n v="18"/>
    <n v="-18"/>
    <x v="11"/>
    <x v="0"/>
    <s v="Journal Import 1165555:JV00060010KAK"/>
    <m/>
    <m/>
    <m/>
    <x v="4"/>
    <x v="0"/>
    <x v="0"/>
  </r>
  <r>
    <x v="0"/>
    <x v="1"/>
    <x v="1"/>
    <x v="62"/>
    <s v="83120100"/>
    <x v="0"/>
    <x v="0"/>
    <x v="0"/>
    <x v="1"/>
    <x v="1"/>
    <s v="O- KPL Giddings"/>
    <x v="19"/>
    <s v="Inactive - KPL Giddings"/>
    <x v="34"/>
    <x v="0"/>
    <x v="0"/>
    <x v="4"/>
    <m/>
    <n v="72"/>
    <n v="-72"/>
    <x v="11"/>
    <x v="0"/>
    <s v="Moving balances to new VCS 0067.Journal Import Created"/>
    <m/>
    <m/>
    <m/>
    <x v="2"/>
    <x v="0"/>
    <x v="0"/>
  </r>
  <r>
    <x v="0"/>
    <x v="1"/>
    <x v="1"/>
    <x v="8"/>
    <s v="83120100"/>
    <x v="0"/>
    <x v="0"/>
    <x v="0"/>
    <x v="1"/>
    <x v="1"/>
    <s v="O- KPL Corpus Christi Terminal"/>
    <x v="3"/>
    <s v="Inactive - KPL Corpus Christi Terminal"/>
    <x v="34"/>
    <x v="0"/>
    <x v="0"/>
    <x v="4"/>
    <m/>
    <n v="3546"/>
    <n v="-3546"/>
    <x v="11"/>
    <x v="0"/>
    <s v="Moving balances to new VCS 0067.Journal Import Created"/>
    <m/>
    <m/>
    <m/>
    <x v="2"/>
    <x v="0"/>
    <x v="0"/>
  </r>
  <r>
    <x v="0"/>
    <x v="1"/>
    <x v="1"/>
    <x v="14"/>
    <s v="83120100"/>
    <x v="0"/>
    <x v="0"/>
    <x v="0"/>
    <x v="1"/>
    <x v="1"/>
    <s v="O- KPL Rosanky Station"/>
    <x v="6"/>
    <s v="Caldwell Area"/>
    <x v="34"/>
    <x v="0"/>
    <x v="0"/>
    <x v="4"/>
    <m/>
    <n v="2814.02"/>
    <n v="-2814.02"/>
    <x v="11"/>
    <x v="0"/>
    <s v="Moving balances to new VCS 0067.Journal Import Created"/>
    <m/>
    <m/>
    <m/>
    <x v="2"/>
    <x v="0"/>
    <x v="0"/>
  </r>
  <r>
    <x v="0"/>
    <x v="1"/>
    <x v="1"/>
    <x v="26"/>
    <s v="83120100"/>
    <x v="0"/>
    <x v="0"/>
    <x v="0"/>
    <x v="1"/>
    <x v="1"/>
    <s v="O- KPL Duval Station"/>
    <x v="2"/>
    <s v="Benavides (Sweden) System"/>
    <x v="34"/>
    <x v="0"/>
    <x v="0"/>
    <x v="4"/>
    <m/>
    <n v="435"/>
    <n v="-435"/>
    <x v="11"/>
    <x v="0"/>
    <s v="Moving balances to new VCS 0067.Journal Import Created"/>
    <m/>
    <m/>
    <m/>
    <x v="2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2120.2600000000002"/>
    <n v="-2120.2600000000002"/>
    <x v="11"/>
    <x v="0"/>
    <s v="Moving balances to new VCS 0067.Journal Import Created"/>
    <m/>
    <m/>
    <m/>
    <x v="2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356.65"/>
    <n v="-356.65"/>
    <x v="11"/>
    <x v="0"/>
    <s v="Journal Import 1165555:JV00060010KAK"/>
    <m/>
    <m/>
    <m/>
    <x v="4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1"/>
    <x v="0"/>
    <s v="Moving balances to new VCS 0067.Journal Import Created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1"/>
    <x v="0"/>
    <s v="CORRECTING ACCOUNT CODINGCORRECT PC &amp; CC TO 618 &amp; 677"/>
    <m/>
    <m/>
    <m/>
    <x v="2"/>
    <x v="0"/>
    <x v="0"/>
  </r>
  <r>
    <x v="0"/>
    <x v="1"/>
    <x v="1"/>
    <x v="29"/>
    <s v="83130100"/>
    <x v="0"/>
    <x v="0"/>
    <x v="0"/>
    <x v="1"/>
    <x v="1"/>
    <s v="O- KPL Gerdes Station"/>
    <x v="6"/>
    <s v="Caldwell Area"/>
    <x v="37"/>
    <x v="0"/>
    <x v="0"/>
    <x v="4"/>
    <m/>
    <n v="511.38"/>
    <n v="-511.38"/>
    <x v="11"/>
    <x v="0"/>
    <s v="Moving balances to new VCS 0067.Journal Import Created"/>
    <m/>
    <m/>
    <m/>
    <x v="2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250.62"/>
    <n v="-4250.62"/>
    <x v="11"/>
    <x v="0"/>
    <s v="Moving balances to new VCS 0067.Journal Import Created"/>
    <m/>
    <m/>
    <m/>
    <x v="2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7.19"/>
    <n v="-47.19"/>
    <x v="11"/>
    <x v="0"/>
    <s v="Journal Import 1165555:JV00060010KAK"/>
    <m/>
    <m/>
    <m/>
    <x v="4"/>
    <x v="0"/>
    <x v="0"/>
  </r>
  <r>
    <x v="0"/>
    <x v="1"/>
    <x v="1"/>
    <x v="8"/>
    <s v="83130100"/>
    <x v="0"/>
    <x v="0"/>
    <x v="0"/>
    <x v="1"/>
    <x v="1"/>
    <s v="O- KPL Corpus Christi Terminal"/>
    <x v="3"/>
    <s v="Inactive - KPL Corpus Christi Terminal"/>
    <x v="37"/>
    <x v="0"/>
    <x v="0"/>
    <x v="4"/>
    <m/>
    <n v="864"/>
    <n v="-864"/>
    <x v="11"/>
    <x v="0"/>
    <s v="Moving balances to new VCS 0067.Journal Import Created"/>
    <m/>
    <m/>
    <m/>
    <x v="2"/>
    <x v="0"/>
    <x v="0"/>
  </r>
  <r>
    <x v="0"/>
    <x v="1"/>
    <x v="1"/>
    <x v="35"/>
    <s v="83130100"/>
    <x v="0"/>
    <x v="0"/>
    <x v="0"/>
    <x v="1"/>
    <x v="1"/>
    <s v="O- KPL Hearne Station"/>
    <x v="6"/>
    <s v="Caldwell Area"/>
    <x v="37"/>
    <x v="0"/>
    <x v="0"/>
    <x v="4"/>
    <m/>
    <n v="230.78"/>
    <n v="-230.78"/>
    <x v="11"/>
    <x v="0"/>
    <s v="Moving balances to new VCS 0067.Journal Import Created"/>
    <m/>
    <m/>
    <m/>
    <x v="2"/>
    <x v="0"/>
    <x v="0"/>
  </r>
  <r>
    <x v="0"/>
    <x v="1"/>
    <x v="1"/>
    <x v="14"/>
    <s v="83130100"/>
    <x v="0"/>
    <x v="0"/>
    <x v="0"/>
    <x v="1"/>
    <x v="1"/>
    <s v="O- KPL Rosanky Station"/>
    <x v="6"/>
    <s v="Caldwell Area"/>
    <x v="37"/>
    <x v="0"/>
    <x v="0"/>
    <x v="4"/>
    <m/>
    <n v="298.52999999999997"/>
    <n v="-298.52999999999997"/>
    <x v="11"/>
    <x v="0"/>
    <s v="Moving balances to new VCS 0067.Journal Import Created"/>
    <m/>
    <m/>
    <m/>
    <x v="2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3151.28"/>
    <n v="-3151.28"/>
    <x v="11"/>
    <x v="0"/>
    <s v="Moving balances to new VCS 0067.Journal Import Created"/>
    <m/>
    <m/>
    <m/>
    <x v="2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1362.19"/>
    <n v="-1362.19"/>
    <x v="11"/>
    <x v="0"/>
    <s v="Moving balances to new VCS 0067.Journal Import Created"/>
    <m/>
    <m/>
    <m/>
    <x v="2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109.26"/>
    <n v="-109.26"/>
    <x v="11"/>
    <x v="0"/>
    <s v="Journal Import 1165555:JV00060010KAK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5481.63"/>
    <n v="-5481.63"/>
    <x v="11"/>
    <x v="0"/>
    <s v="Moving balances to new VCS 0067.Journal Import Created"/>
    <m/>
    <m/>
    <m/>
    <x v="2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31.75"/>
    <n v="-131.75"/>
    <x v="11"/>
    <x v="0"/>
    <s v="Journal Import 1165555:JV00060010KAK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375.84"/>
    <n v="-375.84"/>
    <x v="11"/>
    <x v="0"/>
    <s v="Moving balances to new VCS 0067.Journal Import Created"/>
    <m/>
    <m/>
    <m/>
    <x v="2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4217.04"/>
    <n v="-4217.04"/>
    <x v="11"/>
    <x v="0"/>
    <s v="Moving balances to new VCS 0067.Journal Import Created"/>
    <m/>
    <m/>
    <m/>
    <x v="2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2065.9299999999998"/>
    <n v="-2065.9299999999998"/>
    <x v="11"/>
    <x v="0"/>
    <s v="Moving balances to new VCS 0067.Journal Import Created"/>
    <m/>
    <m/>
    <m/>
    <x v="2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493.07"/>
    <n v="-493.07"/>
    <x v="11"/>
    <x v="0"/>
    <s v="Journal Import 1165555:JV00060010KAK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906.11"/>
    <n v="-906.11"/>
    <x v="11"/>
    <x v="0"/>
    <s v="Moving balances to new VCS 0067.Journal Import Created"/>
    <m/>
    <m/>
    <m/>
    <x v="2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96.86"/>
    <n v="-96.86"/>
    <x v="11"/>
    <x v="0"/>
    <s v="Journal Import 1165555:JV00060010KAK"/>
    <m/>
    <m/>
    <m/>
    <x v="4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684.9"/>
    <n v="-684.9"/>
    <x v="11"/>
    <x v="0"/>
    <s v="Moving balances to new VCS 0067.Journal Import Created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1453"/>
    <n v="-1453"/>
    <x v="11"/>
    <x v="0"/>
    <s v="CORRECTING ACCOUNT CODINGCORRECT PC &amp; CC TO 618 &amp; 677"/>
    <m/>
    <m/>
    <m/>
    <x v="2"/>
    <x v="0"/>
    <x v="0"/>
  </r>
  <r>
    <x v="0"/>
    <x v="1"/>
    <x v="1"/>
    <x v="11"/>
    <s v="83140100"/>
    <x v="0"/>
    <x v="0"/>
    <x v="0"/>
    <x v="1"/>
    <x v="1"/>
    <s v="O- KPL Crude South Lines"/>
    <x v="5"/>
    <s v="STX Crude Pipelines"/>
    <x v="92"/>
    <x v="0"/>
    <x v="0"/>
    <x v="4"/>
    <m/>
    <n v="165598.63"/>
    <n v="-165598.63"/>
    <x v="11"/>
    <x v="0"/>
    <s v="Moving balances to new VCS 0067.Journal Import Created"/>
    <m/>
    <m/>
    <m/>
    <x v="2"/>
    <x v="0"/>
    <x v="0"/>
  </r>
  <r>
    <x v="0"/>
    <x v="1"/>
    <x v="1"/>
    <x v="11"/>
    <s v="83210100"/>
    <x v="3"/>
    <x v="0"/>
    <x v="0"/>
    <x v="1"/>
    <x v="1"/>
    <s v="O- KPL Crude South Lines"/>
    <x v="5"/>
    <s v="STX Crude Pipelines"/>
    <x v="105"/>
    <x v="3"/>
    <x v="0"/>
    <x v="3"/>
    <m/>
    <n v="609.83000000000004"/>
    <n v="-609.83000000000004"/>
    <x v="11"/>
    <x v="0"/>
    <s v="Moving balances to new VCS 0067.Journal Import Created"/>
    <m/>
    <m/>
    <m/>
    <x v="2"/>
    <x v="0"/>
    <x v="0"/>
  </r>
  <r>
    <x v="0"/>
    <x v="1"/>
    <x v="1"/>
    <x v="46"/>
    <s v="83212800"/>
    <x v="0"/>
    <x v="0"/>
    <x v="0"/>
    <x v="1"/>
    <x v="1"/>
    <s v="O- KPG South Texas Division"/>
    <x v="5"/>
    <s v="STX Crude Pipelines"/>
    <x v="35"/>
    <x v="0"/>
    <x v="0"/>
    <x v="4"/>
    <m/>
    <n v="1.45"/>
    <n v="-1.45"/>
    <x v="11"/>
    <x v="0"/>
    <s v="Moving balances to new VCS 0067.Journal Import Created"/>
    <m/>
    <m/>
    <m/>
    <x v="2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75.48"/>
    <n v="-75.48"/>
    <x v="11"/>
    <x v="0"/>
    <s v="Moving balances to new VCS 0067.Journal Import Created"/>
    <m/>
    <m/>
    <m/>
    <x v="2"/>
    <x v="0"/>
    <x v="0"/>
  </r>
  <r>
    <x v="0"/>
    <x v="1"/>
    <x v="1"/>
    <x v="30"/>
    <s v="83212800"/>
    <x v="0"/>
    <x v="0"/>
    <x v="0"/>
    <x v="1"/>
    <x v="1"/>
    <s v="O- KPL Conroe"/>
    <x v="10"/>
    <s v="Inactive - KPL Conroe"/>
    <x v="35"/>
    <x v="0"/>
    <x v="0"/>
    <x v="4"/>
    <m/>
    <n v="36.49"/>
    <n v="-36.49"/>
    <x v="11"/>
    <x v="0"/>
    <s v="Moving balances to new VCS 0067.Journal Import Created"/>
    <m/>
    <m/>
    <m/>
    <x v="2"/>
    <x v="0"/>
    <x v="0"/>
  </r>
  <r>
    <x v="0"/>
    <x v="1"/>
    <x v="1"/>
    <x v="61"/>
    <s v="83212800"/>
    <x v="0"/>
    <x v="0"/>
    <x v="0"/>
    <x v="1"/>
    <x v="1"/>
    <s v="O- KPL Winchester"/>
    <x v="18"/>
    <s v="Inactive - KPL Winchester"/>
    <x v="35"/>
    <x v="0"/>
    <x v="0"/>
    <x v="4"/>
    <m/>
    <n v="21.16"/>
    <n v="-21.16"/>
    <x v="11"/>
    <x v="0"/>
    <s v="Moving balances to new VCS 0067.Journal Import Created"/>
    <m/>
    <m/>
    <m/>
    <x v="2"/>
    <x v="0"/>
    <x v="0"/>
  </r>
  <r>
    <x v="0"/>
    <x v="1"/>
    <x v="1"/>
    <x v="61"/>
    <s v="83212800"/>
    <x v="0"/>
    <x v="0"/>
    <x v="0"/>
    <x v="1"/>
    <x v="1"/>
    <s v="O- KPL Winchester"/>
    <x v="18"/>
    <s v="Inactive - KPL Winchester"/>
    <x v="35"/>
    <x v="0"/>
    <x v="0"/>
    <x v="4"/>
    <m/>
    <n v="1.51"/>
    <n v="-1.51"/>
    <x v="11"/>
    <x v="0"/>
    <s v="Journal Import 1165555:JV00060010KAK"/>
    <m/>
    <m/>
    <m/>
    <x v="4"/>
    <x v="0"/>
    <x v="0"/>
  </r>
  <r>
    <x v="0"/>
    <x v="1"/>
    <x v="1"/>
    <x v="62"/>
    <s v="83212800"/>
    <x v="0"/>
    <x v="0"/>
    <x v="0"/>
    <x v="1"/>
    <x v="1"/>
    <s v="O- KPL Giddings"/>
    <x v="19"/>
    <s v="Inactive - KPL Giddings"/>
    <x v="35"/>
    <x v="0"/>
    <x v="0"/>
    <x v="4"/>
    <m/>
    <n v="13.02"/>
    <n v="-13.02"/>
    <x v="11"/>
    <x v="0"/>
    <s v="Moving balances to new VCS 0067.Journal Import Created"/>
    <m/>
    <m/>
    <m/>
    <x v="2"/>
    <x v="0"/>
    <x v="0"/>
  </r>
  <r>
    <x v="0"/>
    <x v="1"/>
    <x v="1"/>
    <x v="8"/>
    <s v="83212800"/>
    <x v="0"/>
    <x v="0"/>
    <x v="0"/>
    <x v="1"/>
    <x v="1"/>
    <s v="O- KPL Corpus Christi Terminal"/>
    <x v="3"/>
    <s v="Inactive - KPL Corpus Christi Terminal"/>
    <x v="35"/>
    <x v="0"/>
    <x v="0"/>
    <x v="4"/>
    <m/>
    <n v="1177.46"/>
    <n v="-1177.46"/>
    <x v="11"/>
    <x v="0"/>
    <s v="Moving balances to new VCS 0067.Journal Import Created"/>
    <m/>
    <m/>
    <m/>
    <x v="2"/>
    <x v="0"/>
    <x v="0"/>
  </r>
  <r>
    <x v="0"/>
    <x v="1"/>
    <x v="1"/>
    <x v="14"/>
    <s v="83212800"/>
    <x v="0"/>
    <x v="0"/>
    <x v="0"/>
    <x v="1"/>
    <x v="1"/>
    <s v="O- KPL Rosanky Station"/>
    <x v="6"/>
    <s v="Caldwell Area"/>
    <x v="35"/>
    <x v="0"/>
    <x v="0"/>
    <x v="4"/>
    <m/>
    <n v="864.93"/>
    <n v="-864.93"/>
    <x v="11"/>
    <x v="0"/>
    <s v="Moving balances to new VCS 0067.Journal Import Created"/>
    <m/>
    <m/>
    <m/>
    <x v="2"/>
    <x v="0"/>
    <x v="0"/>
  </r>
  <r>
    <x v="0"/>
    <x v="1"/>
    <x v="1"/>
    <x v="26"/>
    <s v="83212800"/>
    <x v="0"/>
    <x v="0"/>
    <x v="0"/>
    <x v="1"/>
    <x v="1"/>
    <s v="O- KPL Duval Station"/>
    <x v="2"/>
    <s v="Benavides (Sweden) System"/>
    <x v="35"/>
    <x v="0"/>
    <x v="0"/>
    <x v="4"/>
    <m/>
    <n v="95.79"/>
    <n v="-95.79"/>
    <x v="11"/>
    <x v="0"/>
    <s v="Moving balances to new VCS 0067.Journal Import Created"/>
    <m/>
    <m/>
    <m/>
    <x v="2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859.48"/>
    <n v="-859.48"/>
    <x v="11"/>
    <x v="0"/>
    <s v="Moving balances to new VCS 0067.Journal Import Created"/>
    <m/>
    <m/>
    <m/>
    <x v="2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124.95"/>
    <n v="-124.95"/>
    <x v="11"/>
    <x v="0"/>
    <s v="Journal Import 1165555:JV00060010KAK"/>
    <m/>
    <m/>
    <m/>
    <x v="4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1453"/>
    <n v="1453"/>
    <x v="11"/>
    <x v="0"/>
    <s v="Moving balances to new VCS 0067.Journal Import Created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404.53"/>
    <n v="404.53"/>
    <x v="11"/>
    <x v="0"/>
    <s v="CORRECTING ACCOUNT CODINGCORRECT PC &amp; CC TO 618 &amp; 677"/>
    <m/>
    <m/>
    <m/>
    <x v="2"/>
    <x v="0"/>
    <x v="0"/>
  </r>
  <r>
    <x v="0"/>
    <x v="1"/>
    <x v="1"/>
    <x v="46"/>
    <s v="84120100"/>
    <x v="0"/>
    <x v="0"/>
    <x v="0"/>
    <x v="1"/>
    <x v="1"/>
    <s v="O- KPG South Texas Division"/>
    <x v="5"/>
    <s v="STX Crude Pipelines"/>
    <x v="68"/>
    <x v="0"/>
    <x v="0"/>
    <x v="3"/>
    <m/>
    <n v="1853.85"/>
    <n v="-1853.85"/>
    <x v="11"/>
    <x v="0"/>
    <s v="Moving balances to new VCS 0067.Journal Import Created"/>
    <m/>
    <m/>
    <m/>
    <x v="2"/>
    <x v="0"/>
    <x v="0"/>
  </r>
  <r>
    <x v="0"/>
    <x v="1"/>
    <x v="1"/>
    <x v="11"/>
    <s v="84120100"/>
    <x v="0"/>
    <x v="0"/>
    <x v="0"/>
    <x v="1"/>
    <x v="1"/>
    <s v="O- KPL Crude South Lines"/>
    <x v="5"/>
    <s v="STX Crude Pipelines"/>
    <x v="68"/>
    <x v="0"/>
    <x v="0"/>
    <x v="3"/>
    <m/>
    <n v="4"/>
    <n v="-4"/>
    <x v="11"/>
    <x v="0"/>
    <s v="Moving balances to new VCS 0067.Journal Import Created"/>
    <m/>
    <m/>
    <m/>
    <x v="2"/>
    <x v="0"/>
    <x v="0"/>
  </r>
  <r>
    <x v="0"/>
    <x v="1"/>
    <x v="1"/>
    <x v="8"/>
    <s v="84170100"/>
    <x v="7"/>
    <x v="0"/>
    <x v="0"/>
    <x v="1"/>
    <x v="1"/>
    <s v="O- KPL Corpus Christi Terminal"/>
    <x v="3"/>
    <s v="Inactive - KPL Corpus Christi Terminal"/>
    <x v="84"/>
    <x v="7"/>
    <x v="0"/>
    <x v="4"/>
    <m/>
    <n v="159.93"/>
    <n v="-159.93"/>
    <x v="11"/>
    <x v="0"/>
    <s v="Moving balances to new VCS 0067.Journal Import Created"/>
    <m/>
    <m/>
    <m/>
    <x v="2"/>
    <x v="0"/>
    <x v="0"/>
  </r>
  <r>
    <x v="0"/>
    <x v="1"/>
    <x v="1"/>
    <x v="15"/>
    <s v="84210100"/>
    <x v="0"/>
    <x v="0"/>
    <x v="0"/>
    <x v="1"/>
    <x v="1"/>
    <s v="O- KPL South System"/>
    <x v="4"/>
    <s v="South Line System"/>
    <x v="86"/>
    <x v="0"/>
    <x v="0"/>
    <x v="4"/>
    <m/>
    <n v="42"/>
    <n v="-42"/>
    <x v="11"/>
    <x v="0"/>
    <s v="Moving balances to new VCS 0067.Journal Import Created"/>
    <m/>
    <m/>
    <m/>
    <x v="2"/>
    <x v="0"/>
    <x v="0"/>
  </r>
  <r>
    <x v="0"/>
    <x v="1"/>
    <x v="1"/>
    <x v="12"/>
    <s v="84220700"/>
    <x v="0"/>
    <x v="0"/>
    <x v="0"/>
    <x v="1"/>
    <x v="1"/>
    <s v="O- KPL Benavides (Sweden) System"/>
    <x v="2"/>
    <s v="Benavides (Sweden) System"/>
    <x v="101"/>
    <x v="0"/>
    <x v="0"/>
    <x v="4"/>
    <m/>
    <n v="3988.74"/>
    <n v="-3988.74"/>
    <x v="11"/>
    <x v="0"/>
    <s v="Moving balances to new VCS 0067.Journal Import Created"/>
    <m/>
    <m/>
    <m/>
    <x v="2"/>
    <x v="0"/>
    <x v="0"/>
  </r>
  <r>
    <x v="0"/>
    <x v="1"/>
    <x v="1"/>
    <x v="46"/>
    <s v="84220800"/>
    <x v="0"/>
    <x v="0"/>
    <x v="0"/>
    <x v="1"/>
    <x v="1"/>
    <s v="O- KPG South Texas Division"/>
    <x v="5"/>
    <s v="STX Crude Pipelines"/>
    <x v="97"/>
    <x v="0"/>
    <x v="0"/>
    <x v="4"/>
    <m/>
    <n v="15980.62"/>
    <n v="-15980.62"/>
    <x v="11"/>
    <x v="0"/>
    <s v="Moving balances to new VCS 0067.Journal Import Created"/>
    <m/>
    <m/>
    <m/>
    <x v="2"/>
    <x v="0"/>
    <x v="0"/>
  </r>
  <r>
    <x v="0"/>
    <x v="1"/>
    <x v="1"/>
    <x v="12"/>
    <s v="84220800"/>
    <x v="0"/>
    <x v="0"/>
    <x v="0"/>
    <x v="1"/>
    <x v="1"/>
    <s v="O- KPL Benavides (Sweden) System"/>
    <x v="2"/>
    <s v="Benavides (Sweden) System"/>
    <x v="97"/>
    <x v="0"/>
    <x v="0"/>
    <x v="4"/>
    <m/>
    <n v="11504.05"/>
    <n v="-11504.05"/>
    <x v="11"/>
    <x v="0"/>
    <s v="Moving balances to new VCS 0067.Journal Import Created"/>
    <m/>
    <m/>
    <m/>
    <x v="2"/>
    <x v="0"/>
    <x v="0"/>
  </r>
  <r>
    <x v="0"/>
    <x v="1"/>
    <x v="1"/>
    <x v="11"/>
    <s v="84220800"/>
    <x v="0"/>
    <x v="0"/>
    <x v="0"/>
    <x v="1"/>
    <x v="1"/>
    <s v="O- KPL Crude South Lines"/>
    <x v="5"/>
    <s v="STX Crude Pipelines"/>
    <x v="97"/>
    <x v="0"/>
    <x v="0"/>
    <x v="4"/>
    <m/>
    <n v="12774.57"/>
    <n v="-12774.57"/>
    <x v="11"/>
    <x v="0"/>
    <s v="Moving balances to new VCS 0067.Journal Import Created"/>
    <m/>
    <m/>
    <m/>
    <x v="2"/>
    <x v="0"/>
    <x v="0"/>
  </r>
  <r>
    <x v="0"/>
    <x v="1"/>
    <x v="1"/>
    <x v="46"/>
    <s v="84220900"/>
    <x v="0"/>
    <x v="0"/>
    <x v="0"/>
    <x v="1"/>
    <x v="1"/>
    <s v="O- KPG South Texas Division"/>
    <x v="5"/>
    <s v="STX Crude Pipelines"/>
    <x v="40"/>
    <x v="0"/>
    <x v="0"/>
    <x v="4"/>
    <m/>
    <n v="18.88"/>
    <n v="-18.88"/>
    <x v="11"/>
    <x v="0"/>
    <s v="Moving balances to new VCS 0067.Journal Import Created"/>
    <m/>
    <m/>
    <m/>
    <x v="2"/>
    <x v="0"/>
    <x v="0"/>
  </r>
  <r>
    <x v="0"/>
    <x v="1"/>
    <x v="1"/>
    <x v="12"/>
    <s v="84220900"/>
    <x v="0"/>
    <x v="0"/>
    <x v="0"/>
    <x v="1"/>
    <x v="1"/>
    <s v="O- KPL Benavides (Sweden) System"/>
    <x v="2"/>
    <s v="Benavides (Sweden) System"/>
    <x v="40"/>
    <x v="0"/>
    <x v="0"/>
    <x v="4"/>
    <m/>
    <n v="6355.3"/>
    <n v="-6355.3"/>
    <x v="11"/>
    <x v="0"/>
    <s v="Moving balances to new VCS 0067.Journal Import Created"/>
    <m/>
    <m/>
    <m/>
    <x v="2"/>
    <x v="0"/>
    <x v="0"/>
  </r>
  <r>
    <x v="0"/>
    <x v="1"/>
    <x v="1"/>
    <x v="12"/>
    <s v="84220900"/>
    <x v="0"/>
    <x v="0"/>
    <x v="0"/>
    <x v="1"/>
    <x v="1"/>
    <s v="O- KPL Benavides (Sweden) System"/>
    <x v="2"/>
    <s v="Benavides (Sweden) System"/>
    <x v="40"/>
    <x v="0"/>
    <x v="0"/>
    <x v="4"/>
    <m/>
    <n v="75"/>
    <n v="-75"/>
    <x v="11"/>
    <x v="0"/>
    <s v="Home Sale , HHG &amp; 3rd PTYJournal Import Created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6458.62"/>
    <n v="-26458.62"/>
    <x v="11"/>
    <x v="0"/>
    <s v="Moving balances to new VCS 0067.Journal Import Created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812.51"/>
    <n v="-2812.51"/>
    <x v="11"/>
    <x v="0"/>
    <s v="Home Sale , HHG &amp; 3rd PTYJournal Import Created"/>
    <m/>
    <m/>
    <m/>
    <x v="2"/>
    <x v="0"/>
    <x v="0"/>
  </r>
  <r>
    <x v="0"/>
    <x v="1"/>
    <x v="1"/>
    <x v="5"/>
    <s v="84310100"/>
    <x v="0"/>
    <x v="0"/>
    <x v="0"/>
    <x v="1"/>
    <x v="1"/>
    <s v="O- KPL North System"/>
    <x v="1"/>
    <s v="North Line System"/>
    <x v="72"/>
    <x v="0"/>
    <x v="0"/>
    <x v="4"/>
    <m/>
    <n v="7.46"/>
    <n v="-7.46"/>
    <x v="11"/>
    <x v="0"/>
    <s v="Moving balances to new VCS 0067.Journal Import Created"/>
    <m/>
    <m/>
    <m/>
    <x v="2"/>
    <x v="0"/>
    <x v="0"/>
  </r>
  <r>
    <x v="0"/>
    <x v="1"/>
    <x v="1"/>
    <x v="14"/>
    <s v="84310100"/>
    <x v="3"/>
    <x v="0"/>
    <x v="0"/>
    <x v="1"/>
    <x v="1"/>
    <s v="O- KPL Rosanky Station"/>
    <x v="6"/>
    <s v="Caldwell Area"/>
    <x v="72"/>
    <x v="3"/>
    <x v="0"/>
    <x v="4"/>
    <m/>
    <n v="45"/>
    <n v="-45"/>
    <x v="11"/>
    <x v="0"/>
    <s v="Moving balances to new VCS 0067.Journal Import Created"/>
    <m/>
    <m/>
    <m/>
    <x v="2"/>
    <x v="0"/>
    <x v="0"/>
  </r>
  <r>
    <x v="0"/>
    <x v="1"/>
    <x v="1"/>
    <x v="15"/>
    <s v="84310100"/>
    <x v="1"/>
    <x v="0"/>
    <x v="0"/>
    <x v="1"/>
    <x v="1"/>
    <s v="O- KPL South System"/>
    <x v="4"/>
    <s v="South Line System"/>
    <x v="72"/>
    <x v="1"/>
    <x v="0"/>
    <x v="4"/>
    <m/>
    <n v="1900.88"/>
    <n v="-1900.88"/>
    <x v="11"/>
    <x v="0"/>
    <s v="Moving balances to new VCS 0067.Journal Import Created"/>
    <m/>
    <m/>
    <m/>
    <x v="2"/>
    <x v="0"/>
    <x v="0"/>
  </r>
  <r>
    <x v="0"/>
    <x v="1"/>
    <x v="1"/>
    <x v="11"/>
    <s v="84310100"/>
    <x v="0"/>
    <x v="0"/>
    <x v="0"/>
    <x v="1"/>
    <x v="1"/>
    <s v="O- KPL Crude South Lines"/>
    <x v="5"/>
    <s v="STX Crude Pipelines"/>
    <x v="72"/>
    <x v="0"/>
    <x v="0"/>
    <x v="4"/>
    <m/>
    <n v="64.55"/>
    <n v="-64.55"/>
    <x v="11"/>
    <x v="0"/>
    <s v="Moving balances to new VCS 0067.Journal Import Created"/>
    <m/>
    <m/>
    <m/>
    <x v="2"/>
    <x v="0"/>
    <x v="0"/>
  </r>
  <r>
    <x v="0"/>
    <x v="1"/>
    <x v="1"/>
    <x v="5"/>
    <s v="84320100"/>
    <x v="0"/>
    <x v="0"/>
    <x v="0"/>
    <x v="1"/>
    <x v="1"/>
    <s v="O- KPL North System"/>
    <x v="1"/>
    <s v="North Line System"/>
    <x v="71"/>
    <x v="0"/>
    <x v="0"/>
    <x v="4"/>
    <m/>
    <n v="7.47"/>
    <n v="-7.47"/>
    <x v="11"/>
    <x v="0"/>
    <s v="Moving balances to new VCS 0067.Journal Import Created"/>
    <m/>
    <m/>
    <m/>
    <x v="2"/>
    <x v="0"/>
    <x v="0"/>
  </r>
  <r>
    <x v="0"/>
    <x v="1"/>
    <x v="1"/>
    <x v="5"/>
    <s v="84340100"/>
    <x v="0"/>
    <x v="0"/>
    <x v="0"/>
    <x v="1"/>
    <x v="1"/>
    <s v="O- KPL North System"/>
    <x v="1"/>
    <s v="North Line System"/>
    <x v="8"/>
    <x v="0"/>
    <x v="0"/>
    <x v="4"/>
    <m/>
    <n v="83.7"/>
    <n v="-83.7"/>
    <x v="11"/>
    <x v="0"/>
    <s v="Moving balances to new VCS 0067.Journal Import Created"/>
    <m/>
    <m/>
    <m/>
    <x v="2"/>
    <x v="0"/>
    <x v="0"/>
  </r>
  <r>
    <x v="0"/>
    <x v="1"/>
    <x v="1"/>
    <x v="14"/>
    <s v="84340100"/>
    <x v="0"/>
    <x v="0"/>
    <x v="0"/>
    <x v="1"/>
    <x v="1"/>
    <s v="O- KPL Rosanky Station"/>
    <x v="6"/>
    <s v="Caldwell Area"/>
    <x v="8"/>
    <x v="0"/>
    <x v="0"/>
    <x v="4"/>
    <m/>
    <n v="1495"/>
    <n v="-1495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10838.03"/>
    <n v="-10838.03"/>
    <x v="11"/>
    <x v="0"/>
    <s v="Moving balances to new VCS 0067.Journal Import Created"/>
    <m/>
    <m/>
    <m/>
    <x v="2"/>
    <x v="0"/>
    <x v="0"/>
  </r>
  <r>
    <x v="0"/>
    <x v="1"/>
    <x v="1"/>
    <x v="14"/>
    <s v="84340100"/>
    <x v="3"/>
    <x v="0"/>
    <x v="0"/>
    <x v="1"/>
    <x v="1"/>
    <s v="O- KPL Rosanky Station"/>
    <x v="6"/>
    <s v="Caldwell Area"/>
    <x v="8"/>
    <x v="3"/>
    <x v="0"/>
    <x v="4"/>
    <m/>
    <n v="1619.25"/>
    <n v="-1619.25"/>
    <x v="11"/>
    <x v="0"/>
    <s v="Moving balances to new VCS 0067.Journal Import Created"/>
    <m/>
    <m/>
    <m/>
    <x v="2"/>
    <x v="0"/>
    <x v="0"/>
  </r>
  <r>
    <x v="0"/>
    <x v="1"/>
    <x v="1"/>
    <x v="17"/>
    <s v="84340100"/>
    <x v="0"/>
    <x v="0"/>
    <x v="0"/>
    <x v="1"/>
    <x v="1"/>
    <s v="O- KPL Caldwell/Giddings System"/>
    <x v="6"/>
    <s v="Caldwell Area"/>
    <x v="8"/>
    <x v="0"/>
    <x v="0"/>
    <x v="4"/>
    <m/>
    <n v="431.65"/>
    <n v="-431.65"/>
    <x v="11"/>
    <x v="0"/>
    <s v="Moving balances to new VCS 0067.Journal Import Created"/>
    <m/>
    <m/>
    <m/>
    <x v="2"/>
    <x v="0"/>
    <x v="0"/>
  </r>
  <r>
    <x v="0"/>
    <x v="1"/>
    <x v="1"/>
    <x v="10"/>
    <s v="84340100"/>
    <x v="0"/>
    <x v="0"/>
    <x v="0"/>
    <x v="1"/>
    <x v="1"/>
    <s v="O- KPL Seeligson Station"/>
    <x v="4"/>
    <s v="South Line System"/>
    <x v="8"/>
    <x v="0"/>
    <x v="0"/>
    <x v="4"/>
    <m/>
    <n v="12.08"/>
    <n v="-12.08"/>
    <x v="11"/>
    <x v="0"/>
    <s v="Moving balances to new VCS 0067.Journal Import Created"/>
    <m/>
    <m/>
    <m/>
    <x v="2"/>
    <x v="0"/>
    <x v="0"/>
  </r>
  <r>
    <x v="0"/>
    <x v="1"/>
    <x v="1"/>
    <x v="6"/>
    <s v="84340100"/>
    <x v="0"/>
    <x v="0"/>
    <x v="0"/>
    <x v="1"/>
    <x v="1"/>
    <s v="O- KPL Sunfield to Viola"/>
    <x v="2"/>
    <s v="Benavides (Sweden) System"/>
    <x v="8"/>
    <x v="0"/>
    <x v="0"/>
    <x v="4"/>
    <m/>
    <n v="113.56"/>
    <n v="-113.56"/>
    <x v="11"/>
    <x v="0"/>
    <s v="Moving balances to new VCS 0067.Journal Import Created"/>
    <m/>
    <m/>
    <m/>
    <x v="2"/>
    <x v="0"/>
    <x v="0"/>
  </r>
  <r>
    <x v="0"/>
    <x v="1"/>
    <x v="1"/>
    <x v="22"/>
    <s v="84340100"/>
    <x v="0"/>
    <x v="0"/>
    <x v="0"/>
    <x v="1"/>
    <x v="1"/>
    <s v="O- KPL Mirando Station"/>
    <x v="2"/>
    <s v="Benavides (Sweden) System"/>
    <x v="8"/>
    <x v="0"/>
    <x v="0"/>
    <x v="4"/>
    <m/>
    <n v="24.04"/>
    <n v="-24.04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0"/>
    <x v="0"/>
    <x v="0"/>
    <x v="1"/>
    <x v="1"/>
    <s v="O- KPL Crude South Lines"/>
    <x v="5"/>
    <s v="STX Crude Pipelines"/>
    <x v="8"/>
    <x v="0"/>
    <x v="0"/>
    <x v="4"/>
    <m/>
    <n v="1958.72"/>
    <n v="-1958.72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1"/>
    <x v="0"/>
    <x v="0"/>
    <x v="1"/>
    <x v="1"/>
    <s v="O- KPL Crude South Lines"/>
    <x v="5"/>
    <s v="STX Crude Pipelines"/>
    <x v="8"/>
    <x v="1"/>
    <x v="0"/>
    <x v="4"/>
    <m/>
    <n v="29"/>
    <n v="-29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16"/>
    <x v="0"/>
    <x v="0"/>
    <x v="1"/>
    <x v="1"/>
    <s v="O- KPL Crude South Lines"/>
    <x v="5"/>
    <s v="STX Crude Pipelines"/>
    <x v="8"/>
    <x v="16"/>
    <x v="0"/>
    <x v="4"/>
    <m/>
    <n v="20.75"/>
    <n v="-20.75"/>
    <x v="11"/>
    <x v="0"/>
    <s v="Moving balances to new VCS 0067.Journal Import Created"/>
    <m/>
    <m/>
    <m/>
    <x v="2"/>
    <x v="0"/>
    <x v="0"/>
  </r>
  <r>
    <x v="0"/>
    <x v="1"/>
    <x v="1"/>
    <x v="30"/>
    <s v="84340200"/>
    <x v="0"/>
    <x v="0"/>
    <x v="0"/>
    <x v="1"/>
    <x v="1"/>
    <s v="O- KPL Conroe"/>
    <x v="10"/>
    <s v="Inactive - KPL Conroe"/>
    <x v="23"/>
    <x v="0"/>
    <x v="0"/>
    <x v="4"/>
    <m/>
    <n v="3830.24"/>
    <n v="-3830.24"/>
    <x v="11"/>
    <x v="0"/>
    <s v="Moving balances to new VCS 0067.Journal Import Created"/>
    <m/>
    <m/>
    <m/>
    <x v="2"/>
    <x v="0"/>
    <x v="0"/>
  </r>
  <r>
    <x v="0"/>
    <x v="1"/>
    <x v="1"/>
    <x v="15"/>
    <s v="84350100"/>
    <x v="0"/>
    <x v="0"/>
    <x v="0"/>
    <x v="1"/>
    <x v="1"/>
    <s v="O- KPL South System"/>
    <x v="4"/>
    <s v="South Line System"/>
    <x v="81"/>
    <x v="0"/>
    <x v="0"/>
    <x v="4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17"/>
    <s v="84350100"/>
    <x v="0"/>
    <x v="0"/>
    <x v="0"/>
    <x v="1"/>
    <x v="1"/>
    <s v="O- KPL Caldwell/Giddings System"/>
    <x v="6"/>
    <s v="Caldwell Area"/>
    <x v="81"/>
    <x v="0"/>
    <x v="0"/>
    <x v="4"/>
    <m/>
    <n v="18.05"/>
    <n v="-18.05"/>
    <x v="11"/>
    <x v="0"/>
    <s v="Moving balances to new VCS 0067.Journal Import Created"/>
    <m/>
    <m/>
    <m/>
    <x v="2"/>
    <x v="0"/>
    <x v="0"/>
  </r>
  <r>
    <x v="0"/>
    <x v="1"/>
    <x v="1"/>
    <x v="29"/>
    <s v="85120100"/>
    <x v="4"/>
    <x v="0"/>
    <x v="0"/>
    <x v="1"/>
    <x v="1"/>
    <s v="O- KPL Gerdes Station"/>
    <x v="6"/>
    <s v="Caldwell Area"/>
    <x v="19"/>
    <x v="4"/>
    <x v="0"/>
    <x v="0"/>
    <m/>
    <n v="1303.74"/>
    <n v="-1303.74"/>
    <x v="11"/>
    <x v="0"/>
    <s v="Moving balances to new VCS 0067.Journal Import Created"/>
    <m/>
    <m/>
    <m/>
    <x v="2"/>
    <x v="0"/>
    <x v="0"/>
  </r>
  <r>
    <x v="0"/>
    <x v="1"/>
    <x v="1"/>
    <x v="20"/>
    <s v="85120100"/>
    <x v="4"/>
    <x v="0"/>
    <x v="0"/>
    <x v="1"/>
    <x v="1"/>
    <s v="O- KPL Placedo Station"/>
    <x v="1"/>
    <s v="North Line System"/>
    <x v="19"/>
    <x v="4"/>
    <x v="0"/>
    <x v="0"/>
    <m/>
    <n v="367.75"/>
    <n v="-367.75"/>
    <x v="11"/>
    <x v="0"/>
    <s v="Moving balances to new VCS 0067.Journal Import Created"/>
    <m/>
    <m/>
    <m/>
    <x v="2"/>
    <x v="0"/>
    <x v="0"/>
  </r>
  <r>
    <x v="0"/>
    <x v="1"/>
    <x v="1"/>
    <x v="13"/>
    <s v="85120100"/>
    <x v="0"/>
    <x v="0"/>
    <x v="0"/>
    <x v="1"/>
    <x v="1"/>
    <s v="O- KPL North Meter Bank to Refugio Mnln"/>
    <x v="1"/>
    <s v="North Line System"/>
    <x v="19"/>
    <x v="0"/>
    <x v="0"/>
    <x v="0"/>
    <m/>
    <n v="506.53"/>
    <n v="-506.53"/>
    <x v="11"/>
    <x v="0"/>
    <s v="Moving balances to new VCS 0067.Journal Import Created"/>
    <m/>
    <m/>
    <m/>
    <x v="2"/>
    <x v="0"/>
    <x v="0"/>
  </r>
  <r>
    <x v="0"/>
    <x v="1"/>
    <x v="1"/>
    <x v="5"/>
    <s v="85120100"/>
    <x v="0"/>
    <x v="0"/>
    <x v="0"/>
    <x v="1"/>
    <x v="1"/>
    <s v="O- KPL North System"/>
    <x v="1"/>
    <s v="North Line System"/>
    <x v="19"/>
    <x v="0"/>
    <x v="0"/>
    <x v="0"/>
    <m/>
    <n v="2928.26"/>
    <n v="-2928.26"/>
    <x v="11"/>
    <x v="0"/>
    <s v="Moving balances to new VCS 0067.Journal Import Created"/>
    <m/>
    <m/>
    <m/>
    <x v="2"/>
    <x v="0"/>
    <x v="0"/>
  </r>
  <r>
    <x v="0"/>
    <x v="1"/>
    <x v="1"/>
    <x v="14"/>
    <s v="85120100"/>
    <x v="4"/>
    <x v="0"/>
    <x v="0"/>
    <x v="1"/>
    <x v="1"/>
    <s v="O- KPL Rosanky Station"/>
    <x v="6"/>
    <s v="Caldwell Area"/>
    <x v="19"/>
    <x v="4"/>
    <x v="0"/>
    <x v="0"/>
    <m/>
    <n v="755.79"/>
    <n v="-755.79"/>
    <x v="11"/>
    <x v="0"/>
    <s v="Moving balances to new VCS 0067.Journal Import Created"/>
    <m/>
    <m/>
    <m/>
    <x v="2"/>
    <x v="0"/>
    <x v="0"/>
  </r>
  <r>
    <x v="0"/>
    <x v="1"/>
    <x v="1"/>
    <x v="38"/>
    <s v="85120100"/>
    <x v="4"/>
    <x v="0"/>
    <x v="0"/>
    <x v="1"/>
    <x v="1"/>
    <s v="O- KPL Refugio Light Crude System"/>
    <x v="1"/>
    <s v="North Line System"/>
    <x v="19"/>
    <x v="4"/>
    <x v="0"/>
    <x v="0"/>
    <m/>
    <n v="2707.25"/>
    <n v="-2707.25"/>
    <x v="11"/>
    <x v="0"/>
    <s v="Moving balances to new VCS 0067.Journal Import Created"/>
    <m/>
    <m/>
    <m/>
    <x v="2"/>
    <x v="0"/>
    <x v="0"/>
  </r>
  <r>
    <x v="0"/>
    <x v="1"/>
    <x v="1"/>
    <x v="15"/>
    <s v="85120100"/>
    <x v="4"/>
    <x v="0"/>
    <x v="0"/>
    <x v="1"/>
    <x v="1"/>
    <s v="O- KPL South System"/>
    <x v="4"/>
    <s v="South Line System"/>
    <x v="19"/>
    <x v="4"/>
    <x v="0"/>
    <x v="0"/>
    <m/>
    <n v="3146.84"/>
    <n v="-3146.84"/>
    <x v="11"/>
    <x v="0"/>
    <s v="Moving balances to new VCS 0067.Journal Import Created"/>
    <m/>
    <m/>
    <m/>
    <x v="2"/>
    <x v="0"/>
    <x v="0"/>
  </r>
  <r>
    <x v="0"/>
    <x v="1"/>
    <x v="1"/>
    <x v="64"/>
    <s v="85120100"/>
    <x v="3"/>
    <x v="0"/>
    <x v="0"/>
    <x v="1"/>
    <x v="1"/>
    <s v="O- KPL North Tilden Station"/>
    <x v="7"/>
    <s v="Tilden System"/>
    <x v="19"/>
    <x v="3"/>
    <x v="0"/>
    <x v="0"/>
    <m/>
    <n v="1167.1500000000001"/>
    <n v="-1167.1500000000001"/>
    <x v="11"/>
    <x v="0"/>
    <s v="Moving balances to new VCS 0067.Journal Import Created"/>
    <m/>
    <m/>
    <m/>
    <x v="2"/>
    <x v="0"/>
    <x v="0"/>
  </r>
  <r>
    <x v="0"/>
    <x v="1"/>
    <x v="1"/>
    <x v="25"/>
    <s v="85120100"/>
    <x v="3"/>
    <x v="0"/>
    <x v="0"/>
    <x v="1"/>
    <x v="1"/>
    <s v="O- KPL Tilden Mainline"/>
    <x v="7"/>
    <s v="Tilden System"/>
    <x v="19"/>
    <x v="3"/>
    <x v="0"/>
    <x v="0"/>
    <m/>
    <n v="400.56"/>
    <n v="-400.56"/>
    <x v="11"/>
    <x v="0"/>
    <s v="Moving balances to new VCS 0067.Journal Import Created"/>
    <m/>
    <m/>
    <m/>
    <x v="2"/>
    <x v="0"/>
    <x v="0"/>
  </r>
  <r>
    <x v="0"/>
    <x v="1"/>
    <x v="1"/>
    <x v="25"/>
    <s v="85120100"/>
    <x v="4"/>
    <x v="0"/>
    <x v="0"/>
    <x v="1"/>
    <x v="1"/>
    <s v="O- KPL Tilden Mainline"/>
    <x v="7"/>
    <s v="Tilden System"/>
    <x v="19"/>
    <x v="4"/>
    <x v="0"/>
    <x v="0"/>
    <m/>
    <n v="6137.18"/>
    <n v="-6137.18"/>
    <x v="11"/>
    <x v="0"/>
    <s v="Moving balances to new VCS 0067.Journal Import Created"/>
    <m/>
    <m/>
    <m/>
    <x v="2"/>
    <x v="0"/>
    <x v="0"/>
  </r>
  <r>
    <x v="0"/>
    <x v="1"/>
    <x v="1"/>
    <x v="19"/>
    <s v="85120100"/>
    <x v="0"/>
    <x v="0"/>
    <x v="0"/>
    <x v="1"/>
    <x v="1"/>
    <s v="O- KPL Hearne to Refugio Sta Mainline"/>
    <x v="1"/>
    <s v="North Line System"/>
    <x v="19"/>
    <x v="0"/>
    <x v="0"/>
    <x v="0"/>
    <m/>
    <n v="8631.83"/>
    <n v="-8631.83"/>
    <x v="11"/>
    <x v="0"/>
    <s v="Moving balances to new VCS 0067.Journal Import Created"/>
    <m/>
    <m/>
    <m/>
    <x v="2"/>
    <x v="0"/>
    <x v="0"/>
  </r>
  <r>
    <x v="0"/>
    <x v="1"/>
    <x v="1"/>
    <x v="6"/>
    <s v="85120100"/>
    <x v="4"/>
    <x v="0"/>
    <x v="0"/>
    <x v="1"/>
    <x v="1"/>
    <s v="O- KPL Sunfield to Viola"/>
    <x v="2"/>
    <s v="Benavides (Sweden) System"/>
    <x v="19"/>
    <x v="4"/>
    <x v="0"/>
    <x v="0"/>
    <m/>
    <n v="7692.28"/>
    <n v="-7692.28"/>
    <x v="11"/>
    <x v="0"/>
    <s v="Moving balances to new VCS 0067.Journal Import Created"/>
    <m/>
    <m/>
    <m/>
    <x v="2"/>
    <x v="0"/>
    <x v="0"/>
  </r>
  <r>
    <x v="0"/>
    <x v="1"/>
    <x v="1"/>
    <x v="46"/>
    <s v="85210100"/>
    <x v="0"/>
    <x v="0"/>
    <x v="0"/>
    <x v="1"/>
    <x v="1"/>
    <s v="O- KPG South Texas Division"/>
    <x v="5"/>
    <s v="STX Crude Pipelines"/>
    <x v="5"/>
    <x v="0"/>
    <x v="0"/>
    <x v="0"/>
    <m/>
    <n v="-200000"/>
    <n v="200000"/>
    <x v="11"/>
    <x v="0"/>
    <s v="Moving balances to new VCS 0067.Journal Import Created"/>
    <m/>
    <m/>
    <m/>
    <x v="2"/>
    <x v="0"/>
    <x v="0"/>
  </r>
  <r>
    <x v="0"/>
    <x v="1"/>
    <x v="1"/>
    <x v="46"/>
    <s v="85210100"/>
    <x v="3"/>
    <x v="0"/>
    <x v="0"/>
    <x v="1"/>
    <x v="1"/>
    <s v="O- KPG South Texas Division"/>
    <x v="5"/>
    <s v="STX Crude Pipelines"/>
    <x v="5"/>
    <x v="3"/>
    <x v="0"/>
    <x v="0"/>
    <m/>
    <n v="4723.2"/>
    <n v="-4723.2"/>
    <x v="11"/>
    <x v="0"/>
    <s v="Moving balances to new VCS 0067.Journal Import Created"/>
    <m/>
    <m/>
    <m/>
    <x v="2"/>
    <x v="0"/>
    <x v="0"/>
  </r>
  <r>
    <x v="0"/>
    <x v="1"/>
    <x v="1"/>
    <x v="29"/>
    <s v="85210100"/>
    <x v="9"/>
    <x v="0"/>
    <x v="0"/>
    <x v="1"/>
    <x v="1"/>
    <s v="O- KPL Gerdes Station"/>
    <x v="6"/>
    <s v="Caldwell Area"/>
    <x v="5"/>
    <x v="9"/>
    <x v="0"/>
    <x v="0"/>
    <m/>
    <n v="5871.25"/>
    <n v="-5871.25"/>
    <x v="11"/>
    <x v="0"/>
    <s v="Moving balances to new VCS 0067.Journal Import Created"/>
    <m/>
    <m/>
    <m/>
    <x v="2"/>
    <x v="0"/>
    <x v="0"/>
  </r>
  <r>
    <x v="0"/>
    <x v="1"/>
    <x v="1"/>
    <x v="20"/>
    <s v="85210100"/>
    <x v="3"/>
    <x v="0"/>
    <x v="0"/>
    <x v="1"/>
    <x v="1"/>
    <s v="O- KPL Placedo Station"/>
    <x v="1"/>
    <s v="North Line System"/>
    <x v="5"/>
    <x v="3"/>
    <x v="0"/>
    <x v="0"/>
    <m/>
    <n v="663.5"/>
    <n v="-663.5"/>
    <x v="11"/>
    <x v="0"/>
    <s v="Moving balances to new VCS 0067.Journal Import Created"/>
    <m/>
    <m/>
    <m/>
    <x v="2"/>
    <x v="0"/>
    <x v="0"/>
  </r>
  <r>
    <x v="0"/>
    <x v="1"/>
    <x v="1"/>
    <x v="20"/>
    <s v="85210100"/>
    <x v="9"/>
    <x v="0"/>
    <x v="0"/>
    <x v="1"/>
    <x v="1"/>
    <s v="O- KPL Placedo Station"/>
    <x v="1"/>
    <s v="North Line System"/>
    <x v="5"/>
    <x v="9"/>
    <x v="0"/>
    <x v="0"/>
    <m/>
    <n v="1618.13"/>
    <n v="-1618.13"/>
    <x v="11"/>
    <x v="0"/>
    <s v="Moving balances to new VCS 0067.Journal Import Created"/>
    <m/>
    <m/>
    <m/>
    <x v="2"/>
    <x v="0"/>
    <x v="0"/>
  </r>
  <r>
    <x v="0"/>
    <x v="1"/>
    <x v="1"/>
    <x v="21"/>
    <s v="85210100"/>
    <x v="9"/>
    <x v="0"/>
    <x v="0"/>
    <x v="1"/>
    <x v="1"/>
    <s v="O- KPL Tivoli Station"/>
    <x v="1"/>
    <s v="North Line System"/>
    <x v="5"/>
    <x v="9"/>
    <x v="0"/>
    <x v="0"/>
    <m/>
    <n v="10724.05"/>
    <n v="-10724.05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0"/>
    <x v="0"/>
    <x v="0"/>
    <x v="1"/>
    <x v="1"/>
    <s v="O- KPL North Meter Bank to Refugio Mnln"/>
    <x v="1"/>
    <s v="North Line System"/>
    <x v="5"/>
    <x v="0"/>
    <x v="0"/>
    <x v="0"/>
    <m/>
    <n v="1579.55"/>
    <n v="-1579.55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3"/>
    <x v="0"/>
    <x v="0"/>
    <x v="1"/>
    <x v="1"/>
    <s v="O- KPL North Meter Bank to Refugio Mnln"/>
    <x v="1"/>
    <s v="North Line System"/>
    <x v="5"/>
    <x v="3"/>
    <x v="0"/>
    <x v="0"/>
    <m/>
    <n v="3232.62"/>
    <n v="-3232.62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0"/>
    <m/>
    <n v="3380.68"/>
    <n v="-3380.68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5"/>
    <x v="0"/>
    <x v="0"/>
    <x v="1"/>
    <x v="1"/>
    <s v="O- KPL North Meter Bank to Refugio Mnln"/>
    <x v="1"/>
    <s v="North Line System"/>
    <x v="5"/>
    <x v="5"/>
    <x v="0"/>
    <x v="0"/>
    <m/>
    <n v="1806.55"/>
    <n v="-1806.55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0"/>
    <x v="0"/>
    <x v="0"/>
    <x v="1"/>
    <x v="1"/>
    <s v="O- KPL North System"/>
    <x v="1"/>
    <s v="North Line System"/>
    <x v="5"/>
    <x v="0"/>
    <x v="0"/>
    <x v="0"/>
    <m/>
    <n v="873.02"/>
    <n v="-873.02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12"/>
    <x v="0"/>
    <x v="0"/>
    <x v="1"/>
    <x v="1"/>
    <s v="O- KPL North System"/>
    <x v="1"/>
    <s v="North Line System"/>
    <x v="5"/>
    <x v="12"/>
    <x v="0"/>
    <x v="0"/>
    <m/>
    <n v="721.19"/>
    <n v="-721.19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3"/>
    <x v="0"/>
    <x v="0"/>
    <x v="1"/>
    <x v="1"/>
    <s v="O- KPL North System"/>
    <x v="1"/>
    <s v="North Line System"/>
    <x v="5"/>
    <x v="3"/>
    <x v="0"/>
    <x v="0"/>
    <m/>
    <n v="763.91"/>
    <n v="-763.91"/>
    <x v="11"/>
    <x v="0"/>
    <s v="Moving balances to new VCS 0067.Journal Import Created"/>
    <m/>
    <m/>
    <m/>
    <x v="2"/>
    <x v="0"/>
    <x v="0"/>
  </r>
  <r>
    <x v="0"/>
    <x v="1"/>
    <x v="1"/>
    <x v="30"/>
    <s v="85210100"/>
    <x v="5"/>
    <x v="0"/>
    <x v="0"/>
    <x v="1"/>
    <x v="1"/>
    <s v="O- KPL Conroe"/>
    <x v="10"/>
    <s v="Inactive - KPL Conroe"/>
    <x v="5"/>
    <x v="5"/>
    <x v="0"/>
    <x v="0"/>
    <m/>
    <n v="1530.45"/>
    <n v="-1530.45"/>
    <x v="11"/>
    <x v="0"/>
    <s v="Moving balances to new VCS 0067.Journal Import Created"/>
    <m/>
    <m/>
    <m/>
    <x v="2"/>
    <x v="0"/>
    <x v="0"/>
  </r>
  <r>
    <x v="0"/>
    <x v="1"/>
    <x v="1"/>
    <x v="1"/>
    <s v="85210100"/>
    <x v="3"/>
    <x v="0"/>
    <x v="0"/>
    <x v="1"/>
    <x v="1"/>
    <s v="O- KPL Pettus Station"/>
    <x v="1"/>
    <s v="North Line System"/>
    <x v="5"/>
    <x v="3"/>
    <x v="0"/>
    <x v="0"/>
    <m/>
    <n v="4387.8"/>
    <n v="-4387.8"/>
    <x v="11"/>
    <x v="0"/>
    <s v="Moving balances to new VCS 0067.Journal Import Created"/>
    <m/>
    <m/>
    <m/>
    <x v="2"/>
    <x v="0"/>
    <x v="0"/>
  </r>
  <r>
    <x v="0"/>
    <x v="1"/>
    <x v="1"/>
    <x v="8"/>
    <s v="85210100"/>
    <x v="3"/>
    <x v="0"/>
    <x v="0"/>
    <x v="1"/>
    <x v="1"/>
    <s v="O- KPL Corpus Christi Terminal"/>
    <x v="3"/>
    <s v="Inactive - KPL Corpus Christi Terminal"/>
    <x v="5"/>
    <x v="3"/>
    <x v="0"/>
    <x v="0"/>
    <m/>
    <n v="586.94000000000005"/>
    <n v="-586.94000000000005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0"/>
    <x v="0"/>
    <x v="0"/>
    <x v="1"/>
    <x v="1"/>
    <s v="O- KPL Rosanky Station"/>
    <x v="6"/>
    <s v="Caldwell Area"/>
    <x v="5"/>
    <x v="0"/>
    <x v="0"/>
    <x v="0"/>
    <m/>
    <n v="-80.430000000000007"/>
    <n v="80.430000000000007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4"/>
    <x v="0"/>
    <x v="0"/>
    <x v="1"/>
    <x v="1"/>
    <s v="O- KPL Rosanky Station"/>
    <x v="6"/>
    <s v="Caldwell Area"/>
    <x v="5"/>
    <x v="4"/>
    <x v="0"/>
    <x v="0"/>
    <m/>
    <n v="781.02"/>
    <n v="-781.02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9"/>
    <x v="0"/>
    <x v="0"/>
    <x v="1"/>
    <x v="1"/>
    <s v="O- KPL Rosanky Station"/>
    <x v="6"/>
    <s v="Caldwell Area"/>
    <x v="5"/>
    <x v="9"/>
    <x v="0"/>
    <x v="0"/>
    <m/>
    <n v="298222.58"/>
    <n v="-298222.58"/>
    <x v="11"/>
    <x v="0"/>
    <s v="Moving balances to new VCS 0067.Journal Import Created"/>
    <m/>
    <m/>
    <m/>
    <x v="2"/>
    <x v="0"/>
    <x v="0"/>
  </r>
  <r>
    <x v="0"/>
    <x v="1"/>
    <x v="1"/>
    <x v="4"/>
    <s v="85210100"/>
    <x v="3"/>
    <x v="0"/>
    <x v="0"/>
    <x v="1"/>
    <x v="1"/>
    <s v="O- KPL Refugio Heavy Crude System"/>
    <x v="1"/>
    <s v="North Line System"/>
    <x v="5"/>
    <x v="3"/>
    <x v="0"/>
    <x v="0"/>
    <m/>
    <n v="102.29"/>
    <n v="-102.29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4236.4399999999996"/>
    <n v="-4236.4399999999996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12"/>
    <x v="0"/>
    <x v="0"/>
    <x v="1"/>
    <x v="1"/>
    <s v="O- KPL South System"/>
    <x v="4"/>
    <s v="South Line System"/>
    <x v="5"/>
    <x v="12"/>
    <x v="0"/>
    <x v="0"/>
    <m/>
    <n v="539.74"/>
    <n v="-539.74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3"/>
    <x v="0"/>
    <x v="0"/>
    <x v="1"/>
    <x v="1"/>
    <s v="O- KPL South System"/>
    <x v="4"/>
    <s v="South Line System"/>
    <x v="5"/>
    <x v="3"/>
    <x v="0"/>
    <x v="0"/>
    <m/>
    <n v="8062.56"/>
    <n v="-8062.56"/>
    <x v="11"/>
    <x v="0"/>
    <s v="Moving balances to new VCS 0067.Journal Import Created"/>
    <m/>
    <m/>
    <m/>
    <x v="2"/>
    <x v="0"/>
    <x v="0"/>
  </r>
  <r>
    <x v="0"/>
    <x v="1"/>
    <x v="1"/>
    <x v="18"/>
    <s v="85210100"/>
    <x v="3"/>
    <x v="0"/>
    <x v="0"/>
    <x v="1"/>
    <x v="1"/>
    <s v="O- KPL Three Rivers Station"/>
    <x v="7"/>
    <s v="Tilden System"/>
    <x v="5"/>
    <x v="3"/>
    <x v="0"/>
    <x v="0"/>
    <m/>
    <n v="3536.13"/>
    <n v="-3536.13"/>
    <x v="11"/>
    <x v="0"/>
    <s v="Moving balances to new VCS 0067.Journal Import Created"/>
    <m/>
    <m/>
    <m/>
    <x v="2"/>
    <x v="0"/>
    <x v="0"/>
  </r>
  <r>
    <x v="0"/>
    <x v="1"/>
    <x v="1"/>
    <x v="27"/>
    <s v="85210100"/>
    <x v="3"/>
    <x v="0"/>
    <x v="0"/>
    <x v="1"/>
    <x v="1"/>
    <s v="O- KPL Dilley Station"/>
    <x v="7"/>
    <s v="Tilden System"/>
    <x v="5"/>
    <x v="3"/>
    <x v="0"/>
    <x v="0"/>
    <m/>
    <n v="189.08"/>
    <n v="-189.08"/>
    <x v="11"/>
    <x v="0"/>
    <s v="Moving balances to new VCS 0067.Journal Import Created"/>
    <m/>
    <m/>
    <m/>
    <x v="2"/>
    <x v="0"/>
    <x v="0"/>
  </r>
  <r>
    <x v="0"/>
    <x v="1"/>
    <x v="1"/>
    <x v="16"/>
    <s v="85210100"/>
    <x v="3"/>
    <x v="0"/>
    <x v="0"/>
    <x v="1"/>
    <x v="1"/>
    <s v="O- KPL Tilden System"/>
    <x v="7"/>
    <s v="Tilden System"/>
    <x v="5"/>
    <x v="3"/>
    <x v="0"/>
    <x v="0"/>
    <m/>
    <n v="1308.3699999999999"/>
    <n v="-1308.3699999999999"/>
    <x v="11"/>
    <x v="0"/>
    <s v="Moving balances to new VCS 0067.Journal Import Created"/>
    <m/>
    <m/>
    <m/>
    <x v="2"/>
    <x v="0"/>
    <x v="0"/>
  </r>
  <r>
    <x v="0"/>
    <x v="1"/>
    <x v="1"/>
    <x v="16"/>
    <s v="85210100"/>
    <x v="4"/>
    <x v="0"/>
    <x v="0"/>
    <x v="1"/>
    <x v="1"/>
    <s v="O- KPL Tilden System"/>
    <x v="7"/>
    <s v="Tilden System"/>
    <x v="5"/>
    <x v="4"/>
    <x v="0"/>
    <x v="0"/>
    <m/>
    <n v="393.24"/>
    <n v="-393.24"/>
    <x v="11"/>
    <x v="0"/>
    <s v="Moving balances to new VCS 0067.Journal Import Created"/>
    <m/>
    <m/>
    <m/>
    <x v="2"/>
    <x v="0"/>
    <x v="0"/>
  </r>
  <r>
    <x v="0"/>
    <x v="1"/>
    <x v="1"/>
    <x v="17"/>
    <s v="85210100"/>
    <x v="10"/>
    <x v="0"/>
    <x v="0"/>
    <x v="1"/>
    <x v="1"/>
    <s v="O- KPL Caldwell/Giddings System"/>
    <x v="6"/>
    <s v="Caldwell Area"/>
    <x v="5"/>
    <x v="10"/>
    <x v="0"/>
    <x v="0"/>
    <m/>
    <n v="593.85"/>
    <n v="-593.85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0"/>
    <x v="0"/>
    <x v="0"/>
    <x v="1"/>
    <x v="1"/>
    <s v="O- KPL Hearne to Refugio Sta Mainline"/>
    <x v="1"/>
    <s v="North Line System"/>
    <x v="5"/>
    <x v="0"/>
    <x v="0"/>
    <x v="0"/>
    <m/>
    <n v="-507.08"/>
    <n v="507.08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19"/>
    <x v="0"/>
    <x v="0"/>
    <x v="1"/>
    <x v="1"/>
    <s v="O- KPL Hearne to Refugio Sta Mainline"/>
    <x v="1"/>
    <s v="North Line System"/>
    <x v="5"/>
    <x v="19"/>
    <x v="0"/>
    <x v="0"/>
    <m/>
    <n v="263.93"/>
    <n v="-263.93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3"/>
    <x v="0"/>
    <x v="0"/>
    <x v="1"/>
    <x v="1"/>
    <s v="O- KPL Hearne to Refugio Sta Mainline"/>
    <x v="1"/>
    <s v="North Line System"/>
    <x v="5"/>
    <x v="3"/>
    <x v="0"/>
    <x v="0"/>
    <m/>
    <n v="1761.8"/>
    <n v="-1761.8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4"/>
    <x v="0"/>
    <x v="0"/>
    <x v="1"/>
    <x v="1"/>
    <s v="O- KPL Hearne to Refugio Sta Mainline"/>
    <x v="1"/>
    <s v="North Line System"/>
    <x v="5"/>
    <x v="4"/>
    <x v="0"/>
    <x v="0"/>
    <m/>
    <n v="10183.89"/>
    <n v="-10183.89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5"/>
    <x v="0"/>
    <x v="0"/>
    <x v="1"/>
    <x v="1"/>
    <s v="O- KPL Hearne to Refugio Sta Mainline"/>
    <x v="1"/>
    <s v="North Line System"/>
    <x v="5"/>
    <x v="5"/>
    <x v="0"/>
    <x v="0"/>
    <m/>
    <n v="12054.91"/>
    <n v="-12054.91"/>
    <x v="11"/>
    <x v="0"/>
    <s v="Moving balances to new VCS 0067.Journal Import Created"/>
    <m/>
    <m/>
    <m/>
    <x v="2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2938.79"/>
    <n v="-2938.79"/>
    <x v="11"/>
    <x v="0"/>
    <s v="Moving balances to new VCS 0067.Journal Import Created"/>
    <m/>
    <m/>
    <m/>
    <x v="2"/>
    <x v="0"/>
    <x v="0"/>
  </r>
  <r>
    <x v="0"/>
    <x v="1"/>
    <x v="1"/>
    <x v="7"/>
    <s v="85210100"/>
    <x v="3"/>
    <x v="0"/>
    <x v="0"/>
    <x v="1"/>
    <x v="1"/>
    <s v="O- KPL Viola Station"/>
    <x v="2"/>
    <s v="Benavides (Sweden) System"/>
    <x v="5"/>
    <x v="3"/>
    <x v="0"/>
    <x v="0"/>
    <m/>
    <n v="1923.06"/>
    <n v="-1923.06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0"/>
    <x v="0"/>
    <x v="0"/>
    <x v="1"/>
    <x v="1"/>
    <s v="O- KPL Seeligson Station"/>
    <x v="4"/>
    <s v="South Line System"/>
    <x v="5"/>
    <x v="0"/>
    <x v="0"/>
    <x v="0"/>
    <m/>
    <n v="478.17"/>
    <n v="-478.17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11"/>
    <x v="0"/>
    <x v="0"/>
    <x v="1"/>
    <x v="1"/>
    <s v="O- KPL Seeligson Station"/>
    <x v="4"/>
    <s v="South Line System"/>
    <x v="5"/>
    <x v="11"/>
    <x v="0"/>
    <x v="0"/>
    <m/>
    <n v="10616.84"/>
    <n v="-10616.84"/>
    <x v="11"/>
    <x v="0"/>
    <s v="Moving balances to new VCS 0067.Journal Import Created"/>
    <m/>
    <m/>
    <m/>
    <x v="2"/>
    <x v="0"/>
    <x v="0"/>
  </r>
  <r>
    <x v="0"/>
    <x v="1"/>
    <x v="1"/>
    <x v="9"/>
    <s v="85210100"/>
    <x v="3"/>
    <x v="0"/>
    <x v="0"/>
    <x v="1"/>
    <x v="1"/>
    <s v="O- KPL Sunfield Station"/>
    <x v="4"/>
    <s v="South Line System"/>
    <x v="5"/>
    <x v="3"/>
    <x v="0"/>
    <x v="0"/>
    <m/>
    <n v="1116.8499999999999"/>
    <n v="-1116.8499999999999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12"/>
    <x v="0"/>
    <x v="0"/>
    <x v="1"/>
    <x v="1"/>
    <s v="O- KPL Sunfield to Viola"/>
    <x v="2"/>
    <s v="Benavides (Sweden) System"/>
    <x v="5"/>
    <x v="12"/>
    <x v="0"/>
    <x v="0"/>
    <m/>
    <n v="388.2"/>
    <n v="-388.2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3"/>
    <x v="0"/>
    <x v="0"/>
    <x v="1"/>
    <x v="1"/>
    <s v="O- KPL Sunfield to Viola"/>
    <x v="2"/>
    <s v="Benavides (Sweden) System"/>
    <x v="5"/>
    <x v="3"/>
    <x v="0"/>
    <x v="0"/>
    <m/>
    <n v="1196.3499999999999"/>
    <n v="-1196.3499999999999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11"/>
    <x v="0"/>
    <x v="0"/>
    <x v="1"/>
    <x v="1"/>
    <s v="O- KPL Sunfield to Viola"/>
    <x v="2"/>
    <s v="Benavides (Sweden) System"/>
    <x v="5"/>
    <x v="11"/>
    <x v="0"/>
    <x v="0"/>
    <m/>
    <n v="530.08000000000004"/>
    <n v="-530.08000000000004"/>
    <x v="11"/>
    <x v="0"/>
    <s v="Moving balances to new VCS 0067.Journal Import Created"/>
    <m/>
    <m/>
    <m/>
    <x v="2"/>
    <x v="0"/>
    <x v="0"/>
  </r>
  <r>
    <x v="0"/>
    <x v="1"/>
    <x v="1"/>
    <x v="26"/>
    <s v="85210100"/>
    <x v="3"/>
    <x v="0"/>
    <x v="0"/>
    <x v="1"/>
    <x v="1"/>
    <s v="O- KPL Duval Station"/>
    <x v="2"/>
    <s v="Benavides (Sweden) System"/>
    <x v="5"/>
    <x v="3"/>
    <x v="0"/>
    <x v="0"/>
    <m/>
    <n v="2494.87"/>
    <n v="-2494.87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0"/>
    <x v="0"/>
    <x v="0"/>
    <x v="1"/>
    <x v="1"/>
    <s v="O- KPL Mirando Station"/>
    <x v="2"/>
    <s v="Benavides (Sweden) System"/>
    <x v="5"/>
    <x v="0"/>
    <x v="0"/>
    <x v="0"/>
    <m/>
    <n v="270.16000000000003"/>
    <n v="-270.16000000000003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3"/>
    <x v="0"/>
    <x v="0"/>
    <x v="1"/>
    <x v="1"/>
    <s v="O- KPL Mirando Station"/>
    <x v="2"/>
    <s v="Benavides (Sweden) System"/>
    <x v="5"/>
    <x v="3"/>
    <x v="0"/>
    <x v="0"/>
    <m/>
    <n v="1213.6099999999999"/>
    <n v="-1213.6099999999999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9"/>
    <x v="0"/>
    <x v="0"/>
    <x v="1"/>
    <x v="1"/>
    <s v="O- KPL Mirando Station"/>
    <x v="2"/>
    <s v="Benavides (Sweden) System"/>
    <x v="5"/>
    <x v="9"/>
    <x v="0"/>
    <x v="0"/>
    <m/>
    <n v="49033.06"/>
    <n v="-49033.06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0"/>
    <x v="0"/>
    <x v="0"/>
    <x v="1"/>
    <x v="1"/>
    <s v="O- KPL Mirando to Agua Dulce Mainline"/>
    <x v="2"/>
    <s v="Benavides (Sweden) System"/>
    <x v="5"/>
    <x v="0"/>
    <x v="0"/>
    <x v="0"/>
    <m/>
    <n v="3811.52"/>
    <n v="-3811.52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5"/>
    <x v="0"/>
    <x v="0"/>
    <x v="1"/>
    <x v="1"/>
    <s v="O- KPL Mirando to Agua Dulce Mainline"/>
    <x v="2"/>
    <s v="Benavides (Sweden) System"/>
    <x v="5"/>
    <x v="5"/>
    <x v="0"/>
    <x v="0"/>
    <m/>
    <n v="4270.16"/>
    <n v="-4270.16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2434.8200000000002"/>
    <n v="-2434.8200000000002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12"/>
    <x v="0"/>
    <x v="0"/>
    <x v="1"/>
    <x v="1"/>
    <s v="O- KPL Benavides (Sweden) System"/>
    <x v="2"/>
    <s v="Benavides (Sweden) System"/>
    <x v="5"/>
    <x v="12"/>
    <x v="0"/>
    <x v="0"/>
    <m/>
    <n v="748.8"/>
    <n v="-748.8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3"/>
    <x v="0"/>
    <x v="0"/>
    <x v="1"/>
    <x v="1"/>
    <s v="O- KPL Benavides (Sweden) System"/>
    <x v="2"/>
    <s v="Benavides (Sweden) System"/>
    <x v="5"/>
    <x v="3"/>
    <x v="0"/>
    <x v="0"/>
    <m/>
    <n v="2912.63"/>
    <n v="-2912.63"/>
    <x v="11"/>
    <x v="0"/>
    <s v="Moving balances to new VCS 0067.Journal Import Created"/>
    <m/>
    <m/>
    <m/>
    <x v="2"/>
    <x v="0"/>
    <x v="0"/>
  </r>
  <r>
    <x v="0"/>
    <x v="1"/>
    <x v="1"/>
    <x v="24"/>
    <s v="85210100"/>
    <x v="3"/>
    <x v="0"/>
    <x v="0"/>
    <x v="1"/>
    <x v="1"/>
    <s v="O- KPL Ingleside (Marine Terminals)"/>
    <x v="9"/>
    <s v="Ingleside System"/>
    <x v="5"/>
    <x v="3"/>
    <x v="0"/>
    <x v="0"/>
    <m/>
    <n v="370.01"/>
    <n v="-370.01"/>
    <x v="11"/>
    <x v="0"/>
    <s v="Moving balances to new VCS 0067.Journal Import Created"/>
    <m/>
    <m/>
    <m/>
    <x v="2"/>
    <x v="0"/>
    <x v="0"/>
  </r>
  <r>
    <x v="0"/>
    <x v="1"/>
    <x v="1"/>
    <x v="24"/>
    <s v="85210100"/>
    <x v="5"/>
    <x v="0"/>
    <x v="0"/>
    <x v="1"/>
    <x v="1"/>
    <s v="O- KPL Ingleside (Marine Terminals)"/>
    <x v="9"/>
    <s v="Ingleside System"/>
    <x v="5"/>
    <x v="5"/>
    <x v="0"/>
    <x v="0"/>
    <m/>
    <n v="4156.22"/>
    <n v="-4156.22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0"/>
    <x v="0"/>
    <x v="0"/>
    <x v="1"/>
    <x v="1"/>
    <s v="O- KPL Crude South Lines"/>
    <x v="5"/>
    <s v="STX Crude Pipelines"/>
    <x v="5"/>
    <x v="0"/>
    <x v="0"/>
    <x v="0"/>
    <m/>
    <n v="-1207.79"/>
    <n v="1207.79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17"/>
    <x v="0"/>
    <x v="0"/>
    <x v="1"/>
    <x v="1"/>
    <s v="O- KPL Crude South Lines"/>
    <x v="5"/>
    <s v="STX Crude Pipelines"/>
    <x v="5"/>
    <x v="17"/>
    <x v="0"/>
    <x v="0"/>
    <m/>
    <n v="1028.7"/>
    <n v="-1028.7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3"/>
    <x v="0"/>
    <x v="0"/>
    <x v="1"/>
    <x v="1"/>
    <s v="O- KPL Crude South Lines"/>
    <x v="5"/>
    <s v="STX Crude Pipelines"/>
    <x v="5"/>
    <x v="3"/>
    <x v="0"/>
    <x v="0"/>
    <m/>
    <n v="-2361.6"/>
    <n v="2361.6"/>
    <x v="11"/>
    <x v="0"/>
    <s v="Moving balances to new VCS 0067.Journal Import Created"/>
    <m/>
    <m/>
    <m/>
    <x v="2"/>
    <x v="0"/>
    <x v="0"/>
  </r>
  <r>
    <x v="0"/>
    <x v="1"/>
    <x v="1"/>
    <x v="5"/>
    <s v="85210200"/>
    <x v="4"/>
    <x v="0"/>
    <x v="0"/>
    <x v="1"/>
    <x v="1"/>
    <s v="O- KPL North System"/>
    <x v="1"/>
    <s v="North Line System"/>
    <x v="13"/>
    <x v="4"/>
    <x v="0"/>
    <x v="0"/>
    <m/>
    <n v="32.479999999999997"/>
    <n v="-32.479999999999997"/>
    <x v="11"/>
    <x v="0"/>
    <s v="Moving balances to new VCS 0067.Journal Import Created"/>
    <m/>
    <m/>
    <m/>
    <x v="2"/>
    <x v="0"/>
    <x v="0"/>
  </r>
  <r>
    <x v="0"/>
    <x v="1"/>
    <x v="1"/>
    <x v="7"/>
    <s v="85210200"/>
    <x v="0"/>
    <x v="0"/>
    <x v="0"/>
    <x v="1"/>
    <x v="1"/>
    <s v="O- KPL Viola Station"/>
    <x v="2"/>
    <s v="Benavides (Sweden) System"/>
    <x v="13"/>
    <x v="0"/>
    <x v="0"/>
    <x v="0"/>
    <m/>
    <n v="656.8"/>
    <n v="-656.8"/>
    <x v="11"/>
    <x v="0"/>
    <s v="Moving balances to new VCS 0067.Journal Import Created"/>
    <m/>
    <m/>
    <m/>
    <x v="2"/>
    <x v="0"/>
    <x v="0"/>
  </r>
  <r>
    <x v="0"/>
    <x v="1"/>
    <x v="1"/>
    <x v="10"/>
    <s v="85210200"/>
    <x v="4"/>
    <x v="0"/>
    <x v="0"/>
    <x v="1"/>
    <x v="1"/>
    <s v="O- KPL Seeligson Station"/>
    <x v="4"/>
    <s v="South Line System"/>
    <x v="13"/>
    <x v="4"/>
    <x v="0"/>
    <x v="0"/>
    <m/>
    <n v="482.54"/>
    <n v="-482.54"/>
    <x v="11"/>
    <x v="0"/>
    <s v="Moving balances to new VCS 0067.Journal Import Created"/>
    <m/>
    <m/>
    <m/>
    <x v="2"/>
    <x v="0"/>
    <x v="0"/>
  </r>
  <r>
    <x v="0"/>
    <x v="1"/>
    <x v="1"/>
    <x v="9"/>
    <s v="85210200"/>
    <x v="3"/>
    <x v="0"/>
    <x v="0"/>
    <x v="1"/>
    <x v="1"/>
    <s v="O- KPL Sunfield Station"/>
    <x v="4"/>
    <s v="South Line System"/>
    <x v="13"/>
    <x v="3"/>
    <x v="0"/>
    <x v="0"/>
    <m/>
    <n v="3795.85"/>
    <n v="-3795.85"/>
    <x v="11"/>
    <x v="0"/>
    <s v="Moving balances to new VCS 0067.Journal Import Created"/>
    <m/>
    <m/>
    <m/>
    <x v="2"/>
    <x v="0"/>
    <x v="0"/>
  </r>
  <r>
    <x v="0"/>
    <x v="1"/>
    <x v="1"/>
    <x v="26"/>
    <s v="85210200"/>
    <x v="0"/>
    <x v="0"/>
    <x v="0"/>
    <x v="1"/>
    <x v="1"/>
    <s v="O- KPL Duval Station"/>
    <x v="2"/>
    <s v="Benavides (Sweden) System"/>
    <x v="13"/>
    <x v="0"/>
    <x v="0"/>
    <x v="0"/>
    <m/>
    <n v="613.57000000000005"/>
    <n v="-613.57000000000005"/>
    <x v="11"/>
    <x v="0"/>
    <s v="Moving balances to new VCS 0067.Journal Import Created"/>
    <m/>
    <m/>
    <m/>
    <x v="2"/>
    <x v="0"/>
    <x v="0"/>
  </r>
  <r>
    <x v="0"/>
    <x v="1"/>
    <x v="1"/>
    <x v="26"/>
    <s v="85210200"/>
    <x v="3"/>
    <x v="0"/>
    <x v="0"/>
    <x v="1"/>
    <x v="1"/>
    <s v="O- KPL Duval Station"/>
    <x v="2"/>
    <s v="Benavides (Sweden) System"/>
    <x v="13"/>
    <x v="3"/>
    <x v="0"/>
    <x v="0"/>
    <m/>
    <n v="51"/>
    <n v="-51"/>
    <x v="11"/>
    <x v="0"/>
    <s v="Moving balances to new VCS 0067.Journal Import Created"/>
    <m/>
    <m/>
    <m/>
    <x v="2"/>
    <x v="0"/>
    <x v="0"/>
  </r>
  <r>
    <x v="0"/>
    <x v="1"/>
    <x v="1"/>
    <x v="12"/>
    <s v="85210200"/>
    <x v="3"/>
    <x v="0"/>
    <x v="0"/>
    <x v="1"/>
    <x v="1"/>
    <s v="O- KPL Benavides (Sweden) System"/>
    <x v="2"/>
    <s v="Benavides (Sweden) System"/>
    <x v="13"/>
    <x v="3"/>
    <x v="0"/>
    <x v="0"/>
    <m/>
    <n v="1150.71"/>
    <n v="-1150.71"/>
    <x v="11"/>
    <x v="0"/>
    <s v="Moving balances to new VCS 0067.Journal Import Created"/>
    <m/>
    <m/>
    <m/>
    <x v="2"/>
    <x v="0"/>
    <x v="0"/>
  </r>
  <r>
    <x v="0"/>
    <x v="1"/>
    <x v="1"/>
    <x v="13"/>
    <s v="85210400"/>
    <x v="7"/>
    <x v="0"/>
    <x v="0"/>
    <x v="1"/>
    <x v="1"/>
    <s v="O- KPL North Meter Bank to Refugio Mnln"/>
    <x v="1"/>
    <s v="North Line System"/>
    <x v="44"/>
    <x v="7"/>
    <x v="0"/>
    <x v="0"/>
    <m/>
    <n v="106.69"/>
    <n v="-106.69"/>
    <x v="11"/>
    <x v="0"/>
    <s v="Moving balances to new VCS 0067.Journal Import Created"/>
    <m/>
    <m/>
    <m/>
    <x v="2"/>
    <x v="0"/>
    <x v="0"/>
  </r>
  <r>
    <x v="0"/>
    <x v="1"/>
    <x v="1"/>
    <x v="5"/>
    <s v="85210400"/>
    <x v="0"/>
    <x v="0"/>
    <x v="0"/>
    <x v="1"/>
    <x v="1"/>
    <s v="O- KPL North System"/>
    <x v="1"/>
    <s v="North Line System"/>
    <x v="44"/>
    <x v="0"/>
    <x v="0"/>
    <x v="0"/>
    <m/>
    <n v="440.88"/>
    <n v="-440.88"/>
    <x v="11"/>
    <x v="0"/>
    <s v="Moving balances to new VCS 0067.Journal Import Created"/>
    <m/>
    <m/>
    <m/>
    <x v="2"/>
    <x v="0"/>
    <x v="0"/>
  </r>
  <r>
    <x v="0"/>
    <x v="1"/>
    <x v="1"/>
    <x v="8"/>
    <s v="85210400"/>
    <x v="7"/>
    <x v="0"/>
    <x v="0"/>
    <x v="1"/>
    <x v="1"/>
    <s v="O- KPL Corpus Christi Terminal"/>
    <x v="3"/>
    <s v="Inactive - KPL Corpus Christi Terminal"/>
    <x v="44"/>
    <x v="7"/>
    <x v="0"/>
    <x v="0"/>
    <m/>
    <n v="82.15"/>
    <n v="-82.15"/>
    <x v="11"/>
    <x v="0"/>
    <s v="Moving balances to new VCS 0067.Journal Import Created"/>
    <m/>
    <m/>
    <m/>
    <x v="2"/>
    <x v="0"/>
    <x v="0"/>
  </r>
  <r>
    <x v="0"/>
    <x v="1"/>
    <x v="1"/>
    <x v="15"/>
    <s v="85210400"/>
    <x v="0"/>
    <x v="0"/>
    <x v="0"/>
    <x v="1"/>
    <x v="1"/>
    <s v="O- KPL South System"/>
    <x v="4"/>
    <s v="South Line System"/>
    <x v="44"/>
    <x v="0"/>
    <x v="0"/>
    <x v="0"/>
    <m/>
    <n v="188.95"/>
    <n v="-188.95"/>
    <x v="11"/>
    <x v="0"/>
    <s v="Moving balances to new VCS 0067.Journal Import Created"/>
    <m/>
    <m/>
    <m/>
    <x v="2"/>
    <x v="0"/>
    <x v="0"/>
  </r>
  <r>
    <x v="0"/>
    <x v="1"/>
    <x v="1"/>
    <x v="15"/>
    <s v="85210400"/>
    <x v="7"/>
    <x v="0"/>
    <x v="0"/>
    <x v="1"/>
    <x v="1"/>
    <s v="O- KPL South System"/>
    <x v="4"/>
    <s v="South Line System"/>
    <x v="44"/>
    <x v="7"/>
    <x v="0"/>
    <x v="0"/>
    <m/>
    <n v="796.44"/>
    <n v="-796.44"/>
    <x v="11"/>
    <x v="0"/>
    <s v="Moving balances to new VCS 0067.Journal Import Created"/>
    <m/>
    <m/>
    <m/>
    <x v="2"/>
    <x v="0"/>
    <x v="0"/>
  </r>
  <r>
    <x v="0"/>
    <x v="1"/>
    <x v="1"/>
    <x v="16"/>
    <s v="85210400"/>
    <x v="0"/>
    <x v="0"/>
    <x v="0"/>
    <x v="1"/>
    <x v="1"/>
    <s v="O- KPL Tilden System"/>
    <x v="7"/>
    <s v="Tilden System"/>
    <x v="44"/>
    <x v="0"/>
    <x v="0"/>
    <x v="0"/>
    <m/>
    <n v="157.46"/>
    <n v="-157.46"/>
    <x v="11"/>
    <x v="0"/>
    <s v="Moving balances to new VCS 0067.Journal Import Created"/>
    <m/>
    <m/>
    <m/>
    <x v="2"/>
    <x v="0"/>
    <x v="0"/>
  </r>
  <r>
    <x v="0"/>
    <x v="1"/>
    <x v="1"/>
    <x v="17"/>
    <s v="85210400"/>
    <x v="0"/>
    <x v="0"/>
    <x v="0"/>
    <x v="1"/>
    <x v="1"/>
    <s v="O- KPL Caldwell/Giddings System"/>
    <x v="6"/>
    <s v="Caldwell Area"/>
    <x v="44"/>
    <x v="0"/>
    <x v="0"/>
    <x v="0"/>
    <m/>
    <n v="757.03"/>
    <n v="-757.03"/>
    <x v="11"/>
    <x v="0"/>
    <s v="Moving balances to new VCS 0067.Journal Import Created"/>
    <m/>
    <m/>
    <m/>
    <x v="2"/>
    <x v="0"/>
    <x v="0"/>
  </r>
  <r>
    <x v="0"/>
    <x v="1"/>
    <x v="1"/>
    <x v="17"/>
    <s v="85210400"/>
    <x v="7"/>
    <x v="0"/>
    <x v="0"/>
    <x v="1"/>
    <x v="1"/>
    <s v="O- KPL Caldwell/Giddings System"/>
    <x v="6"/>
    <s v="Caldwell Area"/>
    <x v="44"/>
    <x v="7"/>
    <x v="0"/>
    <x v="0"/>
    <m/>
    <n v="82.49"/>
    <n v="-82.49"/>
    <x v="11"/>
    <x v="0"/>
    <s v="Moving balances to new VCS 0067.Journal Import Created"/>
    <m/>
    <m/>
    <m/>
    <x v="2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735.02"/>
    <n v="-735.02"/>
    <x v="11"/>
    <x v="0"/>
    <s v="Moving balances to new VCS 0067.Journal Import Created"/>
    <m/>
    <m/>
    <m/>
    <x v="2"/>
    <x v="0"/>
    <x v="0"/>
  </r>
  <r>
    <x v="0"/>
    <x v="1"/>
    <x v="1"/>
    <x v="9"/>
    <s v="85210400"/>
    <x v="7"/>
    <x v="0"/>
    <x v="0"/>
    <x v="1"/>
    <x v="1"/>
    <s v="O- KPL Sunfield Station"/>
    <x v="4"/>
    <s v="South Line System"/>
    <x v="44"/>
    <x v="7"/>
    <x v="0"/>
    <x v="0"/>
    <m/>
    <n v="481.44"/>
    <n v="-481.44"/>
    <x v="11"/>
    <x v="0"/>
    <s v="Moving balances to new VCS 0067.Journal Import Created"/>
    <m/>
    <m/>
    <m/>
    <x v="2"/>
    <x v="0"/>
    <x v="0"/>
  </r>
  <r>
    <x v="0"/>
    <x v="1"/>
    <x v="1"/>
    <x v="6"/>
    <s v="85210400"/>
    <x v="7"/>
    <x v="0"/>
    <x v="0"/>
    <x v="1"/>
    <x v="1"/>
    <s v="O- KPL Sunfield to Viola"/>
    <x v="2"/>
    <s v="Benavides (Sweden) System"/>
    <x v="44"/>
    <x v="7"/>
    <x v="0"/>
    <x v="0"/>
    <m/>
    <n v="254.8"/>
    <n v="-254.8"/>
    <x v="11"/>
    <x v="0"/>
    <s v="Moving balances to new VCS 0067.Journal Import Created"/>
    <m/>
    <m/>
    <m/>
    <x v="2"/>
    <x v="0"/>
    <x v="0"/>
  </r>
  <r>
    <x v="0"/>
    <x v="1"/>
    <x v="1"/>
    <x v="12"/>
    <s v="85210400"/>
    <x v="0"/>
    <x v="0"/>
    <x v="0"/>
    <x v="1"/>
    <x v="1"/>
    <s v="O- KPL Benavides (Sweden) System"/>
    <x v="2"/>
    <s v="Benavides (Sweden) System"/>
    <x v="44"/>
    <x v="0"/>
    <x v="0"/>
    <x v="0"/>
    <m/>
    <n v="157.46"/>
    <n v="-157.46"/>
    <x v="11"/>
    <x v="0"/>
    <s v="Moving balances to new VCS 0067.Journal Import Created"/>
    <m/>
    <m/>
    <m/>
    <x v="2"/>
    <x v="0"/>
    <x v="0"/>
  </r>
  <r>
    <x v="0"/>
    <x v="1"/>
    <x v="1"/>
    <x v="12"/>
    <s v="85210400"/>
    <x v="7"/>
    <x v="0"/>
    <x v="0"/>
    <x v="1"/>
    <x v="1"/>
    <s v="O- KPL Benavides (Sweden) System"/>
    <x v="2"/>
    <s v="Benavides (Sweden) System"/>
    <x v="44"/>
    <x v="7"/>
    <x v="0"/>
    <x v="0"/>
    <m/>
    <n v="1373.26"/>
    <n v="-1373.26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0"/>
    <x v="0"/>
    <x v="0"/>
    <x v="1"/>
    <x v="1"/>
    <s v="O- KPL Crude South Lines"/>
    <x v="5"/>
    <s v="STX Crude Pipelines"/>
    <x v="44"/>
    <x v="0"/>
    <x v="0"/>
    <x v="0"/>
    <m/>
    <n v="4582.6499999999996"/>
    <n v="-4582.6499999999996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3"/>
    <x v="0"/>
    <x v="0"/>
    <x v="1"/>
    <x v="1"/>
    <s v="O- KPL Crude South Lines"/>
    <x v="5"/>
    <s v="STX Crude Pipelines"/>
    <x v="44"/>
    <x v="3"/>
    <x v="0"/>
    <x v="0"/>
    <m/>
    <n v="822.93"/>
    <n v="-822.93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16"/>
    <x v="0"/>
    <x v="0"/>
    <x v="1"/>
    <x v="1"/>
    <s v="O- KPL Crude South Lines"/>
    <x v="5"/>
    <s v="STX Crude Pipelines"/>
    <x v="44"/>
    <x v="16"/>
    <x v="0"/>
    <x v="0"/>
    <m/>
    <n v="106.1"/>
    <n v="-106.1"/>
    <x v="11"/>
    <x v="0"/>
    <s v="Moving balances to new VCS 0067.Journal Import Created"/>
    <m/>
    <m/>
    <m/>
    <x v="2"/>
    <x v="0"/>
    <x v="0"/>
  </r>
  <r>
    <x v="0"/>
    <x v="1"/>
    <x v="1"/>
    <x v="15"/>
    <s v="85210500"/>
    <x v="0"/>
    <x v="0"/>
    <x v="0"/>
    <x v="1"/>
    <x v="1"/>
    <s v="O- KPL South System"/>
    <x v="4"/>
    <s v="South Line System"/>
    <x v="80"/>
    <x v="0"/>
    <x v="0"/>
    <x v="0"/>
    <m/>
    <n v="100.4"/>
    <n v="-100.4"/>
    <x v="11"/>
    <x v="0"/>
    <s v="Moving balances to new VCS 0067.Journal Import Created"/>
    <m/>
    <m/>
    <m/>
    <x v="2"/>
    <x v="0"/>
    <x v="0"/>
  </r>
  <r>
    <x v="0"/>
    <x v="1"/>
    <x v="1"/>
    <x v="7"/>
    <s v="85210500"/>
    <x v="0"/>
    <x v="0"/>
    <x v="0"/>
    <x v="1"/>
    <x v="1"/>
    <s v="O- KPL Viola Station"/>
    <x v="2"/>
    <s v="Benavides (Sweden) System"/>
    <x v="80"/>
    <x v="0"/>
    <x v="0"/>
    <x v="0"/>
    <m/>
    <n v="43.47"/>
    <n v="-43.47"/>
    <x v="11"/>
    <x v="0"/>
    <s v="Moving balances to new VCS 0067.Journal Import Created"/>
    <m/>
    <m/>
    <m/>
    <x v="2"/>
    <x v="0"/>
    <x v="0"/>
  </r>
  <r>
    <x v="0"/>
    <x v="1"/>
    <x v="1"/>
    <x v="9"/>
    <s v="85210500"/>
    <x v="3"/>
    <x v="0"/>
    <x v="0"/>
    <x v="1"/>
    <x v="1"/>
    <s v="O- KPL Sunfield Station"/>
    <x v="4"/>
    <s v="South Line System"/>
    <x v="80"/>
    <x v="3"/>
    <x v="0"/>
    <x v="0"/>
    <m/>
    <n v="223.31"/>
    <n v="-223.31"/>
    <x v="11"/>
    <x v="0"/>
    <s v="Moving balances to new VCS 0067.Journal Import Created"/>
    <m/>
    <m/>
    <m/>
    <x v="2"/>
    <x v="0"/>
    <x v="0"/>
  </r>
  <r>
    <x v="0"/>
    <x v="1"/>
    <x v="1"/>
    <x v="5"/>
    <s v="85210800"/>
    <x v="1"/>
    <x v="0"/>
    <x v="0"/>
    <x v="1"/>
    <x v="1"/>
    <s v="O- KPL North System"/>
    <x v="1"/>
    <s v="North Line System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5"/>
    <s v="85210800"/>
    <x v="1"/>
    <x v="0"/>
    <x v="0"/>
    <x v="1"/>
    <x v="1"/>
    <s v="O- KPL South System"/>
    <x v="4"/>
    <s v="South Line System"/>
    <x v="11"/>
    <x v="1"/>
    <x v="0"/>
    <x v="0"/>
    <m/>
    <n v="535.92999999999995"/>
    <n v="-535.92999999999995"/>
    <x v="11"/>
    <x v="0"/>
    <s v="Moving balances to new VCS 0067.Journal Import Created"/>
    <m/>
    <m/>
    <m/>
    <x v="2"/>
    <x v="0"/>
    <x v="0"/>
  </r>
  <r>
    <x v="0"/>
    <x v="1"/>
    <x v="1"/>
    <x v="16"/>
    <s v="85210800"/>
    <x v="1"/>
    <x v="0"/>
    <x v="0"/>
    <x v="1"/>
    <x v="1"/>
    <s v="O- KPL Tilden System"/>
    <x v="7"/>
    <s v="Tilden System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7"/>
    <s v="85210800"/>
    <x v="1"/>
    <x v="0"/>
    <x v="0"/>
    <x v="1"/>
    <x v="1"/>
    <s v="O- KPL Caldwell/Giddings System"/>
    <x v="6"/>
    <s v="Caldwell Area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2"/>
    <s v="85210800"/>
    <x v="0"/>
    <x v="0"/>
    <x v="0"/>
    <x v="1"/>
    <x v="1"/>
    <s v="O- KPL Benavides (Sweden) System"/>
    <x v="2"/>
    <s v="Benavides (Sweden) System"/>
    <x v="11"/>
    <x v="0"/>
    <x v="0"/>
    <x v="0"/>
    <m/>
    <n v="189.49"/>
    <n v="-189.49"/>
    <x v="11"/>
    <x v="0"/>
    <s v="Moving balances to new VCS 0067.Journal Import Created"/>
    <m/>
    <m/>
    <m/>
    <x v="2"/>
    <x v="0"/>
    <x v="0"/>
  </r>
  <r>
    <x v="0"/>
    <x v="1"/>
    <x v="1"/>
    <x v="12"/>
    <s v="85210800"/>
    <x v="1"/>
    <x v="0"/>
    <x v="0"/>
    <x v="1"/>
    <x v="1"/>
    <s v="O- KPL Benavides (Sweden) System"/>
    <x v="2"/>
    <s v="Benavides (Sweden) System"/>
    <x v="11"/>
    <x v="1"/>
    <x v="0"/>
    <x v="0"/>
    <m/>
    <n v="75.88"/>
    <n v="-75.88"/>
    <x v="11"/>
    <x v="0"/>
    <s v="Moving balances to new VCS 0067.Journal Import Created"/>
    <m/>
    <m/>
    <m/>
    <x v="2"/>
    <x v="0"/>
    <x v="0"/>
  </r>
  <r>
    <x v="0"/>
    <x v="1"/>
    <x v="1"/>
    <x v="11"/>
    <s v="85210800"/>
    <x v="7"/>
    <x v="0"/>
    <x v="0"/>
    <x v="1"/>
    <x v="1"/>
    <s v="O- KPL Crude South Lines"/>
    <x v="5"/>
    <s v="STX Crude Pipelines"/>
    <x v="11"/>
    <x v="7"/>
    <x v="0"/>
    <x v="0"/>
    <m/>
    <n v="531.82000000000005"/>
    <n v="-531.82000000000005"/>
    <x v="11"/>
    <x v="0"/>
    <s v="Moving balances to new VCS 0067.Journal Import Created"/>
    <m/>
    <m/>
    <m/>
    <x v="2"/>
    <x v="0"/>
    <x v="0"/>
  </r>
  <r>
    <x v="0"/>
    <x v="1"/>
    <x v="1"/>
    <x v="11"/>
    <s v="85210800"/>
    <x v="1"/>
    <x v="0"/>
    <x v="0"/>
    <x v="1"/>
    <x v="1"/>
    <s v="O- KPL Crude South Lines"/>
    <x v="5"/>
    <s v="STX Crude Pipelines"/>
    <x v="11"/>
    <x v="1"/>
    <x v="0"/>
    <x v="0"/>
    <m/>
    <n v="794.77"/>
    <n v="-794.77"/>
    <x v="11"/>
    <x v="0"/>
    <s v="Moving balances to new VCS 0067.Journal Import Created"/>
    <m/>
    <m/>
    <m/>
    <x v="2"/>
    <x v="0"/>
    <x v="0"/>
  </r>
  <r>
    <x v="0"/>
    <x v="1"/>
    <x v="1"/>
    <x v="20"/>
    <s v="85310100"/>
    <x v="0"/>
    <x v="0"/>
    <x v="0"/>
    <x v="1"/>
    <x v="1"/>
    <s v="O- KPL Placedo Station"/>
    <x v="1"/>
    <s v="North Line System"/>
    <x v="25"/>
    <x v="0"/>
    <x v="0"/>
    <x v="0"/>
    <m/>
    <n v="1202.1300000000001"/>
    <n v="-1202.1300000000001"/>
    <x v="11"/>
    <x v="0"/>
    <s v="Moving balances to new VCS 0067.Journal Import Created"/>
    <m/>
    <m/>
    <m/>
    <x v="2"/>
    <x v="0"/>
    <x v="0"/>
  </r>
  <r>
    <x v="0"/>
    <x v="1"/>
    <x v="1"/>
    <x v="13"/>
    <s v="85310100"/>
    <x v="3"/>
    <x v="0"/>
    <x v="0"/>
    <x v="1"/>
    <x v="1"/>
    <s v="O- KPL North Meter Bank to Refugio Mnln"/>
    <x v="1"/>
    <s v="North Line System"/>
    <x v="25"/>
    <x v="3"/>
    <x v="0"/>
    <x v="0"/>
    <m/>
    <n v="667.3"/>
    <n v="-667.3"/>
    <x v="11"/>
    <x v="0"/>
    <s v="Moving balances to new VCS 0067.Journal Import Created"/>
    <m/>
    <m/>
    <m/>
    <x v="2"/>
    <x v="0"/>
    <x v="0"/>
  </r>
  <r>
    <x v="0"/>
    <x v="1"/>
    <x v="1"/>
    <x v="15"/>
    <s v="85310100"/>
    <x v="3"/>
    <x v="0"/>
    <x v="0"/>
    <x v="1"/>
    <x v="1"/>
    <s v="O- KPL South System"/>
    <x v="4"/>
    <s v="South Line System"/>
    <x v="25"/>
    <x v="3"/>
    <x v="0"/>
    <x v="0"/>
    <m/>
    <n v="452.34"/>
    <n v="-452.34"/>
    <x v="11"/>
    <x v="0"/>
    <s v="Moving balances to new VCS 0067.Journal Import Created"/>
    <m/>
    <m/>
    <m/>
    <x v="2"/>
    <x v="0"/>
    <x v="0"/>
  </r>
  <r>
    <x v="0"/>
    <x v="1"/>
    <x v="1"/>
    <x v="15"/>
    <s v="85310100"/>
    <x v="16"/>
    <x v="0"/>
    <x v="0"/>
    <x v="1"/>
    <x v="1"/>
    <s v="O- KPL South System"/>
    <x v="4"/>
    <s v="South Line System"/>
    <x v="25"/>
    <x v="16"/>
    <x v="0"/>
    <x v="0"/>
    <m/>
    <n v="221.91"/>
    <n v="-221.91"/>
    <x v="11"/>
    <x v="0"/>
    <s v="Moving balances to new VCS 0067.Journal Import Created"/>
    <m/>
    <m/>
    <m/>
    <x v="2"/>
    <x v="0"/>
    <x v="0"/>
  </r>
  <r>
    <x v="0"/>
    <x v="1"/>
    <x v="1"/>
    <x v="27"/>
    <s v="85310100"/>
    <x v="3"/>
    <x v="0"/>
    <x v="0"/>
    <x v="1"/>
    <x v="1"/>
    <s v="O- KPL Dilley Station"/>
    <x v="7"/>
    <s v="Tilden System"/>
    <x v="25"/>
    <x v="3"/>
    <x v="0"/>
    <x v="0"/>
    <m/>
    <n v="804.63"/>
    <n v="-804.63"/>
    <x v="11"/>
    <x v="0"/>
    <s v="Moving balances to new VCS 0067.Journal Import Created"/>
    <m/>
    <m/>
    <m/>
    <x v="2"/>
    <x v="0"/>
    <x v="0"/>
  </r>
  <r>
    <x v="0"/>
    <x v="1"/>
    <x v="1"/>
    <x v="10"/>
    <s v="85310100"/>
    <x v="3"/>
    <x v="0"/>
    <x v="0"/>
    <x v="1"/>
    <x v="1"/>
    <s v="O- KPL Seeligson Station"/>
    <x v="4"/>
    <s v="South Line System"/>
    <x v="25"/>
    <x v="3"/>
    <x v="0"/>
    <x v="0"/>
    <m/>
    <n v="720.18"/>
    <n v="-720.18"/>
    <x v="11"/>
    <x v="0"/>
    <s v="Moving balances to new VCS 0067.Journal Import Created"/>
    <m/>
    <m/>
    <m/>
    <x v="2"/>
    <x v="0"/>
    <x v="0"/>
  </r>
  <r>
    <x v="0"/>
    <x v="1"/>
    <x v="1"/>
    <x v="9"/>
    <s v="85310100"/>
    <x v="3"/>
    <x v="0"/>
    <x v="0"/>
    <x v="1"/>
    <x v="1"/>
    <s v="O- KPL Sunfield Station"/>
    <x v="4"/>
    <s v="South Line System"/>
    <x v="25"/>
    <x v="3"/>
    <x v="0"/>
    <x v="0"/>
    <m/>
    <n v="1858.17"/>
    <n v="-1858.17"/>
    <x v="11"/>
    <x v="0"/>
    <s v="Moving balances to new VCS 0067.Journal Import Created"/>
    <m/>
    <m/>
    <m/>
    <x v="2"/>
    <x v="0"/>
    <x v="0"/>
  </r>
  <r>
    <x v="0"/>
    <x v="1"/>
    <x v="1"/>
    <x v="22"/>
    <s v="85310100"/>
    <x v="3"/>
    <x v="0"/>
    <x v="0"/>
    <x v="1"/>
    <x v="1"/>
    <s v="O- KPL Mirando Station"/>
    <x v="2"/>
    <s v="Benavides (Sweden) System"/>
    <x v="25"/>
    <x v="3"/>
    <x v="0"/>
    <x v="0"/>
    <m/>
    <n v="637.59"/>
    <n v="-637.59"/>
    <x v="11"/>
    <x v="0"/>
    <s v="Moving balances to new VCS 0067.Journal Import Created"/>
    <m/>
    <m/>
    <m/>
    <x v="2"/>
    <x v="0"/>
    <x v="0"/>
  </r>
  <r>
    <x v="0"/>
    <x v="1"/>
    <x v="1"/>
    <x v="2"/>
    <s v="85310100"/>
    <x v="0"/>
    <x v="0"/>
    <x v="0"/>
    <x v="1"/>
    <x v="1"/>
    <s v="O- KPL Mirando to Agua Dulce Mainline"/>
    <x v="2"/>
    <s v="Benavides (Sweden) System"/>
    <x v="25"/>
    <x v="0"/>
    <x v="0"/>
    <x v="0"/>
    <m/>
    <n v="668.57"/>
    <n v="-668.57"/>
    <x v="11"/>
    <x v="0"/>
    <s v="Moving balances to new VCS 0067.Journal Import Created"/>
    <m/>
    <m/>
    <m/>
    <x v="2"/>
    <x v="0"/>
    <x v="0"/>
  </r>
  <r>
    <x v="0"/>
    <x v="1"/>
    <x v="1"/>
    <x v="11"/>
    <s v="85310100"/>
    <x v="3"/>
    <x v="0"/>
    <x v="0"/>
    <x v="1"/>
    <x v="1"/>
    <s v="O- KPL Crude South Lines"/>
    <x v="5"/>
    <s v="STX Crude Pipelines"/>
    <x v="25"/>
    <x v="3"/>
    <x v="0"/>
    <x v="0"/>
    <m/>
    <n v="1567.18"/>
    <n v="-1567.18"/>
    <x v="11"/>
    <x v="0"/>
    <s v="Moving balances to new VCS 0067.Journal Import Created"/>
    <m/>
    <m/>
    <m/>
    <x v="2"/>
    <x v="0"/>
    <x v="0"/>
  </r>
  <r>
    <x v="0"/>
    <x v="1"/>
    <x v="1"/>
    <x v="29"/>
    <s v="85310200"/>
    <x v="3"/>
    <x v="0"/>
    <x v="0"/>
    <x v="1"/>
    <x v="1"/>
    <s v="O- KPL Gerdes Station"/>
    <x v="6"/>
    <s v="Caldwell Area"/>
    <x v="17"/>
    <x v="3"/>
    <x v="0"/>
    <x v="0"/>
    <m/>
    <n v="820.67"/>
    <n v="-820.67"/>
    <x v="11"/>
    <x v="0"/>
    <s v="Moving balances to new VCS 0067.Journal Import Created"/>
    <m/>
    <m/>
    <m/>
    <x v="2"/>
    <x v="0"/>
    <x v="0"/>
  </r>
  <r>
    <x v="0"/>
    <x v="1"/>
    <x v="1"/>
    <x v="29"/>
    <s v="85310200"/>
    <x v="5"/>
    <x v="0"/>
    <x v="0"/>
    <x v="1"/>
    <x v="1"/>
    <s v="O- KPL Gerdes Station"/>
    <x v="6"/>
    <s v="Caldwell Area"/>
    <x v="17"/>
    <x v="5"/>
    <x v="0"/>
    <x v="0"/>
    <m/>
    <n v="614.5"/>
    <n v="-614.5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8"/>
    <x v="0"/>
    <x v="0"/>
    <x v="1"/>
    <x v="1"/>
    <s v="O- KPL North Meter Bank to Refugio Mnln"/>
    <x v="1"/>
    <s v="North Line System"/>
    <x v="17"/>
    <x v="8"/>
    <x v="0"/>
    <x v="0"/>
    <m/>
    <n v="102.17"/>
    <n v="-102.17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17"/>
    <x v="0"/>
    <x v="0"/>
    <x v="1"/>
    <x v="1"/>
    <s v="O- KPL North Meter Bank to Refugio Mnln"/>
    <x v="1"/>
    <s v="North Line System"/>
    <x v="17"/>
    <x v="17"/>
    <x v="0"/>
    <x v="0"/>
    <m/>
    <n v="1259.28"/>
    <n v="-1259.28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3"/>
    <x v="0"/>
    <x v="0"/>
    <x v="1"/>
    <x v="1"/>
    <s v="O- KPL North Meter Bank to Refugio Mnln"/>
    <x v="1"/>
    <s v="North Line System"/>
    <x v="17"/>
    <x v="3"/>
    <x v="0"/>
    <x v="0"/>
    <m/>
    <n v="4941.6400000000003"/>
    <n v="-4941.6400000000003"/>
    <x v="11"/>
    <x v="0"/>
    <s v="Moving balances to new VCS 0067.Journal Import Created"/>
    <m/>
    <m/>
    <m/>
    <x v="2"/>
    <x v="0"/>
    <x v="0"/>
  </r>
  <r>
    <x v="0"/>
    <x v="1"/>
    <x v="1"/>
    <x v="1"/>
    <s v="85310200"/>
    <x v="11"/>
    <x v="0"/>
    <x v="0"/>
    <x v="1"/>
    <x v="1"/>
    <s v="O- KPL Pettus Station"/>
    <x v="1"/>
    <s v="North Line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4"/>
    <s v="85310200"/>
    <x v="0"/>
    <x v="0"/>
    <x v="0"/>
    <x v="1"/>
    <x v="1"/>
    <s v="O- KPL Rosanky Station"/>
    <x v="6"/>
    <s v="Caldwell Area"/>
    <x v="17"/>
    <x v="0"/>
    <x v="0"/>
    <x v="0"/>
    <m/>
    <n v="1176.19"/>
    <n v="-1176.19"/>
    <x v="11"/>
    <x v="0"/>
    <s v="Moving balances to new VCS 0067.Journal Import Created"/>
    <m/>
    <m/>
    <m/>
    <x v="2"/>
    <x v="0"/>
    <x v="0"/>
  </r>
  <r>
    <x v="0"/>
    <x v="1"/>
    <x v="1"/>
    <x v="14"/>
    <s v="85310200"/>
    <x v="3"/>
    <x v="0"/>
    <x v="0"/>
    <x v="1"/>
    <x v="1"/>
    <s v="O- KPL Rosanky Station"/>
    <x v="6"/>
    <s v="Caldwell Area"/>
    <x v="17"/>
    <x v="3"/>
    <x v="0"/>
    <x v="0"/>
    <m/>
    <n v="1509.27"/>
    <n v="-1509.27"/>
    <x v="11"/>
    <x v="0"/>
    <s v="Moving balances to new VCS 0067.Journal Import Created"/>
    <m/>
    <m/>
    <m/>
    <x v="2"/>
    <x v="0"/>
    <x v="0"/>
  </r>
  <r>
    <x v="0"/>
    <x v="1"/>
    <x v="1"/>
    <x v="4"/>
    <s v="85310200"/>
    <x v="3"/>
    <x v="0"/>
    <x v="0"/>
    <x v="1"/>
    <x v="1"/>
    <s v="O- KPL Refugio Heavy Crude System"/>
    <x v="1"/>
    <s v="North Line System"/>
    <x v="17"/>
    <x v="3"/>
    <x v="0"/>
    <x v="0"/>
    <m/>
    <n v="11929.74"/>
    <n v="-11929.74"/>
    <x v="11"/>
    <x v="0"/>
    <s v="Moving balances to new VCS 0067.Journal Import Created"/>
    <m/>
    <m/>
    <m/>
    <x v="2"/>
    <x v="0"/>
    <x v="0"/>
  </r>
  <r>
    <x v="0"/>
    <x v="1"/>
    <x v="1"/>
    <x v="18"/>
    <s v="85310200"/>
    <x v="0"/>
    <x v="0"/>
    <x v="0"/>
    <x v="1"/>
    <x v="1"/>
    <s v="O- KPL Three Rivers Station"/>
    <x v="7"/>
    <s v="Tilden System"/>
    <x v="17"/>
    <x v="0"/>
    <x v="0"/>
    <x v="0"/>
    <m/>
    <n v="2950.59"/>
    <n v="-2950.59"/>
    <x v="11"/>
    <x v="0"/>
    <s v="Moving balances to new VCS 0067.Journal Import Created"/>
    <m/>
    <m/>
    <m/>
    <x v="2"/>
    <x v="0"/>
    <x v="0"/>
  </r>
  <r>
    <x v="0"/>
    <x v="1"/>
    <x v="1"/>
    <x v="16"/>
    <s v="85310200"/>
    <x v="11"/>
    <x v="0"/>
    <x v="0"/>
    <x v="1"/>
    <x v="1"/>
    <s v="O- KPL Tilden System"/>
    <x v="7"/>
    <s v="Tilden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7"/>
    <s v="85310200"/>
    <x v="3"/>
    <x v="0"/>
    <x v="0"/>
    <x v="1"/>
    <x v="1"/>
    <s v="O- KPL Caldwell/Giddings System"/>
    <x v="6"/>
    <s v="Caldwell Area"/>
    <x v="17"/>
    <x v="3"/>
    <x v="0"/>
    <x v="0"/>
    <m/>
    <n v="377.94"/>
    <n v="-377.94"/>
    <x v="11"/>
    <x v="0"/>
    <s v="Moving balances to new VCS 0067.Journal Import Created"/>
    <m/>
    <m/>
    <m/>
    <x v="2"/>
    <x v="0"/>
    <x v="0"/>
  </r>
  <r>
    <x v="0"/>
    <x v="1"/>
    <x v="1"/>
    <x v="19"/>
    <s v="85310200"/>
    <x v="4"/>
    <x v="0"/>
    <x v="0"/>
    <x v="1"/>
    <x v="1"/>
    <s v="O- KPL Hearne to Refugio Sta Mainline"/>
    <x v="1"/>
    <s v="North Line System"/>
    <x v="17"/>
    <x v="4"/>
    <x v="0"/>
    <x v="0"/>
    <m/>
    <n v="1638.6"/>
    <n v="-1638.6"/>
    <x v="11"/>
    <x v="0"/>
    <s v="Moving balances to new VCS 0067.Journal Import Created"/>
    <m/>
    <m/>
    <m/>
    <x v="2"/>
    <x v="0"/>
    <x v="0"/>
  </r>
  <r>
    <x v="0"/>
    <x v="1"/>
    <x v="1"/>
    <x v="10"/>
    <s v="85310200"/>
    <x v="3"/>
    <x v="0"/>
    <x v="0"/>
    <x v="1"/>
    <x v="1"/>
    <s v="O- KPL Seeligson Station"/>
    <x v="4"/>
    <s v="South Line System"/>
    <x v="17"/>
    <x v="3"/>
    <x v="0"/>
    <x v="0"/>
    <m/>
    <n v="2914.79"/>
    <n v="-2914.79"/>
    <x v="11"/>
    <x v="0"/>
    <s v="Moving balances to new VCS 0067.Journal Import Created"/>
    <m/>
    <m/>
    <m/>
    <x v="2"/>
    <x v="0"/>
    <x v="0"/>
  </r>
  <r>
    <x v="0"/>
    <x v="1"/>
    <x v="1"/>
    <x v="9"/>
    <s v="85310200"/>
    <x v="3"/>
    <x v="0"/>
    <x v="0"/>
    <x v="1"/>
    <x v="1"/>
    <s v="O- KPL Sunfield Station"/>
    <x v="4"/>
    <s v="South Line System"/>
    <x v="17"/>
    <x v="3"/>
    <x v="0"/>
    <x v="0"/>
    <m/>
    <n v="7532.29"/>
    <n v="-7532.29"/>
    <x v="11"/>
    <x v="0"/>
    <s v="Moving balances to new VCS 0067.Journal Import Created"/>
    <m/>
    <m/>
    <m/>
    <x v="2"/>
    <x v="0"/>
    <x v="0"/>
  </r>
  <r>
    <x v="0"/>
    <x v="1"/>
    <x v="1"/>
    <x v="9"/>
    <s v="85310200"/>
    <x v="11"/>
    <x v="0"/>
    <x v="0"/>
    <x v="1"/>
    <x v="1"/>
    <s v="O- KPL Sunfield Station"/>
    <x v="4"/>
    <s v="South Line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26"/>
    <s v="85310200"/>
    <x v="5"/>
    <x v="0"/>
    <x v="0"/>
    <x v="1"/>
    <x v="1"/>
    <s v="O- KPL Duval Station"/>
    <x v="2"/>
    <s v="Benavides (Sweden) System"/>
    <x v="17"/>
    <x v="5"/>
    <x v="0"/>
    <x v="0"/>
    <m/>
    <n v="1019.54"/>
    <n v="-1019.54"/>
    <x v="11"/>
    <x v="0"/>
    <s v="Moving balances to new VCS 0067.Journal Import Created"/>
    <m/>
    <m/>
    <m/>
    <x v="2"/>
    <x v="0"/>
    <x v="0"/>
  </r>
  <r>
    <x v="0"/>
    <x v="1"/>
    <x v="1"/>
    <x v="22"/>
    <s v="85310200"/>
    <x v="3"/>
    <x v="0"/>
    <x v="0"/>
    <x v="1"/>
    <x v="1"/>
    <s v="O- KPL Mirando Station"/>
    <x v="2"/>
    <s v="Benavides (Sweden) System"/>
    <x v="17"/>
    <x v="3"/>
    <x v="0"/>
    <x v="0"/>
    <m/>
    <n v="2996.88"/>
    <n v="-2996.88"/>
    <x v="11"/>
    <x v="0"/>
    <s v="Moving balances to new VCS 0067.Journal Import Created"/>
    <m/>
    <m/>
    <m/>
    <x v="2"/>
    <x v="0"/>
    <x v="0"/>
  </r>
  <r>
    <x v="0"/>
    <x v="1"/>
    <x v="1"/>
    <x v="2"/>
    <s v="85310200"/>
    <x v="4"/>
    <x v="0"/>
    <x v="0"/>
    <x v="1"/>
    <x v="1"/>
    <s v="O- KPL Mirando to Agua Dulce Mainline"/>
    <x v="2"/>
    <s v="Benavides (Sweden) System"/>
    <x v="17"/>
    <x v="4"/>
    <x v="0"/>
    <x v="0"/>
    <m/>
    <n v="-9938.08"/>
    <n v="9938.08"/>
    <x v="11"/>
    <x v="0"/>
    <s v="Moving balances to new VCS 0067.Journal Import Created"/>
    <m/>
    <m/>
    <m/>
    <x v="2"/>
    <x v="0"/>
    <x v="0"/>
  </r>
  <r>
    <x v="0"/>
    <x v="1"/>
    <x v="1"/>
    <x v="12"/>
    <s v="85310200"/>
    <x v="3"/>
    <x v="0"/>
    <x v="0"/>
    <x v="1"/>
    <x v="1"/>
    <s v="O- KPL Benavides (Sweden) System"/>
    <x v="2"/>
    <s v="Benavides (Sweden) System"/>
    <x v="17"/>
    <x v="3"/>
    <x v="0"/>
    <x v="0"/>
    <m/>
    <n v="1162.67"/>
    <n v="-1162.67"/>
    <x v="11"/>
    <x v="0"/>
    <s v="Moving balances to new VCS 0067.Journal Import Created"/>
    <m/>
    <m/>
    <m/>
    <x v="2"/>
    <x v="0"/>
    <x v="0"/>
  </r>
  <r>
    <x v="0"/>
    <x v="1"/>
    <x v="1"/>
    <x v="12"/>
    <s v="85310200"/>
    <x v="11"/>
    <x v="0"/>
    <x v="0"/>
    <x v="1"/>
    <x v="1"/>
    <s v="O- KPL Benavides (Sweden) System"/>
    <x v="2"/>
    <s v="Benavides (Sweden)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1"/>
    <s v="85310200"/>
    <x v="11"/>
    <x v="0"/>
    <x v="0"/>
    <x v="1"/>
    <x v="1"/>
    <s v="O- KPL Crude South Lines"/>
    <x v="5"/>
    <s v="STX Crude Pipelines"/>
    <x v="17"/>
    <x v="11"/>
    <x v="0"/>
    <x v="0"/>
    <m/>
    <n v="1133.47"/>
    <n v="-1133.47"/>
    <x v="11"/>
    <x v="0"/>
    <s v="Moving balances to new VCS 0067.Journal Import Created"/>
    <m/>
    <m/>
    <m/>
    <x v="2"/>
    <x v="0"/>
    <x v="0"/>
  </r>
  <r>
    <x v="0"/>
    <x v="1"/>
    <x v="1"/>
    <x v="14"/>
    <s v="85310400"/>
    <x v="0"/>
    <x v="0"/>
    <x v="0"/>
    <x v="1"/>
    <x v="1"/>
    <s v="O- KPL Rosanky Station"/>
    <x v="6"/>
    <s v="Caldwell Area"/>
    <x v="74"/>
    <x v="0"/>
    <x v="0"/>
    <x v="0"/>
    <m/>
    <n v="44291.54"/>
    <n v="-44291.54"/>
    <x v="11"/>
    <x v="0"/>
    <s v="Moving balances to new VCS 0067.Journal Import Created"/>
    <m/>
    <m/>
    <m/>
    <x v="2"/>
    <x v="0"/>
    <x v="0"/>
  </r>
  <r>
    <x v="0"/>
    <x v="1"/>
    <x v="1"/>
    <x v="14"/>
    <s v="85310400"/>
    <x v="3"/>
    <x v="0"/>
    <x v="0"/>
    <x v="1"/>
    <x v="1"/>
    <s v="O- KPL Rosanky Station"/>
    <x v="6"/>
    <s v="Caldwell Area"/>
    <x v="74"/>
    <x v="3"/>
    <x v="0"/>
    <x v="0"/>
    <m/>
    <n v="13085.49"/>
    <n v="-13085.49"/>
    <x v="11"/>
    <x v="0"/>
    <s v="Moving balances to new VCS 0067.Journal Import Created"/>
    <m/>
    <m/>
    <m/>
    <x v="2"/>
    <x v="0"/>
    <x v="0"/>
  </r>
  <r>
    <x v="0"/>
    <x v="1"/>
    <x v="1"/>
    <x v="17"/>
    <s v="85310400"/>
    <x v="0"/>
    <x v="0"/>
    <x v="0"/>
    <x v="1"/>
    <x v="1"/>
    <s v="O- KPL Caldwell/Giddings System"/>
    <x v="6"/>
    <s v="Caldwell Area"/>
    <x v="74"/>
    <x v="0"/>
    <x v="0"/>
    <x v="0"/>
    <m/>
    <n v="409.11"/>
    <n v="-409.11"/>
    <x v="11"/>
    <x v="0"/>
    <s v="Moving balances to new VCS 0067.Journal Import Created"/>
    <m/>
    <m/>
    <m/>
    <x v="2"/>
    <x v="0"/>
    <x v="0"/>
  </r>
  <r>
    <x v="0"/>
    <x v="1"/>
    <x v="1"/>
    <x v="9"/>
    <s v="85310400"/>
    <x v="0"/>
    <x v="0"/>
    <x v="0"/>
    <x v="1"/>
    <x v="1"/>
    <s v="O- KPL Sunfield Station"/>
    <x v="4"/>
    <s v="South Line System"/>
    <x v="74"/>
    <x v="0"/>
    <x v="0"/>
    <x v="0"/>
    <m/>
    <n v="1020.9"/>
    <n v="-1020.9"/>
    <x v="11"/>
    <x v="0"/>
    <s v="Moving balances to new VCS 0067.Journal Import Created"/>
    <m/>
    <m/>
    <m/>
    <x v="2"/>
    <x v="0"/>
    <x v="0"/>
  </r>
  <r>
    <x v="0"/>
    <x v="1"/>
    <x v="1"/>
    <x v="9"/>
    <s v="85310400"/>
    <x v="16"/>
    <x v="0"/>
    <x v="0"/>
    <x v="1"/>
    <x v="1"/>
    <s v="O- KPL Sunfield Station"/>
    <x v="4"/>
    <s v="South Line System"/>
    <x v="74"/>
    <x v="16"/>
    <x v="0"/>
    <x v="0"/>
    <m/>
    <n v="510.45"/>
    <n v="-510.45"/>
    <x v="11"/>
    <x v="0"/>
    <s v="Moving balances to new VCS 0067.Journal Import Created"/>
    <m/>
    <m/>
    <m/>
    <x v="2"/>
    <x v="0"/>
    <x v="0"/>
  </r>
  <r>
    <x v="0"/>
    <x v="1"/>
    <x v="1"/>
    <x v="22"/>
    <s v="85310400"/>
    <x v="0"/>
    <x v="0"/>
    <x v="0"/>
    <x v="1"/>
    <x v="1"/>
    <s v="O- KPL Mirando Station"/>
    <x v="2"/>
    <s v="Benavides (Sweden) System"/>
    <x v="74"/>
    <x v="0"/>
    <x v="0"/>
    <x v="0"/>
    <m/>
    <n v="510.45"/>
    <n v="-510.45"/>
    <x v="11"/>
    <x v="0"/>
    <s v="Moving balances to new VCS 0067.Journal Import Created"/>
    <m/>
    <m/>
    <m/>
    <x v="2"/>
    <x v="0"/>
    <x v="0"/>
  </r>
  <r>
    <x v="0"/>
    <x v="1"/>
    <x v="1"/>
    <x v="22"/>
    <s v="85310400"/>
    <x v="7"/>
    <x v="0"/>
    <x v="0"/>
    <x v="1"/>
    <x v="1"/>
    <s v="O- KPL Mirando Station"/>
    <x v="2"/>
    <s v="Benavides (Sweden) System"/>
    <x v="74"/>
    <x v="7"/>
    <x v="0"/>
    <x v="0"/>
    <m/>
    <n v="222.33"/>
    <n v="-222.33"/>
    <x v="11"/>
    <x v="0"/>
    <s v="Moving balances to new VCS 0067.Journal Import Created"/>
    <m/>
    <m/>
    <m/>
    <x v="2"/>
    <x v="0"/>
    <x v="0"/>
  </r>
  <r>
    <x v="0"/>
    <x v="1"/>
    <x v="1"/>
    <x v="2"/>
    <s v="85310400"/>
    <x v="4"/>
    <x v="0"/>
    <x v="0"/>
    <x v="1"/>
    <x v="1"/>
    <s v="O- KPL Mirando to Agua Dulce Mainline"/>
    <x v="2"/>
    <s v="Benavides (Sweden) System"/>
    <x v="74"/>
    <x v="4"/>
    <x v="0"/>
    <x v="0"/>
    <m/>
    <n v="3402.27"/>
    <n v="-3402.27"/>
    <x v="11"/>
    <x v="0"/>
    <s v="Moving balances to new VCS 0067.Journal Import Created"/>
    <m/>
    <m/>
    <m/>
    <x v="2"/>
    <x v="0"/>
    <x v="0"/>
  </r>
  <r>
    <x v="0"/>
    <x v="1"/>
    <x v="1"/>
    <x v="5"/>
    <s v="85330400"/>
    <x v="0"/>
    <x v="0"/>
    <x v="0"/>
    <x v="1"/>
    <x v="1"/>
    <s v="O- KPL North System"/>
    <x v="1"/>
    <s v="North Line System"/>
    <x v="6"/>
    <x v="0"/>
    <x v="0"/>
    <x v="0"/>
    <m/>
    <n v="138.09"/>
    <n v="-138.09"/>
    <x v="11"/>
    <x v="0"/>
    <s v="Moving balances to new VCS 0067.Journal Import Created"/>
    <m/>
    <m/>
    <m/>
    <x v="2"/>
    <x v="0"/>
    <x v="0"/>
  </r>
  <r>
    <x v="0"/>
    <x v="1"/>
    <x v="1"/>
    <x v="5"/>
    <s v="85330400"/>
    <x v="3"/>
    <x v="0"/>
    <x v="0"/>
    <x v="1"/>
    <x v="1"/>
    <s v="O- KPL North System"/>
    <x v="1"/>
    <s v="North Line System"/>
    <x v="6"/>
    <x v="3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7"/>
    <s v="85330400"/>
    <x v="0"/>
    <x v="0"/>
    <x v="0"/>
    <x v="1"/>
    <x v="1"/>
    <s v="O- KPL Viola Station"/>
    <x v="2"/>
    <s v="Benavides (Sweden) System"/>
    <x v="6"/>
    <x v="0"/>
    <x v="0"/>
    <x v="0"/>
    <m/>
    <n v="190.62"/>
    <n v="-190.62"/>
    <x v="11"/>
    <x v="0"/>
    <s v="Moving balances to new VCS 0067.Journal Import Created"/>
    <m/>
    <m/>
    <m/>
    <x v="2"/>
    <x v="0"/>
    <x v="0"/>
  </r>
  <r>
    <x v="0"/>
    <x v="1"/>
    <x v="1"/>
    <x v="11"/>
    <s v="85340100"/>
    <x v="0"/>
    <x v="0"/>
    <x v="0"/>
    <x v="1"/>
    <x v="1"/>
    <s v="O- KPL Crude South Lines"/>
    <x v="5"/>
    <s v="STX Crude Pipelines"/>
    <x v="107"/>
    <x v="0"/>
    <x v="0"/>
    <x v="0"/>
    <m/>
    <n v="5"/>
    <n v="-5"/>
    <x v="11"/>
    <x v="0"/>
    <s v="Moving balances to new VCS 0067.Journal Import Created"/>
    <m/>
    <m/>
    <m/>
    <x v="2"/>
    <x v="0"/>
    <x v="0"/>
  </r>
  <r>
    <x v="0"/>
    <x v="1"/>
    <x v="1"/>
    <x v="46"/>
    <s v="85340300"/>
    <x v="0"/>
    <x v="2"/>
    <x v="0"/>
    <x v="1"/>
    <x v="1"/>
    <s v="O- KPG South Texas Division"/>
    <x v="5"/>
    <s v="STX Crude Pipelines"/>
    <x v="46"/>
    <x v="0"/>
    <x v="2"/>
    <x v="0"/>
    <m/>
    <n v="772.57"/>
    <n v="-772.57"/>
    <x v="11"/>
    <x v="0"/>
    <s v="Moving balances to new VCS 0067.Journal Import Created"/>
    <m/>
    <m/>
    <m/>
    <x v="2"/>
    <x v="0"/>
    <x v="0"/>
  </r>
  <r>
    <x v="0"/>
    <x v="1"/>
    <x v="1"/>
    <x v="11"/>
    <s v="85340300"/>
    <x v="0"/>
    <x v="2"/>
    <x v="0"/>
    <x v="1"/>
    <x v="1"/>
    <s v="O- KPL Crude South Lines"/>
    <x v="5"/>
    <s v="STX Crude Pipelines"/>
    <x v="46"/>
    <x v="0"/>
    <x v="2"/>
    <x v="0"/>
    <m/>
    <n v="1180.05"/>
    <n v="-1180.05"/>
    <x v="11"/>
    <x v="0"/>
    <s v="Moving balances to new VCS 0067.Journal Import Created"/>
    <m/>
    <m/>
    <m/>
    <x v="2"/>
    <x v="0"/>
    <x v="0"/>
  </r>
  <r>
    <x v="0"/>
    <x v="1"/>
    <x v="1"/>
    <x v="11"/>
    <s v="85340300"/>
    <x v="0"/>
    <x v="2"/>
    <x v="0"/>
    <x v="1"/>
    <x v="1"/>
    <s v="O- KPL Crude South Lines"/>
    <x v="5"/>
    <s v="STX Crude Pipelines"/>
    <x v="46"/>
    <x v="0"/>
    <x v="2"/>
    <x v="0"/>
    <m/>
    <n v="2285.7399999999998"/>
    <n v="-2285.7399999999998"/>
    <x v="11"/>
    <x v="0"/>
    <s v="Journal Import 1189376:Journal Import Created"/>
    <m/>
    <m/>
    <m/>
    <x v="6"/>
    <x v="0"/>
    <x v="0"/>
  </r>
  <r>
    <x v="0"/>
    <x v="1"/>
    <x v="1"/>
    <x v="46"/>
    <s v="85340400"/>
    <x v="0"/>
    <x v="0"/>
    <x v="0"/>
    <x v="1"/>
    <x v="1"/>
    <s v="O- KPG South Texas Division"/>
    <x v="5"/>
    <s v="STX Crude Pipelines"/>
    <x v="77"/>
    <x v="0"/>
    <x v="0"/>
    <x v="0"/>
    <m/>
    <n v="307.63"/>
    <n v="-307.63"/>
    <x v="11"/>
    <x v="0"/>
    <s v="Moving balances to new VCS 0067.Journal Import Created"/>
    <m/>
    <m/>
    <m/>
    <x v="2"/>
    <x v="0"/>
    <x v="0"/>
  </r>
  <r>
    <x v="0"/>
    <x v="1"/>
    <x v="1"/>
    <x v="11"/>
    <s v="85340400"/>
    <x v="0"/>
    <x v="0"/>
    <x v="0"/>
    <x v="1"/>
    <x v="1"/>
    <s v="O- KPL Crude South Lines"/>
    <x v="5"/>
    <s v="STX Crude Pipelines"/>
    <x v="77"/>
    <x v="0"/>
    <x v="0"/>
    <x v="0"/>
    <m/>
    <n v="1768.9"/>
    <n v="-1768.9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8"/>
    <x v="0"/>
    <x v="0"/>
    <x v="1"/>
    <x v="1"/>
    <s v="O- KPL North System"/>
    <x v="1"/>
    <s v="North Line System"/>
    <x v="14"/>
    <x v="8"/>
    <x v="0"/>
    <x v="3"/>
    <m/>
    <n v="4000"/>
    <n v="-4000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4"/>
    <x v="0"/>
    <x v="0"/>
    <x v="1"/>
    <x v="1"/>
    <s v="O- KPL North System"/>
    <x v="1"/>
    <s v="North Line System"/>
    <x v="14"/>
    <x v="4"/>
    <x v="0"/>
    <x v="3"/>
    <m/>
    <n v="21.51"/>
    <n v="-21.51"/>
    <x v="11"/>
    <x v="0"/>
    <s v="Moving balances to new VCS 0067.Journal Import Created"/>
    <m/>
    <m/>
    <m/>
    <x v="2"/>
    <x v="0"/>
    <x v="0"/>
  </r>
  <r>
    <x v="0"/>
    <x v="1"/>
    <x v="1"/>
    <x v="15"/>
    <s v="85350100"/>
    <x v="0"/>
    <x v="0"/>
    <x v="0"/>
    <x v="1"/>
    <x v="1"/>
    <s v="O- KPL South System"/>
    <x v="4"/>
    <s v="South Line System"/>
    <x v="14"/>
    <x v="0"/>
    <x v="0"/>
    <x v="3"/>
    <m/>
    <n v="244.88"/>
    <n v="-244.88"/>
    <x v="11"/>
    <x v="0"/>
    <s v="Moving balances to new VCS 0067.Journal Import Created"/>
    <m/>
    <m/>
    <m/>
    <x v="2"/>
    <x v="0"/>
    <x v="0"/>
  </r>
  <r>
    <x v="0"/>
    <x v="1"/>
    <x v="1"/>
    <x v="15"/>
    <s v="85350100"/>
    <x v="3"/>
    <x v="0"/>
    <x v="0"/>
    <x v="1"/>
    <x v="1"/>
    <s v="O- KPL South System"/>
    <x v="4"/>
    <s v="South Line System"/>
    <x v="14"/>
    <x v="3"/>
    <x v="0"/>
    <x v="3"/>
    <m/>
    <n v="2007.07"/>
    <n v="-2007.07"/>
    <x v="11"/>
    <x v="0"/>
    <s v="Moving balances to new VCS 0067.Journal Import Created"/>
    <m/>
    <m/>
    <m/>
    <x v="2"/>
    <x v="0"/>
    <x v="0"/>
  </r>
  <r>
    <x v="0"/>
    <x v="1"/>
    <x v="1"/>
    <x v="16"/>
    <s v="85350100"/>
    <x v="0"/>
    <x v="0"/>
    <x v="0"/>
    <x v="1"/>
    <x v="1"/>
    <s v="O- KPL Tilden System"/>
    <x v="7"/>
    <s v="Tilden System"/>
    <x v="14"/>
    <x v="0"/>
    <x v="0"/>
    <x v="3"/>
    <m/>
    <n v="152.09"/>
    <n v="-152.09"/>
    <x v="11"/>
    <x v="0"/>
    <s v="Moving balances to new VCS 0067.Journal Import Created"/>
    <m/>
    <m/>
    <m/>
    <x v="2"/>
    <x v="0"/>
    <x v="0"/>
  </r>
  <r>
    <x v="0"/>
    <x v="1"/>
    <x v="1"/>
    <x v="6"/>
    <s v="85350100"/>
    <x v="0"/>
    <x v="0"/>
    <x v="0"/>
    <x v="1"/>
    <x v="1"/>
    <s v="O- KPL Sunfield to Viola"/>
    <x v="2"/>
    <s v="Benavides (Sweden) System"/>
    <x v="14"/>
    <x v="0"/>
    <x v="0"/>
    <x v="3"/>
    <m/>
    <n v="6.3"/>
    <n v="-6.3"/>
    <x v="11"/>
    <x v="0"/>
    <s v="Moving balances to new VCS 0067.Journal Import Created"/>
    <m/>
    <m/>
    <m/>
    <x v="2"/>
    <x v="0"/>
    <x v="0"/>
  </r>
  <r>
    <x v="0"/>
    <x v="1"/>
    <x v="1"/>
    <x v="11"/>
    <s v="85350100"/>
    <x v="3"/>
    <x v="0"/>
    <x v="0"/>
    <x v="1"/>
    <x v="1"/>
    <s v="O- KPL Crude South Lines"/>
    <x v="5"/>
    <s v="STX Crude Pipelines"/>
    <x v="14"/>
    <x v="3"/>
    <x v="0"/>
    <x v="3"/>
    <m/>
    <n v="343.55"/>
    <n v="-343.55"/>
    <x v="11"/>
    <x v="0"/>
    <s v="Moving balances to new VCS 0067.Journal Import Created"/>
    <m/>
    <m/>
    <m/>
    <x v="2"/>
    <x v="0"/>
    <x v="0"/>
  </r>
  <r>
    <x v="0"/>
    <x v="1"/>
    <x v="1"/>
    <x v="5"/>
    <s v="85350300"/>
    <x v="3"/>
    <x v="0"/>
    <x v="0"/>
    <x v="1"/>
    <x v="1"/>
    <s v="O- KPL North System"/>
    <x v="1"/>
    <s v="North Line System"/>
    <x v="66"/>
    <x v="3"/>
    <x v="0"/>
    <x v="0"/>
    <m/>
    <n v="810.7"/>
    <n v="-810.7"/>
    <x v="11"/>
    <x v="0"/>
    <s v="Moving balances to new VCS 0067.Journal Import Created"/>
    <m/>
    <m/>
    <m/>
    <x v="2"/>
    <x v="0"/>
    <x v="0"/>
  </r>
  <r>
    <x v="0"/>
    <x v="1"/>
    <x v="1"/>
    <x v="15"/>
    <s v="85350300"/>
    <x v="3"/>
    <x v="0"/>
    <x v="0"/>
    <x v="1"/>
    <x v="1"/>
    <s v="O- KPL South System"/>
    <x v="4"/>
    <s v="South Line System"/>
    <x v="66"/>
    <x v="3"/>
    <x v="0"/>
    <x v="0"/>
    <m/>
    <n v="804.57"/>
    <n v="-804.57"/>
    <x v="11"/>
    <x v="0"/>
    <s v="Moving balances to new VCS 0067.Journal Import Created"/>
    <m/>
    <m/>
    <m/>
    <x v="2"/>
    <x v="0"/>
    <x v="0"/>
  </r>
  <r>
    <x v="0"/>
    <x v="1"/>
    <x v="1"/>
    <x v="25"/>
    <s v="85350300"/>
    <x v="3"/>
    <x v="0"/>
    <x v="0"/>
    <x v="1"/>
    <x v="1"/>
    <s v="O- KPL Tilden Mainline"/>
    <x v="7"/>
    <s v="Tilden System"/>
    <x v="66"/>
    <x v="3"/>
    <x v="0"/>
    <x v="0"/>
    <m/>
    <n v="850.23"/>
    <n v="-850.23"/>
    <x v="11"/>
    <x v="0"/>
    <s v="Moving balances to new VCS 0067.Journal Import Created"/>
    <m/>
    <m/>
    <m/>
    <x v="2"/>
    <x v="0"/>
    <x v="0"/>
  </r>
  <r>
    <x v="0"/>
    <x v="1"/>
    <x v="1"/>
    <x v="16"/>
    <s v="85350300"/>
    <x v="3"/>
    <x v="0"/>
    <x v="0"/>
    <x v="1"/>
    <x v="1"/>
    <s v="O- KPL Tilden System"/>
    <x v="7"/>
    <s v="Tilden System"/>
    <x v="66"/>
    <x v="3"/>
    <x v="0"/>
    <x v="0"/>
    <m/>
    <n v="701.26"/>
    <n v="-701.26"/>
    <x v="11"/>
    <x v="0"/>
    <s v="Moving balances to new VCS 0067.Journal Import Created"/>
    <m/>
    <m/>
    <m/>
    <x v="2"/>
    <x v="0"/>
    <x v="0"/>
  </r>
  <r>
    <x v="0"/>
    <x v="1"/>
    <x v="1"/>
    <x v="9"/>
    <s v="85350300"/>
    <x v="3"/>
    <x v="0"/>
    <x v="0"/>
    <x v="1"/>
    <x v="1"/>
    <s v="O- KPL Sunfield Station"/>
    <x v="4"/>
    <s v="South Line System"/>
    <x v="66"/>
    <x v="3"/>
    <x v="0"/>
    <x v="0"/>
    <m/>
    <n v="275.22000000000003"/>
    <n v="-275.22000000000003"/>
    <x v="11"/>
    <x v="0"/>
    <s v="Moving balances to new VCS 0067.Journal Import Created"/>
    <m/>
    <m/>
    <m/>
    <x v="2"/>
    <x v="0"/>
    <x v="0"/>
  </r>
  <r>
    <x v="0"/>
    <x v="1"/>
    <x v="1"/>
    <x v="9"/>
    <s v="85350300"/>
    <x v="5"/>
    <x v="0"/>
    <x v="0"/>
    <x v="1"/>
    <x v="1"/>
    <s v="O- KPL Sunfield Station"/>
    <x v="4"/>
    <s v="South Line System"/>
    <x v="66"/>
    <x v="5"/>
    <x v="0"/>
    <x v="0"/>
    <m/>
    <n v="4465.22"/>
    <n v="-4465.22"/>
    <x v="11"/>
    <x v="0"/>
    <s v="Moving balances to new VCS 0067.Journal Import Created"/>
    <m/>
    <m/>
    <m/>
    <x v="2"/>
    <x v="0"/>
    <x v="0"/>
  </r>
  <r>
    <x v="0"/>
    <x v="1"/>
    <x v="1"/>
    <x v="12"/>
    <s v="85350300"/>
    <x v="3"/>
    <x v="0"/>
    <x v="0"/>
    <x v="1"/>
    <x v="1"/>
    <s v="O- KPL Benavides (Sweden) System"/>
    <x v="2"/>
    <s v="Benavides (Sweden) System"/>
    <x v="66"/>
    <x v="3"/>
    <x v="0"/>
    <x v="0"/>
    <m/>
    <n v="1777.33"/>
    <n v="-1777.33"/>
    <x v="11"/>
    <x v="0"/>
    <s v="Moving balances to new VCS 0067.Journal Import Created"/>
    <m/>
    <m/>
    <m/>
    <x v="2"/>
    <x v="0"/>
    <x v="0"/>
  </r>
  <r>
    <x v="0"/>
    <x v="1"/>
    <x v="1"/>
    <x v="11"/>
    <s v="85350300"/>
    <x v="3"/>
    <x v="0"/>
    <x v="0"/>
    <x v="1"/>
    <x v="1"/>
    <s v="O- KPL Crude South Lines"/>
    <x v="5"/>
    <s v="STX Crude Pipelines"/>
    <x v="66"/>
    <x v="3"/>
    <x v="0"/>
    <x v="0"/>
    <m/>
    <n v="75.760000000000005"/>
    <n v="-75.760000000000005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0"/>
    <x v="0"/>
    <x v="1"/>
    <x v="1"/>
    <s v="O- KPG South Texas Division"/>
    <x v="5"/>
    <s v="STX Crude Pipelines"/>
    <x v="21"/>
    <x v="0"/>
    <x v="0"/>
    <x v="3"/>
    <m/>
    <n v="6613.94"/>
    <n v="-6613.94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3810.17"/>
    <n v="-3810.17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121.41"/>
    <n v="-121.41"/>
    <x v="11"/>
    <x v="0"/>
    <s v="Journal Import 1189376:Journal Import Created"/>
    <m/>
    <m/>
    <m/>
    <x v="6"/>
    <x v="0"/>
    <x v="0"/>
  </r>
  <r>
    <x v="0"/>
    <x v="1"/>
    <x v="1"/>
    <x v="13"/>
    <s v="85410100"/>
    <x v="0"/>
    <x v="0"/>
    <x v="0"/>
    <x v="1"/>
    <x v="1"/>
    <s v="O- KPL North Meter Bank to Refugio Mnln"/>
    <x v="1"/>
    <s v="North Line System"/>
    <x v="21"/>
    <x v="0"/>
    <x v="0"/>
    <x v="3"/>
    <m/>
    <n v="33.75"/>
    <n v="-33.75"/>
    <x v="11"/>
    <x v="0"/>
    <s v="Moving balances to new VCS 0067.Journal Import Created"/>
    <m/>
    <m/>
    <m/>
    <x v="2"/>
    <x v="0"/>
    <x v="0"/>
  </r>
  <r>
    <x v="0"/>
    <x v="1"/>
    <x v="1"/>
    <x v="11"/>
    <s v="85410100"/>
    <x v="0"/>
    <x v="0"/>
    <x v="0"/>
    <x v="1"/>
    <x v="1"/>
    <s v="O- KPL Crude South Lines"/>
    <x v="5"/>
    <s v="STX Crude Pipelines"/>
    <x v="21"/>
    <x v="0"/>
    <x v="0"/>
    <x v="3"/>
    <m/>
    <n v="-1018.65"/>
    <n v="1018.65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0"/>
    <x v="0"/>
    <x v="0"/>
    <x v="1"/>
    <x v="1"/>
    <s v="O- KPL North Meter Bank to Refugio Mnln"/>
    <x v="1"/>
    <s v="North Line System"/>
    <x v="9"/>
    <x v="0"/>
    <x v="0"/>
    <x v="0"/>
    <m/>
    <n v="516.66"/>
    <n v="-516.66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3"/>
    <x v="0"/>
    <x v="0"/>
    <x v="1"/>
    <x v="1"/>
    <s v="O- KPL North Meter Bank to Refugio Mnln"/>
    <x v="1"/>
    <s v="North Line System"/>
    <x v="9"/>
    <x v="3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4"/>
    <x v="0"/>
    <x v="0"/>
    <x v="1"/>
    <x v="1"/>
    <s v="O- KPL North Meter Bank to Refugio Mnln"/>
    <x v="1"/>
    <s v="North Line System"/>
    <x v="9"/>
    <x v="4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5"/>
    <s v="85420100"/>
    <x v="3"/>
    <x v="0"/>
    <x v="0"/>
    <x v="1"/>
    <x v="1"/>
    <s v="O- KPL North System"/>
    <x v="1"/>
    <s v="North Line System"/>
    <x v="9"/>
    <x v="3"/>
    <x v="0"/>
    <x v="0"/>
    <m/>
    <n v="270.76"/>
    <n v="-270.76"/>
    <x v="11"/>
    <x v="0"/>
    <s v="Moving balances to new VCS 0067.Journal Import Created"/>
    <m/>
    <m/>
    <m/>
    <x v="2"/>
    <x v="0"/>
    <x v="0"/>
  </r>
  <r>
    <x v="0"/>
    <x v="1"/>
    <x v="1"/>
    <x v="38"/>
    <s v="85420100"/>
    <x v="0"/>
    <x v="0"/>
    <x v="0"/>
    <x v="1"/>
    <x v="1"/>
    <s v="O- KPL Refugio Light Crude System"/>
    <x v="1"/>
    <s v="North Line System"/>
    <x v="9"/>
    <x v="0"/>
    <x v="0"/>
    <x v="0"/>
    <m/>
    <n v="344.44"/>
    <n v="-344.44"/>
    <x v="11"/>
    <x v="0"/>
    <s v="Moving balances to new VCS 0067.Journal Import Created"/>
    <m/>
    <m/>
    <m/>
    <x v="2"/>
    <x v="0"/>
    <x v="0"/>
  </r>
  <r>
    <x v="0"/>
    <x v="1"/>
    <x v="1"/>
    <x v="15"/>
    <s v="85420100"/>
    <x v="0"/>
    <x v="0"/>
    <x v="0"/>
    <x v="1"/>
    <x v="1"/>
    <s v="O- KPL South System"/>
    <x v="4"/>
    <s v="South Line System"/>
    <x v="9"/>
    <x v="0"/>
    <x v="0"/>
    <x v="0"/>
    <m/>
    <n v="290.33"/>
    <n v="-290.33"/>
    <x v="11"/>
    <x v="0"/>
    <s v="Moving balances to new VCS 0067.Journal Import Created"/>
    <m/>
    <m/>
    <m/>
    <x v="2"/>
    <x v="0"/>
    <x v="0"/>
  </r>
  <r>
    <x v="0"/>
    <x v="1"/>
    <x v="1"/>
    <x v="16"/>
    <s v="85420100"/>
    <x v="0"/>
    <x v="0"/>
    <x v="0"/>
    <x v="1"/>
    <x v="1"/>
    <s v="O- KPL Tilden System"/>
    <x v="7"/>
    <s v="Tilden System"/>
    <x v="9"/>
    <x v="0"/>
    <x v="0"/>
    <x v="0"/>
    <m/>
    <n v="101.64"/>
    <n v="-101.64"/>
    <x v="11"/>
    <x v="0"/>
    <s v="Moving balances to new VCS 0067.Journal Import Created"/>
    <m/>
    <m/>
    <m/>
    <x v="2"/>
    <x v="0"/>
    <x v="0"/>
  </r>
  <r>
    <x v="0"/>
    <x v="1"/>
    <x v="1"/>
    <x v="17"/>
    <s v="85420100"/>
    <x v="0"/>
    <x v="0"/>
    <x v="0"/>
    <x v="1"/>
    <x v="1"/>
    <s v="O- KPL Caldwell/Giddings System"/>
    <x v="6"/>
    <s v="Caldwell Area"/>
    <x v="9"/>
    <x v="0"/>
    <x v="0"/>
    <x v="0"/>
    <m/>
    <n v="402.19"/>
    <n v="-402.19"/>
    <x v="11"/>
    <x v="0"/>
    <s v="Moving balances to new VCS 0067.Journal Import Created"/>
    <m/>
    <m/>
    <m/>
    <x v="2"/>
    <x v="0"/>
    <x v="0"/>
  </r>
  <r>
    <x v="0"/>
    <x v="1"/>
    <x v="1"/>
    <x v="12"/>
    <s v="85420100"/>
    <x v="0"/>
    <x v="0"/>
    <x v="0"/>
    <x v="1"/>
    <x v="1"/>
    <s v="O- KPL Benavides (Sweden) System"/>
    <x v="2"/>
    <s v="Benavides (Sweden) System"/>
    <x v="9"/>
    <x v="0"/>
    <x v="0"/>
    <x v="0"/>
    <m/>
    <n v="164.31"/>
    <n v="-164.31"/>
    <x v="11"/>
    <x v="0"/>
    <s v="Moving balances to new VCS 0067.Journal Import Created"/>
    <m/>
    <m/>
    <m/>
    <x v="2"/>
    <x v="0"/>
    <x v="0"/>
  </r>
  <r>
    <x v="0"/>
    <x v="1"/>
    <x v="1"/>
    <x v="24"/>
    <s v="85420100"/>
    <x v="0"/>
    <x v="0"/>
    <x v="0"/>
    <x v="1"/>
    <x v="1"/>
    <s v="O- KPL Ingleside (Marine Terminals)"/>
    <x v="9"/>
    <s v="Ingleside System"/>
    <x v="9"/>
    <x v="0"/>
    <x v="0"/>
    <x v="0"/>
    <m/>
    <n v="-303.49"/>
    <n v="303.49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3"/>
    <x v="0"/>
    <x v="0"/>
    <x v="1"/>
    <x v="1"/>
    <s v="O- KPL Crude South Lines"/>
    <x v="5"/>
    <s v="STX Crude Pipelines"/>
    <x v="9"/>
    <x v="3"/>
    <x v="0"/>
    <x v="0"/>
    <m/>
    <n v="613.4"/>
    <n v="-613.4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3"/>
    <x v="17"/>
    <x v="0"/>
    <x v="1"/>
    <x v="1"/>
    <s v="O- KPL Crude South Lines"/>
    <x v="5"/>
    <s v="STX Crude Pipelines"/>
    <x v="9"/>
    <x v="3"/>
    <x v="17"/>
    <x v="0"/>
    <m/>
    <n v="36.659999999999997"/>
    <n v="-36.659999999999997"/>
    <x v="11"/>
    <x v="0"/>
    <s v="Moving balances to new VCS 0067.Journal Import Created"/>
    <m/>
    <m/>
    <m/>
    <x v="2"/>
    <x v="0"/>
    <x v="0"/>
  </r>
  <r>
    <x v="0"/>
    <x v="1"/>
    <x v="1"/>
    <x v="46"/>
    <s v="85430100"/>
    <x v="0"/>
    <x v="0"/>
    <x v="0"/>
    <x v="1"/>
    <x v="1"/>
    <s v="O- KPG South Texas Division"/>
    <x v="5"/>
    <s v="STX Crude Pipelines"/>
    <x v="47"/>
    <x v="0"/>
    <x v="0"/>
    <x v="0"/>
    <m/>
    <n v="2929.14"/>
    <n v="-2929.14"/>
    <x v="11"/>
    <x v="0"/>
    <s v="Moving balances to new VCS 0067.Journal Import Created"/>
    <m/>
    <m/>
    <m/>
    <x v="2"/>
    <x v="0"/>
    <x v="0"/>
  </r>
  <r>
    <x v="0"/>
    <x v="1"/>
    <x v="1"/>
    <x v="46"/>
    <s v="85430100"/>
    <x v="0"/>
    <x v="3"/>
    <x v="0"/>
    <x v="1"/>
    <x v="1"/>
    <s v="O- KPG South Texas Division"/>
    <x v="5"/>
    <s v="STX Crude Pipelines"/>
    <x v="47"/>
    <x v="0"/>
    <x v="3"/>
    <x v="0"/>
    <m/>
    <n v="1418.66"/>
    <n v="-1418.66"/>
    <x v="11"/>
    <x v="0"/>
    <s v="Moving balances to new VCS 0067.Journal Import Created"/>
    <m/>
    <m/>
    <m/>
    <x v="2"/>
    <x v="0"/>
    <x v="0"/>
  </r>
  <r>
    <x v="0"/>
    <x v="1"/>
    <x v="1"/>
    <x v="16"/>
    <s v="85430100"/>
    <x v="11"/>
    <x v="0"/>
    <x v="0"/>
    <x v="1"/>
    <x v="1"/>
    <s v="O- KPL Tilden System"/>
    <x v="7"/>
    <s v="Tilden System"/>
    <x v="47"/>
    <x v="11"/>
    <x v="0"/>
    <x v="0"/>
    <m/>
    <n v="14.13"/>
    <n v="-14.13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0"/>
    <x v="0"/>
    <x v="1"/>
    <x v="1"/>
    <s v="O- KPL Crude South Lines"/>
    <x v="5"/>
    <s v="STX Crude Pipelines"/>
    <x v="47"/>
    <x v="0"/>
    <x v="0"/>
    <x v="0"/>
    <m/>
    <n v="-589.80999999999995"/>
    <n v="589.80999999999995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358.29"/>
    <n v="-358.29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391.84"/>
    <n v="-391.84"/>
    <x v="11"/>
    <x v="0"/>
    <s v="Journal Import 1189376:Journal Import Created"/>
    <m/>
    <m/>
    <m/>
    <x v="6"/>
    <x v="0"/>
    <x v="0"/>
  </r>
  <r>
    <x v="0"/>
    <x v="1"/>
    <x v="1"/>
    <x v="11"/>
    <s v="85430100"/>
    <x v="3"/>
    <x v="0"/>
    <x v="0"/>
    <x v="1"/>
    <x v="1"/>
    <s v="O- KPL Crude South Lines"/>
    <x v="5"/>
    <s v="STX Crude Pipelines"/>
    <x v="47"/>
    <x v="3"/>
    <x v="0"/>
    <x v="0"/>
    <m/>
    <n v="3622.46"/>
    <n v="-3622.46"/>
    <x v="11"/>
    <x v="0"/>
    <s v="Moving balances to new VCS 0067.Journal Import Created"/>
    <m/>
    <m/>
    <m/>
    <x v="2"/>
    <x v="0"/>
    <x v="0"/>
  </r>
  <r>
    <x v="0"/>
    <x v="1"/>
    <x v="1"/>
    <x v="5"/>
    <s v="85510100"/>
    <x v="0"/>
    <x v="0"/>
    <x v="0"/>
    <x v="1"/>
    <x v="1"/>
    <s v="O- KPL North System"/>
    <x v="1"/>
    <s v="North Line System"/>
    <x v="73"/>
    <x v="0"/>
    <x v="0"/>
    <x v="0"/>
    <m/>
    <n v="20"/>
    <n v="-20"/>
    <x v="11"/>
    <x v="0"/>
    <s v="Moving balances to new VCS 0067.Journal Import Created"/>
    <m/>
    <m/>
    <m/>
    <x v="2"/>
    <x v="0"/>
    <x v="0"/>
  </r>
  <r>
    <x v="0"/>
    <x v="1"/>
    <x v="1"/>
    <x v="14"/>
    <s v="85510100"/>
    <x v="0"/>
    <x v="0"/>
    <x v="0"/>
    <x v="1"/>
    <x v="1"/>
    <s v="O- KPL Rosanky Station"/>
    <x v="6"/>
    <s v="Caldwell Area"/>
    <x v="73"/>
    <x v="0"/>
    <x v="0"/>
    <x v="0"/>
    <m/>
    <n v="49"/>
    <n v="-49"/>
    <x v="11"/>
    <x v="0"/>
    <s v="Moving balances to new VCS 0067.Journal Import Created"/>
    <m/>
    <m/>
    <m/>
    <x v="2"/>
    <x v="0"/>
    <x v="0"/>
  </r>
  <r>
    <x v="0"/>
    <x v="1"/>
    <x v="1"/>
    <x v="9"/>
    <s v="85510100"/>
    <x v="3"/>
    <x v="0"/>
    <x v="0"/>
    <x v="1"/>
    <x v="1"/>
    <s v="O- KPL Sunfield Station"/>
    <x v="4"/>
    <s v="South Line System"/>
    <x v="73"/>
    <x v="3"/>
    <x v="0"/>
    <x v="0"/>
    <m/>
    <n v="73.3"/>
    <n v="-73.3"/>
    <x v="11"/>
    <x v="0"/>
    <s v="Moving balances to new VCS 0067.Journal Import Created"/>
    <m/>
    <m/>
    <m/>
    <x v="2"/>
    <x v="0"/>
    <x v="0"/>
  </r>
  <r>
    <x v="0"/>
    <x v="1"/>
    <x v="1"/>
    <x v="2"/>
    <s v="85510100"/>
    <x v="0"/>
    <x v="0"/>
    <x v="0"/>
    <x v="1"/>
    <x v="1"/>
    <s v="O- KPL Mirando to Agua Dulce Mainline"/>
    <x v="2"/>
    <s v="Benavides (Sweden) System"/>
    <x v="73"/>
    <x v="0"/>
    <x v="0"/>
    <x v="0"/>
    <m/>
    <n v="67.37"/>
    <n v="-67.37"/>
    <x v="11"/>
    <x v="0"/>
    <s v="Moving balances to new VCS 0067.Journal Import Created"/>
    <m/>
    <m/>
    <m/>
    <x v="2"/>
    <x v="0"/>
    <x v="0"/>
  </r>
  <r>
    <x v="0"/>
    <x v="1"/>
    <x v="1"/>
    <x v="11"/>
    <s v="85510100"/>
    <x v="0"/>
    <x v="0"/>
    <x v="0"/>
    <x v="1"/>
    <x v="1"/>
    <s v="O- KPL Crude South Lines"/>
    <x v="5"/>
    <s v="STX Crude Pipelines"/>
    <x v="73"/>
    <x v="0"/>
    <x v="0"/>
    <x v="0"/>
    <m/>
    <n v="470.7"/>
    <n v="-470.7"/>
    <x v="11"/>
    <x v="0"/>
    <s v="Moving balances to new VCS 0067.Journal Import Created"/>
    <m/>
    <m/>
    <m/>
    <x v="2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250.59"/>
    <n v="-250.59"/>
    <x v="11"/>
    <x v="0"/>
    <s v="Moving balances to new VCS 0067.Journal Import Created"/>
    <m/>
    <m/>
    <m/>
    <x v="2"/>
    <x v="0"/>
    <x v="0"/>
  </r>
  <r>
    <x v="0"/>
    <x v="1"/>
    <x v="1"/>
    <x v="30"/>
    <s v="85510200"/>
    <x v="0"/>
    <x v="0"/>
    <x v="0"/>
    <x v="1"/>
    <x v="1"/>
    <s v="O- KPL Conroe"/>
    <x v="10"/>
    <s v="Inactive - KPL Conroe"/>
    <x v="22"/>
    <x v="0"/>
    <x v="0"/>
    <x v="0"/>
    <m/>
    <n v="2811.12"/>
    <n v="-2811.12"/>
    <x v="11"/>
    <x v="0"/>
    <s v="Moving balances to new VCS 0067.Journal Import Created"/>
    <m/>
    <m/>
    <m/>
    <x v="2"/>
    <x v="0"/>
    <x v="0"/>
  </r>
  <r>
    <x v="0"/>
    <x v="1"/>
    <x v="1"/>
    <x v="13"/>
    <s v="86110100"/>
    <x v="9"/>
    <x v="0"/>
    <x v="0"/>
    <x v="1"/>
    <x v="1"/>
    <s v="O- KPL North Meter Bank to Refugio Mnln"/>
    <x v="1"/>
    <s v="North Line System"/>
    <x v="15"/>
    <x v="9"/>
    <x v="0"/>
    <x v="2"/>
    <m/>
    <n v="2195"/>
    <n v="-2195"/>
    <x v="11"/>
    <x v="0"/>
    <s v="Moving balances to new VCS 0067.Journal Import Created"/>
    <m/>
    <m/>
    <m/>
    <x v="2"/>
    <x v="0"/>
    <x v="0"/>
  </r>
  <r>
    <x v="0"/>
    <x v="1"/>
    <x v="1"/>
    <x v="22"/>
    <s v="86110100"/>
    <x v="3"/>
    <x v="0"/>
    <x v="0"/>
    <x v="1"/>
    <x v="1"/>
    <s v="O- KPL Mirando Station"/>
    <x v="2"/>
    <s v="Benavides (Sweden) System"/>
    <x v="15"/>
    <x v="3"/>
    <x v="0"/>
    <x v="2"/>
    <m/>
    <n v="926.06"/>
    <n v="-926.06"/>
    <x v="11"/>
    <x v="0"/>
    <s v="Moving balances to new VCS 0067.Journal Import Created"/>
    <m/>
    <m/>
    <m/>
    <x v="2"/>
    <x v="0"/>
    <x v="0"/>
  </r>
  <r>
    <x v="0"/>
    <x v="1"/>
    <x v="1"/>
    <x v="2"/>
    <s v="86110100"/>
    <x v="3"/>
    <x v="0"/>
    <x v="0"/>
    <x v="1"/>
    <x v="1"/>
    <s v="O- KPL Mirando to Agua Dulce Mainline"/>
    <x v="2"/>
    <s v="Benavides (Sweden) System"/>
    <x v="15"/>
    <x v="3"/>
    <x v="0"/>
    <x v="2"/>
    <m/>
    <n v="2510.19"/>
    <n v="-2510.19"/>
    <x v="11"/>
    <x v="0"/>
    <s v="Moving balances to new VCS 0067.Journal Import Created"/>
    <m/>
    <m/>
    <m/>
    <x v="2"/>
    <x v="0"/>
    <x v="0"/>
  </r>
  <r>
    <x v="0"/>
    <x v="1"/>
    <x v="1"/>
    <x v="11"/>
    <s v="86110100"/>
    <x v="0"/>
    <x v="0"/>
    <x v="0"/>
    <x v="1"/>
    <x v="1"/>
    <s v="O- KPL Crude South Lines"/>
    <x v="5"/>
    <s v="STX Crude Pipelines"/>
    <x v="15"/>
    <x v="0"/>
    <x v="0"/>
    <x v="2"/>
    <m/>
    <n v="860.31"/>
    <n v="-860.31"/>
    <x v="11"/>
    <x v="0"/>
    <s v="Moving balances to new VCS 0067.Journal Import Created"/>
    <m/>
    <m/>
    <m/>
    <x v="2"/>
    <x v="0"/>
    <x v="0"/>
  </r>
  <r>
    <x v="0"/>
    <x v="1"/>
    <x v="1"/>
    <x v="15"/>
    <s v="86110200"/>
    <x v="1"/>
    <x v="0"/>
    <x v="0"/>
    <x v="1"/>
    <x v="1"/>
    <s v="O- KPL South System"/>
    <x v="4"/>
    <s v="South Line System"/>
    <x v="85"/>
    <x v="1"/>
    <x v="0"/>
    <x v="2"/>
    <m/>
    <n v="18634.04"/>
    <n v="-18634.04"/>
    <x v="11"/>
    <x v="0"/>
    <s v="Moving balances to new VCS 0067.Journal Import Created"/>
    <m/>
    <m/>
    <m/>
    <x v="2"/>
    <x v="0"/>
    <x v="0"/>
  </r>
  <r>
    <x v="0"/>
    <x v="1"/>
    <x v="1"/>
    <x v="17"/>
    <s v="86110200"/>
    <x v="1"/>
    <x v="0"/>
    <x v="0"/>
    <x v="1"/>
    <x v="1"/>
    <s v="O- KPL Caldwell/Giddings System"/>
    <x v="6"/>
    <s v="Caldwell Area"/>
    <x v="85"/>
    <x v="1"/>
    <x v="0"/>
    <x v="2"/>
    <m/>
    <n v="7504.22"/>
    <n v="-7504.22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0"/>
    <x v="0"/>
    <x v="0"/>
    <x v="1"/>
    <x v="1"/>
    <s v="O- KPL North Meter Bank to Refugio Mnln"/>
    <x v="1"/>
    <s v="North Line System"/>
    <x v="24"/>
    <x v="0"/>
    <x v="0"/>
    <x v="2"/>
    <m/>
    <n v="8095"/>
    <n v="-8095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7"/>
    <x v="0"/>
    <x v="0"/>
    <x v="1"/>
    <x v="1"/>
    <s v="O- KPL North Meter Bank to Refugio Mnln"/>
    <x v="1"/>
    <s v="North Line System"/>
    <x v="24"/>
    <x v="7"/>
    <x v="0"/>
    <x v="2"/>
    <m/>
    <n v="1635"/>
    <n v="-1635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12"/>
    <x v="0"/>
    <x v="0"/>
    <x v="1"/>
    <x v="1"/>
    <s v="O- KPL North Meter Bank to Refugio Mnln"/>
    <x v="1"/>
    <s v="North Line System"/>
    <x v="24"/>
    <x v="12"/>
    <x v="0"/>
    <x v="2"/>
    <m/>
    <n v="351.57"/>
    <n v="-351.57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14"/>
    <x v="0"/>
    <x v="0"/>
    <x v="1"/>
    <x v="1"/>
    <s v="O- KPL North Meter Bank to Refugio Mnln"/>
    <x v="1"/>
    <s v="North Line System"/>
    <x v="24"/>
    <x v="14"/>
    <x v="0"/>
    <x v="2"/>
    <m/>
    <n v="2000"/>
    <n v="-2000"/>
    <x v="11"/>
    <x v="0"/>
    <s v="Moving balances to new VCS 0067.Journal Import Created"/>
    <m/>
    <m/>
    <m/>
    <x v="2"/>
    <x v="0"/>
    <x v="0"/>
  </r>
  <r>
    <x v="0"/>
    <x v="1"/>
    <x v="1"/>
    <x v="28"/>
    <s v="86110300"/>
    <x v="14"/>
    <x v="0"/>
    <x v="0"/>
    <x v="1"/>
    <x v="1"/>
    <s v="O- KPL Permian South Texas"/>
    <x v="2"/>
    <s v="Benavides (Sweden) System"/>
    <x v="24"/>
    <x v="14"/>
    <x v="0"/>
    <x v="2"/>
    <m/>
    <n v="1382.35"/>
    <n v="-1382.35"/>
    <x v="11"/>
    <x v="0"/>
    <s v="Moving balances to new VCS 0067.Journal Import Created"/>
    <m/>
    <m/>
    <m/>
    <x v="2"/>
    <x v="0"/>
    <x v="0"/>
  </r>
  <r>
    <x v="0"/>
    <x v="1"/>
    <x v="1"/>
    <x v="30"/>
    <s v="86110300"/>
    <x v="12"/>
    <x v="0"/>
    <x v="0"/>
    <x v="1"/>
    <x v="1"/>
    <s v="O- KPL Conroe"/>
    <x v="10"/>
    <s v="Inactive - KPL Conroe"/>
    <x v="24"/>
    <x v="12"/>
    <x v="0"/>
    <x v="2"/>
    <m/>
    <n v="450"/>
    <n v="-450"/>
    <x v="11"/>
    <x v="0"/>
    <s v="Moving balances to new VCS 0067.Journal Import Created"/>
    <m/>
    <m/>
    <m/>
    <x v="2"/>
    <x v="0"/>
    <x v="0"/>
  </r>
  <r>
    <x v="0"/>
    <x v="1"/>
    <x v="1"/>
    <x v="1"/>
    <s v="86110300"/>
    <x v="3"/>
    <x v="0"/>
    <x v="0"/>
    <x v="1"/>
    <x v="1"/>
    <s v="O- KPL Pettus Station"/>
    <x v="1"/>
    <s v="North Line System"/>
    <x v="24"/>
    <x v="3"/>
    <x v="0"/>
    <x v="2"/>
    <m/>
    <n v="6877.12"/>
    <n v="-6877.12"/>
    <x v="11"/>
    <x v="0"/>
    <s v="Moving balances to new VCS 0067.Journal Import Created"/>
    <m/>
    <m/>
    <m/>
    <x v="2"/>
    <x v="0"/>
    <x v="0"/>
  </r>
  <r>
    <x v="0"/>
    <x v="1"/>
    <x v="1"/>
    <x v="62"/>
    <s v="86110300"/>
    <x v="0"/>
    <x v="0"/>
    <x v="0"/>
    <x v="1"/>
    <x v="1"/>
    <s v="O- KPL Giddings"/>
    <x v="19"/>
    <s v="Inactive - KPL Giddings"/>
    <x v="24"/>
    <x v="0"/>
    <x v="0"/>
    <x v="2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4"/>
    <s v="86110300"/>
    <x v="0"/>
    <x v="0"/>
    <x v="0"/>
    <x v="1"/>
    <x v="1"/>
    <s v="O- KPL Refugio Heavy Crude System"/>
    <x v="1"/>
    <s v="North Line System"/>
    <x v="24"/>
    <x v="0"/>
    <x v="0"/>
    <x v="2"/>
    <m/>
    <n v="5000"/>
    <n v="-5000"/>
    <x v="11"/>
    <x v="0"/>
    <s v="Moving balances to new VCS 0067.Journal Import Created"/>
    <m/>
    <m/>
    <m/>
    <x v="2"/>
    <x v="0"/>
    <x v="0"/>
  </r>
  <r>
    <x v="0"/>
    <x v="1"/>
    <x v="1"/>
    <x v="4"/>
    <s v="86110300"/>
    <x v="14"/>
    <x v="0"/>
    <x v="0"/>
    <x v="1"/>
    <x v="1"/>
    <s v="O- KPL Refugio Heavy Crude System"/>
    <x v="1"/>
    <s v="North Line System"/>
    <x v="24"/>
    <x v="14"/>
    <x v="0"/>
    <x v="2"/>
    <m/>
    <n v="700"/>
    <n v="-700"/>
    <x v="11"/>
    <x v="0"/>
    <s v="Moving balances to new VCS 0067.Journal Import Created"/>
    <m/>
    <m/>
    <m/>
    <x v="2"/>
    <x v="0"/>
    <x v="0"/>
  </r>
  <r>
    <x v="0"/>
    <x v="1"/>
    <x v="1"/>
    <x v="38"/>
    <s v="86110300"/>
    <x v="0"/>
    <x v="0"/>
    <x v="0"/>
    <x v="1"/>
    <x v="1"/>
    <s v="O- KPL Refugio Light Crude System"/>
    <x v="1"/>
    <s v="North Line System"/>
    <x v="24"/>
    <x v="0"/>
    <x v="0"/>
    <x v="2"/>
    <m/>
    <n v="1750"/>
    <n v="-1750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0"/>
    <x v="0"/>
    <x v="0"/>
    <x v="1"/>
    <x v="1"/>
    <s v="O- KPL South System"/>
    <x v="4"/>
    <s v="South Line System"/>
    <x v="24"/>
    <x v="0"/>
    <x v="0"/>
    <x v="2"/>
    <m/>
    <n v="1250"/>
    <n v="-1250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12"/>
    <x v="0"/>
    <x v="0"/>
    <x v="1"/>
    <x v="1"/>
    <s v="O- KPL South System"/>
    <x v="4"/>
    <s v="South Line System"/>
    <x v="24"/>
    <x v="12"/>
    <x v="0"/>
    <x v="2"/>
    <m/>
    <n v="2922.13"/>
    <n v="-2922.13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14"/>
    <x v="0"/>
    <x v="0"/>
    <x v="1"/>
    <x v="1"/>
    <s v="O- KPL South System"/>
    <x v="4"/>
    <s v="South Line System"/>
    <x v="24"/>
    <x v="14"/>
    <x v="0"/>
    <x v="2"/>
    <m/>
    <n v="727.6"/>
    <n v="-727.6"/>
    <x v="11"/>
    <x v="0"/>
    <s v="Moving balances to new VCS 0067.Journal Import Created"/>
    <m/>
    <m/>
    <m/>
    <x v="2"/>
    <x v="0"/>
    <x v="0"/>
  </r>
  <r>
    <x v="0"/>
    <x v="1"/>
    <x v="1"/>
    <x v="17"/>
    <s v="86110300"/>
    <x v="0"/>
    <x v="0"/>
    <x v="0"/>
    <x v="1"/>
    <x v="1"/>
    <s v="O- KPL Caldwell/Giddings System"/>
    <x v="6"/>
    <s v="Caldwell Area"/>
    <x v="24"/>
    <x v="0"/>
    <x v="0"/>
    <x v="2"/>
    <m/>
    <n v="149.26"/>
    <n v="-149.26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0"/>
    <x v="0"/>
    <x v="0"/>
    <x v="1"/>
    <x v="1"/>
    <s v="O- KPL Hearne to Refugio Sta Mainline"/>
    <x v="1"/>
    <s v="North Line System"/>
    <x v="24"/>
    <x v="0"/>
    <x v="0"/>
    <x v="2"/>
    <m/>
    <n v="2100"/>
    <n v="-2100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7"/>
    <x v="0"/>
    <x v="0"/>
    <x v="1"/>
    <x v="1"/>
    <s v="O- KPL Hearne to Refugio Sta Mainline"/>
    <x v="1"/>
    <s v="North Line System"/>
    <x v="24"/>
    <x v="7"/>
    <x v="0"/>
    <x v="2"/>
    <m/>
    <n v="900"/>
    <n v="-900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14"/>
    <x v="0"/>
    <x v="0"/>
    <x v="1"/>
    <x v="1"/>
    <s v="O- KPL Hearne to Refugio Sta Mainline"/>
    <x v="1"/>
    <s v="North Line System"/>
    <x v="24"/>
    <x v="14"/>
    <x v="0"/>
    <x v="2"/>
    <m/>
    <n v="1400"/>
    <n v="-1400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0"/>
    <x v="0"/>
    <x v="0"/>
    <x v="1"/>
    <x v="1"/>
    <s v="O- KPL Sunfield Station"/>
    <x v="4"/>
    <s v="South Line System"/>
    <x v="24"/>
    <x v="0"/>
    <x v="0"/>
    <x v="2"/>
    <m/>
    <n v="2673.13"/>
    <n v="-2673.13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12"/>
    <x v="0"/>
    <x v="0"/>
    <x v="1"/>
    <x v="1"/>
    <s v="O- KPL Sunfield Station"/>
    <x v="4"/>
    <s v="South Line System"/>
    <x v="24"/>
    <x v="12"/>
    <x v="0"/>
    <x v="2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14"/>
    <x v="0"/>
    <x v="0"/>
    <x v="1"/>
    <x v="1"/>
    <s v="O- KPL Sunfield Station"/>
    <x v="4"/>
    <s v="South Line System"/>
    <x v="24"/>
    <x v="14"/>
    <x v="0"/>
    <x v="2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6"/>
    <s v="86110300"/>
    <x v="12"/>
    <x v="0"/>
    <x v="0"/>
    <x v="1"/>
    <x v="1"/>
    <s v="O- KPL Sunfield to Viola"/>
    <x v="2"/>
    <s v="Benavides (Sweden) System"/>
    <x v="24"/>
    <x v="12"/>
    <x v="0"/>
    <x v="2"/>
    <m/>
    <n v="591.74"/>
    <n v="-591.74"/>
    <x v="11"/>
    <x v="0"/>
    <s v="Moving balances to new VCS 0067.Journal Import Created"/>
    <m/>
    <m/>
    <m/>
    <x v="2"/>
    <x v="0"/>
    <x v="0"/>
  </r>
  <r>
    <x v="0"/>
    <x v="1"/>
    <x v="1"/>
    <x v="6"/>
    <s v="86110300"/>
    <x v="14"/>
    <x v="0"/>
    <x v="0"/>
    <x v="1"/>
    <x v="1"/>
    <s v="O- KPL Sunfield to Viola"/>
    <x v="2"/>
    <s v="Benavides (Sweden) System"/>
    <x v="24"/>
    <x v="14"/>
    <x v="0"/>
    <x v="2"/>
    <m/>
    <n v="750"/>
    <n v="-750"/>
    <x v="11"/>
    <x v="0"/>
    <s v="Moving balances to new VCS 0067.Journal Import Created"/>
    <m/>
    <m/>
    <m/>
    <x v="2"/>
    <x v="0"/>
    <x v="0"/>
  </r>
  <r>
    <x v="0"/>
    <x v="1"/>
    <x v="1"/>
    <x v="26"/>
    <s v="86110300"/>
    <x v="3"/>
    <x v="0"/>
    <x v="0"/>
    <x v="1"/>
    <x v="1"/>
    <s v="O- KPL Duval Station"/>
    <x v="2"/>
    <s v="Benavides (Sweden) System"/>
    <x v="24"/>
    <x v="3"/>
    <x v="0"/>
    <x v="2"/>
    <m/>
    <n v="2118"/>
    <n v="-2118"/>
    <x v="11"/>
    <x v="0"/>
    <s v="Moving balances to new VCS 0067.Journal Import Created"/>
    <m/>
    <m/>
    <m/>
    <x v="2"/>
    <x v="0"/>
    <x v="0"/>
  </r>
  <r>
    <x v="0"/>
    <x v="1"/>
    <x v="1"/>
    <x v="26"/>
    <s v="86110300"/>
    <x v="4"/>
    <x v="0"/>
    <x v="0"/>
    <x v="1"/>
    <x v="1"/>
    <s v="O- KPL Duval Station"/>
    <x v="2"/>
    <s v="Benavides (Sweden) System"/>
    <x v="24"/>
    <x v="4"/>
    <x v="0"/>
    <x v="2"/>
    <m/>
    <n v="4083.73"/>
    <n v="-4083.73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7025.18"/>
    <n v="-7025.18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12"/>
    <x v="0"/>
    <x v="0"/>
    <x v="1"/>
    <x v="1"/>
    <s v="O- KPL Mirando to Agua Dulce Mainline"/>
    <x v="2"/>
    <s v="Benavides (Sweden) System"/>
    <x v="24"/>
    <x v="12"/>
    <x v="0"/>
    <x v="2"/>
    <m/>
    <n v="2489.21"/>
    <n v="-2489.21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14"/>
    <x v="0"/>
    <x v="0"/>
    <x v="1"/>
    <x v="1"/>
    <s v="O- KPL Mirando to Agua Dulce Mainline"/>
    <x v="2"/>
    <s v="Benavides (Sweden) System"/>
    <x v="24"/>
    <x v="14"/>
    <x v="0"/>
    <x v="2"/>
    <m/>
    <n v="13664.44"/>
    <n v="-13664.44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4"/>
    <x v="0"/>
    <x v="0"/>
    <x v="1"/>
    <x v="1"/>
    <s v="O- KPL Mirando to Agua Dulce Mainline"/>
    <x v="2"/>
    <s v="Benavides (Sweden) System"/>
    <x v="24"/>
    <x v="4"/>
    <x v="0"/>
    <x v="2"/>
    <m/>
    <n v="6675"/>
    <n v="-6675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0"/>
    <x v="0"/>
    <x v="0"/>
    <x v="1"/>
    <x v="1"/>
    <s v="O- KPL Benavides (Sweden) System"/>
    <x v="2"/>
    <s v="Benavides (Sweden) System"/>
    <x v="24"/>
    <x v="0"/>
    <x v="0"/>
    <x v="2"/>
    <m/>
    <n v="2456.1"/>
    <n v="-2456.1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7"/>
    <x v="0"/>
    <x v="0"/>
    <x v="1"/>
    <x v="1"/>
    <s v="O- KPL Benavides (Sweden) System"/>
    <x v="2"/>
    <s v="Benavides (Sweden) System"/>
    <x v="24"/>
    <x v="7"/>
    <x v="0"/>
    <x v="2"/>
    <m/>
    <n v="1606.06"/>
    <n v="-1606.06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12"/>
    <x v="0"/>
    <x v="0"/>
    <x v="1"/>
    <x v="1"/>
    <s v="O- KPL Benavides (Sweden) System"/>
    <x v="2"/>
    <s v="Benavides (Sweden) System"/>
    <x v="24"/>
    <x v="12"/>
    <x v="0"/>
    <x v="2"/>
    <m/>
    <n v="30"/>
    <n v="-30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4"/>
    <x v="0"/>
    <x v="0"/>
    <x v="1"/>
    <x v="1"/>
    <s v="O- KPL Benavides (Sweden) System"/>
    <x v="2"/>
    <s v="Benavides (Sweden) System"/>
    <x v="24"/>
    <x v="4"/>
    <x v="0"/>
    <x v="2"/>
    <m/>
    <n v="5270.32"/>
    <n v="-5270.32"/>
    <x v="11"/>
    <x v="0"/>
    <s v="Moving balances to new VCS 0067.Journal Import Created"/>
    <m/>
    <m/>
    <m/>
    <x v="2"/>
    <x v="0"/>
    <x v="0"/>
  </r>
  <r>
    <x v="0"/>
    <x v="1"/>
    <x v="1"/>
    <x v="0"/>
    <s v="86110300"/>
    <x v="15"/>
    <x v="0"/>
    <x v="0"/>
    <x v="1"/>
    <x v="1"/>
    <s v="O- KPL Air Liquids"/>
    <x v="0"/>
    <s v="Air Liquids"/>
    <x v="24"/>
    <x v="15"/>
    <x v="0"/>
    <x v="2"/>
    <m/>
    <n v="960"/>
    <n v="-960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0"/>
    <x v="0"/>
    <x v="0"/>
    <x v="1"/>
    <x v="1"/>
    <s v="O- KPL Crude South Lines"/>
    <x v="5"/>
    <s v="STX Crude Pipelines"/>
    <x v="24"/>
    <x v="0"/>
    <x v="0"/>
    <x v="2"/>
    <m/>
    <n v="625.08000000000004"/>
    <n v="-625.08000000000004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14"/>
    <x v="0"/>
    <x v="0"/>
    <x v="1"/>
    <x v="1"/>
    <s v="O- KPL Crude South Lines"/>
    <x v="5"/>
    <s v="STX Crude Pipelines"/>
    <x v="24"/>
    <x v="14"/>
    <x v="0"/>
    <x v="2"/>
    <m/>
    <n v="37475.449999999997"/>
    <n v="-37475.449999999997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4"/>
    <x v="0"/>
    <x v="0"/>
    <x v="1"/>
    <x v="1"/>
    <s v="O- KPL Crude South Lines"/>
    <x v="5"/>
    <s v="STX Crude Pipelines"/>
    <x v="24"/>
    <x v="4"/>
    <x v="0"/>
    <x v="2"/>
    <m/>
    <n v="18856.55"/>
    <n v="-18856.55"/>
    <x v="11"/>
    <x v="0"/>
    <s v="Moving balances to new VCS 0067.Journal Import Created"/>
    <m/>
    <m/>
    <m/>
    <x v="2"/>
    <x v="0"/>
    <x v="0"/>
  </r>
  <r>
    <x v="0"/>
    <x v="1"/>
    <x v="1"/>
    <x v="15"/>
    <s v="86110400"/>
    <x v="18"/>
    <x v="0"/>
    <x v="0"/>
    <x v="1"/>
    <x v="1"/>
    <s v="O- KPL South System"/>
    <x v="4"/>
    <s v="South Line System"/>
    <x v="83"/>
    <x v="18"/>
    <x v="0"/>
    <x v="2"/>
    <m/>
    <n v="901.56"/>
    <n v="-901.56"/>
    <x v="11"/>
    <x v="0"/>
    <s v="Moving balances to new VCS 0067.Journal Import Created"/>
    <m/>
    <m/>
    <m/>
    <x v="2"/>
    <x v="0"/>
    <x v="0"/>
  </r>
  <r>
    <x v="0"/>
    <x v="1"/>
    <x v="1"/>
    <x v="11"/>
    <s v="86110400"/>
    <x v="18"/>
    <x v="0"/>
    <x v="0"/>
    <x v="1"/>
    <x v="1"/>
    <s v="O- KPL Crude South Lines"/>
    <x v="5"/>
    <s v="STX Crude Pipelines"/>
    <x v="83"/>
    <x v="18"/>
    <x v="0"/>
    <x v="2"/>
    <m/>
    <n v="1199.72"/>
    <n v="-1199.72"/>
    <x v="11"/>
    <x v="0"/>
    <s v="Moving balances to new VCS 0067.Journal Import Created"/>
    <m/>
    <m/>
    <m/>
    <x v="2"/>
    <x v="0"/>
    <x v="0"/>
  </r>
  <r>
    <x v="0"/>
    <x v="1"/>
    <x v="1"/>
    <x v="11"/>
    <s v="86110400"/>
    <x v="1"/>
    <x v="0"/>
    <x v="0"/>
    <x v="1"/>
    <x v="1"/>
    <s v="O- KPL Crude South Lines"/>
    <x v="5"/>
    <s v="STX Crude Pipelines"/>
    <x v="83"/>
    <x v="1"/>
    <x v="0"/>
    <x v="2"/>
    <m/>
    <n v="12246.08"/>
    <n v="-12246.08"/>
    <x v="11"/>
    <x v="0"/>
    <s v="Moving balances to new VCS 0067.Journal Import Created"/>
    <m/>
    <m/>
    <m/>
    <x v="2"/>
    <x v="0"/>
    <x v="0"/>
  </r>
  <r>
    <x v="0"/>
    <x v="1"/>
    <x v="1"/>
    <x v="46"/>
    <s v="86110500"/>
    <x v="3"/>
    <x v="0"/>
    <x v="0"/>
    <x v="1"/>
    <x v="1"/>
    <s v="O- KPG South Texas Division"/>
    <x v="5"/>
    <s v="STX Crude Pipelines"/>
    <x v="4"/>
    <x v="3"/>
    <x v="0"/>
    <x v="2"/>
    <m/>
    <n v="989.43"/>
    <n v="-989.43"/>
    <x v="11"/>
    <x v="0"/>
    <s v="Moving balances to new VCS 0067.Journal Import Created"/>
    <m/>
    <m/>
    <m/>
    <x v="2"/>
    <x v="0"/>
    <x v="0"/>
  </r>
  <r>
    <x v="0"/>
    <x v="1"/>
    <x v="1"/>
    <x v="23"/>
    <s v="86110500"/>
    <x v="0"/>
    <x v="0"/>
    <x v="0"/>
    <x v="1"/>
    <x v="1"/>
    <s v="N- KSI Serv Trucking Activity (Invest)"/>
    <x v="8"/>
    <s v="Miscode"/>
    <x v="4"/>
    <x v="0"/>
    <x v="0"/>
    <x v="2"/>
    <m/>
    <n v="1372.5"/>
    <n v="-1372.5"/>
    <x v="11"/>
    <x v="0"/>
    <s v="Moving balances to new VCS 0067.Journal Import Created"/>
    <m/>
    <m/>
    <m/>
    <x v="2"/>
    <x v="0"/>
    <x v="1"/>
  </r>
  <r>
    <x v="0"/>
    <x v="1"/>
    <x v="1"/>
    <x v="23"/>
    <s v="86110500"/>
    <x v="0"/>
    <x v="0"/>
    <x v="0"/>
    <x v="1"/>
    <x v="1"/>
    <s v="N- KSI Serv Trucking Activity (Invest)"/>
    <x v="8"/>
    <s v="Miscode"/>
    <x v="4"/>
    <x v="0"/>
    <x v="0"/>
    <x v="2"/>
    <m/>
    <n v="-1372.5"/>
    <n v="1372.5"/>
    <x v="11"/>
    <x v="0"/>
    <s v="CORRECTING ACCOUNT CODINGH &amp; K VACUUM TRUCKS INV# 987432"/>
    <m/>
    <m/>
    <m/>
    <x v="2"/>
    <x v="0"/>
    <x v="1"/>
  </r>
  <r>
    <x v="0"/>
    <x v="1"/>
    <x v="1"/>
    <x v="29"/>
    <s v="86110500"/>
    <x v="0"/>
    <x v="0"/>
    <x v="0"/>
    <x v="1"/>
    <x v="1"/>
    <s v="O- KPL Gerdes Station"/>
    <x v="6"/>
    <s v="Caldwell Area"/>
    <x v="4"/>
    <x v="0"/>
    <x v="0"/>
    <x v="2"/>
    <m/>
    <n v="4373.3599999999997"/>
    <n v="-4373.3599999999997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1542.97"/>
    <n v="-1542.97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1"/>
    <x v="0"/>
    <x v="0"/>
    <x v="1"/>
    <x v="1"/>
    <s v="O- KPL Gerdes Station"/>
    <x v="6"/>
    <s v="Caldwell Area"/>
    <x v="4"/>
    <x v="1"/>
    <x v="0"/>
    <x v="2"/>
    <m/>
    <n v="1577.5"/>
    <n v="-1577.5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9"/>
    <x v="0"/>
    <x v="0"/>
    <x v="1"/>
    <x v="1"/>
    <s v="O- KPL Gerdes Station"/>
    <x v="6"/>
    <s v="Caldwell Area"/>
    <x v="4"/>
    <x v="9"/>
    <x v="0"/>
    <x v="2"/>
    <m/>
    <n v="4042.47"/>
    <n v="-4042.47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0"/>
    <x v="0"/>
    <x v="0"/>
    <x v="1"/>
    <x v="1"/>
    <s v="O- KPL Placedo Station"/>
    <x v="1"/>
    <s v="North Line System"/>
    <x v="4"/>
    <x v="0"/>
    <x v="0"/>
    <x v="2"/>
    <m/>
    <n v="1782.97"/>
    <n v="-1782.97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10"/>
    <x v="0"/>
    <x v="0"/>
    <x v="1"/>
    <x v="1"/>
    <s v="O- KPL Placedo Station"/>
    <x v="1"/>
    <s v="North Line System"/>
    <x v="4"/>
    <x v="10"/>
    <x v="0"/>
    <x v="2"/>
    <m/>
    <n v="2887.06"/>
    <n v="-2887.06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3"/>
    <x v="0"/>
    <x v="0"/>
    <x v="1"/>
    <x v="1"/>
    <s v="O- KPL Placedo Station"/>
    <x v="1"/>
    <s v="North Line System"/>
    <x v="4"/>
    <x v="3"/>
    <x v="0"/>
    <x v="2"/>
    <m/>
    <n v="6801.11"/>
    <n v="-6801.11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4"/>
    <x v="0"/>
    <x v="0"/>
    <x v="1"/>
    <x v="1"/>
    <s v="O- KPL Placedo Station"/>
    <x v="1"/>
    <s v="North Line System"/>
    <x v="4"/>
    <x v="4"/>
    <x v="0"/>
    <x v="2"/>
    <m/>
    <n v="1060.99"/>
    <n v="-1060.99"/>
    <x v="11"/>
    <x v="0"/>
    <s v="Moving balances to new VCS 0067.Journal Import Created"/>
    <m/>
    <m/>
    <m/>
    <x v="2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4769.13"/>
    <n v="-4769.13"/>
    <x v="11"/>
    <x v="0"/>
    <s v="Moving balances to new VCS 0067.Journal Import Created"/>
    <m/>
    <m/>
    <m/>
    <x v="2"/>
    <x v="0"/>
    <x v="0"/>
  </r>
  <r>
    <x v="0"/>
    <x v="1"/>
    <x v="1"/>
    <x v="21"/>
    <s v="86110500"/>
    <x v="4"/>
    <x v="0"/>
    <x v="0"/>
    <x v="1"/>
    <x v="1"/>
    <s v="O- KPL Tivoli Station"/>
    <x v="1"/>
    <s v="North Line System"/>
    <x v="4"/>
    <x v="4"/>
    <x v="0"/>
    <x v="2"/>
    <m/>
    <n v="7181.72"/>
    <n v="-7181.72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0"/>
    <x v="0"/>
    <x v="0"/>
    <x v="1"/>
    <x v="1"/>
    <s v="O- KPL North Meter Bank to Refugio Mnln"/>
    <x v="1"/>
    <s v="North Line System"/>
    <x v="4"/>
    <x v="0"/>
    <x v="0"/>
    <x v="2"/>
    <m/>
    <n v="9502.15"/>
    <n v="-9502.15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19"/>
    <x v="0"/>
    <x v="0"/>
    <x v="1"/>
    <x v="1"/>
    <s v="O- KPL North Meter Bank to Refugio Mnln"/>
    <x v="1"/>
    <s v="North Line System"/>
    <x v="4"/>
    <x v="19"/>
    <x v="0"/>
    <x v="2"/>
    <m/>
    <n v="1272.93"/>
    <n v="-1272.93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1"/>
    <x v="0"/>
    <x v="0"/>
    <x v="1"/>
    <x v="1"/>
    <s v="O- KPL North Meter Bank to Refugio Mnln"/>
    <x v="1"/>
    <s v="North Line System"/>
    <x v="4"/>
    <x v="1"/>
    <x v="0"/>
    <x v="2"/>
    <m/>
    <n v="345.13"/>
    <n v="-345.13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9"/>
    <x v="0"/>
    <x v="0"/>
    <x v="1"/>
    <x v="1"/>
    <s v="O- KPL North Meter Bank to Refugio Mnln"/>
    <x v="1"/>
    <s v="North Line System"/>
    <x v="4"/>
    <x v="9"/>
    <x v="0"/>
    <x v="2"/>
    <m/>
    <n v="33018.949999999997"/>
    <n v="-33018.949999999997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5"/>
    <x v="0"/>
    <x v="0"/>
    <x v="1"/>
    <x v="1"/>
    <s v="O- KPL North Meter Bank to Refugio Mnln"/>
    <x v="1"/>
    <s v="North Line System"/>
    <x v="4"/>
    <x v="5"/>
    <x v="0"/>
    <x v="2"/>
    <m/>
    <n v="7280.13"/>
    <n v="-7280.1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2395.63"/>
    <n v="-2395.6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12"/>
    <x v="0"/>
    <x v="0"/>
    <x v="1"/>
    <x v="1"/>
    <s v="O- KPL North System"/>
    <x v="1"/>
    <s v="North Line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3"/>
    <x v="0"/>
    <x v="0"/>
    <x v="1"/>
    <x v="1"/>
    <s v="O- KPL North System"/>
    <x v="1"/>
    <s v="North Line System"/>
    <x v="4"/>
    <x v="3"/>
    <x v="0"/>
    <x v="2"/>
    <m/>
    <n v="14390.21"/>
    <n v="-14390.21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0"/>
    <x v="0"/>
    <x v="0"/>
    <x v="1"/>
    <x v="1"/>
    <s v="O- KPL Permian South Texas"/>
    <x v="2"/>
    <s v="Benavides (Sweden) System"/>
    <x v="4"/>
    <x v="0"/>
    <x v="0"/>
    <x v="2"/>
    <m/>
    <n v="36378.21"/>
    <n v="-36378.21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3"/>
    <x v="0"/>
    <x v="0"/>
    <x v="1"/>
    <x v="1"/>
    <s v="O- KPL Permian South Texas"/>
    <x v="2"/>
    <s v="Benavides (Sweden) System"/>
    <x v="4"/>
    <x v="3"/>
    <x v="0"/>
    <x v="2"/>
    <m/>
    <n v="2920.37"/>
    <n v="-2920.37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4"/>
    <x v="0"/>
    <x v="0"/>
    <x v="1"/>
    <x v="1"/>
    <s v="O- KPL Permian South Texas"/>
    <x v="2"/>
    <s v="Benavides (Sweden) System"/>
    <x v="4"/>
    <x v="4"/>
    <x v="0"/>
    <x v="2"/>
    <m/>
    <n v="55"/>
    <n v="-55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17574.25"/>
    <n v="-17574.25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12"/>
    <x v="0"/>
    <x v="0"/>
    <x v="1"/>
    <x v="1"/>
    <s v="O- KPL Conroe"/>
    <x v="10"/>
    <s v="Inactive - KPL Conroe"/>
    <x v="4"/>
    <x v="12"/>
    <x v="0"/>
    <x v="2"/>
    <m/>
    <n v="1515.62"/>
    <n v="-1515.62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12"/>
    <x v="20"/>
    <x v="0"/>
    <x v="1"/>
    <x v="1"/>
    <s v="O- KPL Conroe"/>
    <x v="10"/>
    <s v="Inactive - KPL Conroe"/>
    <x v="4"/>
    <x v="12"/>
    <x v="20"/>
    <x v="2"/>
    <m/>
    <n v="256"/>
    <n v="-256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5"/>
    <x v="0"/>
    <x v="0"/>
    <x v="1"/>
    <x v="1"/>
    <s v="O- KPL Conroe"/>
    <x v="10"/>
    <s v="Inactive - KPL Conroe"/>
    <x v="4"/>
    <x v="5"/>
    <x v="0"/>
    <x v="2"/>
    <m/>
    <n v="29173.24"/>
    <n v="-29173.24"/>
    <x v="11"/>
    <x v="0"/>
    <s v="Moving balances to new VCS 0067.Journal Import Created"/>
    <m/>
    <m/>
    <m/>
    <x v="2"/>
    <x v="0"/>
    <x v="0"/>
  </r>
  <r>
    <x v="0"/>
    <x v="1"/>
    <x v="1"/>
    <x v="1"/>
    <s v="86110500"/>
    <x v="4"/>
    <x v="0"/>
    <x v="0"/>
    <x v="1"/>
    <x v="1"/>
    <s v="O- KPL Pettus Station"/>
    <x v="1"/>
    <s v="North Line System"/>
    <x v="4"/>
    <x v="4"/>
    <x v="0"/>
    <x v="2"/>
    <m/>
    <n v="382.5"/>
    <n v="-382.5"/>
    <x v="11"/>
    <x v="0"/>
    <s v="Moving balances to new VCS 0067.Journal Import Created"/>
    <m/>
    <m/>
    <m/>
    <x v="2"/>
    <x v="0"/>
    <x v="0"/>
  </r>
  <r>
    <x v="0"/>
    <x v="1"/>
    <x v="1"/>
    <x v="60"/>
    <s v="86110500"/>
    <x v="0"/>
    <x v="0"/>
    <x v="0"/>
    <x v="1"/>
    <x v="1"/>
    <s v="O- KPL Westpoint"/>
    <x v="6"/>
    <s v="Caldwell Area"/>
    <x v="4"/>
    <x v="0"/>
    <x v="0"/>
    <x v="2"/>
    <m/>
    <n v="291.58999999999997"/>
    <n v="-291.58999999999997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0"/>
    <x v="0"/>
    <x v="0"/>
    <x v="1"/>
    <x v="1"/>
    <s v="O- KPL Giddings"/>
    <x v="19"/>
    <s v="Inactive - KPL Giddings"/>
    <x v="4"/>
    <x v="0"/>
    <x v="0"/>
    <x v="2"/>
    <m/>
    <n v="-1033.53"/>
    <n v="1033.53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3"/>
    <x v="0"/>
    <x v="0"/>
    <x v="1"/>
    <x v="1"/>
    <s v="O- KPL Giddings"/>
    <x v="19"/>
    <s v="Inactive - KPL Giddings"/>
    <x v="4"/>
    <x v="3"/>
    <x v="0"/>
    <x v="2"/>
    <m/>
    <n v="577.51"/>
    <n v="-577.51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5"/>
    <x v="0"/>
    <x v="0"/>
    <x v="1"/>
    <x v="1"/>
    <s v="O- KPL Giddings"/>
    <x v="19"/>
    <s v="Inactive - KPL Giddings"/>
    <x v="4"/>
    <x v="5"/>
    <x v="0"/>
    <x v="2"/>
    <m/>
    <n v="334.95"/>
    <n v="-334.95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2"/>
    <x v="0"/>
    <x v="0"/>
    <x v="1"/>
    <x v="1"/>
    <s v="O- KPL Corpus Christi Terminal"/>
    <x v="3"/>
    <s v="Inactive - KPL Corpus Christi Terminal"/>
    <x v="4"/>
    <x v="2"/>
    <x v="0"/>
    <x v="2"/>
    <m/>
    <n v="24989.34"/>
    <n v="-24989.34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12"/>
    <x v="0"/>
    <x v="0"/>
    <x v="1"/>
    <x v="1"/>
    <s v="O- KPL Corpus Christi Terminal"/>
    <x v="3"/>
    <s v="Inactive - KPL Corpus Christi Terminal"/>
    <x v="4"/>
    <x v="12"/>
    <x v="0"/>
    <x v="2"/>
    <m/>
    <n v="19987"/>
    <n v="-19987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3"/>
    <x v="0"/>
    <x v="0"/>
    <x v="1"/>
    <x v="1"/>
    <s v="O- KPL Corpus Christi Terminal"/>
    <x v="3"/>
    <s v="Inactive - KPL Corpus Christi Terminal"/>
    <x v="4"/>
    <x v="3"/>
    <x v="0"/>
    <x v="2"/>
    <m/>
    <n v="268.11"/>
    <n v="-268.11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0"/>
    <x v="0"/>
    <x v="0"/>
    <x v="1"/>
    <x v="1"/>
    <s v="O- KPL Hearne Station"/>
    <x v="6"/>
    <s v="Caldwell Area"/>
    <x v="4"/>
    <x v="0"/>
    <x v="0"/>
    <x v="2"/>
    <m/>
    <n v="725.84"/>
    <n v="-725.84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317.63"/>
    <n v="-317.63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4"/>
    <x v="0"/>
    <x v="0"/>
    <x v="1"/>
    <x v="1"/>
    <s v="O- KPL Hearne Station"/>
    <x v="6"/>
    <s v="Caldwell Area"/>
    <x v="4"/>
    <x v="4"/>
    <x v="0"/>
    <x v="2"/>
    <m/>
    <n v="1588.13"/>
    <n v="-1588.13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0"/>
    <x v="0"/>
    <x v="0"/>
    <x v="1"/>
    <x v="1"/>
    <s v="O- KPL Rosanky Station"/>
    <x v="6"/>
    <s v="Caldwell Area"/>
    <x v="4"/>
    <x v="0"/>
    <x v="0"/>
    <x v="2"/>
    <m/>
    <n v="37602.720000000001"/>
    <n v="-37602.720000000001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8"/>
    <x v="0"/>
    <x v="0"/>
    <x v="1"/>
    <x v="1"/>
    <s v="O- KPL Rosanky Station"/>
    <x v="6"/>
    <s v="Caldwell Area"/>
    <x v="4"/>
    <x v="8"/>
    <x v="0"/>
    <x v="2"/>
    <m/>
    <n v="1731.27"/>
    <n v="-1731.27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3"/>
    <x v="0"/>
    <x v="0"/>
    <x v="1"/>
    <x v="1"/>
    <s v="O- KPL Rosanky Station"/>
    <x v="6"/>
    <s v="Caldwell Area"/>
    <x v="4"/>
    <x v="3"/>
    <x v="0"/>
    <x v="2"/>
    <m/>
    <n v="1217.6300000000001"/>
    <n v="-1217.6300000000001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1"/>
    <x v="0"/>
    <x v="0"/>
    <x v="1"/>
    <x v="1"/>
    <s v="O- KPL Rosanky Station"/>
    <x v="6"/>
    <s v="Caldwell Area"/>
    <x v="4"/>
    <x v="1"/>
    <x v="0"/>
    <x v="2"/>
    <m/>
    <n v="-213.83"/>
    <n v="213.83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9"/>
    <x v="0"/>
    <x v="0"/>
    <x v="1"/>
    <x v="1"/>
    <s v="O- KPL Rosanky Station"/>
    <x v="6"/>
    <s v="Caldwell Area"/>
    <x v="4"/>
    <x v="9"/>
    <x v="0"/>
    <x v="2"/>
    <m/>
    <n v="2160.2399999999998"/>
    <n v="-2160.2399999999998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0"/>
    <x v="0"/>
    <x v="0"/>
    <x v="1"/>
    <x v="1"/>
    <s v="O- KPL Refugio Heavy Crude System"/>
    <x v="1"/>
    <s v="North Line System"/>
    <x v="4"/>
    <x v="0"/>
    <x v="0"/>
    <x v="2"/>
    <m/>
    <n v="1782.99"/>
    <n v="-1782.99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10"/>
    <x v="0"/>
    <x v="0"/>
    <x v="1"/>
    <x v="1"/>
    <s v="O- KPL Refugio Heavy Crude System"/>
    <x v="1"/>
    <s v="North Line System"/>
    <x v="4"/>
    <x v="10"/>
    <x v="0"/>
    <x v="2"/>
    <m/>
    <n v="2821"/>
    <n v="-2821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3"/>
    <x v="0"/>
    <x v="0"/>
    <x v="1"/>
    <x v="1"/>
    <s v="O- KPL Refugio Heavy Crude System"/>
    <x v="1"/>
    <s v="North Line System"/>
    <x v="4"/>
    <x v="3"/>
    <x v="0"/>
    <x v="2"/>
    <m/>
    <n v="3069.48"/>
    <n v="-3069.48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4"/>
    <x v="0"/>
    <x v="0"/>
    <x v="1"/>
    <x v="1"/>
    <s v="O- KPL Refugio Heavy Crude System"/>
    <x v="1"/>
    <s v="North Line System"/>
    <x v="4"/>
    <x v="4"/>
    <x v="0"/>
    <x v="2"/>
    <m/>
    <n v="2536.5"/>
    <n v="-2536.5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1"/>
    <x v="0"/>
    <x v="0"/>
    <x v="1"/>
    <x v="1"/>
    <s v="O- KPL Refugio Heavy Crude System"/>
    <x v="1"/>
    <s v="North Line System"/>
    <x v="4"/>
    <x v="1"/>
    <x v="0"/>
    <x v="2"/>
    <m/>
    <n v="495"/>
    <n v="-495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5"/>
    <x v="0"/>
    <x v="0"/>
    <x v="1"/>
    <x v="1"/>
    <s v="O- KPL Refugio Heavy Crude System"/>
    <x v="1"/>
    <s v="North Line System"/>
    <x v="4"/>
    <x v="5"/>
    <x v="0"/>
    <x v="2"/>
    <m/>
    <n v="1158.6300000000001"/>
    <n v="-1158.630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0"/>
    <x v="0"/>
    <x v="0"/>
    <x v="1"/>
    <x v="1"/>
    <s v="O- KPL Refugio Light Crude System"/>
    <x v="1"/>
    <s v="North Line System"/>
    <x v="4"/>
    <x v="0"/>
    <x v="0"/>
    <x v="2"/>
    <m/>
    <n v="26459.360000000001"/>
    <n v="-26459.36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8"/>
    <x v="0"/>
    <x v="0"/>
    <x v="1"/>
    <x v="1"/>
    <s v="O- KPL Refugio Light Crude System"/>
    <x v="1"/>
    <s v="North Line System"/>
    <x v="4"/>
    <x v="8"/>
    <x v="0"/>
    <x v="2"/>
    <m/>
    <n v="165.04"/>
    <n v="-165.04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3587.5"/>
    <n v="-3587.5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5"/>
    <x v="0"/>
    <x v="0"/>
    <x v="1"/>
    <x v="1"/>
    <s v="O- KPL Refugio Light Crude System"/>
    <x v="1"/>
    <s v="North Line System"/>
    <x v="4"/>
    <x v="5"/>
    <x v="0"/>
    <x v="2"/>
    <m/>
    <n v="787.5"/>
    <n v="-787.5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0"/>
    <x v="0"/>
    <x v="0"/>
    <x v="1"/>
    <x v="1"/>
    <s v="O- KPL Schaft Station"/>
    <x v="6"/>
    <s v="Caldwell Area"/>
    <x v="4"/>
    <x v="0"/>
    <x v="0"/>
    <x v="2"/>
    <m/>
    <n v="-878.86"/>
    <n v="878.86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3"/>
    <x v="0"/>
    <x v="0"/>
    <x v="1"/>
    <x v="1"/>
    <s v="O- KPL Schaft Station"/>
    <x v="6"/>
    <s v="Caldwell Area"/>
    <x v="4"/>
    <x v="3"/>
    <x v="0"/>
    <x v="2"/>
    <m/>
    <n v="2264.4699999999998"/>
    <n v="-2264.4699999999998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9"/>
    <x v="0"/>
    <x v="0"/>
    <x v="1"/>
    <x v="1"/>
    <s v="O- KPL Schaft Station"/>
    <x v="6"/>
    <s v="Caldwell Area"/>
    <x v="4"/>
    <x v="9"/>
    <x v="0"/>
    <x v="2"/>
    <m/>
    <n v="3047.33"/>
    <n v="-3047.33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8"/>
    <x v="0"/>
    <x v="0"/>
    <x v="1"/>
    <x v="1"/>
    <s v="O- KPL South System"/>
    <x v="4"/>
    <s v="South Line System"/>
    <x v="4"/>
    <x v="8"/>
    <x v="0"/>
    <x v="2"/>
    <m/>
    <n v="155.81"/>
    <n v="-155.81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12"/>
    <x v="0"/>
    <x v="0"/>
    <x v="1"/>
    <x v="1"/>
    <s v="O- KPL South System"/>
    <x v="4"/>
    <s v="South Line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2"/>
    <m/>
    <n v="-8086"/>
    <n v="8086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1"/>
    <x v="0"/>
    <x v="0"/>
    <x v="1"/>
    <x v="1"/>
    <s v="O- KPL South System"/>
    <x v="4"/>
    <s v="South Line System"/>
    <x v="4"/>
    <x v="1"/>
    <x v="0"/>
    <x v="2"/>
    <m/>
    <n v="981"/>
    <n v="-981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5"/>
    <x v="0"/>
    <x v="0"/>
    <x v="1"/>
    <x v="1"/>
    <s v="O- KPL South System"/>
    <x v="4"/>
    <s v="South Line System"/>
    <x v="4"/>
    <x v="5"/>
    <x v="0"/>
    <x v="2"/>
    <m/>
    <n v="360"/>
    <n v="-360"/>
    <x v="11"/>
    <x v="0"/>
    <s v="Moving balances to new VCS 0067.Journal Import Created"/>
    <m/>
    <m/>
    <m/>
    <x v="2"/>
    <x v="0"/>
    <x v="0"/>
  </r>
  <r>
    <x v="0"/>
    <x v="1"/>
    <x v="1"/>
    <x v="64"/>
    <s v="86110500"/>
    <x v="3"/>
    <x v="0"/>
    <x v="0"/>
    <x v="1"/>
    <x v="1"/>
    <s v="O- KPL North Tilden Station"/>
    <x v="7"/>
    <s v="Tilden System"/>
    <x v="4"/>
    <x v="3"/>
    <x v="0"/>
    <x v="2"/>
    <m/>
    <n v="377.66"/>
    <n v="-377.66"/>
    <x v="11"/>
    <x v="0"/>
    <s v="Moving balances to new VCS 0067.Journal Import Created"/>
    <m/>
    <m/>
    <m/>
    <x v="2"/>
    <x v="0"/>
    <x v="0"/>
  </r>
  <r>
    <x v="0"/>
    <x v="1"/>
    <x v="1"/>
    <x v="18"/>
    <s v="86110500"/>
    <x v="3"/>
    <x v="0"/>
    <x v="0"/>
    <x v="1"/>
    <x v="1"/>
    <s v="O- KPL Three Rivers Station"/>
    <x v="7"/>
    <s v="Tilden System"/>
    <x v="4"/>
    <x v="3"/>
    <x v="0"/>
    <x v="2"/>
    <m/>
    <n v="4992.1899999999996"/>
    <n v="-4992.1899999999996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0"/>
    <x v="0"/>
    <x v="0"/>
    <x v="1"/>
    <x v="1"/>
    <s v="O- KPL Dilley Station"/>
    <x v="7"/>
    <s v="Tilden System"/>
    <x v="4"/>
    <x v="0"/>
    <x v="0"/>
    <x v="2"/>
    <m/>
    <n v="1782.97"/>
    <n v="-1782.97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4"/>
    <x v="0"/>
    <x v="0"/>
    <x v="1"/>
    <x v="1"/>
    <s v="O- KPL Dilley Station"/>
    <x v="7"/>
    <s v="Tilden System"/>
    <x v="4"/>
    <x v="4"/>
    <x v="0"/>
    <x v="2"/>
    <m/>
    <n v="244.32"/>
    <n v="-244.32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1"/>
    <x v="0"/>
    <x v="0"/>
    <x v="1"/>
    <x v="1"/>
    <s v="O- KPL Dilley Station"/>
    <x v="7"/>
    <s v="Tilden System"/>
    <x v="4"/>
    <x v="1"/>
    <x v="0"/>
    <x v="2"/>
    <m/>
    <n v="660"/>
    <n v="-660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3"/>
    <x v="0"/>
    <x v="0"/>
    <x v="1"/>
    <x v="1"/>
    <s v="O- KPL Tilden Mainline"/>
    <x v="7"/>
    <s v="Tilden System"/>
    <x v="4"/>
    <x v="3"/>
    <x v="0"/>
    <x v="2"/>
    <m/>
    <n v="51793.65"/>
    <n v="-51793.65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2"/>
    <m/>
    <n v="930.37"/>
    <n v="-930.37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5"/>
    <x v="0"/>
    <x v="0"/>
    <x v="1"/>
    <x v="1"/>
    <s v="O- KPL Tilden Mainline"/>
    <x v="7"/>
    <s v="Tilden System"/>
    <x v="4"/>
    <x v="5"/>
    <x v="0"/>
    <x v="2"/>
    <m/>
    <n v="2375"/>
    <n v="-2375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-204.22"/>
    <n v="204.22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12"/>
    <x v="0"/>
    <x v="0"/>
    <x v="1"/>
    <x v="1"/>
    <s v="O- KPL Tilden System"/>
    <x v="7"/>
    <s v="Tilden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0087.83"/>
    <n v="-10087.83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4"/>
    <x v="0"/>
    <x v="0"/>
    <x v="1"/>
    <x v="1"/>
    <s v="O- KPL Tilden System"/>
    <x v="7"/>
    <s v="Tilden System"/>
    <x v="4"/>
    <x v="4"/>
    <x v="0"/>
    <x v="2"/>
    <m/>
    <n v="3772.19"/>
    <n v="-3772.19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1"/>
    <x v="0"/>
    <x v="0"/>
    <x v="1"/>
    <x v="1"/>
    <s v="O- KPL Tilden System"/>
    <x v="7"/>
    <s v="Tilden System"/>
    <x v="4"/>
    <x v="1"/>
    <x v="0"/>
    <x v="2"/>
    <m/>
    <n v="2803.13"/>
    <n v="-2803.13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0"/>
    <x v="0"/>
    <x v="0"/>
    <x v="1"/>
    <x v="1"/>
    <s v="O- KPL Caldwell/Giddings System"/>
    <x v="6"/>
    <s v="Caldwell Area"/>
    <x v="4"/>
    <x v="0"/>
    <x v="0"/>
    <x v="2"/>
    <m/>
    <n v="5525.6"/>
    <n v="-5525.6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12"/>
    <x v="0"/>
    <x v="0"/>
    <x v="1"/>
    <x v="1"/>
    <s v="O- KPL Caldwell/Giddings System"/>
    <x v="6"/>
    <s v="Caldwell Area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5"/>
    <x v="0"/>
    <x v="0"/>
    <x v="1"/>
    <x v="1"/>
    <s v="O- KPL Caldwell/Giddings System"/>
    <x v="6"/>
    <s v="Caldwell Area"/>
    <x v="4"/>
    <x v="5"/>
    <x v="0"/>
    <x v="2"/>
    <m/>
    <n v="4256.54"/>
    <n v="-4256.54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-16130.63"/>
    <n v="16130.63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12"/>
    <x v="0"/>
    <x v="0"/>
    <x v="1"/>
    <x v="1"/>
    <s v="O- KPL Hearne to Refugio Sta Mainline"/>
    <x v="1"/>
    <s v="North Line System"/>
    <x v="4"/>
    <x v="12"/>
    <x v="0"/>
    <x v="2"/>
    <m/>
    <n v="273.25"/>
    <n v="-273.25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52491.16"/>
    <n v="-152491.16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4"/>
    <x v="0"/>
    <x v="0"/>
    <x v="1"/>
    <x v="1"/>
    <s v="O- KPL Hearne to Refugio Sta Mainline"/>
    <x v="1"/>
    <s v="North Line System"/>
    <x v="4"/>
    <x v="4"/>
    <x v="0"/>
    <x v="2"/>
    <m/>
    <n v="57170.02"/>
    <n v="-57170.02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9"/>
    <x v="0"/>
    <x v="0"/>
    <x v="1"/>
    <x v="1"/>
    <s v="O- KPL Hearne to Refugio Sta Mainline"/>
    <x v="1"/>
    <s v="North Line System"/>
    <x v="4"/>
    <x v="9"/>
    <x v="0"/>
    <x v="2"/>
    <m/>
    <n v="1770.7"/>
    <n v="-1770.7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5"/>
    <x v="0"/>
    <x v="0"/>
    <x v="1"/>
    <x v="1"/>
    <s v="O- KPL Hearne to Refugio Sta Mainline"/>
    <x v="1"/>
    <s v="North Line System"/>
    <x v="4"/>
    <x v="5"/>
    <x v="0"/>
    <x v="2"/>
    <m/>
    <n v="15908.25"/>
    <n v="-15908.25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7"/>
    <x v="0"/>
    <x v="0"/>
    <x v="1"/>
    <x v="1"/>
    <s v="O- KPL Viola Station"/>
    <x v="2"/>
    <s v="Benavides (Sweden) System"/>
    <x v="4"/>
    <x v="7"/>
    <x v="0"/>
    <x v="2"/>
    <m/>
    <n v="763.16"/>
    <n v="-763.16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5481.93"/>
    <n v="-5481.93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4"/>
    <x v="0"/>
    <x v="0"/>
    <x v="1"/>
    <x v="1"/>
    <s v="O- KPL Viola Station"/>
    <x v="2"/>
    <s v="Benavides (Sweden) System"/>
    <x v="4"/>
    <x v="4"/>
    <x v="0"/>
    <x v="2"/>
    <m/>
    <n v="1198.5"/>
    <n v="-1198.5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11"/>
    <x v="0"/>
    <x v="0"/>
    <x v="1"/>
    <x v="1"/>
    <s v="O- KPL Viola Station"/>
    <x v="2"/>
    <s v="Benavides (Sweden) System"/>
    <x v="4"/>
    <x v="11"/>
    <x v="0"/>
    <x v="2"/>
    <m/>
    <n v="3194"/>
    <n v="-3194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0"/>
    <x v="0"/>
    <x v="0"/>
    <x v="1"/>
    <x v="1"/>
    <s v="O- KPL Seeligson Station"/>
    <x v="4"/>
    <s v="South Line System"/>
    <x v="4"/>
    <x v="0"/>
    <x v="0"/>
    <x v="2"/>
    <m/>
    <n v="4210.4799999999996"/>
    <n v="-4210.4799999999996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9"/>
    <x v="0"/>
    <x v="0"/>
    <x v="1"/>
    <x v="1"/>
    <s v="O- KPL Seeligson Station"/>
    <x v="4"/>
    <s v="South Line System"/>
    <x v="4"/>
    <x v="19"/>
    <x v="0"/>
    <x v="2"/>
    <m/>
    <n v="354.75"/>
    <n v="-354.7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4"/>
    <x v="0"/>
    <x v="0"/>
    <x v="1"/>
    <x v="1"/>
    <s v="O- KPL Seeligson Station"/>
    <x v="4"/>
    <s v="South Line System"/>
    <x v="4"/>
    <x v="4"/>
    <x v="0"/>
    <x v="2"/>
    <m/>
    <n v="2755.75"/>
    <n v="-2755.7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"/>
    <x v="0"/>
    <x v="0"/>
    <x v="1"/>
    <x v="1"/>
    <s v="O- KPL Seeligson Station"/>
    <x v="4"/>
    <s v="South Line System"/>
    <x v="4"/>
    <x v="1"/>
    <x v="0"/>
    <x v="2"/>
    <m/>
    <n v="365"/>
    <n v="-36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1"/>
    <x v="0"/>
    <x v="0"/>
    <x v="1"/>
    <x v="1"/>
    <s v="O- KPL Seeligson Station"/>
    <x v="4"/>
    <s v="South Line System"/>
    <x v="4"/>
    <x v="11"/>
    <x v="0"/>
    <x v="2"/>
    <m/>
    <n v="5777.96"/>
    <n v="-5777.96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0"/>
    <x v="0"/>
    <x v="0"/>
    <x v="1"/>
    <x v="1"/>
    <s v="O- KPL Sunfield Station"/>
    <x v="4"/>
    <s v="South Line System"/>
    <x v="4"/>
    <x v="0"/>
    <x v="0"/>
    <x v="2"/>
    <m/>
    <n v="-427.74"/>
    <n v="427.74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31187.79"/>
    <n v="-31187.79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1"/>
    <x v="0"/>
    <x v="0"/>
    <x v="1"/>
    <x v="1"/>
    <s v="O- KPL Sunfield Station"/>
    <x v="4"/>
    <s v="South Line System"/>
    <x v="4"/>
    <x v="1"/>
    <x v="0"/>
    <x v="2"/>
    <m/>
    <n v="950"/>
    <n v="-950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0"/>
    <x v="0"/>
    <x v="0"/>
    <x v="1"/>
    <x v="1"/>
    <s v="O- KPL Sunfield to Viola"/>
    <x v="2"/>
    <s v="Benavides (Sweden) System"/>
    <x v="4"/>
    <x v="0"/>
    <x v="0"/>
    <x v="2"/>
    <m/>
    <n v="344"/>
    <n v="-344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4427.41"/>
    <n v="-4427.41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5"/>
    <x v="0"/>
    <x v="0"/>
    <x v="1"/>
    <x v="1"/>
    <s v="O- KPL Sunfield to Viola"/>
    <x v="2"/>
    <s v="Benavides (Sweden) System"/>
    <x v="4"/>
    <x v="5"/>
    <x v="0"/>
    <x v="2"/>
    <m/>
    <n v="3690"/>
    <n v="-3690"/>
    <x v="11"/>
    <x v="0"/>
    <s v="Moving balances to new VCS 0067.Journal Import Created"/>
    <m/>
    <m/>
    <m/>
    <x v="2"/>
    <x v="0"/>
    <x v="0"/>
  </r>
  <r>
    <x v="0"/>
    <x v="1"/>
    <x v="1"/>
    <x v="26"/>
    <s v="86110500"/>
    <x v="0"/>
    <x v="0"/>
    <x v="0"/>
    <x v="1"/>
    <x v="1"/>
    <s v="O- KPL Duval Station"/>
    <x v="2"/>
    <s v="Benavides (Sweden) System"/>
    <x v="4"/>
    <x v="0"/>
    <x v="0"/>
    <x v="2"/>
    <m/>
    <n v="54.94"/>
    <n v="-54.94"/>
    <x v="11"/>
    <x v="0"/>
    <s v="Moving balances to new VCS 0067.Journal Import Created"/>
    <m/>
    <m/>
    <m/>
    <x v="2"/>
    <x v="0"/>
    <x v="0"/>
  </r>
  <r>
    <x v="0"/>
    <x v="1"/>
    <x v="1"/>
    <x v="26"/>
    <s v="86110500"/>
    <x v="1"/>
    <x v="0"/>
    <x v="0"/>
    <x v="1"/>
    <x v="1"/>
    <s v="O- KPL Duval Station"/>
    <x v="2"/>
    <s v="Benavides (Sweden) System"/>
    <x v="4"/>
    <x v="1"/>
    <x v="0"/>
    <x v="2"/>
    <m/>
    <n v="3052.5"/>
    <n v="-3052.5"/>
    <x v="11"/>
    <x v="0"/>
    <s v="Moving balances to new VCS 0067.Journal Import Created"/>
    <m/>
    <m/>
    <m/>
    <x v="2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29524.06"/>
    <n v="-29524.06"/>
    <x v="11"/>
    <x v="0"/>
    <s v="Moving balances to new VCS 0067.Journal Import Created"/>
    <m/>
    <m/>
    <m/>
    <x v="2"/>
    <x v="0"/>
    <x v="0"/>
  </r>
  <r>
    <x v="0"/>
    <x v="1"/>
    <x v="1"/>
    <x v="22"/>
    <s v="86110500"/>
    <x v="9"/>
    <x v="0"/>
    <x v="0"/>
    <x v="1"/>
    <x v="1"/>
    <s v="O- KPL Mirando Station"/>
    <x v="2"/>
    <s v="Benavides (Sweden) System"/>
    <x v="4"/>
    <x v="9"/>
    <x v="0"/>
    <x v="2"/>
    <m/>
    <n v="64262.15"/>
    <n v="-64262.15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99191.19"/>
    <n v="-99191.19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2"/>
    <m/>
    <n v="22658.73"/>
    <n v="-22658.73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-6638.23"/>
    <n v="6638.23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372.5"/>
    <n v="-1372.5"/>
    <x v="11"/>
    <x v="0"/>
    <s v="CORRECTING ACCOUNT CODINGH &amp; K VACUUM TRUCKS INV# 987432"/>
    <m/>
    <m/>
    <m/>
    <x v="2"/>
    <x v="0"/>
    <x v="0"/>
  </r>
  <r>
    <x v="0"/>
    <x v="1"/>
    <x v="1"/>
    <x v="12"/>
    <s v="86110500"/>
    <x v="8"/>
    <x v="0"/>
    <x v="0"/>
    <x v="1"/>
    <x v="1"/>
    <s v="O- KPL Benavides (Sweden) System"/>
    <x v="2"/>
    <s v="Benavides (Sweden) System"/>
    <x v="4"/>
    <x v="8"/>
    <x v="0"/>
    <x v="2"/>
    <m/>
    <n v="466.7"/>
    <n v="-466.7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12"/>
    <x v="0"/>
    <x v="0"/>
    <x v="1"/>
    <x v="1"/>
    <s v="O- KPL Benavides (Sweden) System"/>
    <x v="2"/>
    <s v="Benavides (Sweden)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4"/>
    <x v="0"/>
    <x v="0"/>
    <x v="1"/>
    <x v="1"/>
    <s v="O- KPL Benavides (Sweden) System"/>
    <x v="2"/>
    <s v="Benavides (Sweden) System"/>
    <x v="4"/>
    <x v="4"/>
    <x v="0"/>
    <x v="2"/>
    <m/>
    <n v="1470"/>
    <n v="-1470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1"/>
    <x v="0"/>
    <x v="0"/>
    <x v="1"/>
    <x v="1"/>
    <s v="O- KPL Benavides (Sweden) System"/>
    <x v="2"/>
    <s v="Benavides (Sweden) System"/>
    <x v="4"/>
    <x v="1"/>
    <x v="0"/>
    <x v="2"/>
    <m/>
    <n v="18716.78"/>
    <n v="-18716.78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5"/>
    <x v="0"/>
    <x v="0"/>
    <x v="1"/>
    <x v="1"/>
    <s v="O- KPL Benavides (Sweden) System"/>
    <x v="2"/>
    <s v="Benavides (Sweden) System"/>
    <x v="4"/>
    <x v="5"/>
    <x v="0"/>
    <x v="2"/>
    <m/>
    <n v="5824.19"/>
    <n v="-5824.19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0"/>
    <x v="0"/>
    <x v="0"/>
    <x v="1"/>
    <x v="1"/>
    <s v="O- KPL Ingleside (Marine Terminals)"/>
    <x v="9"/>
    <s v="Ingleside System"/>
    <x v="4"/>
    <x v="0"/>
    <x v="0"/>
    <x v="2"/>
    <m/>
    <n v="1613.48"/>
    <n v="-1613.48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2"/>
    <x v="0"/>
    <x v="0"/>
    <x v="1"/>
    <x v="1"/>
    <s v="O- KPL Ingleside (Marine Terminals)"/>
    <x v="9"/>
    <s v="Ingleside System"/>
    <x v="4"/>
    <x v="2"/>
    <x v="0"/>
    <x v="2"/>
    <m/>
    <n v="1107.5"/>
    <n v="-1107.5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12"/>
    <x v="0"/>
    <x v="0"/>
    <x v="1"/>
    <x v="1"/>
    <s v="O- KPL Ingleside (Marine Terminals)"/>
    <x v="9"/>
    <s v="Ingleside System"/>
    <x v="4"/>
    <x v="12"/>
    <x v="0"/>
    <x v="2"/>
    <m/>
    <n v="1670"/>
    <n v="-1670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3"/>
    <x v="0"/>
    <x v="0"/>
    <x v="1"/>
    <x v="1"/>
    <s v="O- KPL Ingleside (Marine Terminals)"/>
    <x v="9"/>
    <s v="Ingleside System"/>
    <x v="4"/>
    <x v="3"/>
    <x v="0"/>
    <x v="2"/>
    <m/>
    <n v="22163.5"/>
    <n v="-22163.5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4"/>
    <x v="0"/>
    <x v="0"/>
    <x v="1"/>
    <x v="1"/>
    <s v="O- KPL Ingleside (Marine Terminals)"/>
    <x v="9"/>
    <s v="Ingleside System"/>
    <x v="4"/>
    <x v="4"/>
    <x v="0"/>
    <x v="2"/>
    <m/>
    <n v="607.88"/>
    <n v="-607.88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11"/>
    <x v="0"/>
    <x v="0"/>
    <x v="1"/>
    <x v="1"/>
    <s v="O- KPL Ingleside (Marine Terminals)"/>
    <x v="9"/>
    <s v="Ingleside System"/>
    <x v="4"/>
    <x v="11"/>
    <x v="0"/>
    <x v="2"/>
    <m/>
    <n v="12992.19"/>
    <n v="-12992.19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0"/>
    <x v="0"/>
    <x v="0"/>
    <x v="1"/>
    <x v="1"/>
    <s v="O- KPL Air Liquids"/>
    <x v="0"/>
    <s v="Air Liquids"/>
    <x v="4"/>
    <x v="0"/>
    <x v="0"/>
    <x v="2"/>
    <m/>
    <n v="4613.79"/>
    <n v="-4613.79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3"/>
    <x v="0"/>
    <x v="0"/>
    <x v="1"/>
    <x v="1"/>
    <s v="O- KPL Air Liquids"/>
    <x v="0"/>
    <s v="Air Liquids"/>
    <x v="4"/>
    <x v="3"/>
    <x v="0"/>
    <x v="2"/>
    <m/>
    <n v="385.5"/>
    <n v="-385.5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4"/>
    <x v="0"/>
    <x v="0"/>
    <x v="1"/>
    <x v="1"/>
    <s v="O- KPL Air Liquids"/>
    <x v="0"/>
    <s v="Air Liquids"/>
    <x v="4"/>
    <x v="4"/>
    <x v="0"/>
    <x v="2"/>
    <m/>
    <n v="2090"/>
    <n v="-2090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7"/>
    <x v="0"/>
    <x v="0"/>
    <x v="1"/>
    <x v="1"/>
    <s v="O- KPL Crude South Lines"/>
    <x v="5"/>
    <s v="STX Crude Pipelines"/>
    <x v="4"/>
    <x v="7"/>
    <x v="0"/>
    <x v="2"/>
    <m/>
    <n v="785"/>
    <n v="-785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2"/>
    <x v="0"/>
    <x v="0"/>
    <x v="1"/>
    <x v="1"/>
    <s v="O- KPL Crude South Lines"/>
    <x v="5"/>
    <s v="STX Crude Pipelines"/>
    <x v="4"/>
    <x v="12"/>
    <x v="0"/>
    <x v="2"/>
    <m/>
    <n v="1157"/>
    <n v="-115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8451.78"/>
    <n v="-18451.78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4"/>
    <x v="0"/>
    <x v="0"/>
    <x v="1"/>
    <x v="1"/>
    <s v="O- KPL Crude South Lines"/>
    <x v="5"/>
    <s v="STX Crude Pipelines"/>
    <x v="4"/>
    <x v="4"/>
    <x v="0"/>
    <x v="2"/>
    <m/>
    <n v="9733.77"/>
    <n v="-9733.7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"/>
    <x v="0"/>
    <x v="0"/>
    <x v="1"/>
    <x v="1"/>
    <s v="O- KPL Crude South Lines"/>
    <x v="5"/>
    <s v="STX Crude Pipelines"/>
    <x v="4"/>
    <x v="1"/>
    <x v="0"/>
    <x v="2"/>
    <m/>
    <n v="1607.52"/>
    <n v="-1607.52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1"/>
    <x v="0"/>
    <x v="0"/>
    <x v="1"/>
    <x v="1"/>
    <s v="O- KPL Crude South Lines"/>
    <x v="5"/>
    <s v="STX Crude Pipelines"/>
    <x v="4"/>
    <x v="11"/>
    <x v="0"/>
    <x v="2"/>
    <m/>
    <n v="1057"/>
    <n v="-105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6"/>
    <x v="0"/>
    <x v="0"/>
    <x v="1"/>
    <x v="1"/>
    <s v="O- KPL Crude South Lines"/>
    <x v="5"/>
    <s v="STX Crude Pipelines"/>
    <x v="4"/>
    <x v="16"/>
    <x v="0"/>
    <x v="2"/>
    <m/>
    <n v="392.16"/>
    <n v="-392.16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1274.95"/>
    <n v="-1274.95"/>
    <x v="11"/>
    <x v="0"/>
    <s v="Moving balances to new VCS 0067.Journal Import Created"/>
    <m/>
    <m/>
    <m/>
    <x v="2"/>
    <x v="0"/>
    <x v="0"/>
  </r>
  <r>
    <x v="0"/>
    <x v="1"/>
    <x v="1"/>
    <x v="29"/>
    <s v="86110700"/>
    <x v="1"/>
    <x v="0"/>
    <x v="0"/>
    <x v="1"/>
    <x v="1"/>
    <s v="O- KPL Gerdes Station"/>
    <x v="6"/>
    <s v="Caldwell Area"/>
    <x v="2"/>
    <x v="1"/>
    <x v="0"/>
    <x v="2"/>
    <m/>
    <n v="6345.58"/>
    <n v="-6345.58"/>
    <x v="11"/>
    <x v="0"/>
    <s v="Moving balances to new VCS 0067.Journal Import Created"/>
    <m/>
    <m/>
    <m/>
    <x v="2"/>
    <x v="0"/>
    <x v="0"/>
  </r>
  <r>
    <x v="0"/>
    <x v="1"/>
    <x v="1"/>
    <x v="21"/>
    <s v="86110700"/>
    <x v="1"/>
    <x v="0"/>
    <x v="0"/>
    <x v="1"/>
    <x v="1"/>
    <s v="O- KPL Tivoli Station"/>
    <x v="1"/>
    <s v="North Line System"/>
    <x v="2"/>
    <x v="1"/>
    <x v="0"/>
    <x v="2"/>
    <m/>
    <n v="390.16"/>
    <n v="-390.16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0"/>
    <x v="0"/>
    <x v="0"/>
    <x v="1"/>
    <x v="1"/>
    <s v="O- KPL North Meter Bank to Refugio Mnln"/>
    <x v="1"/>
    <s v="North Line System"/>
    <x v="2"/>
    <x v="0"/>
    <x v="0"/>
    <x v="2"/>
    <m/>
    <n v="-17953.060000000001"/>
    <n v="17953.060000000001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0"/>
    <x v="21"/>
    <x v="0"/>
    <x v="1"/>
    <x v="1"/>
    <s v="O- KPL North Meter Bank to Refugio Mnln"/>
    <x v="1"/>
    <s v="North Line System"/>
    <x v="2"/>
    <x v="0"/>
    <x v="21"/>
    <x v="2"/>
    <m/>
    <n v="8976.5300000000007"/>
    <n v="-8976.5300000000007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3"/>
    <x v="0"/>
    <x v="0"/>
    <x v="1"/>
    <x v="1"/>
    <s v="O- KPL North Meter Bank to Refugio Mnln"/>
    <x v="1"/>
    <s v="North Line System"/>
    <x v="2"/>
    <x v="3"/>
    <x v="0"/>
    <x v="2"/>
    <m/>
    <n v="1629"/>
    <n v="-1629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1"/>
    <x v="0"/>
    <x v="0"/>
    <x v="1"/>
    <x v="1"/>
    <s v="O- KPL North Meter Bank to Refugio Mnln"/>
    <x v="1"/>
    <s v="North Line System"/>
    <x v="2"/>
    <x v="1"/>
    <x v="0"/>
    <x v="2"/>
    <m/>
    <n v="20.63"/>
    <n v="-20.63"/>
    <x v="11"/>
    <x v="0"/>
    <s v="Moving balances to new VCS 0067.Journal Import Created"/>
    <m/>
    <m/>
    <m/>
    <x v="2"/>
    <x v="0"/>
    <x v="0"/>
  </r>
  <r>
    <x v="0"/>
    <x v="1"/>
    <x v="1"/>
    <x v="5"/>
    <s v="86110700"/>
    <x v="2"/>
    <x v="0"/>
    <x v="0"/>
    <x v="1"/>
    <x v="1"/>
    <s v="O- KPL North System"/>
    <x v="1"/>
    <s v="North Line System"/>
    <x v="2"/>
    <x v="2"/>
    <x v="0"/>
    <x v="2"/>
    <m/>
    <n v="126.92"/>
    <n v="-126.92"/>
    <x v="11"/>
    <x v="0"/>
    <s v="Moving balances to new VCS 0067.Journal Import Created"/>
    <m/>
    <m/>
    <m/>
    <x v="2"/>
    <x v="0"/>
    <x v="0"/>
  </r>
  <r>
    <x v="0"/>
    <x v="1"/>
    <x v="1"/>
    <x v="77"/>
    <s v="86110700"/>
    <x v="1"/>
    <x v="0"/>
    <x v="0"/>
    <x v="1"/>
    <x v="1"/>
    <s v="O- KPL Corpus Trucks to Outside"/>
    <x v="5"/>
    <s v="STX Crude Pipelines"/>
    <x v="2"/>
    <x v="1"/>
    <x v="0"/>
    <x v="2"/>
    <m/>
    <n v="127.2"/>
    <n v="-127.2"/>
    <x v="11"/>
    <x v="0"/>
    <s v="Moving balances to new VCS 0067.Journal Import Created"/>
    <m/>
    <m/>
    <m/>
    <x v="2"/>
    <x v="0"/>
    <x v="0"/>
  </r>
  <r>
    <x v="0"/>
    <x v="1"/>
    <x v="1"/>
    <x v="30"/>
    <s v="86110700"/>
    <x v="5"/>
    <x v="0"/>
    <x v="0"/>
    <x v="1"/>
    <x v="1"/>
    <s v="O- KPL Conroe"/>
    <x v="10"/>
    <s v="Inactive - KPL Conroe"/>
    <x v="2"/>
    <x v="5"/>
    <x v="0"/>
    <x v="2"/>
    <m/>
    <n v="90.83"/>
    <n v="-90.83"/>
    <x v="11"/>
    <x v="0"/>
    <s v="Moving balances to new VCS 0067.Journal Import Created"/>
    <m/>
    <m/>
    <m/>
    <x v="2"/>
    <x v="0"/>
    <x v="0"/>
  </r>
  <r>
    <x v="0"/>
    <x v="1"/>
    <x v="1"/>
    <x v="1"/>
    <s v="86110700"/>
    <x v="1"/>
    <x v="0"/>
    <x v="0"/>
    <x v="1"/>
    <x v="1"/>
    <s v="O- KPL Pettus Station"/>
    <x v="1"/>
    <s v="North Line System"/>
    <x v="2"/>
    <x v="1"/>
    <x v="0"/>
    <x v="2"/>
    <m/>
    <n v="33.5"/>
    <n v="-33.5"/>
    <x v="11"/>
    <x v="0"/>
    <s v="Moving balances to new VCS 0067.Journal Import Created"/>
    <m/>
    <m/>
    <m/>
    <x v="2"/>
    <x v="0"/>
    <x v="0"/>
  </r>
  <r>
    <x v="0"/>
    <x v="1"/>
    <x v="1"/>
    <x v="35"/>
    <s v="86110700"/>
    <x v="1"/>
    <x v="0"/>
    <x v="0"/>
    <x v="1"/>
    <x v="1"/>
    <s v="O- KPL Hearne Station"/>
    <x v="6"/>
    <s v="Caldwell Area"/>
    <x v="2"/>
    <x v="1"/>
    <x v="0"/>
    <x v="2"/>
    <m/>
    <n v="2996.33"/>
    <n v="-2996.33"/>
    <x v="11"/>
    <x v="0"/>
    <s v="Moving balances to new VCS 0067.Journal Import Created"/>
    <m/>
    <m/>
    <m/>
    <x v="2"/>
    <x v="0"/>
    <x v="0"/>
  </r>
  <r>
    <x v="0"/>
    <x v="1"/>
    <x v="1"/>
    <x v="14"/>
    <s v="86110700"/>
    <x v="1"/>
    <x v="0"/>
    <x v="0"/>
    <x v="1"/>
    <x v="1"/>
    <s v="O- KPL Rosanky Station"/>
    <x v="6"/>
    <s v="Caldwell Area"/>
    <x v="2"/>
    <x v="1"/>
    <x v="0"/>
    <x v="2"/>
    <m/>
    <n v="5365.04"/>
    <n v="-5365.04"/>
    <x v="11"/>
    <x v="0"/>
    <s v="Moving balances to new VCS 0067.Journal Import Created"/>
    <m/>
    <m/>
    <m/>
    <x v="2"/>
    <x v="0"/>
    <x v="0"/>
  </r>
  <r>
    <x v="0"/>
    <x v="1"/>
    <x v="1"/>
    <x v="4"/>
    <s v="86110700"/>
    <x v="1"/>
    <x v="0"/>
    <x v="0"/>
    <x v="1"/>
    <x v="1"/>
    <s v="O- KPL Refugio Heavy Crude System"/>
    <x v="1"/>
    <s v="North Line System"/>
    <x v="2"/>
    <x v="1"/>
    <x v="0"/>
    <x v="2"/>
    <m/>
    <n v="26479.64"/>
    <n v="-26479.64"/>
    <x v="11"/>
    <x v="0"/>
    <s v="Moving balances to new VCS 0067.Journal Import Created"/>
    <m/>
    <m/>
    <m/>
    <x v="2"/>
    <x v="0"/>
    <x v="0"/>
  </r>
  <r>
    <x v="0"/>
    <x v="1"/>
    <x v="1"/>
    <x v="38"/>
    <s v="86110700"/>
    <x v="1"/>
    <x v="0"/>
    <x v="0"/>
    <x v="1"/>
    <x v="1"/>
    <s v="O- KPL Refugio Light Crude System"/>
    <x v="1"/>
    <s v="North Line System"/>
    <x v="2"/>
    <x v="1"/>
    <x v="0"/>
    <x v="2"/>
    <m/>
    <n v="2594.02"/>
    <n v="-2594.02"/>
    <x v="11"/>
    <x v="0"/>
    <s v="Moving balances to new VCS 0067.Journal Import Created"/>
    <m/>
    <m/>
    <m/>
    <x v="2"/>
    <x v="0"/>
    <x v="0"/>
  </r>
  <r>
    <x v="0"/>
    <x v="1"/>
    <x v="1"/>
    <x v="15"/>
    <s v="86110700"/>
    <x v="0"/>
    <x v="0"/>
    <x v="0"/>
    <x v="1"/>
    <x v="1"/>
    <s v="O- KPL South System"/>
    <x v="4"/>
    <s v="South Line System"/>
    <x v="2"/>
    <x v="0"/>
    <x v="0"/>
    <x v="2"/>
    <m/>
    <n v="10584"/>
    <n v="-10584"/>
    <x v="11"/>
    <x v="0"/>
    <s v="Moving balances to new VCS 0067.Journal Import Created"/>
    <m/>
    <m/>
    <m/>
    <x v="2"/>
    <x v="0"/>
    <x v="0"/>
  </r>
  <r>
    <x v="0"/>
    <x v="1"/>
    <x v="1"/>
    <x v="64"/>
    <s v="86110700"/>
    <x v="1"/>
    <x v="0"/>
    <x v="0"/>
    <x v="1"/>
    <x v="1"/>
    <s v="O- KPL North Tilden Station"/>
    <x v="7"/>
    <s v="Tilden System"/>
    <x v="2"/>
    <x v="1"/>
    <x v="0"/>
    <x v="2"/>
    <m/>
    <n v="103.13"/>
    <n v="-103.13"/>
    <x v="11"/>
    <x v="0"/>
    <s v="Moving balances to new VCS 0067.Journal Import Created"/>
    <m/>
    <m/>
    <m/>
    <x v="2"/>
    <x v="0"/>
    <x v="0"/>
  </r>
  <r>
    <x v="0"/>
    <x v="1"/>
    <x v="1"/>
    <x v="16"/>
    <s v="86110700"/>
    <x v="1"/>
    <x v="0"/>
    <x v="0"/>
    <x v="1"/>
    <x v="1"/>
    <s v="O- KPL Tilden System"/>
    <x v="7"/>
    <s v="Tilden System"/>
    <x v="2"/>
    <x v="1"/>
    <x v="0"/>
    <x v="2"/>
    <m/>
    <n v="2687.25"/>
    <n v="-2687.25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0"/>
    <x v="0"/>
    <x v="0"/>
    <x v="1"/>
    <x v="1"/>
    <s v="O- KPL Caldwell/Giddings System"/>
    <x v="6"/>
    <s v="Caldwell Area"/>
    <x v="2"/>
    <x v="0"/>
    <x v="0"/>
    <x v="2"/>
    <m/>
    <n v="-12269.66"/>
    <n v="12269.66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4"/>
    <x v="0"/>
    <x v="0"/>
    <x v="1"/>
    <x v="1"/>
    <s v="O- KPL Caldwell/Giddings System"/>
    <x v="6"/>
    <s v="Caldwell Area"/>
    <x v="2"/>
    <x v="4"/>
    <x v="0"/>
    <x v="2"/>
    <m/>
    <n v="774.61"/>
    <n v="-774.61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1"/>
    <x v="0"/>
    <x v="0"/>
    <x v="1"/>
    <x v="1"/>
    <s v="O- KPL Caldwell/Giddings System"/>
    <x v="6"/>
    <s v="Caldwell Area"/>
    <x v="2"/>
    <x v="1"/>
    <x v="0"/>
    <x v="2"/>
    <m/>
    <n v="57908.12"/>
    <n v="-57908.12"/>
    <x v="11"/>
    <x v="0"/>
    <s v="Moving balances to new VCS 0067.Journal Import Created"/>
    <m/>
    <m/>
    <m/>
    <x v="2"/>
    <x v="0"/>
    <x v="0"/>
  </r>
  <r>
    <x v="0"/>
    <x v="1"/>
    <x v="1"/>
    <x v="7"/>
    <s v="86110700"/>
    <x v="0"/>
    <x v="0"/>
    <x v="0"/>
    <x v="1"/>
    <x v="1"/>
    <s v="O- KPL Viola Station"/>
    <x v="2"/>
    <s v="Benavides (Sweden) System"/>
    <x v="2"/>
    <x v="0"/>
    <x v="0"/>
    <x v="2"/>
    <m/>
    <n v="1734"/>
    <n v="-1734"/>
    <x v="11"/>
    <x v="0"/>
    <s v="Moving balances to new VCS 0067.Journal Import Created"/>
    <m/>
    <m/>
    <m/>
    <x v="2"/>
    <x v="0"/>
    <x v="0"/>
  </r>
  <r>
    <x v="0"/>
    <x v="1"/>
    <x v="1"/>
    <x v="26"/>
    <s v="86110700"/>
    <x v="0"/>
    <x v="0"/>
    <x v="0"/>
    <x v="1"/>
    <x v="1"/>
    <s v="O- KPL Duval Station"/>
    <x v="2"/>
    <s v="Benavides (Sweden) System"/>
    <x v="2"/>
    <x v="0"/>
    <x v="0"/>
    <x v="2"/>
    <m/>
    <n v="-3542.5"/>
    <n v="3542.5"/>
    <x v="11"/>
    <x v="0"/>
    <s v="Moving balances to new VCS 0067.Journal Import Created"/>
    <m/>
    <m/>
    <m/>
    <x v="2"/>
    <x v="0"/>
    <x v="0"/>
  </r>
  <r>
    <x v="0"/>
    <x v="1"/>
    <x v="1"/>
    <x v="26"/>
    <s v="86110700"/>
    <x v="1"/>
    <x v="0"/>
    <x v="0"/>
    <x v="1"/>
    <x v="1"/>
    <s v="O- KPL Duval Station"/>
    <x v="2"/>
    <s v="Benavides (Sweden) System"/>
    <x v="2"/>
    <x v="1"/>
    <x v="0"/>
    <x v="2"/>
    <m/>
    <n v="102557.22"/>
    <n v="-102557.22"/>
    <x v="11"/>
    <x v="0"/>
    <s v="Moving balances to new VCS 0067.Journal Import Created"/>
    <m/>
    <m/>
    <m/>
    <x v="2"/>
    <x v="0"/>
    <x v="0"/>
  </r>
  <r>
    <x v="0"/>
    <x v="1"/>
    <x v="1"/>
    <x v="2"/>
    <s v="86110700"/>
    <x v="1"/>
    <x v="0"/>
    <x v="0"/>
    <x v="1"/>
    <x v="1"/>
    <s v="O- KPL Mirando to Agua Dulce Mainline"/>
    <x v="2"/>
    <s v="Benavides (Sweden) System"/>
    <x v="2"/>
    <x v="1"/>
    <x v="0"/>
    <x v="2"/>
    <m/>
    <n v="56"/>
    <n v="-56"/>
    <x v="11"/>
    <x v="0"/>
    <s v="Moving balances to new VCS 0067.Journal Import Created"/>
    <m/>
    <m/>
    <m/>
    <x v="2"/>
    <x v="0"/>
    <x v="0"/>
  </r>
  <r>
    <x v="0"/>
    <x v="1"/>
    <x v="1"/>
    <x v="12"/>
    <s v="86110700"/>
    <x v="0"/>
    <x v="0"/>
    <x v="0"/>
    <x v="1"/>
    <x v="1"/>
    <s v="O- KPL Benavides (Sweden) System"/>
    <x v="2"/>
    <s v="Benavides (Sweden) System"/>
    <x v="2"/>
    <x v="0"/>
    <x v="0"/>
    <x v="2"/>
    <m/>
    <n v="-137454.51"/>
    <n v="137454.51"/>
    <x v="11"/>
    <x v="0"/>
    <s v="Moving balances to new VCS 0067.Journal Import Created"/>
    <m/>
    <m/>
    <m/>
    <x v="2"/>
    <x v="0"/>
    <x v="0"/>
  </r>
  <r>
    <x v="0"/>
    <x v="1"/>
    <x v="1"/>
    <x v="24"/>
    <s v="86110700"/>
    <x v="3"/>
    <x v="0"/>
    <x v="0"/>
    <x v="1"/>
    <x v="1"/>
    <s v="O- KPL Ingleside (Marine Terminals)"/>
    <x v="9"/>
    <s v="Ingleside System"/>
    <x v="2"/>
    <x v="3"/>
    <x v="0"/>
    <x v="2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1"/>
    <s v="86110700"/>
    <x v="7"/>
    <x v="0"/>
    <x v="0"/>
    <x v="1"/>
    <x v="1"/>
    <s v="O- KPL Crude South Lines"/>
    <x v="5"/>
    <s v="STX Crude Pipelines"/>
    <x v="2"/>
    <x v="7"/>
    <x v="0"/>
    <x v="2"/>
    <m/>
    <n v="1704"/>
    <n v="-1704"/>
    <x v="11"/>
    <x v="0"/>
    <s v="Moving balances to new VCS 0067.Journal Import Created"/>
    <m/>
    <m/>
    <m/>
    <x v="2"/>
    <x v="0"/>
    <x v="0"/>
  </r>
  <r>
    <x v="0"/>
    <x v="1"/>
    <x v="1"/>
    <x v="11"/>
    <s v="86110700"/>
    <x v="1"/>
    <x v="0"/>
    <x v="0"/>
    <x v="1"/>
    <x v="1"/>
    <s v="O- KPL Crude South Lines"/>
    <x v="5"/>
    <s v="STX Crude Pipelines"/>
    <x v="2"/>
    <x v="1"/>
    <x v="0"/>
    <x v="2"/>
    <m/>
    <n v="1833.33"/>
    <n v="-1833.33"/>
    <x v="11"/>
    <x v="0"/>
    <s v="Moving balances to new VCS 0067.Journal Import Created"/>
    <m/>
    <m/>
    <m/>
    <x v="2"/>
    <x v="0"/>
    <x v="0"/>
  </r>
  <r>
    <x v="0"/>
    <x v="1"/>
    <x v="1"/>
    <x v="13"/>
    <s v="86110800"/>
    <x v="3"/>
    <x v="0"/>
    <x v="0"/>
    <x v="1"/>
    <x v="1"/>
    <s v="O- KPL North Meter Bank to Refugio Mnln"/>
    <x v="1"/>
    <s v="North Line System"/>
    <x v="79"/>
    <x v="3"/>
    <x v="0"/>
    <x v="2"/>
    <m/>
    <n v="684.86"/>
    <n v="-684.86"/>
    <x v="11"/>
    <x v="0"/>
    <s v="Moving balances to new VCS 0067.Journal Import Created"/>
    <m/>
    <m/>
    <m/>
    <x v="2"/>
    <x v="0"/>
    <x v="0"/>
  </r>
  <r>
    <x v="0"/>
    <x v="1"/>
    <x v="1"/>
    <x v="13"/>
    <s v="86110900"/>
    <x v="4"/>
    <x v="0"/>
    <x v="0"/>
    <x v="1"/>
    <x v="1"/>
    <s v="O- KPL North Meter Bank to Refugio Mnln"/>
    <x v="1"/>
    <s v="North Line System"/>
    <x v="67"/>
    <x v="4"/>
    <x v="0"/>
    <x v="2"/>
    <m/>
    <n v="645.70000000000005"/>
    <n v="-645.70000000000005"/>
    <x v="11"/>
    <x v="0"/>
    <s v="Moving balances to new VCS 0067.Journal Import Created"/>
    <m/>
    <m/>
    <m/>
    <x v="2"/>
    <x v="0"/>
    <x v="0"/>
  </r>
  <r>
    <x v="0"/>
    <x v="1"/>
    <x v="1"/>
    <x v="14"/>
    <s v="86110900"/>
    <x v="9"/>
    <x v="0"/>
    <x v="0"/>
    <x v="1"/>
    <x v="1"/>
    <s v="O- KPL Rosanky Station"/>
    <x v="6"/>
    <s v="Caldwell Area"/>
    <x v="67"/>
    <x v="9"/>
    <x v="0"/>
    <x v="2"/>
    <m/>
    <n v="8054.54"/>
    <n v="-8054.54"/>
    <x v="11"/>
    <x v="0"/>
    <s v="Moving balances to new VCS 0067.Journal Import Created"/>
    <m/>
    <m/>
    <m/>
    <x v="2"/>
    <x v="0"/>
    <x v="0"/>
  </r>
  <r>
    <x v="0"/>
    <x v="1"/>
    <x v="1"/>
    <x v="15"/>
    <s v="86110900"/>
    <x v="0"/>
    <x v="0"/>
    <x v="0"/>
    <x v="1"/>
    <x v="1"/>
    <s v="O- KPL South System"/>
    <x v="4"/>
    <s v="South Line System"/>
    <x v="67"/>
    <x v="0"/>
    <x v="0"/>
    <x v="2"/>
    <m/>
    <n v="-1000"/>
    <n v="1000"/>
    <x v="11"/>
    <x v="0"/>
    <s v="Moving balances to new VCS 0067.Journal Import Created"/>
    <m/>
    <m/>
    <m/>
    <x v="2"/>
    <x v="0"/>
    <x v="0"/>
  </r>
  <r>
    <x v="0"/>
    <x v="1"/>
    <x v="1"/>
    <x v="16"/>
    <s v="86110900"/>
    <x v="3"/>
    <x v="0"/>
    <x v="0"/>
    <x v="1"/>
    <x v="1"/>
    <s v="O- KPL Tilden System"/>
    <x v="7"/>
    <s v="Tilden System"/>
    <x v="67"/>
    <x v="3"/>
    <x v="0"/>
    <x v="2"/>
    <m/>
    <n v="417.2"/>
    <n v="-417.2"/>
    <x v="11"/>
    <x v="0"/>
    <s v="Moving balances to new VCS 0067.Journal Import Created"/>
    <m/>
    <m/>
    <m/>
    <x v="2"/>
    <x v="0"/>
    <x v="0"/>
  </r>
  <r>
    <x v="0"/>
    <x v="1"/>
    <x v="1"/>
    <x v="19"/>
    <s v="86110900"/>
    <x v="4"/>
    <x v="0"/>
    <x v="0"/>
    <x v="1"/>
    <x v="1"/>
    <s v="O- KPL Hearne to Refugio Sta Mainline"/>
    <x v="1"/>
    <s v="North Line System"/>
    <x v="67"/>
    <x v="4"/>
    <x v="0"/>
    <x v="2"/>
    <m/>
    <n v="1253"/>
    <n v="-1253"/>
    <x v="11"/>
    <x v="0"/>
    <s v="Moving balances to new VCS 0067.Journal Import Created"/>
    <m/>
    <m/>
    <m/>
    <x v="2"/>
    <x v="0"/>
    <x v="0"/>
  </r>
  <r>
    <x v="0"/>
    <x v="1"/>
    <x v="1"/>
    <x v="10"/>
    <s v="86110900"/>
    <x v="9"/>
    <x v="0"/>
    <x v="0"/>
    <x v="1"/>
    <x v="1"/>
    <s v="O- KPL Seeligson Station"/>
    <x v="4"/>
    <s v="South Line System"/>
    <x v="67"/>
    <x v="9"/>
    <x v="0"/>
    <x v="2"/>
    <m/>
    <n v="1353"/>
    <n v="-1353"/>
    <x v="11"/>
    <x v="0"/>
    <s v="Moving balances to new VCS 0067.Journal Import Created"/>
    <m/>
    <m/>
    <m/>
    <x v="2"/>
    <x v="0"/>
    <x v="0"/>
  </r>
  <r>
    <x v="0"/>
    <x v="1"/>
    <x v="1"/>
    <x v="22"/>
    <s v="86110900"/>
    <x v="9"/>
    <x v="0"/>
    <x v="0"/>
    <x v="1"/>
    <x v="1"/>
    <s v="O- KPL Mirando Station"/>
    <x v="2"/>
    <s v="Benavides (Sweden) System"/>
    <x v="67"/>
    <x v="9"/>
    <x v="0"/>
    <x v="2"/>
    <m/>
    <n v="896.8"/>
    <n v="-896.8"/>
    <x v="11"/>
    <x v="0"/>
    <s v="Moving balances to new VCS 0067.Journal Import Created"/>
    <m/>
    <m/>
    <m/>
    <x v="2"/>
    <x v="0"/>
    <x v="0"/>
  </r>
  <r>
    <x v="0"/>
    <x v="1"/>
    <x v="1"/>
    <x v="11"/>
    <s v="86111100"/>
    <x v="16"/>
    <x v="0"/>
    <x v="0"/>
    <x v="1"/>
    <x v="1"/>
    <s v="O- KPL Crude South Lines"/>
    <x v="5"/>
    <s v="STX Crude Pipelines"/>
    <x v="87"/>
    <x v="16"/>
    <x v="0"/>
    <x v="2"/>
    <m/>
    <n v="582.29"/>
    <n v="-582.29"/>
    <x v="11"/>
    <x v="0"/>
    <s v="Moving balances to new VCS 0067.Journal Import Created"/>
    <m/>
    <m/>
    <m/>
    <x v="2"/>
    <x v="0"/>
    <x v="0"/>
  </r>
  <r>
    <x v="0"/>
    <x v="1"/>
    <x v="1"/>
    <x v="20"/>
    <s v="86111200"/>
    <x v="1"/>
    <x v="0"/>
    <x v="0"/>
    <x v="1"/>
    <x v="1"/>
    <s v="O- KPL Placedo Station"/>
    <x v="1"/>
    <s v="North Line System"/>
    <x v="3"/>
    <x v="1"/>
    <x v="0"/>
    <x v="2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5"/>
    <s v="86111200"/>
    <x v="1"/>
    <x v="0"/>
    <x v="0"/>
    <x v="1"/>
    <x v="1"/>
    <s v="O- KPL North System"/>
    <x v="1"/>
    <s v="North Line System"/>
    <x v="3"/>
    <x v="1"/>
    <x v="0"/>
    <x v="2"/>
    <m/>
    <n v="556.79999999999995"/>
    <n v="-556.79999999999995"/>
    <x v="11"/>
    <x v="0"/>
    <s v="Moving balances to new VCS 0067.Journal Import Created"/>
    <m/>
    <m/>
    <m/>
    <x v="2"/>
    <x v="0"/>
    <x v="0"/>
  </r>
  <r>
    <x v="0"/>
    <x v="1"/>
    <x v="1"/>
    <x v="1"/>
    <s v="86111200"/>
    <x v="1"/>
    <x v="0"/>
    <x v="0"/>
    <x v="1"/>
    <x v="1"/>
    <s v="O- KPL Pettus Station"/>
    <x v="1"/>
    <s v="North Line System"/>
    <x v="3"/>
    <x v="1"/>
    <x v="0"/>
    <x v="2"/>
    <m/>
    <n v="96"/>
    <n v="-96"/>
    <x v="11"/>
    <x v="0"/>
    <s v="Moving balances to new VCS 0067.Journal Import Created"/>
    <m/>
    <m/>
    <m/>
    <x v="2"/>
    <x v="0"/>
    <x v="0"/>
  </r>
  <r>
    <x v="0"/>
    <x v="1"/>
    <x v="1"/>
    <x v="8"/>
    <s v="86111200"/>
    <x v="1"/>
    <x v="0"/>
    <x v="0"/>
    <x v="1"/>
    <x v="1"/>
    <s v="O- KPL Corpus Christi Terminal"/>
    <x v="3"/>
    <s v="Inactive - KPL Corpus Christi Terminal"/>
    <x v="3"/>
    <x v="1"/>
    <x v="0"/>
    <x v="2"/>
    <m/>
    <n v="92.8"/>
    <n v="-92.8"/>
    <x v="11"/>
    <x v="0"/>
    <s v="Moving balances to new VCS 0067.Journal Import Created"/>
    <m/>
    <m/>
    <m/>
    <x v="2"/>
    <x v="0"/>
    <x v="0"/>
  </r>
  <r>
    <x v="0"/>
    <x v="1"/>
    <x v="1"/>
    <x v="35"/>
    <s v="86111200"/>
    <x v="1"/>
    <x v="0"/>
    <x v="0"/>
    <x v="1"/>
    <x v="1"/>
    <s v="O- KPL Hearne Station"/>
    <x v="6"/>
    <s v="Caldwell Area"/>
    <x v="3"/>
    <x v="1"/>
    <x v="0"/>
    <x v="2"/>
    <m/>
    <n v="1948"/>
    <n v="-1948"/>
    <x v="11"/>
    <x v="0"/>
    <s v="Moving balances to new VCS 0067.Journal Import Created"/>
    <m/>
    <m/>
    <m/>
    <x v="2"/>
    <x v="0"/>
    <x v="0"/>
  </r>
  <r>
    <x v="0"/>
    <x v="1"/>
    <x v="1"/>
    <x v="14"/>
    <s v="86111200"/>
    <x v="1"/>
    <x v="0"/>
    <x v="0"/>
    <x v="1"/>
    <x v="1"/>
    <s v="O- KPL Rosanky Station"/>
    <x v="6"/>
    <s v="Caldwell Area"/>
    <x v="3"/>
    <x v="1"/>
    <x v="0"/>
    <x v="2"/>
    <m/>
    <n v="1918"/>
    <n v="-1918"/>
    <x v="11"/>
    <x v="0"/>
    <s v="Moving balances to new VCS 0067.Journal Import Created"/>
    <m/>
    <m/>
    <m/>
    <x v="2"/>
    <x v="0"/>
    <x v="0"/>
  </r>
  <r>
    <x v="0"/>
    <x v="1"/>
    <x v="1"/>
    <x v="4"/>
    <s v="86111200"/>
    <x v="1"/>
    <x v="0"/>
    <x v="0"/>
    <x v="1"/>
    <x v="1"/>
    <s v="O- KPL Refugio Heavy Crude System"/>
    <x v="1"/>
    <s v="North Line System"/>
    <x v="3"/>
    <x v="1"/>
    <x v="0"/>
    <x v="2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27"/>
    <s v="86111200"/>
    <x v="1"/>
    <x v="0"/>
    <x v="0"/>
    <x v="1"/>
    <x v="1"/>
    <s v="O- KPL Dilley Station"/>
    <x v="7"/>
    <s v="Tilden System"/>
    <x v="3"/>
    <x v="1"/>
    <x v="0"/>
    <x v="2"/>
    <m/>
    <n v="192"/>
    <n v="-192"/>
    <x v="11"/>
    <x v="0"/>
    <s v="Moving balances to new VCS 0067.Journal Import Created"/>
    <m/>
    <m/>
    <m/>
    <x v="2"/>
    <x v="0"/>
    <x v="0"/>
  </r>
  <r>
    <x v="0"/>
    <x v="1"/>
    <x v="1"/>
    <x v="25"/>
    <s v="86111200"/>
    <x v="1"/>
    <x v="0"/>
    <x v="0"/>
    <x v="1"/>
    <x v="1"/>
    <s v="O- KPL Tilden Mainline"/>
    <x v="7"/>
    <s v="Tilden System"/>
    <x v="3"/>
    <x v="1"/>
    <x v="0"/>
    <x v="2"/>
    <m/>
    <n v="192"/>
    <n v="-192"/>
    <x v="11"/>
    <x v="0"/>
    <s v="Moving balances to new VCS 0067.Journal Import Created"/>
    <m/>
    <m/>
    <m/>
    <x v="2"/>
    <x v="0"/>
    <x v="0"/>
  </r>
  <r>
    <x v="0"/>
    <x v="1"/>
    <x v="1"/>
    <x v="17"/>
    <s v="86111200"/>
    <x v="0"/>
    <x v="0"/>
    <x v="0"/>
    <x v="1"/>
    <x v="1"/>
    <s v="O- KPL Caldwell/Giddings System"/>
    <x v="6"/>
    <s v="Caldwell Area"/>
    <x v="3"/>
    <x v="0"/>
    <x v="0"/>
    <x v="2"/>
    <m/>
    <n v="264.8"/>
    <n v="-264.8"/>
    <x v="11"/>
    <x v="0"/>
    <s v="Moving balances to new VCS 0067.Journal Import Created"/>
    <m/>
    <m/>
    <m/>
    <x v="2"/>
    <x v="0"/>
    <x v="0"/>
  </r>
  <r>
    <x v="0"/>
    <x v="1"/>
    <x v="1"/>
    <x v="17"/>
    <s v="86111200"/>
    <x v="1"/>
    <x v="0"/>
    <x v="0"/>
    <x v="1"/>
    <x v="1"/>
    <s v="O- KPL Caldwell/Giddings System"/>
    <x v="6"/>
    <s v="Caldwell Area"/>
    <x v="3"/>
    <x v="1"/>
    <x v="0"/>
    <x v="2"/>
    <m/>
    <n v="1445"/>
    <n v="-1445"/>
    <x v="11"/>
    <x v="0"/>
    <s v="Moving balances to new VCS 0067.Journal Import Created"/>
    <m/>
    <m/>
    <m/>
    <x v="2"/>
    <x v="0"/>
    <x v="0"/>
  </r>
  <r>
    <x v="0"/>
    <x v="1"/>
    <x v="1"/>
    <x v="7"/>
    <s v="86111200"/>
    <x v="1"/>
    <x v="0"/>
    <x v="0"/>
    <x v="1"/>
    <x v="1"/>
    <s v="O- KPL Viola Station"/>
    <x v="2"/>
    <s v="Benavides (Sweden) System"/>
    <x v="3"/>
    <x v="1"/>
    <x v="0"/>
    <x v="2"/>
    <m/>
    <n v="1008"/>
    <n v="-1008"/>
    <x v="11"/>
    <x v="0"/>
    <s v="Moving balances to new VCS 0067.Journal Import Created"/>
    <m/>
    <m/>
    <m/>
    <x v="2"/>
    <x v="0"/>
    <x v="0"/>
  </r>
  <r>
    <x v="0"/>
    <x v="1"/>
    <x v="1"/>
    <x v="6"/>
    <s v="86111200"/>
    <x v="1"/>
    <x v="0"/>
    <x v="0"/>
    <x v="1"/>
    <x v="1"/>
    <s v="O- KPL Sunfield to Viola"/>
    <x v="2"/>
    <s v="Benavides (Sweden) System"/>
    <x v="3"/>
    <x v="1"/>
    <x v="0"/>
    <x v="2"/>
    <m/>
    <n v="332"/>
    <n v="-332"/>
    <x v="11"/>
    <x v="0"/>
    <s v="Moving balances to new VCS 0067.Journal Import Created"/>
    <m/>
    <m/>
    <m/>
    <x v="2"/>
    <x v="0"/>
    <x v="0"/>
  </r>
  <r>
    <x v="0"/>
    <x v="1"/>
    <x v="1"/>
    <x v="26"/>
    <s v="86111200"/>
    <x v="1"/>
    <x v="0"/>
    <x v="0"/>
    <x v="1"/>
    <x v="1"/>
    <s v="O- KPL Duval Station"/>
    <x v="2"/>
    <s v="Benavides (Sweden) System"/>
    <x v="3"/>
    <x v="1"/>
    <x v="0"/>
    <x v="2"/>
    <m/>
    <n v="96"/>
    <n v="-96"/>
    <x v="11"/>
    <x v="0"/>
    <s v="Moving balances to new VCS 0067.Journal Import Created"/>
    <m/>
    <m/>
    <m/>
    <x v="2"/>
    <x v="0"/>
    <x v="0"/>
  </r>
  <r>
    <x v="0"/>
    <x v="1"/>
    <x v="1"/>
    <x v="22"/>
    <s v="86111200"/>
    <x v="1"/>
    <x v="0"/>
    <x v="0"/>
    <x v="1"/>
    <x v="1"/>
    <s v="O- KPL Mirando Station"/>
    <x v="2"/>
    <s v="Benavides (Sweden) System"/>
    <x v="3"/>
    <x v="1"/>
    <x v="0"/>
    <x v="2"/>
    <m/>
    <n v="1044"/>
    <n v="-1044"/>
    <x v="11"/>
    <x v="0"/>
    <s v="Moving balances to new VCS 0067.Journal Import Created"/>
    <m/>
    <m/>
    <m/>
    <x v="2"/>
    <x v="0"/>
    <x v="0"/>
  </r>
  <r>
    <x v="0"/>
    <x v="1"/>
    <x v="1"/>
    <x v="12"/>
    <s v="86111200"/>
    <x v="1"/>
    <x v="0"/>
    <x v="0"/>
    <x v="1"/>
    <x v="1"/>
    <s v="O- KPL Benavides (Sweden) System"/>
    <x v="2"/>
    <s v="Benavides (Sweden) System"/>
    <x v="3"/>
    <x v="1"/>
    <x v="0"/>
    <x v="2"/>
    <m/>
    <n v="1708"/>
    <n v="-1708"/>
    <x v="11"/>
    <x v="0"/>
    <s v="Moving balances to new VCS 0067.Journal Import Created"/>
    <m/>
    <m/>
    <m/>
    <x v="2"/>
    <x v="0"/>
    <x v="0"/>
  </r>
  <r>
    <x v="0"/>
    <x v="1"/>
    <x v="1"/>
    <x v="46"/>
    <s v="86111300"/>
    <x v="0"/>
    <x v="0"/>
    <x v="0"/>
    <x v="1"/>
    <x v="1"/>
    <s v="O- KPG South Texas Division"/>
    <x v="5"/>
    <s v="STX Crude Pipelines"/>
    <x v="48"/>
    <x v="0"/>
    <x v="0"/>
    <x v="2"/>
    <m/>
    <n v="2323.21"/>
    <n v="-2323.21"/>
    <x v="11"/>
    <x v="0"/>
    <s v="Moving balances to new VCS 0067.Journal Import Created"/>
    <m/>
    <m/>
    <m/>
    <x v="2"/>
    <x v="0"/>
    <x v="0"/>
  </r>
  <r>
    <x v="0"/>
    <x v="1"/>
    <x v="1"/>
    <x v="46"/>
    <s v="86111300"/>
    <x v="0"/>
    <x v="4"/>
    <x v="0"/>
    <x v="1"/>
    <x v="1"/>
    <s v="O- KPG South Texas Division"/>
    <x v="5"/>
    <s v="STX Crude Pipelines"/>
    <x v="48"/>
    <x v="0"/>
    <x v="4"/>
    <x v="2"/>
    <m/>
    <n v="2485.31"/>
    <n v="-2485.31"/>
    <x v="11"/>
    <x v="0"/>
    <s v="Moving balances to new VCS 0067.Journal Import Created"/>
    <m/>
    <m/>
    <m/>
    <x v="2"/>
    <x v="0"/>
    <x v="0"/>
  </r>
  <r>
    <x v="0"/>
    <x v="1"/>
    <x v="1"/>
    <x v="28"/>
    <s v="86111300"/>
    <x v="13"/>
    <x v="0"/>
    <x v="0"/>
    <x v="1"/>
    <x v="1"/>
    <s v="O- KPL Permian South Texas"/>
    <x v="2"/>
    <s v="Benavides (Sweden) System"/>
    <x v="48"/>
    <x v="13"/>
    <x v="0"/>
    <x v="2"/>
    <m/>
    <n v="1125"/>
    <n v="-1125"/>
    <x v="11"/>
    <x v="0"/>
    <s v="Moving balances to new VCS 0067.Journal Import Created"/>
    <m/>
    <m/>
    <m/>
    <x v="2"/>
    <x v="0"/>
    <x v="0"/>
  </r>
  <r>
    <x v="0"/>
    <x v="1"/>
    <x v="1"/>
    <x v="9"/>
    <s v="86111300"/>
    <x v="13"/>
    <x v="0"/>
    <x v="0"/>
    <x v="1"/>
    <x v="1"/>
    <s v="O- KPL Sunfield Station"/>
    <x v="4"/>
    <s v="South Line System"/>
    <x v="48"/>
    <x v="13"/>
    <x v="0"/>
    <x v="2"/>
    <m/>
    <n v="1913.53"/>
    <n v="-1913.53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0"/>
    <x v="0"/>
    <x v="1"/>
    <x v="1"/>
    <s v="O- KPL Crude South Lines"/>
    <x v="5"/>
    <s v="STX Crude Pipelines"/>
    <x v="48"/>
    <x v="0"/>
    <x v="0"/>
    <x v="2"/>
    <m/>
    <n v="144919.75"/>
    <n v="-144919.75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1168.68"/>
    <n v="-1168.68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3203.96"/>
    <n v="-3203.96"/>
    <x v="11"/>
    <x v="0"/>
    <s v="Journal Import 1189376:Journal Import Created"/>
    <m/>
    <m/>
    <m/>
    <x v="6"/>
    <x v="0"/>
    <x v="0"/>
  </r>
  <r>
    <x v="0"/>
    <x v="1"/>
    <x v="1"/>
    <x v="12"/>
    <s v="86111400"/>
    <x v="0"/>
    <x v="0"/>
    <x v="0"/>
    <x v="1"/>
    <x v="1"/>
    <s v="O- KPL Benavides (Sweden) System"/>
    <x v="2"/>
    <s v="Benavides (Sweden) System"/>
    <x v="70"/>
    <x v="0"/>
    <x v="0"/>
    <x v="2"/>
    <m/>
    <n v="40"/>
    <n v="-40"/>
    <x v="11"/>
    <x v="0"/>
    <s v="Moving balances to new VCS 0067.Journal Import Created"/>
    <m/>
    <m/>
    <m/>
    <x v="2"/>
    <x v="0"/>
    <x v="0"/>
  </r>
  <r>
    <x v="0"/>
    <x v="1"/>
    <x v="1"/>
    <x v="46"/>
    <s v="86111900"/>
    <x v="0"/>
    <x v="4"/>
    <x v="0"/>
    <x v="1"/>
    <x v="1"/>
    <s v="O- KPG South Texas Division"/>
    <x v="5"/>
    <s v="STX Crude Pipelines"/>
    <x v="103"/>
    <x v="0"/>
    <x v="4"/>
    <x v="2"/>
    <m/>
    <n v="49"/>
    <n v="-49"/>
    <x v="11"/>
    <x v="0"/>
    <s v="Moving balances to new VCS 0067.Journal Import Created"/>
    <m/>
    <m/>
    <m/>
    <x v="2"/>
    <x v="0"/>
    <x v="0"/>
  </r>
  <r>
    <x v="0"/>
    <x v="1"/>
    <x v="1"/>
    <x v="38"/>
    <s v="86210100"/>
    <x v="0"/>
    <x v="0"/>
    <x v="0"/>
    <x v="1"/>
    <x v="1"/>
    <s v="O- KPL Refugio Light Crude System"/>
    <x v="1"/>
    <s v="North Line System"/>
    <x v="75"/>
    <x v="0"/>
    <x v="0"/>
    <x v="3"/>
    <m/>
    <n v="47.75"/>
    <n v="-47.75"/>
    <x v="11"/>
    <x v="0"/>
    <s v="Moving balances to new VCS 0067.Journal Import Created"/>
    <m/>
    <m/>
    <m/>
    <x v="2"/>
    <x v="0"/>
    <x v="0"/>
  </r>
  <r>
    <x v="0"/>
    <x v="1"/>
    <x v="1"/>
    <x v="15"/>
    <s v="86210100"/>
    <x v="3"/>
    <x v="0"/>
    <x v="0"/>
    <x v="1"/>
    <x v="1"/>
    <s v="O- KPL South System"/>
    <x v="4"/>
    <s v="South Line System"/>
    <x v="75"/>
    <x v="3"/>
    <x v="0"/>
    <x v="3"/>
    <m/>
    <n v="31.15"/>
    <n v="-31.15"/>
    <x v="11"/>
    <x v="0"/>
    <s v="Moving balances to new VCS 0067.Journal Import Created"/>
    <m/>
    <m/>
    <m/>
    <x v="2"/>
    <x v="0"/>
    <x v="0"/>
  </r>
  <r>
    <x v="0"/>
    <x v="1"/>
    <x v="1"/>
    <x v="11"/>
    <s v="86310100"/>
    <x v="14"/>
    <x v="0"/>
    <x v="0"/>
    <x v="1"/>
    <x v="1"/>
    <s v="O- KPL Crude South Lines"/>
    <x v="5"/>
    <s v="STX Crude Pipelines"/>
    <x v="78"/>
    <x v="14"/>
    <x v="0"/>
    <x v="3"/>
    <m/>
    <n v="658.19"/>
    <n v="-658.19"/>
    <x v="11"/>
    <x v="0"/>
    <s v="Moving balances to new VCS 0067.Journal Import Created"/>
    <m/>
    <m/>
    <m/>
    <x v="2"/>
    <x v="0"/>
    <x v="0"/>
  </r>
  <r>
    <x v="0"/>
    <x v="1"/>
    <x v="1"/>
    <x v="46"/>
    <s v="87150100"/>
    <x v="0"/>
    <x v="0"/>
    <x v="0"/>
    <x v="1"/>
    <x v="1"/>
    <s v="O- KPG South Texas Division"/>
    <x v="5"/>
    <s v="STX Crude Pipelines"/>
    <x v="1"/>
    <x v="0"/>
    <x v="0"/>
    <x v="1"/>
    <m/>
    <n v="-69.41"/>
    <n v="69.41"/>
    <x v="11"/>
    <x v="0"/>
    <s v="Moving balances to new VCS 0067.Journal Import Created"/>
    <m/>
    <m/>
    <m/>
    <x v="2"/>
    <x v="0"/>
    <x v="0"/>
  </r>
  <r>
    <x v="0"/>
    <x v="1"/>
    <x v="1"/>
    <x v="33"/>
    <s v="87150100"/>
    <x v="0"/>
    <x v="0"/>
    <x v="0"/>
    <x v="1"/>
    <x v="1"/>
    <s v="O- KPL Schaft Station"/>
    <x v="6"/>
    <s v="Caldwell Area"/>
    <x v="1"/>
    <x v="0"/>
    <x v="0"/>
    <x v="1"/>
    <m/>
    <n v="-138.82"/>
    <n v="138.82"/>
    <x v="11"/>
    <x v="0"/>
    <s v="Moving balances to new VCS 0067.Journal Import Created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404.53"/>
    <n v="-404.53"/>
    <x v="11"/>
    <x v="0"/>
    <s v="Moving balances to new VCS 0067.Journal Import Created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123.43"/>
    <n v="-123.43"/>
    <x v="11"/>
    <x v="0"/>
    <s v="CORRECTING ACCOUNT CODINGCORRECT PC &amp; CC TO 618 &amp; 677"/>
    <m/>
    <m/>
    <m/>
    <x v="2"/>
    <x v="0"/>
    <x v="0"/>
  </r>
  <r>
    <x v="0"/>
    <x v="1"/>
    <x v="1"/>
    <x v="46"/>
    <s v="87210100"/>
    <x v="0"/>
    <x v="0"/>
    <x v="0"/>
    <x v="1"/>
    <x v="1"/>
    <s v="O- KPG South Texas Division"/>
    <x v="5"/>
    <s v="STX Crude Pipelines"/>
    <x v="10"/>
    <x v="0"/>
    <x v="0"/>
    <x v="0"/>
    <m/>
    <n v="10889.87"/>
    <n v="-10889.87"/>
    <x v="11"/>
    <x v="0"/>
    <s v="Moving balances to new VCS 0067.Journal Import Created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4271.8900000000003"/>
    <n v="-4271.8900000000003"/>
    <x v="11"/>
    <x v="0"/>
    <s v="Moving balances to new VCS 0067.Journal Import Created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195.94"/>
    <n v="-195.94"/>
    <x v="11"/>
    <x v="0"/>
    <s v="Journal Import 1189376:Journal Import Created"/>
    <m/>
    <m/>
    <m/>
    <x v="6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983.84"/>
    <n v="-983.84"/>
    <x v="11"/>
    <x v="0"/>
    <s v="Moving balances to new VCS 0067.Journal Import Created"/>
    <m/>
    <m/>
    <m/>
    <x v="2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12426.17"/>
    <n v="-12426.17"/>
    <x v="11"/>
    <x v="0"/>
    <s v="Moving balances to new VCS 0067.Journal Import Created"/>
    <m/>
    <m/>
    <m/>
    <x v="2"/>
    <x v="0"/>
    <x v="0"/>
  </r>
  <r>
    <x v="0"/>
    <x v="1"/>
    <x v="1"/>
    <x v="1"/>
    <s v="87210100"/>
    <x v="0"/>
    <x v="0"/>
    <x v="0"/>
    <x v="1"/>
    <x v="1"/>
    <s v="O- KPL Pettus Station"/>
    <x v="1"/>
    <s v="North Line System"/>
    <x v="10"/>
    <x v="0"/>
    <x v="0"/>
    <x v="0"/>
    <m/>
    <n v="753.34"/>
    <n v="-753.34"/>
    <x v="11"/>
    <x v="0"/>
    <s v="Moving balances to new VCS 0067.Journal Import Created"/>
    <m/>
    <m/>
    <m/>
    <x v="2"/>
    <x v="0"/>
    <x v="0"/>
  </r>
  <r>
    <x v="0"/>
    <x v="1"/>
    <x v="1"/>
    <x v="60"/>
    <s v="87210100"/>
    <x v="0"/>
    <x v="0"/>
    <x v="0"/>
    <x v="1"/>
    <x v="1"/>
    <s v="O- KPL Westpoint"/>
    <x v="6"/>
    <s v="Caldwell Area"/>
    <x v="10"/>
    <x v="0"/>
    <x v="0"/>
    <x v="0"/>
    <m/>
    <n v="-57.17"/>
    <n v="57.17"/>
    <x v="11"/>
    <x v="0"/>
    <s v="Moving balances to new VCS 0067.Journal Import Created"/>
    <m/>
    <m/>
    <m/>
    <x v="2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363.18"/>
    <n v="-363.18"/>
    <x v="11"/>
    <x v="0"/>
    <s v="Moving balances to new VCS 0067.Journal Import Created"/>
    <m/>
    <m/>
    <m/>
    <x v="2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74.23"/>
    <n v="-374.23"/>
    <x v="11"/>
    <x v="0"/>
    <s v="Moving balances to new VCS 0067.Journal Import Created"/>
    <m/>
    <m/>
    <m/>
    <x v="2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473.84"/>
    <n v="-473.84"/>
    <x v="11"/>
    <x v="0"/>
    <s v="Moving balances to new VCS 0067.Journal Import Created"/>
    <m/>
    <m/>
    <m/>
    <x v="2"/>
    <x v="0"/>
    <x v="0"/>
  </r>
  <r>
    <x v="0"/>
    <x v="1"/>
    <x v="1"/>
    <x v="15"/>
    <s v="87210100"/>
    <x v="3"/>
    <x v="0"/>
    <x v="0"/>
    <x v="1"/>
    <x v="1"/>
    <s v="O- KPL South System"/>
    <x v="4"/>
    <s v="South Line System"/>
    <x v="10"/>
    <x v="3"/>
    <x v="0"/>
    <x v="0"/>
    <m/>
    <n v="860.32"/>
    <n v="-860.32"/>
    <x v="11"/>
    <x v="0"/>
    <s v="Moving balances to new VCS 0067.Journal Import Created"/>
    <m/>
    <m/>
    <m/>
    <x v="2"/>
    <x v="0"/>
    <x v="0"/>
  </r>
  <r>
    <x v="0"/>
    <x v="1"/>
    <x v="1"/>
    <x v="17"/>
    <s v="87210100"/>
    <x v="0"/>
    <x v="0"/>
    <x v="0"/>
    <x v="1"/>
    <x v="1"/>
    <s v="O- KPL Caldwell/Giddings System"/>
    <x v="6"/>
    <s v="Caldwell Area"/>
    <x v="10"/>
    <x v="0"/>
    <x v="0"/>
    <x v="0"/>
    <m/>
    <n v="96.45"/>
    <n v="-96.45"/>
    <x v="11"/>
    <x v="0"/>
    <s v="Moving balances to new VCS 0067.Journal Import Created"/>
    <m/>
    <m/>
    <m/>
    <x v="2"/>
    <x v="0"/>
    <x v="0"/>
  </r>
  <r>
    <x v="0"/>
    <x v="1"/>
    <x v="1"/>
    <x v="19"/>
    <s v="87210100"/>
    <x v="0"/>
    <x v="0"/>
    <x v="0"/>
    <x v="1"/>
    <x v="1"/>
    <s v="O- KPL Hearne to Refugio Sta Mainline"/>
    <x v="1"/>
    <s v="North Line System"/>
    <x v="10"/>
    <x v="0"/>
    <x v="0"/>
    <x v="0"/>
    <m/>
    <n v="9.33"/>
    <n v="-9.33"/>
    <x v="11"/>
    <x v="0"/>
    <s v="Moving balances to new VCS 0067.Journal Import Created"/>
    <m/>
    <m/>
    <m/>
    <x v="2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4302.7299999999996"/>
    <n v="-4302.7299999999996"/>
    <x v="11"/>
    <x v="0"/>
    <s v="Moving balances to new VCS 0067.Journal Import Created"/>
    <m/>
    <m/>
    <m/>
    <x v="2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485.25"/>
    <n v="-1485.25"/>
    <x v="11"/>
    <x v="0"/>
    <s v="Moving balances to new VCS 0067.Journal Import Created"/>
    <m/>
    <m/>
    <m/>
    <x v="2"/>
    <x v="0"/>
    <x v="0"/>
  </r>
  <r>
    <x v="0"/>
    <x v="1"/>
    <x v="1"/>
    <x v="9"/>
    <s v="87210100"/>
    <x v="3"/>
    <x v="0"/>
    <x v="0"/>
    <x v="1"/>
    <x v="1"/>
    <s v="O- KPL Sunfield Station"/>
    <x v="4"/>
    <s v="South Line System"/>
    <x v="10"/>
    <x v="3"/>
    <x v="0"/>
    <x v="0"/>
    <m/>
    <n v="1931.67"/>
    <n v="-1931.67"/>
    <x v="11"/>
    <x v="0"/>
    <s v="Moving balances to new VCS 0067.Journal Import Created"/>
    <m/>
    <m/>
    <m/>
    <x v="2"/>
    <x v="0"/>
    <x v="0"/>
  </r>
  <r>
    <x v="0"/>
    <x v="1"/>
    <x v="1"/>
    <x v="2"/>
    <s v="87210100"/>
    <x v="0"/>
    <x v="0"/>
    <x v="0"/>
    <x v="1"/>
    <x v="1"/>
    <s v="O- KPL Mirando to Agua Dulce Mainline"/>
    <x v="2"/>
    <s v="Benavides (Sweden) System"/>
    <x v="10"/>
    <x v="0"/>
    <x v="0"/>
    <x v="0"/>
    <m/>
    <n v="-1957.6"/>
    <n v="1957.6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8157.02"/>
    <n v="-8157.02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2024.92"/>
    <n v="-2024.92"/>
    <x v="11"/>
    <x v="0"/>
    <s v="Journal Import 1189376:Journal Import Created"/>
    <m/>
    <m/>
    <m/>
    <x v="6"/>
    <x v="0"/>
    <x v="0"/>
  </r>
  <r>
    <x v="0"/>
    <x v="1"/>
    <x v="1"/>
    <x v="11"/>
    <s v="87210100"/>
    <x v="7"/>
    <x v="0"/>
    <x v="0"/>
    <x v="1"/>
    <x v="1"/>
    <s v="O- KPL Crude South Lines"/>
    <x v="5"/>
    <s v="STX Crude Pipelines"/>
    <x v="10"/>
    <x v="7"/>
    <x v="0"/>
    <x v="0"/>
    <m/>
    <n v="302.7"/>
    <n v="-302.7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1"/>
    <x v="0"/>
    <x v="0"/>
    <x v="1"/>
    <x v="1"/>
    <s v="O- KPL Crude South Lines"/>
    <x v="5"/>
    <s v="STX Crude Pipelines"/>
    <x v="10"/>
    <x v="1"/>
    <x v="0"/>
    <x v="0"/>
    <m/>
    <n v="19.260000000000002"/>
    <n v="-19.260000000000002"/>
    <x v="11"/>
    <x v="0"/>
    <s v="Moving balances to new VCS 0067.Journal Import Created"/>
    <m/>
    <m/>
    <m/>
    <x v="2"/>
    <x v="0"/>
    <x v="0"/>
  </r>
  <r>
    <x v="0"/>
    <x v="1"/>
    <x v="1"/>
    <x v="21"/>
    <s v="87310100"/>
    <x v="9"/>
    <x v="0"/>
    <x v="0"/>
    <x v="1"/>
    <x v="1"/>
    <s v="O- KPL Tivoli Station"/>
    <x v="1"/>
    <s v="North Line System"/>
    <x v="16"/>
    <x v="9"/>
    <x v="0"/>
    <x v="3"/>
    <m/>
    <n v="2012.48"/>
    <n v="-2012.48"/>
    <x v="11"/>
    <x v="0"/>
    <s v="Moving balances to new VCS 0067.Journal Import Created"/>
    <m/>
    <m/>
    <m/>
    <x v="2"/>
    <x v="0"/>
    <x v="0"/>
  </r>
  <r>
    <x v="0"/>
    <x v="1"/>
    <x v="1"/>
    <x v="5"/>
    <s v="87310100"/>
    <x v="1"/>
    <x v="0"/>
    <x v="0"/>
    <x v="1"/>
    <x v="1"/>
    <s v="O- KPL North System"/>
    <x v="1"/>
    <s v="North Line System"/>
    <x v="16"/>
    <x v="1"/>
    <x v="0"/>
    <x v="3"/>
    <m/>
    <n v="2391.66"/>
    <n v="-2391.66"/>
    <x v="11"/>
    <x v="0"/>
    <s v="Moving balances to new VCS 0067.Journal Import Created"/>
    <m/>
    <m/>
    <m/>
    <x v="2"/>
    <x v="0"/>
    <x v="0"/>
  </r>
  <r>
    <x v="0"/>
    <x v="1"/>
    <x v="1"/>
    <x v="8"/>
    <s v="87310100"/>
    <x v="1"/>
    <x v="0"/>
    <x v="0"/>
    <x v="1"/>
    <x v="1"/>
    <s v="O- KPL Corpus Christi Terminal"/>
    <x v="3"/>
    <s v="Inactive - KPL Corpus Christi Terminal"/>
    <x v="16"/>
    <x v="1"/>
    <x v="0"/>
    <x v="3"/>
    <m/>
    <n v="2317"/>
    <n v="-2317"/>
    <x v="11"/>
    <x v="0"/>
    <s v="Moving balances to new VCS 0067.Journal Import Created"/>
    <m/>
    <m/>
    <m/>
    <x v="2"/>
    <x v="0"/>
    <x v="0"/>
  </r>
  <r>
    <x v="0"/>
    <x v="1"/>
    <x v="1"/>
    <x v="14"/>
    <s v="87310100"/>
    <x v="9"/>
    <x v="0"/>
    <x v="0"/>
    <x v="1"/>
    <x v="1"/>
    <s v="O- KPL Rosanky Station"/>
    <x v="6"/>
    <s v="Caldwell Area"/>
    <x v="16"/>
    <x v="9"/>
    <x v="0"/>
    <x v="3"/>
    <m/>
    <n v="5824.74"/>
    <n v="-5824.74"/>
    <x v="11"/>
    <x v="0"/>
    <s v="Moving balances to new VCS 0067.Journal Import Created"/>
    <m/>
    <m/>
    <m/>
    <x v="2"/>
    <x v="0"/>
    <x v="0"/>
  </r>
  <r>
    <x v="0"/>
    <x v="1"/>
    <x v="1"/>
    <x v="38"/>
    <s v="87310100"/>
    <x v="1"/>
    <x v="0"/>
    <x v="0"/>
    <x v="1"/>
    <x v="1"/>
    <s v="O- KPL Refugio Light Crude System"/>
    <x v="1"/>
    <s v="North Line System"/>
    <x v="16"/>
    <x v="1"/>
    <x v="0"/>
    <x v="3"/>
    <m/>
    <n v="46.67"/>
    <n v="-46.67"/>
    <x v="11"/>
    <x v="0"/>
    <s v="Moving balances to new VCS 0067.Journal Import Created"/>
    <m/>
    <m/>
    <m/>
    <x v="2"/>
    <x v="0"/>
    <x v="0"/>
  </r>
  <r>
    <x v="0"/>
    <x v="1"/>
    <x v="1"/>
    <x v="15"/>
    <s v="87310100"/>
    <x v="1"/>
    <x v="0"/>
    <x v="0"/>
    <x v="1"/>
    <x v="1"/>
    <s v="O- KPL South System"/>
    <x v="4"/>
    <s v="South Line System"/>
    <x v="16"/>
    <x v="1"/>
    <x v="0"/>
    <x v="3"/>
    <m/>
    <n v="95.2"/>
    <n v="-95.2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0"/>
    <x v="0"/>
    <x v="0"/>
    <x v="1"/>
    <x v="1"/>
    <s v="O- KPL Caldwell/Giddings System"/>
    <x v="6"/>
    <s v="Caldwell Area"/>
    <x v="16"/>
    <x v="0"/>
    <x v="0"/>
    <x v="3"/>
    <m/>
    <n v="-955.92"/>
    <n v="955.92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3"/>
    <x v="0"/>
    <x v="0"/>
    <x v="1"/>
    <x v="1"/>
    <s v="O- KPL Caldwell/Giddings System"/>
    <x v="6"/>
    <s v="Caldwell Area"/>
    <x v="16"/>
    <x v="3"/>
    <x v="0"/>
    <x v="3"/>
    <m/>
    <n v="495.65"/>
    <n v="-495.65"/>
    <x v="11"/>
    <x v="0"/>
    <s v="Moving balances to new VCS 0067.Journal Import Created"/>
    <m/>
    <m/>
    <m/>
    <x v="2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3"/>
    <m/>
    <n v="3739.94"/>
    <n v="-3739.94"/>
    <x v="11"/>
    <x v="0"/>
    <s v="Moving balances to new VCS 0067.Journal Import Created"/>
    <m/>
    <m/>
    <m/>
    <x v="2"/>
    <x v="0"/>
    <x v="0"/>
  </r>
  <r>
    <x v="0"/>
    <x v="1"/>
    <x v="1"/>
    <x v="22"/>
    <s v="87310100"/>
    <x v="9"/>
    <x v="0"/>
    <x v="0"/>
    <x v="1"/>
    <x v="1"/>
    <s v="O- KPL Mirando Station"/>
    <x v="2"/>
    <s v="Benavides (Sweden) System"/>
    <x v="16"/>
    <x v="9"/>
    <x v="0"/>
    <x v="3"/>
    <m/>
    <n v="2976.32"/>
    <n v="-2976.32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3"/>
    <x v="0"/>
    <x v="0"/>
    <x v="1"/>
    <x v="1"/>
    <s v="O- KPL Benavides (Sweden) System"/>
    <x v="2"/>
    <s v="Benavides (Sweden) System"/>
    <x v="16"/>
    <x v="3"/>
    <x v="0"/>
    <x v="3"/>
    <m/>
    <n v="113.39"/>
    <n v="-113.39"/>
    <x v="11"/>
    <x v="0"/>
    <s v="Moving balances to new VCS 0067.Journal Import Created"/>
    <m/>
    <m/>
    <m/>
    <x v="2"/>
    <x v="0"/>
    <x v="0"/>
  </r>
  <r>
    <x v="0"/>
    <x v="1"/>
    <x v="1"/>
    <x v="11"/>
    <s v="87310100"/>
    <x v="3"/>
    <x v="0"/>
    <x v="0"/>
    <x v="1"/>
    <x v="1"/>
    <s v="O- KPL Crude South Lines"/>
    <x v="5"/>
    <s v="STX Crude Pipelines"/>
    <x v="16"/>
    <x v="3"/>
    <x v="0"/>
    <x v="3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14"/>
    <s v="87320100"/>
    <x v="1"/>
    <x v="0"/>
    <x v="0"/>
    <x v="1"/>
    <x v="1"/>
    <s v="O- KPL Rosanky Station"/>
    <x v="6"/>
    <s v="Caldwell Area"/>
    <x v="82"/>
    <x v="1"/>
    <x v="0"/>
    <x v="3"/>
    <m/>
    <n v="5783.75"/>
    <n v="-5783.75"/>
    <x v="11"/>
    <x v="0"/>
    <s v="Moving balances to new VCS 0067.Journal Import Created"/>
    <m/>
    <m/>
    <m/>
    <x v="2"/>
    <x v="0"/>
    <x v="0"/>
  </r>
  <r>
    <x v="0"/>
    <x v="1"/>
    <x v="1"/>
    <x v="15"/>
    <s v="87320100"/>
    <x v="1"/>
    <x v="0"/>
    <x v="0"/>
    <x v="1"/>
    <x v="1"/>
    <s v="O- KPL South System"/>
    <x v="4"/>
    <s v="South Line System"/>
    <x v="82"/>
    <x v="1"/>
    <x v="0"/>
    <x v="3"/>
    <m/>
    <n v="1225"/>
    <n v="-1225"/>
    <x v="11"/>
    <x v="0"/>
    <s v="Moving balances to new VCS 0067.Journal Import Created"/>
    <m/>
    <m/>
    <m/>
    <x v="2"/>
    <x v="0"/>
    <x v="0"/>
  </r>
  <r>
    <x v="0"/>
    <x v="1"/>
    <x v="1"/>
    <x v="16"/>
    <s v="87320100"/>
    <x v="1"/>
    <x v="0"/>
    <x v="0"/>
    <x v="1"/>
    <x v="1"/>
    <s v="O- KPL Tilden System"/>
    <x v="7"/>
    <s v="Tilden System"/>
    <x v="82"/>
    <x v="1"/>
    <x v="0"/>
    <x v="3"/>
    <m/>
    <n v="2000"/>
    <n v="-2000"/>
    <x v="11"/>
    <x v="0"/>
    <s v="Moving balances to new VCS 0067.Journal Import Created"/>
    <m/>
    <m/>
    <m/>
    <x v="2"/>
    <x v="0"/>
    <x v="0"/>
  </r>
  <r>
    <x v="0"/>
    <x v="1"/>
    <x v="1"/>
    <x v="7"/>
    <s v="87320100"/>
    <x v="1"/>
    <x v="0"/>
    <x v="0"/>
    <x v="1"/>
    <x v="1"/>
    <s v="O- KPL Viola Station"/>
    <x v="2"/>
    <s v="Benavides (Sweden) System"/>
    <x v="82"/>
    <x v="1"/>
    <x v="0"/>
    <x v="3"/>
    <m/>
    <n v="2260"/>
    <n v="-2260"/>
    <x v="11"/>
    <x v="0"/>
    <s v="Moving balances to new VCS 0067.Journal Import Created"/>
    <m/>
    <m/>
    <m/>
    <x v="2"/>
    <x v="0"/>
    <x v="0"/>
  </r>
  <r>
    <x v="0"/>
    <x v="1"/>
    <x v="1"/>
    <x v="26"/>
    <s v="87320100"/>
    <x v="1"/>
    <x v="0"/>
    <x v="0"/>
    <x v="1"/>
    <x v="1"/>
    <s v="O- KPL Duval Station"/>
    <x v="2"/>
    <s v="Benavides (Sweden) System"/>
    <x v="82"/>
    <x v="1"/>
    <x v="0"/>
    <x v="3"/>
    <m/>
    <n v="400"/>
    <n v="-400"/>
    <x v="11"/>
    <x v="0"/>
    <s v="Moving balances to new VCS 0067.Journal Import Created"/>
    <m/>
    <m/>
    <m/>
    <x v="2"/>
    <x v="0"/>
    <x v="0"/>
  </r>
  <r>
    <x v="0"/>
    <x v="1"/>
    <x v="1"/>
    <x v="20"/>
    <s v="87340100"/>
    <x v="0"/>
    <x v="0"/>
    <x v="0"/>
    <x v="1"/>
    <x v="1"/>
    <s v="O- KPL Placedo Station"/>
    <x v="1"/>
    <s v="North Line System"/>
    <x v="7"/>
    <x v="0"/>
    <x v="0"/>
    <x v="3"/>
    <m/>
    <n v="8.7899999999999991"/>
    <n v="-8.7899999999999991"/>
    <x v="11"/>
    <x v="0"/>
    <s v="Moving balances to new VCS 0067.Journal Import Created"/>
    <m/>
    <m/>
    <m/>
    <x v="2"/>
    <x v="0"/>
    <x v="0"/>
  </r>
  <r>
    <x v="0"/>
    <x v="1"/>
    <x v="1"/>
    <x v="77"/>
    <s v="87340100"/>
    <x v="0"/>
    <x v="0"/>
    <x v="0"/>
    <x v="1"/>
    <x v="1"/>
    <s v="O- KPL Corpus Trucks to Outside"/>
    <x v="5"/>
    <s v="STX Crude Pipelines"/>
    <x v="7"/>
    <x v="0"/>
    <x v="0"/>
    <x v="3"/>
    <m/>
    <n v="25.54"/>
    <n v="-25.54"/>
    <x v="11"/>
    <x v="0"/>
    <s v="Moving balances to new VCS 0067.Journal Import Created"/>
    <m/>
    <m/>
    <m/>
    <x v="2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122.24"/>
    <n v="-122.24"/>
    <x v="11"/>
    <x v="0"/>
    <s v="Moving balances to new VCS 0067.Journal Import Created"/>
    <m/>
    <m/>
    <m/>
    <x v="2"/>
    <x v="0"/>
    <x v="0"/>
  </r>
  <r>
    <x v="0"/>
    <x v="1"/>
    <x v="1"/>
    <x v="19"/>
    <s v="87340100"/>
    <x v="0"/>
    <x v="0"/>
    <x v="0"/>
    <x v="1"/>
    <x v="1"/>
    <s v="O- KPL Hearne to Refugio Sta Mainline"/>
    <x v="1"/>
    <s v="North Line System"/>
    <x v="7"/>
    <x v="0"/>
    <x v="0"/>
    <x v="3"/>
    <m/>
    <n v="50.96"/>
    <n v="-50.96"/>
    <x v="11"/>
    <x v="0"/>
    <s v="Moving balances to new VCS 0067.Journal Import Created"/>
    <m/>
    <m/>
    <m/>
    <x v="2"/>
    <x v="0"/>
    <x v="0"/>
  </r>
  <r>
    <x v="0"/>
    <x v="1"/>
    <x v="1"/>
    <x v="12"/>
    <s v="87340100"/>
    <x v="0"/>
    <x v="0"/>
    <x v="0"/>
    <x v="1"/>
    <x v="1"/>
    <s v="O- KPL Benavides (Sweden) System"/>
    <x v="2"/>
    <s v="Benavides (Sweden) System"/>
    <x v="7"/>
    <x v="0"/>
    <x v="0"/>
    <x v="3"/>
    <m/>
    <n v="213.09"/>
    <n v="-213.09"/>
    <x v="11"/>
    <x v="0"/>
    <s v="Moving balances to new VCS 0067.Journal Import Created"/>
    <m/>
    <m/>
    <m/>
    <x v="2"/>
    <x v="0"/>
    <x v="0"/>
  </r>
  <r>
    <x v="0"/>
    <x v="1"/>
    <x v="1"/>
    <x v="11"/>
    <s v="87340100"/>
    <x v="0"/>
    <x v="0"/>
    <x v="0"/>
    <x v="1"/>
    <x v="1"/>
    <s v="O- KPL Crude South Lines"/>
    <x v="5"/>
    <s v="STX Crude Pipelines"/>
    <x v="7"/>
    <x v="0"/>
    <x v="0"/>
    <x v="3"/>
    <m/>
    <n v="51.04"/>
    <n v="-51.04"/>
    <x v="11"/>
    <x v="0"/>
    <s v="Moving balances to new VCS 0067.Journal Import Created"/>
    <m/>
    <m/>
    <m/>
    <x v="2"/>
    <x v="0"/>
    <x v="0"/>
  </r>
  <r>
    <x v="0"/>
    <x v="1"/>
    <x v="1"/>
    <x v="5"/>
    <s v="87350100"/>
    <x v="0"/>
    <x v="0"/>
    <x v="0"/>
    <x v="1"/>
    <x v="1"/>
    <s v="O- KPL North System"/>
    <x v="1"/>
    <s v="North Line System"/>
    <x v="12"/>
    <x v="0"/>
    <x v="0"/>
    <x v="1"/>
    <m/>
    <n v="17.48"/>
    <n v="-17.48"/>
    <x v="11"/>
    <x v="0"/>
    <s v="Moving balances to new VCS 0067.Journal Import Created"/>
    <m/>
    <m/>
    <m/>
    <x v="2"/>
    <x v="0"/>
    <x v="0"/>
  </r>
  <r>
    <x v="0"/>
    <x v="1"/>
    <x v="1"/>
    <x v="1"/>
    <s v="87350100"/>
    <x v="0"/>
    <x v="0"/>
    <x v="0"/>
    <x v="1"/>
    <x v="1"/>
    <s v="O- KPL Pettus Station"/>
    <x v="1"/>
    <s v="North Line System"/>
    <x v="12"/>
    <x v="0"/>
    <x v="0"/>
    <x v="1"/>
    <m/>
    <n v="23.12"/>
    <n v="-23.12"/>
    <x v="11"/>
    <x v="0"/>
    <s v="Moving balances to new VCS 0067.Journal Import Created"/>
    <m/>
    <m/>
    <m/>
    <x v="2"/>
    <x v="0"/>
    <x v="0"/>
  </r>
  <r>
    <x v="0"/>
    <x v="1"/>
    <x v="1"/>
    <x v="8"/>
    <s v="87350100"/>
    <x v="0"/>
    <x v="0"/>
    <x v="0"/>
    <x v="1"/>
    <x v="1"/>
    <s v="O- KPL Corpus Christi Terminal"/>
    <x v="3"/>
    <s v="Inactive - KPL Corpus Christi Terminal"/>
    <x v="12"/>
    <x v="0"/>
    <x v="0"/>
    <x v="1"/>
    <m/>
    <n v="5.83"/>
    <n v="-5.83"/>
    <x v="11"/>
    <x v="0"/>
    <s v="Moving balances to new VCS 0067.Journal Import Created"/>
    <m/>
    <m/>
    <m/>
    <x v="2"/>
    <x v="0"/>
    <x v="0"/>
  </r>
  <r>
    <x v="0"/>
    <x v="1"/>
    <x v="1"/>
    <x v="4"/>
    <s v="87350100"/>
    <x v="0"/>
    <x v="0"/>
    <x v="0"/>
    <x v="1"/>
    <x v="1"/>
    <s v="O- KPL Refugio Heavy Crude System"/>
    <x v="1"/>
    <s v="North Line System"/>
    <x v="12"/>
    <x v="0"/>
    <x v="0"/>
    <x v="1"/>
    <m/>
    <n v="22.65"/>
    <n v="-22.65"/>
    <x v="11"/>
    <x v="0"/>
    <s v="Moving balances to new VCS 0067.Journal Import Created"/>
    <m/>
    <m/>
    <m/>
    <x v="2"/>
    <x v="0"/>
    <x v="0"/>
  </r>
  <r>
    <x v="0"/>
    <x v="1"/>
    <x v="1"/>
    <x v="38"/>
    <s v="87350100"/>
    <x v="0"/>
    <x v="0"/>
    <x v="0"/>
    <x v="1"/>
    <x v="1"/>
    <s v="O- KPL Refugio Light Crude System"/>
    <x v="1"/>
    <s v="North Line System"/>
    <x v="12"/>
    <x v="0"/>
    <x v="0"/>
    <x v="1"/>
    <m/>
    <n v="109.39"/>
    <n v="-109.39"/>
    <x v="11"/>
    <x v="0"/>
    <s v="Moving balances to new VCS 0067.Journal Import Created"/>
    <m/>
    <m/>
    <m/>
    <x v="2"/>
    <x v="0"/>
    <x v="0"/>
  </r>
  <r>
    <x v="0"/>
    <x v="1"/>
    <x v="1"/>
    <x v="17"/>
    <s v="87350100"/>
    <x v="0"/>
    <x v="0"/>
    <x v="0"/>
    <x v="1"/>
    <x v="1"/>
    <s v="O- KPL Caldwell/Giddings System"/>
    <x v="6"/>
    <s v="Caldwell Area"/>
    <x v="12"/>
    <x v="0"/>
    <x v="0"/>
    <x v="1"/>
    <m/>
    <n v="35.18"/>
    <n v="-35.18"/>
    <x v="11"/>
    <x v="0"/>
    <s v="Moving balances to new VCS 0067.Journal Import Created"/>
    <m/>
    <m/>
    <m/>
    <x v="2"/>
    <x v="0"/>
    <x v="0"/>
  </r>
  <r>
    <x v="0"/>
    <x v="1"/>
    <x v="1"/>
    <x v="6"/>
    <s v="87350100"/>
    <x v="0"/>
    <x v="0"/>
    <x v="0"/>
    <x v="1"/>
    <x v="1"/>
    <s v="O- KPL Sunfield to Viola"/>
    <x v="2"/>
    <s v="Benavides (Sweden) System"/>
    <x v="12"/>
    <x v="0"/>
    <x v="0"/>
    <x v="1"/>
    <m/>
    <n v="-89.99"/>
    <n v="89.99"/>
    <x v="11"/>
    <x v="0"/>
    <s v="Moving balances to new VCS 0067.Journal Import Created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123.43"/>
    <n v="123.43"/>
    <x v="11"/>
    <x v="0"/>
    <s v="Moving balances to new VCS 0067.Journal Import Created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415"/>
    <n v="415"/>
    <x v="11"/>
    <x v="0"/>
    <s v="CORRECTING ACCOUNT CODINGCORRECT PC &amp; CC TO 618 &amp; 677"/>
    <m/>
    <m/>
    <m/>
    <x v="2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486.95"/>
    <n v="-486.95"/>
    <x v="11"/>
    <x v="0"/>
    <s v="Moving balances to new VCS 0067.Journal Import Created"/>
    <m/>
    <m/>
    <m/>
    <x v="2"/>
    <x v="0"/>
    <x v="0"/>
  </r>
  <r>
    <x v="0"/>
    <x v="1"/>
    <x v="1"/>
    <x v="46"/>
    <s v="89110100"/>
    <x v="0"/>
    <x v="0"/>
    <x v="0"/>
    <x v="1"/>
    <x v="1"/>
    <s v="O- KPG South Texas Division"/>
    <x v="5"/>
    <s v="STX Crude Pipelines"/>
    <x v="76"/>
    <x v="0"/>
    <x v="0"/>
    <x v="3"/>
    <m/>
    <n v="990.82"/>
    <n v="-990.82"/>
    <x v="11"/>
    <x v="0"/>
    <s v="Moving balances to new VCS 0067.Journal Import Created"/>
    <m/>
    <m/>
    <m/>
    <x v="2"/>
    <x v="0"/>
    <x v="0"/>
  </r>
  <r>
    <x v="0"/>
    <x v="1"/>
    <x v="1"/>
    <x v="5"/>
    <s v="89110100"/>
    <x v="1"/>
    <x v="0"/>
    <x v="0"/>
    <x v="1"/>
    <x v="1"/>
    <s v="O- KPL North System"/>
    <x v="1"/>
    <s v="North Line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28"/>
    <s v="89110100"/>
    <x v="1"/>
    <x v="0"/>
    <x v="0"/>
    <x v="1"/>
    <x v="1"/>
    <s v="O- KPL Permian South Texas"/>
    <x v="2"/>
    <s v="Benavides (Sweden) System"/>
    <x v="76"/>
    <x v="1"/>
    <x v="0"/>
    <x v="3"/>
    <m/>
    <n v="-125"/>
    <n v="125"/>
    <x v="11"/>
    <x v="0"/>
    <s v="Moving balances to new VCS 0067.Journal Import Created"/>
    <m/>
    <m/>
    <m/>
    <x v="2"/>
    <x v="0"/>
    <x v="0"/>
  </r>
  <r>
    <x v="0"/>
    <x v="1"/>
    <x v="1"/>
    <x v="30"/>
    <s v="89110100"/>
    <x v="1"/>
    <x v="0"/>
    <x v="0"/>
    <x v="1"/>
    <x v="1"/>
    <s v="O- KPL Conroe"/>
    <x v="10"/>
    <s v="Inactive - KPL Conroe"/>
    <x v="76"/>
    <x v="1"/>
    <x v="0"/>
    <x v="3"/>
    <m/>
    <n v="-250"/>
    <n v="250"/>
    <x v="11"/>
    <x v="0"/>
    <s v="Moving balances to new VCS 0067.Journal Import Created"/>
    <m/>
    <m/>
    <m/>
    <x v="2"/>
    <x v="0"/>
    <x v="0"/>
  </r>
  <r>
    <x v="0"/>
    <x v="1"/>
    <x v="1"/>
    <x v="15"/>
    <s v="89110100"/>
    <x v="1"/>
    <x v="0"/>
    <x v="0"/>
    <x v="1"/>
    <x v="1"/>
    <s v="O- KPL South System"/>
    <x v="4"/>
    <s v="South Line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16"/>
    <s v="89110100"/>
    <x v="1"/>
    <x v="0"/>
    <x v="0"/>
    <x v="1"/>
    <x v="1"/>
    <s v="O- KPL Tilden System"/>
    <x v="7"/>
    <s v="Tilden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17"/>
    <s v="89110100"/>
    <x v="0"/>
    <x v="0"/>
    <x v="0"/>
    <x v="1"/>
    <x v="1"/>
    <s v="O- KPL Caldwell/Giddings System"/>
    <x v="6"/>
    <s v="Caldwell Area"/>
    <x v="76"/>
    <x v="0"/>
    <x v="0"/>
    <x v="3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7"/>
    <s v="89110100"/>
    <x v="1"/>
    <x v="0"/>
    <x v="0"/>
    <x v="1"/>
    <x v="1"/>
    <s v="O- KPL Caldwell/Giddings System"/>
    <x v="6"/>
    <s v="Caldwell Area"/>
    <x v="76"/>
    <x v="1"/>
    <x v="0"/>
    <x v="3"/>
    <m/>
    <n v="-238.17"/>
    <n v="238.17"/>
    <x v="11"/>
    <x v="0"/>
    <s v="Moving balances to new VCS 0067.Journal Import Created"/>
    <m/>
    <m/>
    <m/>
    <x v="2"/>
    <x v="0"/>
    <x v="0"/>
  </r>
  <r>
    <x v="0"/>
    <x v="1"/>
    <x v="1"/>
    <x v="19"/>
    <s v="89110100"/>
    <x v="1"/>
    <x v="0"/>
    <x v="0"/>
    <x v="1"/>
    <x v="1"/>
    <s v="O- KPL Hearne to Refugio Sta Mainline"/>
    <x v="1"/>
    <s v="North Line System"/>
    <x v="76"/>
    <x v="1"/>
    <x v="0"/>
    <x v="3"/>
    <m/>
    <n v="-10683.65"/>
    <n v="10683.65"/>
    <x v="11"/>
    <x v="0"/>
    <s v="Moving balances to new VCS 0067.Journal Import Created"/>
    <m/>
    <m/>
    <m/>
    <x v="2"/>
    <x v="0"/>
    <x v="0"/>
  </r>
  <r>
    <x v="0"/>
    <x v="1"/>
    <x v="1"/>
    <x v="26"/>
    <s v="89110100"/>
    <x v="1"/>
    <x v="0"/>
    <x v="0"/>
    <x v="1"/>
    <x v="1"/>
    <s v="O- KPL Duval Station"/>
    <x v="2"/>
    <s v="Benavides (Sweden) System"/>
    <x v="76"/>
    <x v="1"/>
    <x v="0"/>
    <x v="3"/>
    <m/>
    <n v="231.5"/>
    <n v="-231.5"/>
    <x v="11"/>
    <x v="0"/>
    <s v="Moving balances to new VCS 0067.Journal Import Created"/>
    <m/>
    <m/>
    <m/>
    <x v="2"/>
    <x v="0"/>
    <x v="0"/>
  </r>
  <r>
    <x v="0"/>
    <x v="1"/>
    <x v="1"/>
    <x v="12"/>
    <s v="89110100"/>
    <x v="0"/>
    <x v="0"/>
    <x v="0"/>
    <x v="1"/>
    <x v="1"/>
    <s v="O- KPL Benavides (Sweden) System"/>
    <x v="2"/>
    <s v="Benavides (Sweden) System"/>
    <x v="76"/>
    <x v="0"/>
    <x v="0"/>
    <x v="3"/>
    <m/>
    <n v="50"/>
    <n v="-50"/>
    <x v="11"/>
    <x v="0"/>
    <s v="Moving balances to new VCS 0067.Journal Import Created"/>
    <m/>
    <m/>
    <m/>
    <x v="2"/>
    <x v="0"/>
    <x v="0"/>
  </r>
  <r>
    <x v="0"/>
    <x v="1"/>
    <x v="1"/>
    <x v="12"/>
    <s v="89110100"/>
    <x v="1"/>
    <x v="0"/>
    <x v="0"/>
    <x v="1"/>
    <x v="1"/>
    <s v="O- KPL Benavides (Sweden) System"/>
    <x v="2"/>
    <s v="Benavides (Sweden) System"/>
    <x v="76"/>
    <x v="1"/>
    <x v="0"/>
    <x v="3"/>
    <m/>
    <n v="-49.5"/>
    <n v="49.5"/>
    <x v="11"/>
    <x v="0"/>
    <s v="Moving balances to new VCS 0067.Journal Import Created"/>
    <m/>
    <m/>
    <m/>
    <x v="2"/>
    <x v="0"/>
    <x v="0"/>
  </r>
  <r>
    <x v="0"/>
    <x v="1"/>
    <x v="1"/>
    <x v="11"/>
    <s v="89110100"/>
    <x v="0"/>
    <x v="0"/>
    <x v="0"/>
    <x v="1"/>
    <x v="1"/>
    <s v="O- KPL Crude South Lines"/>
    <x v="5"/>
    <s v="STX Crude Pipelines"/>
    <x v="76"/>
    <x v="0"/>
    <x v="0"/>
    <x v="3"/>
    <m/>
    <n v="131256.9"/>
    <n v="-131256.9"/>
    <x v="11"/>
    <x v="0"/>
    <s v="Moving balances to new VCS 0067.Journal Import Created"/>
    <m/>
    <m/>
    <m/>
    <x v="2"/>
    <x v="0"/>
    <x v="0"/>
  </r>
  <r>
    <x v="0"/>
    <x v="1"/>
    <x v="1"/>
    <x v="11"/>
    <s v="89110100"/>
    <x v="1"/>
    <x v="0"/>
    <x v="0"/>
    <x v="1"/>
    <x v="1"/>
    <s v="O- KPL Crude South Lines"/>
    <x v="5"/>
    <s v="STX Crude Pipelines"/>
    <x v="76"/>
    <x v="1"/>
    <x v="0"/>
    <x v="3"/>
    <m/>
    <n v="59389.09"/>
    <n v="-59389.09"/>
    <x v="11"/>
    <x v="0"/>
    <s v="Moving balances to new VCS 0067.Journal Import Created"/>
    <m/>
    <m/>
    <m/>
    <x v="2"/>
    <x v="0"/>
    <x v="0"/>
  </r>
  <r>
    <x v="0"/>
    <x v="1"/>
    <x v="1"/>
    <x v="29"/>
    <s v="89120100"/>
    <x v="0"/>
    <x v="0"/>
    <x v="0"/>
    <x v="1"/>
    <x v="1"/>
    <s v="O- KPL Gerdes Station"/>
    <x v="6"/>
    <s v="Caldwell Area"/>
    <x v="26"/>
    <x v="0"/>
    <x v="0"/>
    <x v="3"/>
    <m/>
    <n v="312"/>
    <n v="-312"/>
    <x v="11"/>
    <x v="0"/>
    <s v="Moving balances to new VCS 0067.Journal Import Created"/>
    <m/>
    <m/>
    <m/>
    <x v="2"/>
    <x v="0"/>
    <x v="0"/>
  </r>
  <r>
    <x v="0"/>
    <x v="1"/>
    <x v="1"/>
    <x v="1"/>
    <s v="89120100"/>
    <x v="0"/>
    <x v="0"/>
    <x v="0"/>
    <x v="1"/>
    <x v="1"/>
    <s v="O- KPL Pettus Station"/>
    <x v="1"/>
    <s v="North Line System"/>
    <x v="26"/>
    <x v="0"/>
    <x v="0"/>
    <x v="3"/>
    <m/>
    <n v="260"/>
    <n v="-260"/>
    <x v="11"/>
    <x v="0"/>
    <s v="Moving balances to new VCS 0067.Journal Import Created"/>
    <m/>
    <m/>
    <m/>
    <x v="2"/>
    <x v="0"/>
    <x v="0"/>
  </r>
  <r>
    <x v="0"/>
    <x v="1"/>
    <x v="1"/>
    <x v="14"/>
    <s v="89120100"/>
    <x v="0"/>
    <x v="0"/>
    <x v="0"/>
    <x v="1"/>
    <x v="1"/>
    <s v="O- KPL Rosanky Station"/>
    <x v="6"/>
    <s v="Caldwell Area"/>
    <x v="26"/>
    <x v="0"/>
    <x v="0"/>
    <x v="3"/>
    <m/>
    <n v="130"/>
    <n v="-130"/>
    <x v="11"/>
    <x v="0"/>
    <s v="Moving balances to new VCS 0067.Journal Import Created"/>
    <m/>
    <m/>
    <m/>
    <x v="2"/>
    <x v="0"/>
    <x v="0"/>
  </r>
  <r>
    <x v="0"/>
    <x v="1"/>
    <x v="1"/>
    <x v="4"/>
    <s v="89120100"/>
    <x v="0"/>
    <x v="0"/>
    <x v="0"/>
    <x v="1"/>
    <x v="1"/>
    <s v="O- KPL Refugio Heavy Crude System"/>
    <x v="1"/>
    <s v="North Line System"/>
    <x v="26"/>
    <x v="0"/>
    <x v="0"/>
    <x v="3"/>
    <m/>
    <n v="7228"/>
    <n v="-7228"/>
    <x v="11"/>
    <x v="0"/>
    <s v="Moving balances to new VCS 0067.Journal Import Created"/>
    <m/>
    <m/>
    <m/>
    <x v="2"/>
    <x v="0"/>
    <x v="0"/>
  </r>
  <r>
    <x v="0"/>
    <x v="1"/>
    <x v="1"/>
    <x v="33"/>
    <s v="89120100"/>
    <x v="0"/>
    <x v="0"/>
    <x v="0"/>
    <x v="1"/>
    <x v="1"/>
    <s v="O- KPL Schaft Station"/>
    <x v="6"/>
    <s v="Caldwell Area"/>
    <x v="26"/>
    <x v="0"/>
    <x v="0"/>
    <x v="3"/>
    <m/>
    <n v="78"/>
    <n v="-78"/>
    <x v="11"/>
    <x v="0"/>
    <s v="Moving balances to new VCS 0067.Journal Import Created"/>
    <m/>
    <m/>
    <m/>
    <x v="2"/>
    <x v="0"/>
    <x v="0"/>
  </r>
  <r>
    <x v="0"/>
    <x v="1"/>
    <x v="1"/>
    <x v="18"/>
    <s v="89120100"/>
    <x v="0"/>
    <x v="0"/>
    <x v="0"/>
    <x v="1"/>
    <x v="1"/>
    <s v="O- KPL Three Rivers Station"/>
    <x v="7"/>
    <s v="Tilden System"/>
    <x v="26"/>
    <x v="0"/>
    <x v="0"/>
    <x v="3"/>
    <m/>
    <n v="78"/>
    <n v="-78"/>
    <x v="11"/>
    <x v="0"/>
    <s v="Moving balances to new VCS 0067.Journal Import Created"/>
    <m/>
    <m/>
    <m/>
    <x v="2"/>
    <x v="0"/>
    <x v="0"/>
  </r>
  <r>
    <x v="0"/>
    <x v="1"/>
    <x v="1"/>
    <x v="27"/>
    <s v="89120100"/>
    <x v="0"/>
    <x v="0"/>
    <x v="0"/>
    <x v="1"/>
    <x v="1"/>
    <s v="O- KPL Dilley Station"/>
    <x v="7"/>
    <s v="Tilden System"/>
    <x v="26"/>
    <x v="0"/>
    <x v="0"/>
    <x v="3"/>
    <m/>
    <n v="130"/>
    <n v="-130"/>
    <x v="11"/>
    <x v="0"/>
    <s v="Moving balances to new VCS 0067.Journal Import Created"/>
    <m/>
    <m/>
    <m/>
    <x v="2"/>
    <x v="0"/>
    <x v="0"/>
  </r>
  <r>
    <x v="0"/>
    <x v="1"/>
    <x v="1"/>
    <x v="16"/>
    <s v="89120100"/>
    <x v="0"/>
    <x v="0"/>
    <x v="0"/>
    <x v="1"/>
    <x v="1"/>
    <s v="O- KPL Tilden System"/>
    <x v="7"/>
    <s v="Tilden System"/>
    <x v="26"/>
    <x v="0"/>
    <x v="0"/>
    <x v="3"/>
    <m/>
    <n v="416"/>
    <n v="-416"/>
    <x v="11"/>
    <x v="0"/>
    <s v="Moving balances to new VCS 0067.Journal Import Created"/>
    <m/>
    <m/>
    <m/>
    <x v="2"/>
    <x v="0"/>
    <x v="0"/>
  </r>
  <r>
    <x v="0"/>
    <x v="1"/>
    <x v="1"/>
    <x v="17"/>
    <s v="89120100"/>
    <x v="0"/>
    <x v="0"/>
    <x v="0"/>
    <x v="1"/>
    <x v="1"/>
    <s v="O- KPL Caldwell/Giddings System"/>
    <x v="6"/>
    <s v="Caldwell Area"/>
    <x v="26"/>
    <x v="0"/>
    <x v="0"/>
    <x v="3"/>
    <m/>
    <n v="182"/>
    <n v="-182"/>
    <x v="11"/>
    <x v="0"/>
    <s v="Moving balances to new VCS 0067.Journal Import Created"/>
    <m/>
    <m/>
    <m/>
    <x v="2"/>
    <x v="0"/>
    <x v="0"/>
  </r>
  <r>
    <x v="0"/>
    <x v="1"/>
    <x v="1"/>
    <x v="7"/>
    <s v="89120100"/>
    <x v="0"/>
    <x v="0"/>
    <x v="0"/>
    <x v="1"/>
    <x v="1"/>
    <s v="O- KPL Viola Station"/>
    <x v="2"/>
    <s v="Benavides (Sweden) System"/>
    <x v="26"/>
    <x v="0"/>
    <x v="0"/>
    <x v="3"/>
    <m/>
    <n v="468"/>
    <n v="-468"/>
    <x v="11"/>
    <x v="0"/>
    <s v="Moving balances to new VCS 0067.Journal Import Created"/>
    <m/>
    <m/>
    <m/>
    <x v="2"/>
    <x v="0"/>
    <x v="0"/>
  </r>
  <r>
    <x v="0"/>
    <x v="1"/>
    <x v="1"/>
    <x v="22"/>
    <s v="89120100"/>
    <x v="0"/>
    <x v="0"/>
    <x v="0"/>
    <x v="1"/>
    <x v="1"/>
    <s v="O- KPL Mirando Station"/>
    <x v="2"/>
    <s v="Benavides (Sweden) System"/>
    <x v="26"/>
    <x v="0"/>
    <x v="0"/>
    <x v="3"/>
    <m/>
    <n v="208"/>
    <n v="-208"/>
    <x v="11"/>
    <x v="0"/>
    <s v="Moving balances to new VCS 0067.Journal Import Created"/>
    <m/>
    <m/>
    <m/>
    <x v="2"/>
    <x v="0"/>
    <x v="0"/>
  </r>
  <r>
    <x v="0"/>
    <x v="1"/>
    <x v="1"/>
    <x v="12"/>
    <s v="89120100"/>
    <x v="0"/>
    <x v="0"/>
    <x v="0"/>
    <x v="1"/>
    <x v="1"/>
    <s v="O- KPL Benavides (Sweden) System"/>
    <x v="2"/>
    <s v="Benavides (Sweden) System"/>
    <x v="26"/>
    <x v="0"/>
    <x v="0"/>
    <x v="3"/>
    <m/>
    <n v="7150"/>
    <n v="-7150"/>
    <x v="11"/>
    <x v="0"/>
    <s v="Moving balances to new VCS 0067.Journal Import Created"/>
    <m/>
    <m/>
    <m/>
    <x v="2"/>
    <x v="0"/>
    <x v="0"/>
  </r>
  <r>
    <x v="0"/>
    <x v="1"/>
    <x v="1"/>
    <x v="12"/>
    <s v="89210100"/>
    <x v="0"/>
    <x v="0"/>
    <x v="0"/>
    <x v="1"/>
    <x v="1"/>
    <s v="O- KPL Benavides (Sweden) System"/>
    <x v="2"/>
    <s v="Benavides (Sweden) System"/>
    <x v="65"/>
    <x v="0"/>
    <x v="0"/>
    <x v="3"/>
    <m/>
    <n v="28.94"/>
    <n v="-28.94"/>
    <x v="11"/>
    <x v="0"/>
    <s v="Moving balances to new VCS 0067.Journal Import Created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557.5"/>
    <n v="-2557.5"/>
    <x v="11"/>
    <x v="0"/>
    <s v="Moving balances to new VCS 0067.Journal Import Created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32.5"/>
    <n v="-232.5"/>
    <x v="11"/>
    <x v="0"/>
    <s v="Property Tax Accrual for Co. 1022 - November 2000TX - Co. 30-KPG South TX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0.9"/>
    <n v="-3440.9"/>
    <x v="11"/>
    <x v="0"/>
    <s v="Moving balances to new VCS 0067.Journal Import Created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.09"/>
    <n v="-344.09"/>
    <x v="11"/>
    <x v="0"/>
    <s v="Property Tax Accrual for Co. 1022 - November 2000TX - Co. 30-KPL Gerdes Sta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8"/>
    <n v="-1488"/>
    <x v="11"/>
    <x v="0"/>
    <s v="Moving balances to new VCS 0067.Journal Import Created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.80000000000001"/>
    <n v="-148.80000000000001"/>
    <x v="11"/>
    <x v="0"/>
    <s v="Property Tax Accrual for Co. 1022 - November 2000TX - Co. 30-KPL Placedo Sta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98.6"/>
    <n v="-43498.6"/>
    <x v="11"/>
    <x v="0"/>
    <s v="Moving balances to new VCS 0067.Journal Import Created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68.5"/>
    <n v="-68.5"/>
    <x v="11"/>
    <x v="0"/>
    <s v="CORRECTING ACCOUNT CODINGCORRECT PC TO 593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3.01"/>
    <n v="-4343.01"/>
    <x v="11"/>
    <x v="0"/>
    <s v="Property Tax Accrual for Co. 1022 - November 2000TX - Co. 30-KPL Tivoli Sta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8"/>
    <n v="-47708"/>
    <x v="11"/>
    <x v="0"/>
    <s v="Moving balances to new VCS 0067.Journal Import Created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.8"/>
    <n v="-4770.8"/>
    <x v="11"/>
    <x v="0"/>
    <s v="Property Tax Accrual for Co. 1022 - November 2000TX - Co. 30-KPL N Meter Bnk Refugio Mnln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4.800000000003"/>
    <n v="-57844.800000000003"/>
    <x v="11"/>
    <x v="0"/>
    <s v="Moving balances to new VCS 0067.Journal Import Created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.48"/>
    <n v="-5784.48"/>
    <x v="11"/>
    <x v="0"/>
    <s v="Property Tax Accrual for Co. 1022 - November 2000TX - Co. 30-KPL North System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3.4"/>
    <n v="-28643.4"/>
    <x v="11"/>
    <x v="0"/>
    <s v="Moving balances to new VCS 0067.Journal Import Created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.34"/>
    <n v="-2864.34"/>
    <x v="11"/>
    <x v="0"/>
    <s v="Property Tax Accrual for Co. 1022 - November 2000TX - Co. 30-KPL Permian South TX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4"/>
    <n v="-744"/>
    <x v="11"/>
    <x v="0"/>
    <s v="Moving balances to new VCS 0067.Journal Import Created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.400000000000006"/>
    <n v="-74.400000000000006"/>
    <x v="11"/>
    <x v="0"/>
    <s v="Property Tax Accrual for Co. 1022 - November 2000TX - Co. 30-KPL Nixon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9"/>
    <n v="-1209"/>
    <x v="11"/>
    <x v="0"/>
    <s v="Moving balances to new VCS 0067.Journal Import Created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.9"/>
    <n v="-120.9"/>
    <x v="11"/>
    <x v="0"/>
    <s v="Property Tax Accrual for Co. 1022 - November 2000TX - Co. 30-KPL Pettus Sta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6"/>
    <n v="-186"/>
    <x v="11"/>
    <x v="0"/>
    <s v="Moving balances to new VCS 0067.Journal Import Created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.600000000000001"/>
    <n v="-18.600000000000001"/>
    <x v="11"/>
    <x v="0"/>
    <s v="Property Tax Accrual for Co. 1022 - November 2000TX - Co. 30-KPL Winchester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4"/>
    <n v="-744"/>
    <x v="11"/>
    <x v="0"/>
    <s v="Moving balances to new VCS 0067.Journal Import Created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.400000000000006"/>
    <n v="-74.400000000000006"/>
    <x v="11"/>
    <x v="0"/>
    <s v="Property Tax Accrual for Co. 1022 - November 2000TX - Co. 30-KPL Westpoint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738.97"/>
    <n v="-7738.97"/>
    <x v="11"/>
    <x v="0"/>
    <s v="Moving balances to new VCS 0067.Journal Import Created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206.17"/>
    <n v="-206.17"/>
    <x v="11"/>
    <x v="0"/>
    <s v="CORRECTING ACCOUNT CODINGCORRECT PC TO 593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53.28"/>
    <n v="-753.28"/>
    <x v="11"/>
    <x v="0"/>
    <s v="Property Tax Accrual for Co. 1022 - November 2000TX - Co. 30-KPL Giddings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3"/>
    <n v="-93"/>
    <x v="11"/>
    <x v="0"/>
    <s v="Moving balances to new VCS 0067.Journal Import Created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.3000000000000007"/>
    <n v="-9.3000000000000007"/>
    <x v="11"/>
    <x v="0"/>
    <s v="Property Tax Accrual for Co. 1022 - November 2000TX - Co. 30-KPL Grapelan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2"/>
    <n v="-372"/>
    <x v="11"/>
    <x v="0"/>
    <s v="Moving balances to new VCS 0067.Journal Import Create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.200000000000003"/>
    <n v="-37.200000000000003"/>
    <x v="11"/>
    <x v="0"/>
    <s v="Property Tax Accrual for Co. 1022 - November 2000TX - Co. 30-KPL Corpus Terminal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1"/>
    <x v="0"/>
    <s v="Moving balances to new VCS 0067.Journal Import Created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1"/>
    <x v="0"/>
    <s v="CORRECTING ACCOUNT CODINGCORRECT PC TO 593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843.94"/>
    <n v="-5843.94"/>
    <x v="11"/>
    <x v="0"/>
    <s v="Moving balances to new VCS 0067.Journal Import Created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729.04"/>
    <n v="-729.04"/>
    <x v="11"/>
    <x v="0"/>
    <s v="CORRECTING ACCOUNT CODINGCORRECT PC TO 593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11.49"/>
    <n v="-511.49"/>
    <x v="11"/>
    <x v="0"/>
    <s v="Property Tax Accrual for Co. 1022 - November 2000TX - Co. 30-KPL Refugio Hvy Crude Sys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6.7"/>
    <n v="-64726.7"/>
    <x v="11"/>
    <x v="0"/>
    <s v="Moving balances to new VCS 0067.Journal Import Created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.67"/>
    <n v="-6472.67"/>
    <x v="11"/>
    <x v="0"/>
    <s v="Property Tax Accrual for Co. 1022 - November 2000TX - Co. 30-KPL Refugio Light Crude Sys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0"/>
    <n v="-930"/>
    <x v="11"/>
    <x v="0"/>
    <s v="Moving balances to new VCS 0067.Journal Import Created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"/>
    <n v="-93"/>
    <x v="11"/>
    <x v="0"/>
    <s v="Property Tax Accrual for Co. 1022 - November 2000TX - Co. 30-KPL Schaft Station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8.199999999997"/>
    <n v="-38408.199999999997"/>
    <x v="11"/>
    <x v="0"/>
    <s v="Moving balances to new VCS 0067.Journal Import Created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.82"/>
    <n v="-3840.82"/>
    <x v="11"/>
    <x v="0"/>
    <s v="Property Tax Accrual for Co. 1022 - November 2000TX - Co. 30-KPL South System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1"/>
    <n v="-651"/>
    <x v="11"/>
    <x v="0"/>
    <s v="Moving balances to new VCS 0067.Journal Import Created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.099999999999994"/>
    <n v="-65.099999999999994"/>
    <x v="11"/>
    <x v="0"/>
    <s v="Property Tax Accrual for Co. 1022 - November 2000TX - Co. 30-KPL Three Rivers Sta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6"/>
    <n v="-186"/>
    <x v="11"/>
    <x v="0"/>
    <s v="Moving balances to new VCS 0067.Journal Import Created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.600000000000001"/>
    <n v="-18.600000000000001"/>
    <x v="11"/>
    <x v="0"/>
    <s v="Property Tax Accrual for Co. 1022 - November 2000TX - Co. 30-KPL Dilley Sta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0.6"/>
    <n v="-165350.6"/>
    <x v="11"/>
    <x v="0"/>
    <s v="Moving balances to new VCS 0067.Journal Import Created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.060000000001"/>
    <n v="-16535.060000000001"/>
    <x v="11"/>
    <x v="0"/>
    <s v="Property Tax Accrual for Co. 1022 - November 2000TX - Co. 30-KPL Tilden Mnln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50036"/>
    <n v="-150036"/>
    <x v="11"/>
    <x v="0"/>
    <s v="Moving balances to new VCS 0067.Journal Import Created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216.1"/>
    <n v="-216.1"/>
    <x v="11"/>
    <x v="0"/>
    <s v="CORRECTING ACCOUNT CODINGCORRECT PC TO 593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4981.99"/>
    <n v="-14981.99"/>
    <x v="11"/>
    <x v="0"/>
    <s v="Property Tax Accrual for Co. 1022 - November 2000TX - Co. 30-KPL Tilden System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7.9"/>
    <n v="-8927.9"/>
    <x v="11"/>
    <x v="0"/>
    <s v="Moving balances to new VCS 0067.Journal Import Created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.79"/>
    <n v="-892.79"/>
    <x v="11"/>
    <x v="0"/>
    <s v="Property Tax Accrual for Co. 1022 - November 2000TX - Co. 30-KPL Caldwell/Giddings Sys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4.7999999999993"/>
    <n v="-8834.7999999999993"/>
    <x v="11"/>
    <x v="0"/>
    <s v="Moving balances to new VCS 0067.Journal Import Created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.48"/>
    <n v="-883.48"/>
    <x v="11"/>
    <x v="0"/>
    <s v="Property Tax Accrual for Co. 1022 - November 2000TX - Co. 30-KPL Hearne to Refugio Sta Mn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6.400000000001"/>
    <n v="-35246.400000000001"/>
    <x v="11"/>
    <x v="0"/>
    <s v="Moving balances to new VCS 0067.Journal Import Created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.64"/>
    <n v="-3524.64"/>
    <x v="11"/>
    <x v="0"/>
    <s v="Property Tax Accrual for Co. 1022 - November 2000TX - Co. 30-KPL Viola Sta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7.8999999999996"/>
    <n v="-4277.8999999999996"/>
    <x v="11"/>
    <x v="0"/>
    <s v="Moving balances to new VCS 0067.Journal Import Created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.79"/>
    <n v="-427.79"/>
    <x v="11"/>
    <x v="0"/>
    <s v="Property Tax Accrual for Co. 1022 - November 2000TX - Co. 30-KPL Seeligson Sta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0.8999999999996"/>
    <n v="-4370.8999999999996"/>
    <x v="11"/>
    <x v="0"/>
    <s v="Moving balances to new VCS 0067.Journal Import Created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.09"/>
    <n v="-437.09"/>
    <x v="11"/>
    <x v="0"/>
    <s v="Property Tax Accrual for Co. 1022 - November 2000TX - Co. 30-KPL Sunfield Sta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4"/>
    <n v="-1674"/>
    <x v="11"/>
    <x v="0"/>
    <s v="Moving balances to new VCS 0067.Journal Import Created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.4"/>
    <n v="-167.4"/>
    <x v="11"/>
    <x v="0"/>
    <s v="Property Tax Accrual for Co. 1022 - November 2000TX - Co. 30-Duval Sta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3.9"/>
    <n v="-3533.9"/>
    <x v="11"/>
    <x v="0"/>
    <s v="Moving balances to new VCS 0067.Journal Import Created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.39"/>
    <n v="-353.39"/>
    <x v="11"/>
    <x v="0"/>
    <s v="Property Tax Accrual for Co. 1022 - November 2000TX - Co. 30-KPL Mirando Sta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6.1"/>
    <n v="-41756.1"/>
    <x v="11"/>
    <x v="0"/>
    <s v="Moving balances to new VCS 0067.Journal Import Created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.6099999999997"/>
    <n v="-4175.6099999999997"/>
    <x v="11"/>
    <x v="0"/>
    <s v="Property Tax Accrual for Co. 1022 - November 2000TX - Co. 30-KPL Mirando to Agua Dulce Mn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12898.49"/>
    <n v="-112898.49"/>
    <x v="11"/>
    <x v="0"/>
    <s v="Moving balances to new VCS 0067.Journal Import Created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2974.79"/>
    <n v="-2974.79"/>
    <x v="11"/>
    <x v="0"/>
    <s v="CORRECTING ACCOUNT CODINGCORRECT PC TO 593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0992.37"/>
    <n v="-10992.37"/>
    <x v="11"/>
    <x v="0"/>
    <s v="Property Tax Accrual for Co. 1022 - November 2000TX - Co. 30-KPL Benavides (Sweden) Sys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1.300000000003"/>
    <n v="-34781.300000000003"/>
    <x v="11"/>
    <x v="0"/>
    <s v="Moving balances to new VCS 0067.Journal Import Created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.13"/>
    <n v="-3478.13"/>
    <x v="11"/>
    <x v="0"/>
    <s v="Property Tax Accrual for Co. 1022 - November 2000TX - Co. 30-KPL Ingleside (Marine Term)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6.7"/>
    <n v="-15716.7"/>
    <x v="11"/>
    <x v="0"/>
    <s v="Moving balances to new VCS 0067.Journal Import Created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.67"/>
    <n v="-1571.67"/>
    <x v="11"/>
    <x v="0"/>
    <s v="Property Tax Accrual for Co. 1022 - November 2000TX - Co. 30-KPL Air Liquids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374.47"/>
    <n v="-39374.47"/>
    <x v="11"/>
    <x v="0"/>
    <s v="Moving balances to new VCS 0067.Journal Import Created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790.94"/>
    <n v="-790.94"/>
    <x v="11"/>
    <x v="0"/>
    <s v="CORRECTING ACCOUNT CODINGCORRECT PC TO 593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98.92"/>
    <n v="-3998.92"/>
    <x v="11"/>
    <x v="0"/>
    <s v="Property Tax Accrual for Co. 1022 - November 2000TX - Co. 30-KPL Crude South TX"/>
    <m/>
    <m/>
    <m/>
    <x v="2"/>
    <x v="0"/>
    <x v="0"/>
  </r>
  <r>
    <x v="0"/>
    <x v="1"/>
    <x v="1"/>
    <x v="26"/>
    <s v="89311000"/>
    <x v="3"/>
    <x v="0"/>
    <x v="0"/>
    <x v="1"/>
    <x v="1"/>
    <s v="O- KPL Duval Station"/>
    <x v="2"/>
    <s v="Benavides (Sweden) System"/>
    <x v="88"/>
    <x v="3"/>
    <x v="0"/>
    <x v="3"/>
    <m/>
    <n v="-2.2000000000000002"/>
    <n v="2.2000000000000002"/>
    <x v="11"/>
    <x v="0"/>
    <s v="Moving balances to new VCS 0067.Journal Import Created"/>
    <m/>
    <m/>
    <m/>
    <x v="2"/>
    <x v="0"/>
    <x v="0"/>
  </r>
  <r>
    <x v="0"/>
    <x v="1"/>
    <x v="1"/>
    <x v="21"/>
    <s v="89430100"/>
    <x v="0"/>
    <x v="0"/>
    <x v="0"/>
    <x v="1"/>
    <x v="1"/>
    <s v="O- KPL Tivoli Station"/>
    <x v="1"/>
    <s v="North Line System"/>
    <x v="0"/>
    <x v="0"/>
    <x v="0"/>
    <x v="0"/>
    <m/>
    <n v="1500"/>
    <n v="-1500"/>
    <x v="11"/>
    <x v="0"/>
    <s v="Moving balances to new VCS 0067.Journal Import Created"/>
    <m/>
    <m/>
    <m/>
    <x v="2"/>
    <x v="0"/>
    <x v="0"/>
  </r>
  <r>
    <x v="0"/>
    <x v="1"/>
    <x v="1"/>
    <x v="13"/>
    <s v="89430100"/>
    <x v="0"/>
    <x v="0"/>
    <x v="0"/>
    <x v="1"/>
    <x v="1"/>
    <s v="O- KPL North Meter Bank to Refugio Mnln"/>
    <x v="1"/>
    <s v="North Line System"/>
    <x v="0"/>
    <x v="0"/>
    <x v="0"/>
    <x v="0"/>
    <m/>
    <n v="3699.1"/>
    <n v="-3699.1"/>
    <x v="11"/>
    <x v="0"/>
    <s v="Moving balances to new VCS 0067.Journal Import Created"/>
    <m/>
    <m/>
    <m/>
    <x v="2"/>
    <x v="0"/>
    <x v="0"/>
  </r>
  <r>
    <x v="0"/>
    <x v="1"/>
    <x v="1"/>
    <x v="5"/>
    <s v="89430100"/>
    <x v="0"/>
    <x v="0"/>
    <x v="0"/>
    <x v="1"/>
    <x v="1"/>
    <s v="O- KPL North System"/>
    <x v="1"/>
    <s v="North Line System"/>
    <x v="0"/>
    <x v="0"/>
    <x v="0"/>
    <x v="0"/>
    <m/>
    <n v="5578.2"/>
    <n v="-5578.2"/>
    <x v="11"/>
    <x v="0"/>
    <s v="Moving balances to new VCS 0067.Journal Import Created"/>
    <m/>
    <m/>
    <m/>
    <x v="2"/>
    <x v="0"/>
    <x v="0"/>
  </r>
  <r>
    <x v="0"/>
    <x v="1"/>
    <x v="1"/>
    <x v="28"/>
    <s v="89430100"/>
    <x v="0"/>
    <x v="0"/>
    <x v="0"/>
    <x v="1"/>
    <x v="1"/>
    <s v="O- KPL Permian South Texas"/>
    <x v="2"/>
    <s v="Benavides (Sweden) System"/>
    <x v="0"/>
    <x v="0"/>
    <x v="0"/>
    <x v="0"/>
    <m/>
    <n v="524"/>
    <n v="-524"/>
    <x v="11"/>
    <x v="0"/>
    <s v="Moving balances to new VCS 0067.Journal Import Created"/>
    <m/>
    <m/>
    <m/>
    <x v="2"/>
    <x v="0"/>
    <x v="0"/>
  </r>
  <r>
    <x v="0"/>
    <x v="1"/>
    <x v="1"/>
    <x v="40"/>
    <s v="89430100"/>
    <x v="0"/>
    <x v="0"/>
    <x v="0"/>
    <x v="1"/>
    <x v="1"/>
    <s v="O- KPL Nixon"/>
    <x v="1"/>
    <s v="North Line System"/>
    <x v="0"/>
    <x v="0"/>
    <x v="0"/>
    <x v="0"/>
    <m/>
    <n v="95"/>
    <n v="-95"/>
    <x v="11"/>
    <x v="0"/>
    <s v="Moving balances to new VCS 0067.Journal Import Created"/>
    <m/>
    <m/>
    <m/>
    <x v="2"/>
    <x v="0"/>
    <x v="0"/>
  </r>
  <r>
    <x v="0"/>
    <x v="1"/>
    <x v="1"/>
    <x v="61"/>
    <s v="89430100"/>
    <x v="0"/>
    <x v="0"/>
    <x v="0"/>
    <x v="1"/>
    <x v="1"/>
    <s v="O- KPL Winchester"/>
    <x v="18"/>
    <s v="Inactive - KPL Winchester"/>
    <x v="0"/>
    <x v="0"/>
    <x v="0"/>
    <x v="0"/>
    <m/>
    <n v="-1200"/>
    <n v="1200"/>
    <x v="11"/>
    <x v="0"/>
    <s v="Moving balances to new VCS 0067.Journal Import Created"/>
    <m/>
    <m/>
    <m/>
    <x v="2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1192.57"/>
    <n v="-1192.57"/>
    <x v="11"/>
    <x v="0"/>
    <s v="Moving balances to new VCS 0067.Journal Import Created"/>
    <m/>
    <m/>
    <m/>
    <x v="2"/>
    <x v="0"/>
    <x v="0"/>
  </r>
  <r>
    <x v="0"/>
    <x v="1"/>
    <x v="1"/>
    <x v="38"/>
    <s v="89430100"/>
    <x v="0"/>
    <x v="0"/>
    <x v="0"/>
    <x v="1"/>
    <x v="1"/>
    <s v="O- KPL Refugio Light Crude System"/>
    <x v="1"/>
    <s v="North Line System"/>
    <x v="0"/>
    <x v="0"/>
    <x v="0"/>
    <x v="0"/>
    <m/>
    <n v="-500"/>
    <n v="500"/>
    <x v="11"/>
    <x v="0"/>
    <s v="Moving balances to new VCS 0067.Journal Import Created"/>
    <m/>
    <m/>
    <m/>
    <x v="2"/>
    <x v="0"/>
    <x v="0"/>
  </r>
  <r>
    <x v="0"/>
    <x v="1"/>
    <x v="1"/>
    <x v="33"/>
    <s v="89430100"/>
    <x v="0"/>
    <x v="0"/>
    <x v="0"/>
    <x v="1"/>
    <x v="1"/>
    <s v="O- KPL Schaft Station"/>
    <x v="6"/>
    <s v="Caldwell Area"/>
    <x v="0"/>
    <x v="0"/>
    <x v="0"/>
    <x v="0"/>
    <m/>
    <n v="423.81"/>
    <n v="-423.81"/>
    <x v="11"/>
    <x v="0"/>
    <s v="Moving balances to new VCS 0067.Journal Import Created"/>
    <m/>
    <m/>
    <m/>
    <x v="2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364.42"/>
    <n v="-1364.42"/>
    <x v="11"/>
    <x v="0"/>
    <s v="Moving balances to new VCS 0067.Journal Import Created"/>
    <m/>
    <m/>
    <m/>
    <x v="2"/>
    <x v="0"/>
    <x v="0"/>
  </r>
  <r>
    <x v="0"/>
    <x v="1"/>
    <x v="1"/>
    <x v="27"/>
    <s v="89430100"/>
    <x v="0"/>
    <x v="0"/>
    <x v="0"/>
    <x v="1"/>
    <x v="1"/>
    <s v="O- KPL Dilley Station"/>
    <x v="7"/>
    <s v="Tilden System"/>
    <x v="0"/>
    <x v="0"/>
    <x v="0"/>
    <x v="0"/>
    <m/>
    <n v="-2700"/>
    <n v="2700"/>
    <x v="11"/>
    <x v="0"/>
    <s v="Moving balances to new VCS 0067.Journal Import Created"/>
    <m/>
    <m/>
    <m/>
    <x v="2"/>
    <x v="0"/>
    <x v="0"/>
  </r>
  <r>
    <x v="0"/>
    <x v="1"/>
    <x v="1"/>
    <x v="25"/>
    <s v="89430100"/>
    <x v="0"/>
    <x v="0"/>
    <x v="0"/>
    <x v="1"/>
    <x v="1"/>
    <s v="O- KPL Tilden Mainline"/>
    <x v="7"/>
    <s v="Tilden System"/>
    <x v="0"/>
    <x v="0"/>
    <x v="0"/>
    <x v="0"/>
    <m/>
    <n v="17059.87"/>
    <n v="-17059.87"/>
    <x v="11"/>
    <x v="0"/>
    <s v="Moving balances to new VCS 0067.Journal Import Created"/>
    <m/>
    <m/>
    <m/>
    <x v="2"/>
    <x v="0"/>
    <x v="0"/>
  </r>
  <r>
    <x v="0"/>
    <x v="1"/>
    <x v="1"/>
    <x v="16"/>
    <s v="89430100"/>
    <x v="0"/>
    <x v="0"/>
    <x v="0"/>
    <x v="1"/>
    <x v="1"/>
    <s v="O- KPL Tilden System"/>
    <x v="7"/>
    <s v="Tilden System"/>
    <x v="0"/>
    <x v="0"/>
    <x v="0"/>
    <x v="0"/>
    <m/>
    <n v="430"/>
    <n v="-430"/>
    <x v="11"/>
    <x v="0"/>
    <s v="Moving balances to new VCS 0067.Journal Import Created"/>
    <m/>
    <m/>
    <m/>
    <x v="2"/>
    <x v="0"/>
    <x v="0"/>
  </r>
  <r>
    <x v="0"/>
    <x v="1"/>
    <x v="1"/>
    <x v="17"/>
    <s v="89430100"/>
    <x v="0"/>
    <x v="0"/>
    <x v="0"/>
    <x v="1"/>
    <x v="1"/>
    <s v="O- KPL Caldwell/Giddings System"/>
    <x v="6"/>
    <s v="Caldwell Area"/>
    <x v="0"/>
    <x v="0"/>
    <x v="0"/>
    <x v="0"/>
    <m/>
    <n v="-1150"/>
    <n v="1150"/>
    <x v="11"/>
    <x v="0"/>
    <s v="Moving balances to new VCS 0067.Journal Import Created"/>
    <m/>
    <m/>
    <m/>
    <x v="2"/>
    <x v="0"/>
    <x v="0"/>
  </r>
  <r>
    <x v="0"/>
    <x v="1"/>
    <x v="1"/>
    <x v="7"/>
    <s v="89430100"/>
    <x v="0"/>
    <x v="0"/>
    <x v="0"/>
    <x v="1"/>
    <x v="1"/>
    <s v="O- KPL Viola Station"/>
    <x v="2"/>
    <s v="Benavides (Sweden) System"/>
    <x v="0"/>
    <x v="0"/>
    <x v="0"/>
    <x v="0"/>
    <m/>
    <n v="-1600"/>
    <n v="1600"/>
    <x v="11"/>
    <x v="0"/>
    <s v="Moving balances to new VCS 0067.Journal Import Created"/>
    <m/>
    <m/>
    <m/>
    <x v="2"/>
    <x v="0"/>
    <x v="0"/>
  </r>
  <r>
    <x v="0"/>
    <x v="1"/>
    <x v="1"/>
    <x v="10"/>
    <s v="89430100"/>
    <x v="0"/>
    <x v="0"/>
    <x v="0"/>
    <x v="1"/>
    <x v="1"/>
    <s v="O- KPL Seeligson Station"/>
    <x v="4"/>
    <s v="South Line System"/>
    <x v="0"/>
    <x v="0"/>
    <x v="0"/>
    <x v="0"/>
    <m/>
    <n v="5097.6000000000004"/>
    <n v="-5097.6000000000004"/>
    <x v="11"/>
    <x v="0"/>
    <s v="Moving balances to new VCS 0067.Journal Import Created"/>
    <m/>
    <m/>
    <m/>
    <x v="2"/>
    <x v="0"/>
    <x v="0"/>
  </r>
  <r>
    <x v="0"/>
    <x v="1"/>
    <x v="1"/>
    <x v="26"/>
    <s v="89430100"/>
    <x v="0"/>
    <x v="0"/>
    <x v="0"/>
    <x v="1"/>
    <x v="1"/>
    <s v="O- KPL Duval Station"/>
    <x v="2"/>
    <s v="Benavides (Sweden) System"/>
    <x v="0"/>
    <x v="0"/>
    <x v="0"/>
    <x v="0"/>
    <m/>
    <n v="300.01"/>
    <n v="-300.01"/>
    <x v="11"/>
    <x v="0"/>
    <s v="Moving balances to new VCS 0067.Journal Import Created"/>
    <m/>
    <m/>
    <m/>
    <x v="2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1240"/>
    <n v="-1240"/>
    <x v="11"/>
    <x v="0"/>
    <s v="Moving balances to new VCS 0067.Journal Import Created"/>
    <m/>
    <m/>
    <m/>
    <x v="2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40656"/>
    <n v="-40656"/>
    <x v="11"/>
    <x v="0"/>
    <s v="Moving balances to new VCS 0067.Journal Import Created"/>
    <m/>
    <m/>
    <m/>
    <x v="2"/>
    <x v="0"/>
    <x v="0"/>
  </r>
  <r>
    <x v="0"/>
    <x v="1"/>
    <x v="1"/>
    <x v="24"/>
    <s v="89430100"/>
    <x v="0"/>
    <x v="0"/>
    <x v="0"/>
    <x v="1"/>
    <x v="1"/>
    <s v="O- KPL Ingleside (Marine Terminals)"/>
    <x v="9"/>
    <s v="Ingleside System"/>
    <x v="0"/>
    <x v="0"/>
    <x v="0"/>
    <x v="0"/>
    <m/>
    <n v="3820.55"/>
    <n v="-3820.55"/>
    <x v="11"/>
    <x v="0"/>
    <s v="Moving balances to new VCS 0067.Journal Import Created"/>
    <m/>
    <m/>
    <m/>
    <x v="2"/>
    <x v="0"/>
    <x v="0"/>
  </r>
  <r>
    <x v="0"/>
    <x v="1"/>
    <x v="1"/>
    <x v="0"/>
    <s v="89430100"/>
    <x v="0"/>
    <x v="0"/>
    <x v="0"/>
    <x v="1"/>
    <x v="1"/>
    <s v="O- KPL Air Liquids"/>
    <x v="0"/>
    <s v="Air Liquids"/>
    <x v="0"/>
    <x v="0"/>
    <x v="0"/>
    <x v="0"/>
    <m/>
    <n v="1795"/>
    <n v="-1795"/>
    <x v="11"/>
    <x v="0"/>
    <s v="Moving balances to new VCS 0067.Journal Import Created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415"/>
    <n v="-415"/>
    <x v="11"/>
    <x v="0"/>
    <s v="Moving balances to new VCS 0067.Journal Import Created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684.9"/>
    <n v="684.9"/>
    <x v="11"/>
    <x v="0"/>
    <s v="CORRECTING ACCOUNT CODINGCORRECT PC &amp; CC TO 618 &amp; 677"/>
    <m/>
    <m/>
    <m/>
    <x v="2"/>
    <x v="0"/>
    <x v="0"/>
  </r>
  <r>
    <x v="0"/>
    <x v="1"/>
    <x v="1"/>
    <x v="11"/>
    <s v="89610100"/>
    <x v="0"/>
    <x v="0"/>
    <x v="0"/>
    <x v="1"/>
    <x v="1"/>
    <s v="O- KPL Crude South Lines"/>
    <x v="5"/>
    <s v="STX Crude Pipelines"/>
    <x v="69"/>
    <x v="0"/>
    <x v="0"/>
    <x v="3"/>
    <m/>
    <n v="3600"/>
    <n v="-3600"/>
    <x v="11"/>
    <x v="0"/>
    <s v="Moving balances to new VCS 0067.Journal Import Created"/>
    <m/>
    <m/>
    <m/>
    <x v="2"/>
    <x v="0"/>
    <x v="0"/>
  </r>
  <r>
    <x v="0"/>
    <x v="1"/>
    <x v="1"/>
    <x v="46"/>
    <s v="89640100"/>
    <x v="0"/>
    <x v="0"/>
    <x v="0"/>
    <x v="1"/>
    <x v="1"/>
    <s v="O- KPG South Texas Division"/>
    <x v="5"/>
    <s v="STX Crude Pipelines"/>
    <x v="20"/>
    <x v="0"/>
    <x v="0"/>
    <x v="3"/>
    <m/>
    <n v="803.22"/>
    <n v="-803.22"/>
    <x v="11"/>
    <x v="0"/>
    <s v="Moving balances to new VCS 0067.Journal Import Created"/>
    <m/>
    <m/>
    <m/>
    <x v="2"/>
    <x v="0"/>
    <x v="0"/>
  </r>
  <r>
    <x v="0"/>
    <x v="1"/>
    <x v="1"/>
    <x v="20"/>
    <s v="89640100"/>
    <x v="1"/>
    <x v="0"/>
    <x v="0"/>
    <x v="1"/>
    <x v="1"/>
    <s v="O- KPL Placedo Station"/>
    <x v="1"/>
    <s v="North Line System"/>
    <x v="20"/>
    <x v="1"/>
    <x v="0"/>
    <x v="3"/>
    <m/>
    <n v="1069.67"/>
    <n v="-1069.67"/>
    <x v="11"/>
    <x v="0"/>
    <s v="Moving balances to new VCS 0067.Journal Import Created"/>
    <m/>
    <m/>
    <m/>
    <x v="2"/>
    <x v="0"/>
    <x v="0"/>
  </r>
  <r>
    <x v="0"/>
    <x v="1"/>
    <x v="1"/>
    <x v="5"/>
    <s v="89640100"/>
    <x v="0"/>
    <x v="0"/>
    <x v="0"/>
    <x v="1"/>
    <x v="1"/>
    <s v="O- KPL North System"/>
    <x v="1"/>
    <s v="North Line System"/>
    <x v="20"/>
    <x v="0"/>
    <x v="0"/>
    <x v="3"/>
    <m/>
    <n v="1922.11"/>
    <n v="-1922.11"/>
    <x v="11"/>
    <x v="0"/>
    <s v="Moving balances to new VCS 0067.Journal Import Created"/>
    <m/>
    <m/>
    <m/>
    <x v="2"/>
    <x v="0"/>
    <x v="0"/>
  </r>
  <r>
    <x v="0"/>
    <x v="1"/>
    <x v="1"/>
    <x v="15"/>
    <s v="89640100"/>
    <x v="0"/>
    <x v="0"/>
    <x v="0"/>
    <x v="1"/>
    <x v="1"/>
    <s v="O- KPL South System"/>
    <x v="4"/>
    <s v="South Line System"/>
    <x v="20"/>
    <x v="0"/>
    <x v="0"/>
    <x v="3"/>
    <m/>
    <n v="1597.54"/>
    <n v="-1597.54"/>
    <x v="11"/>
    <x v="0"/>
    <s v="Moving balances to new VCS 0067.Journal Import Created"/>
    <m/>
    <m/>
    <m/>
    <x v="2"/>
    <x v="0"/>
    <x v="0"/>
  </r>
  <r>
    <x v="0"/>
    <x v="1"/>
    <x v="1"/>
    <x v="16"/>
    <s v="89640100"/>
    <x v="0"/>
    <x v="0"/>
    <x v="0"/>
    <x v="1"/>
    <x v="1"/>
    <s v="O- KPL Tilden System"/>
    <x v="7"/>
    <s v="Tilden System"/>
    <x v="20"/>
    <x v="0"/>
    <x v="0"/>
    <x v="3"/>
    <m/>
    <n v="2666.96"/>
    <n v="-2666.96"/>
    <x v="11"/>
    <x v="0"/>
    <s v="Moving balances to new VCS 0067.Journal Import Created"/>
    <m/>
    <m/>
    <m/>
    <x v="2"/>
    <x v="0"/>
    <x v="0"/>
  </r>
  <r>
    <x v="0"/>
    <x v="1"/>
    <x v="1"/>
    <x v="17"/>
    <s v="89640100"/>
    <x v="0"/>
    <x v="0"/>
    <x v="0"/>
    <x v="1"/>
    <x v="1"/>
    <s v="O- KPL Caldwell/Giddings System"/>
    <x v="6"/>
    <s v="Caldwell Area"/>
    <x v="20"/>
    <x v="0"/>
    <x v="0"/>
    <x v="3"/>
    <m/>
    <n v="3683.37"/>
    <n v="-3683.37"/>
    <x v="11"/>
    <x v="0"/>
    <s v="Moving balances to new VCS 0067.Journal Import Created"/>
    <m/>
    <m/>
    <m/>
    <x v="2"/>
    <x v="0"/>
    <x v="0"/>
  </r>
  <r>
    <x v="0"/>
    <x v="1"/>
    <x v="1"/>
    <x v="19"/>
    <s v="89640100"/>
    <x v="11"/>
    <x v="0"/>
    <x v="0"/>
    <x v="1"/>
    <x v="1"/>
    <s v="O- KPL Hearne to Refugio Sta Mainline"/>
    <x v="1"/>
    <s v="North Line System"/>
    <x v="20"/>
    <x v="11"/>
    <x v="0"/>
    <x v="3"/>
    <m/>
    <n v="306.45"/>
    <n v="-306.45"/>
    <x v="11"/>
    <x v="0"/>
    <s v="Moving balances to new VCS 0067.Journal Import Created"/>
    <m/>
    <m/>
    <m/>
    <x v="2"/>
    <x v="0"/>
    <x v="0"/>
  </r>
  <r>
    <x v="0"/>
    <x v="1"/>
    <x v="1"/>
    <x v="22"/>
    <s v="89640100"/>
    <x v="1"/>
    <x v="0"/>
    <x v="0"/>
    <x v="1"/>
    <x v="1"/>
    <s v="O- KPL Mirando Station"/>
    <x v="2"/>
    <s v="Benavides (Sweden) System"/>
    <x v="20"/>
    <x v="1"/>
    <x v="0"/>
    <x v="3"/>
    <m/>
    <n v="2070.75"/>
    <n v="-2070.75"/>
    <x v="11"/>
    <x v="0"/>
    <s v="Moving balances to new VCS 0067.Journal Import Created"/>
    <m/>
    <m/>
    <m/>
    <x v="2"/>
    <x v="0"/>
    <x v="0"/>
  </r>
  <r>
    <x v="0"/>
    <x v="1"/>
    <x v="1"/>
    <x v="12"/>
    <s v="89640100"/>
    <x v="0"/>
    <x v="0"/>
    <x v="0"/>
    <x v="1"/>
    <x v="1"/>
    <s v="O- KPL Benavides (Sweden) System"/>
    <x v="2"/>
    <s v="Benavides (Sweden) System"/>
    <x v="20"/>
    <x v="0"/>
    <x v="0"/>
    <x v="3"/>
    <m/>
    <n v="1597.56"/>
    <n v="-1597.56"/>
    <x v="11"/>
    <x v="0"/>
    <s v="Moving balances to new VCS 0067.Journal Import Created"/>
    <m/>
    <m/>
    <m/>
    <x v="2"/>
    <x v="0"/>
    <x v="0"/>
  </r>
  <r>
    <x v="0"/>
    <x v="1"/>
    <x v="1"/>
    <x v="11"/>
    <s v="89640100"/>
    <x v="6"/>
    <x v="0"/>
    <x v="0"/>
    <x v="1"/>
    <x v="1"/>
    <s v="O- KPL Crude South Lines"/>
    <x v="5"/>
    <s v="STX Crude Pipelines"/>
    <x v="20"/>
    <x v="6"/>
    <x v="0"/>
    <x v="3"/>
    <m/>
    <n v="27335.200000000001"/>
    <n v="-27335.200000000001"/>
    <x v="11"/>
    <x v="0"/>
    <s v="Moving balances to new VCS 0067.Journal Import Created"/>
    <m/>
    <m/>
    <m/>
    <x v="2"/>
    <x v="0"/>
    <x v="0"/>
  </r>
  <r>
    <x v="0"/>
    <x v="1"/>
    <x v="1"/>
    <x v="11"/>
    <s v="89710100"/>
    <x v="0"/>
    <x v="13"/>
    <x v="0"/>
    <x v="1"/>
    <x v="1"/>
    <s v="O- KPL Crude South Lines"/>
    <x v="5"/>
    <s v="STX Crude Pipelines"/>
    <x v="60"/>
    <x v="0"/>
    <x v="13"/>
    <x v="6"/>
    <m/>
    <n v="3006.21"/>
    <n v="-3006.21"/>
    <x v="11"/>
    <x v="0"/>
    <s v="Moving balances to new VCS 0067.Journal Import Created"/>
    <m/>
    <m/>
    <m/>
    <x v="2"/>
    <x v="0"/>
    <x v="0"/>
  </r>
  <r>
    <x v="0"/>
    <x v="1"/>
    <x v="1"/>
    <x v="46"/>
    <s v="89750100"/>
    <x v="0"/>
    <x v="0"/>
    <x v="0"/>
    <x v="1"/>
    <x v="1"/>
    <s v="O- KPG South Texas Division"/>
    <x v="5"/>
    <s v="STX Crude Pipelines"/>
    <x v="93"/>
    <x v="0"/>
    <x v="0"/>
    <x v="3"/>
    <m/>
    <n v="1125"/>
    <n v="-1125"/>
    <x v="11"/>
    <x v="0"/>
    <s v="Moving balances to new VCS 0067.Journal Import Created"/>
    <m/>
    <m/>
    <m/>
    <x v="2"/>
    <x v="0"/>
    <x v="0"/>
  </r>
  <r>
    <x v="0"/>
    <x v="1"/>
    <x v="1"/>
    <x v="11"/>
    <s v="89750100"/>
    <x v="0"/>
    <x v="13"/>
    <x v="0"/>
    <x v="1"/>
    <x v="1"/>
    <s v="O- KPL Crude South Lines"/>
    <x v="5"/>
    <s v="STX Crude Pipelines"/>
    <x v="93"/>
    <x v="0"/>
    <x v="13"/>
    <x v="3"/>
    <m/>
    <n v="250"/>
    <n v="-250"/>
    <x v="11"/>
    <x v="0"/>
    <s v="Moving balances to new VCS 0067.Journal Import Created"/>
    <m/>
    <m/>
    <m/>
    <x v="2"/>
    <x v="0"/>
    <x v="0"/>
  </r>
  <r>
    <x v="0"/>
    <x v="1"/>
    <x v="1"/>
    <x v="46"/>
    <s v="96210101"/>
    <x v="0"/>
    <x v="0"/>
    <x v="0"/>
    <x v="1"/>
    <x v="1"/>
    <s v="O- KPG South Texas Division"/>
    <x v="5"/>
    <s v="STX Crude Pipelines"/>
    <x v="94"/>
    <x v="0"/>
    <x v="0"/>
    <x v="9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11"/>
    <s v="96210101"/>
    <x v="0"/>
    <x v="0"/>
    <x v="0"/>
    <x v="1"/>
    <x v="1"/>
    <s v="O- KPL Crude South Lines"/>
    <x v="5"/>
    <s v="STX Crude Pipelines"/>
    <x v="94"/>
    <x v="0"/>
    <x v="0"/>
    <x v="9"/>
    <m/>
    <n v="-75"/>
    <n v="75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0"/>
    <x v="0"/>
    <x v="1"/>
    <x v="1"/>
    <s v="O- KPG South Texas Division"/>
    <x v="5"/>
    <s v="STX Crude Pipelines"/>
    <x v="49"/>
    <x v="0"/>
    <x v="0"/>
    <x v="9"/>
    <m/>
    <n v="20071.79"/>
    <n v="-20071.79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6"/>
    <x v="0"/>
    <x v="1"/>
    <x v="1"/>
    <s v="O- KPG South Texas Division"/>
    <x v="5"/>
    <s v="STX Crude Pipelines"/>
    <x v="49"/>
    <x v="0"/>
    <x v="6"/>
    <x v="9"/>
    <m/>
    <n v="11250.14"/>
    <n v="-11250.14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7"/>
    <x v="0"/>
    <x v="1"/>
    <x v="1"/>
    <s v="O- KPG South Texas Division"/>
    <x v="5"/>
    <s v="STX Crude Pipelines"/>
    <x v="49"/>
    <x v="0"/>
    <x v="7"/>
    <x v="9"/>
    <m/>
    <n v="3909"/>
    <n v="-3909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0"/>
    <x v="0"/>
    <x v="1"/>
    <x v="1"/>
    <s v="O- KPL Crude South Lines"/>
    <x v="5"/>
    <s v="STX Crude Pipelines"/>
    <x v="49"/>
    <x v="0"/>
    <x v="0"/>
    <x v="9"/>
    <m/>
    <n v="4550.78"/>
    <n v="-4550.78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37001.4"/>
    <n v="-37001.4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10426.93"/>
    <n v="-10426.93"/>
    <x v="11"/>
    <x v="0"/>
    <s v="Journal Import 1189376:Journal Import Created"/>
    <m/>
    <m/>
    <m/>
    <x v="6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3325"/>
    <n v="-3325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16870"/>
    <n v="-16870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3081"/>
    <n v="-3081"/>
    <x v="11"/>
    <x v="0"/>
    <s v="Journal Import 1189376:Journal Import Created"/>
    <m/>
    <m/>
    <m/>
    <x v="6"/>
    <x v="0"/>
    <x v="0"/>
  </r>
  <r>
    <x v="0"/>
    <x v="1"/>
    <x v="1"/>
    <x v="46"/>
    <s v="96210103"/>
    <x v="0"/>
    <x v="0"/>
    <x v="0"/>
    <x v="1"/>
    <x v="1"/>
    <s v="O- KPG South Texas Division"/>
    <x v="5"/>
    <s v="STX Crude Pipelines"/>
    <x v="50"/>
    <x v="0"/>
    <x v="0"/>
    <x v="9"/>
    <m/>
    <n v="67866.44"/>
    <n v="-67866.44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18"/>
    <x v="0"/>
    <x v="1"/>
    <x v="1"/>
    <s v="O- KPG South Texas Division"/>
    <x v="5"/>
    <s v="STX Crude Pipelines"/>
    <x v="50"/>
    <x v="0"/>
    <x v="18"/>
    <x v="9"/>
    <m/>
    <n v="35"/>
    <n v="-35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38.86"/>
    <n v="-238.86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9.5"/>
    <n v="-29.5"/>
    <x v="11"/>
    <x v="0"/>
    <s v="Journal Import 1189376:Journal Import Created"/>
    <m/>
    <m/>
    <m/>
    <x v="6"/>
    <x v="0"/>
    <x v="0"/>
  </r>
  <r>
    <x v="0"/>
    <x v="1"/>
    <x v="1"/>
    <x v="11"/>
    <s v="96210103"/>
    <x v="0"/>
    <x v="0"/>
    <x v="0"/>
    <x v="1"/>
    <x v="1"/>
    <s v="O- KPL Crude South Lines"/>
    <x v="5"/>
    <s v="STX Crude Pipelines"/>
    <x v="50"/>
    <x v="0"/>
    <x v="0"/>
    <x v="9"/>
    <m/>
    <n v="-21017.59"/>
    <n v="21017.59"/>
    <x v="11"/>
    <x v="0"/>
    <s v="Moving balances to new VCS 0067.Journal Import Created"/>
    <m/>
    <m/>
    <m/>
    <x v="2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976"/>
    <n v="-976"/>
    <x v="11"/>
    <x v="0"/>
    <s v="Moving balances to new VCS 0067.Journal Import Created"/>
    <m/>
    <m/>
    <m/>
    <x v="2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2570"/>
    <n v="-2570"/>
    <x v="11"/>
    <x v="0"/>
    <s v="Journal Import 1189376:Journal Import Created"/>
    <m/>
    <m/>
    <m/>
    <x v="6"/>
    <x v="0"/>
    <x v="0"/>
  </r>
  <r>
    <x v="0"/>
    <x v="1"/>
    <x v="1"/>
    <x v="46"/>
    <s v="96210104"/>
    <x v="0"/>
    <x v="0"/>
    <x v="0"/>
    <x v="1"/>
    <x v="1"/>
    <s v="O- KPG South Texas Division"/>
    <x v="5"/>
    <s v="STX Crude Pipelines"/>
    <x v="98"/>
    <x v="0"/>
    <x v="0"/>
    <x v="9"/>
    <m/>
    <n v="4800"/>
    <n v="-4800"/>
    <x v="11"/>
    <x v="0"/>
    <s v="Moving balances to new VCS 0067.Journal Import Created"/>
    <m/>
    <m/>
    <m/>
    <x v="2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500"/>
    <n v="-1500"/>
    <x v="11"/>
    <x v="0"/>
    <s v="Moving balances to new VCS 0067.Journal Import Created"/>
    <m/>
    <m/>
    <m/>
    <x v="2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000"/>
    <n v="-1000"/>
    <x v="11"/>
    <x v="0"/>
    <s v="Journal Import 1189376:Journal Import Created"/>
    <m/>
    <m/>
    <m/>
    <x v="6"/>
    <x v="0"/>
    <x v="0"/>
  </r>
  <r>
    <x v="0"/>
    <x v="1"/>
    <x v="1"/>
    <x v="46"/>
    <s v="96210105"/>
    <x v="0"/>
    <x v="0"/>
    <x v="0"/>
    <x v="1"/>
    <x v="1"/>
    <s v="O- KPG South Texas Division"/>
    <x v="5"/>
    <s v="STX Crude Pipelines"/>
    <x v="51"/>
    <x v="0"/>
    <x v="0"/>
    <x v="9"/>
    <m/>
    <n v="28023.16"/>
    <n v="-28023.16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19"/>
    <x v="0"/>
    <x v="1"/>
    <x v="1"/>
    <s v="O- KPG South Texas Division"/>
    <x v="5"/>
    <s v="STX Crude Pipelines"/>
    <x v="51"/>
    <x v="0"/>
    <x v="19"/>
    <x v="9"/>
    <m/>
    <n v="10.83"/>
    <n v="-10.83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8"/>
    <x v="0"/>
    <x v="1"/>
    <x v="1"/>
    <s v="O- KPG South Texas Division"/>
    <x v="5"/>
    <s v="STX Crude Pipelines"/>
    <x v="51"/>
    <x v="0"/>
    <x v="8"/>
    <x v="9"/>
    <m/>
    <n v="1828.12"/>
    <n v="-1828.12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2"/>
    <x v="0"/>
    <x v="1"/>
    <x v="1"/>
    <s v="O- KPG South Texas Division"/>
    <x v="5"/>
    <s v="STX Crude Pipelines"/>
    <x v="51"/>
    <x v="0"/>
    <x v="2"/>
    <x v="9"/>
    <m/>
    <n v="30.9"/>
    <n v="-30.9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0"/>
    <x v="0"/>
    <x v="1"/>
    <x v="1"/>
    <s v="O- KPL Crude South Lines"/>
    <x v="5"/>
    <s v="STX Crude Pipelines"/>
    <x v="51"/>
    <x v="0"/>
    <x v="0"/>
    <x v="9"/>
    <m/>
    <n v="-3152.96"/>
    <n v="3152.96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6"/>
    <x v="0"/>
    <x v="1"/>
    <x v="1"/>
    <s v="O- KPL Crude South Lines"/>
    <x v="5"/>
    <s v="STX Crude Pipelines"/>
    <x v="51"/>
    <x v="0"/>
    <x v="6"/>
    <x v="9"/>
    <m/>
    <n v="30"/>
    <n v="-30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5"/>
    <x v="0"/>
    <x v="1"/>
    <x v="1"/>
    <s v="O- KPL Crude South Lines"/>
    <x v="5"/>
    <s v="STX Crude Pipelines"/>
    <x v="51"/>
    <x v="0"/>
    <x v="5"/>
    <x v="9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19"/>
    <x v="0"/>
    <x v="1"/>
    <x v="1"/>
    <s v="O- KPL Crude South Lines"/>
    <x v="5"/>
    <s v="STX Crude Pipelines"/>
    <x v="51"/>
    <x v="0"/>
    <x v="19"/>
    <x v="9"/>
    <m/>
    <n v="32.5"/>
    <n v="-32.5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2238.4699999999998"/>
    <n v="-2238.4699999999998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621.67999999999995"/>
    <n v="-621.67999999999995"/>
    <x v="11"/>
    <x v="0"/>
    <s v="Journal Import 1189376:Journal Import Created"/>
    <m/>
    <m/>
    <m/>
    <x v="6"/>
    <x v="0"/>
    <x v="0"/>
  </r>
  <r>
    <x v="0"/>
    <x v="1"/>
    <x v="1"/>
    <x v="11"/>
    <s v="96210105"/>
    <x v="0"/>
    <x v="2"/>
    <x v="0"/>
    <x v="1"/>
    <x v="1"/>
    <s v="O- KPL Crude South Lines"/>
    <x v="5"/>
    <s v="STX Crude Pipelines"/>
    <x v="51"/>
    <x v="0"/>
    <x v="2"/>
    <x v="9"/>
    <m/>
    <n v="50.32"/>
    <n v="-50.32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2"/>
    <x v="0"/>
    <x v="1"/>
    <x v="1"/>
    <s v="O- KPL Crude South Lines"/>
    <x v="5"/>
    <s v="STX Crude Pipelines"/>
    <x v="51"/>
    <x v="0"/>
    <x v="2"/>
    <x v="9"/>
    <m/>
    <n v="418.06"/>
    <n v="-418.06"/>
    <x v="11"/>
    <x v="0"/>
    <s v="Journal Import 1189376:Journal Import Created"/>
    <m/>
    <m/>
    <m/>
    <x v="6"/>
    <x v="0"/>
    <x v="0"/>
  </r>
  <r>
    <x v="0"/>
    <x v="1"/>
    <x v="1"/>
    <x v="46"/>
    <s v="96210106"/>
    <x v="0"/>
    <x v="0"/>
    <x v="0"/>
    <x v="1"/>
    <x v="1"/>
    <s v="O- KPG South Texas Division"/>
    <x v="5"/>
    <s v="STX Crude Pipelines"/>
    <x v="52"/>
    <x v="0"/>
    <x v="0"/>
    <x v="9"/>
    <m/>
    <n v="41579.370000000003"/>
    <n v="-41579.370000000003"/>
    <x v="11"/>
    <x v="0"/>
    <s v="Moving balances to new VCS 0067.Journal Import Created"/>
    <m/>
    <m/>
    <m/>
    <x v="2"/>
    <x v="0"/>
    <x v="0"/>
  </r>
  <r>
    <x v="0"/>
    <x v="1"/>
    <x v="1"/>
    <x v="46"/>
    <s v="96210106"/>
    <x v="0"/>
    <x v="6"/>
    <x v="0"/>
    <x v="1"/>
    <x v="1"/>
    <s v="O- KPG South Texas Division"/>
    <x v="5"/>
    <s v="STX Crude Pipelines"/>
    <x v="52"/>
    <x v="0"/>
    <x v="6"/>
    <x v="9"/>
    <m/>
    <n v="2810.36"/>
    <n v="-2810.36"/>
    <x v="11"/>
    <x v="0"/>
    <s v="Moving balances to new VCS 0067.Journal Import Created"/>
    <m/>
    <m/>
    <m/>
    <x v="2"/>
    <x v="0"/>
    <x v="0"/>
  </r>
  <r>
    <x v="0"/>
    <x v="1"/>
    <x v="1"/>
    <x v="46"/>
    <s v="96210106"/>
    <x v="0"/>
    <x v="7"/>
    <x v="0"/>
    <x v="1"/>
    <x v="1"/>
    <s v="O- KPG South Texas Division"/>
    <x v="5"/>
    <s v="STX Crude Pipelines"/>
    <x v="52"/>
    <x v="0"/>
    <x v="7"/>
    <x v="9"/>
    <m/>
    <n v="281.22000000000003"/>
    <n v="-281.22000000000003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0"/>
    <x v="0"/>
    <x v="1"/>
    <x v="1"/>
    <s v="O- KPL Crude South Lines"/>
    <x v="5"/>
    <s v="STX Crude Pipelines"/>
    <x v="52"/>
    <x v="0"/>
    <x v="0"/>
    <x v="9"/>
    <m/>
    <n v="-3841.37"/>
    <n v="3841.3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35421.089999999997"/>
    <n v="-35421.08999999999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41103.760000000002"/>
    <n v="-41103.760000000002"/>
    <x v="11"/>
    <x v="0"/>
    <s v="Journal Import 1189376:Journal Import Created"/>
    <m/>
    <m/>
    <m/>
    <x v="6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1460.07"/>
    <n v="-1460.0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648.29"/>
    <n v="-648.29"/>
    <x v="11"/>
    <x v="0"/>
    <s v="Journal Import 1189376:Journal Import Created"/>
    <m/>
    <m/>
    <m/>
    <x v="6"/>
    <x v="0"/>
    <x v="0"/>
  </r>
  <r>
    <x v="0"/>
    <x v="1"/>
    <x v="1"/>
    <x v="46"/>
    <s v="96210301"/>
    <x v="0"/>
    <x v="0"/>
    <x v="0"/>
    <x v="1"/>
    <x v="1"/>
    <s v="O- KPG South Texas Division"/>
    <x v="5"/>
    <s v="STX Crude Pipelines"/>
    <x v="95"/>
    <x v="0"/>
    <x v="0"/>
    <x v="9"/>
    <m/>
    <n v="903.96"/>
    <n v="-903.96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0"/>
    <x v="0"/>
    <x v="1"/>
    <x v="1"/>
    <s v="O- KPG South Texas Division"/>
    <x v="5"/>
    <s v="STX Crude Pipelines"/>
    <x v="53"/>
    <x v="0"/>
    <x v="0"/>
    <x v="9"/>
    <m/>
    <n v="39542.660000000003"/>
    <n v="-39542.660000000003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6"/>
    <x v="0"/>
    <x v="1"/>
    <x v="1"/>
    <s v="O- KPG South Texas Division"/>
    <x v="5"/>
    <s v="STX Crude Pipelines"/>
    <x v="53"/>
    <x v="0"/>
    <x v="6"/>
    <x v="9"/>
    <m/>
    <n v="26896.31"/>
    <n v="-26896.31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9"/>
    <x v="0"/>
    <x v="1"/>
    <x v="1"/>
    <s v="O- KPG South Texas Division"/>
    <x v="5"/>
    <s v="STX Crude Pipelines"/>
    <x v="53"/>
    <x v="0"/>
    <x v="9"/>
    <x v="9"/>
    <m/>
    <n v="4061"/>
    <n v="-4061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12"/>
    <x v="0"/>
    <x v="1"/>
    <x v="1"/>
    <s v="O- KPG South Texas Division"/>
    <x v="5"/>
    <s v="STX Crude Pipelines"/>
    <x v="53"/>
    <x v="0"/>
    <x v="12"/>
    <x v="9"/>
    <m/>
    <n v="757"/>
    <n v="-757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16171.29"/>
    <n v="-116171.29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63356.59"/>
    <n v="-163356.59"/>
    <x v="11"/>
    <x v="0"/>
    <s v="Journal Import 1189376:Journal Import Created"/>
    <m/>
    <m/>
    <m/>
    <x v="6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-19183.37"/>
    <n v="19183.37"/>
    <x v="11"/>
    <x v="0"/>
    <s v="IMIS CHARGES TO AFE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-128880.38"/>
    <n v="128880.38"/>
    <x v="11"/>
    <x v="0"/>
    <s v="IMIS CHARGES TO AFEJournal Import Created"/>
    <m/>
    <m/>
    <m/>
    <x v="2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16923"/>
    <n v="-16923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4100"/>
    <n v="-4100"/>
    <x v="11"/>
    <x v="0"/>
    <s v="Journal Import 1189376:Journal Import Created"/>
    <m/>
    <m/>
    <m/>
    <x v="6"/>
    <x v="0"/>
    <x v="0"/>
  </r>
  <r>
    <x v="0"/>
    <x v="1"/>
    <x v="1"/>
    <x v="11"/>
    <s v="96210302"/>
    <x v="0"/>
    <x v="12"/>
    <x v="0"/>
    <x v="1"/>
    <x v="1"/>
    <s v="O- KPL Crude South Lines"/>
    <x v="5"/>
    <s v="STX Crude Pipelines"/>
    <x v="53"/>
    <x v="0"/>
    <x v="12"/>
    <x v="9"/>
    <m/>
    <n v="550"/>
    <n v="-550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0"/>
    <x v="0"/>
    <x v="1"/>
    <x v="1"/>
    <s v="O- KPG South Texas Division"/>
    <x v="5"/>
    <s v="STX Crude Pipelines"/>
    <x v="54"/>
    <x v="0"/>
    <x v="0"/>
    <x v="9"/>
    <m/>
    <n v="1721.75"/>
    <n v="-1721.75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11"/>
    <x v="0"/>
    <x v="1"/>
    <x v="1"/>
    <s v="O- KPG South Texas Division"/>
    <x v="5"/>
    <s v="STX Crude Pipelines"/>
    <x v="54"/>
    <x v="0"/>
    <x v="11"/>
    <x v="9"/>
    <m/>
    <n v="1054"/>
    <n v="-1054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3"/>
    <x v="0"/>
    <x v="1"/>
    <x v="1"/>
    <s v="O- KPG South Texas Division"/>
    <x v="5"/>
    <s v="STX Crude Pipelines"/>
    <x v="54"/>
    <x v="0"/>
    <x v="3"/>
    <x v="9"/>
    <m/>
    <n v="242.19"/>
    <n v="-242.19"/>
    <x v="11"/>
    <x v="0"/>
    <s v="Moving balances to new VCS 0067.Journal Import Created"/>
    <m/>
    <m/>
    <m/>
    <x v="2"/>
    <x v="0"/>
    <x v="0"/>
  </r>
  <r>
    <x v="0"/>
    <x v="1"/>
    <x v="1"/>
    <x v="11"/>
    <s v="96210303"/>
    <x v="0"/>
    <x v="0"/>
    <x v="0"/>
    <x v="1"/>
    <x v="1"/>
    <s v="O- KPL Crude South Lines"/>
    <x v="5"/>
    <s v="STX Crude Pipelines"/>
    <x v="54"/>
    <x v="0"/>
    <x v="0"/>
    <x v="9"/>
    <m/>
    <n v="-285"/>
    <n v="285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0"/>
    <x v="0"/>
    <x v="1"/>
    <x v="1"/>
    <s v="O- KPG South Texas Division"/>
    <x v="5"/>
    <s v="STX Crude Pipelines"/>
    <x v="55"/>
    <x v="0"/>
    <x v="0"/>
    <x v="9"/>
    <m/>
    <n v="74479.839999999997"/>
    <n v="-74479.839999999997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8849.5499999999993"/>
    <n v="-8849.5499999999993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51.41"/>
    <n v="-51.41"/>
    <x v="11"/>
    <x v="0"/>
    <s v="Journal Import 1189376:Journal Import Created"/>
    <m/>
    <m/>
    <m/>
    <x v="6"/>
    <x v="0"/>
    <x v="0"/>
  </r>
  <r>
    <x v="0"/>
    <x v="1"/>
    <x v="1"/>
    <x v="46"/>
    <s v="96210305"/>
    <x v="0"/>
    <x v="10"/>
    <x v="0"/>
    <x v="1"/>
    <x v="1"/>
    <s v="O- KPG South Texas Division"/>
    <x v="5"/>
    <s v="STX Crude Pipelines"/>
    <x v="55"/>
    <x v="0"/>
    <x v="10"/>
    <x v="9"/>
    <m/>
    <n v="255"/>
    <n v="-255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8"/>
    <x v="0"/>
    <x v="1"/>
    <x v="1"/>
    <s v="O- KPG South Texas Division"/>
    <x v="5"/>
    <s v="STX Crude Pipelines"/>
    <x v="55"/>
    <x v="0"/>
    <x v="8"/>
    <x v="9"/>
    <m/>
    <n v="47"/>
    <n v="-47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15"/>
    <x v="0"/>
    <x v="1"/>
    <x v="1"/>
    <s v="O- KPG South Texas Division"/>
    <x v="5"/>
    <s v="STX Crude Pipelines"/>
    <x v="55"/>
    <x v="0"/>
    <x v="15"/>
    <x v="9"/>
    <m/>
    <n v="627"/>
    <n v="-627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0"/>
    <x v="0"/>
    <x v="1"/>
    <x v="1"/>
    <s v="O- KPL Crude South Lines"/>
    <x v="5"/>
    <s v="STX Crude Pipelines"/>
    <x v="55"/>
    <x v="0"/>
    <x v="0"/>
    <x v="9"/>
    <m/>
    <n v="-13225.64"/>
    <n v="13225.64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568.55999999999995"/>
    <n v="-568.55999999999995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1948.12"/>
    <n v="-1948.12"/>
    <x v="11"/>
    <x v="0"/>
    <s v="Journal Import 1189376:Journal Import Created"/>
    <m/>
    <m/>
    <m/>
    <x v="6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245"/>
    <n v="-245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8"/>
    <n v="-8"/>
    <x v="11"/>
    <x v="0"/>
    <s v="Journal Import 1189376:Journal Import Created"/>
    <m/>
    <m/>
    <m/>
    <x v="6"/>
    <x v="0"/>
    <x v="0"/>
  </r>
  <r>
    <x v="0"/>
    <x v="1"/>
    <x v="1"/>
    <x v="11"/>
    <s v="96210305"/>
    <x v="0"/>
    <x v="8"/>
    <x v="0"/>
    <x v="1"/>
    <x v="1"/>
    <s v="O- KPL Crude South Lines"/>
    <x v="5"/>
    <s v="STX Crude Pipelines"/>
    <x v="55"/>
    <x v="0"/>
    <x v="8"/>
    <x v="9"/>
    <m/>
    <n v="32"/>
    <n v="-32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4"/>
    <x v="0"/>
    <x v="1"/>
    <x v="1"/>
    <s v="O- KPL Crude South Lines"/>
    <x v="5"/>
    <s v="STX Crude Pipelines"/>
    <x v="55"/>
    <x v="0"/>
    <x v="14"/>
    <x v="9"/>
    <m/>
    <n v="207"/>
    <n v="-207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5"/>
    <x v="0"/>
    <x v="1"/>
    <x v="1"/>
    <s v="O- KPL Crude South Lines"/>
    <x v="5"/>
    <s v="STX Crude Pipelines"/>
    <x v="55"/>
    <x v="0"/>
    <x v="15"/>
    <x v="9"/>
    <m/>
    <n v="270"/>
    <n v="-270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6"/>
    <x v="0"/>
    <x v="1"/>
    <x v="1"/>
    <s v="O- KPL Crude South Lines"/>
    <x v="5"/>
    <s v="STX Crude Pipelines"/>
    <x v="55"/>
    <x v="0"/>
    <x v="16"/>
    <x v="9"/>
    <m/>
    <n v="64"/>
    <n v="-64"/>
    <x v="11"/>
    <x v="0"/>
    <s v="Moving balances to new VCS 0067.Journal Import Created"/>
    <m/>
    <m/>
    <m/>
    <x v="2"/>
    <x v="0"/>
    <x v="0"/>
  </r>
  <r>
    <x v="0"/>
    <x v="1"/>
    <x v="1"/>
    <x v="46"/>
    <s v="96210306"/>
    <x v="0"/>
    <x v="0"/>
    <x v="0"/>
    <x v="1"/>
    <x v="1"/>
    <s v="O- KPG South Texas Division"/>
    <x v="5"/>
    <s v="STX Crude Pipelines"/>
    <x v="56"/>
    <x v="0"/>
    <x v="0"/>
    <x v="9"/>
    <m/>
    <n v="121128.66"/>
    <n v="-121128.66"/>
    <x v="11"/>
    <x v="0"/>
    <s v="Moving balances to new VCS 0067.Journal Import Created"/>
    <m/>
    <m/>
    <m/>
    <x v="2"/>
    <x v="0"/>
    <x v="0"/>
  </r>
  <r>
    <x v="0"/>
    <x v="1"/>
    <x v="1"/>
    <x v="46"/>
    <s v="96210306"/>
    <x v="0"/>
    <x v="6"/>
    <x v="0"/>
    <x v="1"/>
    <x v="1"/>
    <s v="O- KPG South Texas Division"/>
    <x v="5"/>
    <s v="STX Crude Pipelines"/>
    <x v="56"/>
    <x v="0"/>
    <x v="6"/>
    <x v="9"/>
    <m/>
    <n v="21323.37"/>
    <n v="-21323.37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0"/>
    <x v="0"/>
    <x v="1"/>
    <x v="1"/>
    <s v="O- KPL Crude South Lines"/>
    <x v="5"/>
    <s v="STX Crude Pipelines"/>
    <x v="56"/>
    <x v="0"/>
    <x v="0"/>
    <x v="9"/>
    <m/>
    <n v="-393.99"/>
    <n v="393.99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90058.94"/>
    <n v="-90058.94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11717.54"/>
    <n v="-11717.54"/>
    <x v="11"/>
    <x v="0"/>
    <s v="Journal Import 1189376:Journal Import Created"/>
    <m/>
    <m/>
    <m/>
    <x v="6"/>
    <x v="0"/>
    <x v="0"/>
  </r>
  <r>
    <x v="0"/>
    <x v="1"/>
    <x v="1"/>
    <x v="11"/>
    <s v="96210306"/>
    <x v="0"/>
    <x v="12"/>
    <x v="0"/>
    <x v="1"/>
    <x v="1"/>
    <s v="O- KPL Crude South Lines"/>
    <x v="5"/>
    <s v="STX Crude Pipelines"/>
    <x v="56"/>
    <x v="0"/>
    <x v="12"/>
    <x v="9"/>
    <m/>
    <n v="1172.5"/>
    <n v="-1172.5"/>
    <x v="11"/>
    <x v="0"/>
    <s v="Moving balances to new VCS 0067.Journal Import Created"/>
    <m/>
    <m/>
    <m/>
    <x v="2"/>
    <x v="0"/>
    <x v="0"/>
  </r>
  <r>
    <x v="0"/>
    <x v="1"/>
    <x v="1"/>
    <x v="46"/>
    <s v="96210307"/>
    <x v="0"/>
    <x v="0"/>
    <x v="0"/>
    <x v="1"/>
    <x v="1"/>
    <s v="O- KPG South Texas Division"/>
    <x v="5"/>
    <s v="STX Crude Pipelines"/>
    <x v="57"/>
    <x v="0"/>
    <x v="0"/>
    <x v="9"/>
    <m/>
    <n v="13052.5"/>
    <n v="-13052.5"/>
    <x v="11"/>
    <x v="0"/>
    <s v="Moving balances to new VCS 0067.Journal Import Created"/>
    <m/>
    <m/>
    <m/>
    <x v="2"/>
    <x v="0"/>
    <x v="0"/>
  </r>
  <r>
    <x v="0"/>
    <x v="1"/>
    <x v="1"/>
    <x v="46"/>
    <s v="96210307"/>
    <x v="0"/>
    <x v="4"/>
    <x v="0"/>
    <x v="1"/>
    <x v="1"/>
    <s v="O- KPG South Texas Division"/>
    <x v="5"/>
    <s v="STX Crude Pipelines"/>
    <x v="57"/>
    <x v="0"/>
    <x v="4"/>
    <x v="9"/>
    <m/>
    <n v="8843"/>
    <n v="-8843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0"/>
    <x v="0"/>
    <x v="1"/>
    <x v="1"/>
    <s v="O- KPL Crude South Lines"/>
    <x v="5"/>
    <s v="STX Crude Pipelines"/>
    <x v="57"/>
    <x v="0"/>
    <x v="0"/>
    <x v="9"/>
    <m/>
    <n v="2755"/>
    <n v="-2755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15013.15"/>
    <n v="-15013.15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4608.5"/>
    <n v="-4608.5"/>
    <x v="11"/>
    <x v="0"/>
    <s v="Journal Import 1189376:Journal Import Created"/>
    <m/>
    <m/>
    <m/>
    <x v="6"/>
    <x v="0"/>
    <x v="0"/>
  </r>
  <r>
    <x v="0"/>
    <x v="1"/>
    <x v="1"/>
    <x v="46"/>
    <s v="96210309"/>
    <x v="0"/>
    <x v="0"/>
    <x v="0"/>
    <x v="1"/>
    <x v="1"/>
    <s v="O- KPG South Texas Division"/>
    <x v="5"/>
    <s v="STX Crude Pipelines"/>
    <x v="61"/>
    <x v="0"/>
    <x v="0"/>
    <x v="9"/>
    <m/>
    <n v="11666.19"/>
    <n v="-11666.19"/>
    <x v="11"/>
    <x v="0"/>
    <s v="Moving balances to new VCS 0067.Journal Import Created"/>
    <m/>
    <m/>
    <m/>
    <x v="2"/>
    <x v="0"/>
    <x v="0"/>
  </r>
  <r>
    <x v="0"/>
    <x v="1"/>
    <x v="1"/>
    <x v="11"/>
    <s v="96210309"/>
    <x v="0"/>
    <x v="0"/>
    <x v="0"/>
    <x v="1"/>
    <x v="1"/>
    <s v="O- KPL Crude South Lines"/>
    <x v="5"/>
    <s v="STX Crude Pipelines"/>
    <x v="61"/>
    <x v="0"/>
    <x v="0"/>
    <x v="9"/>
    <m/>
    <n v="-2533.77"/>
    <n v="2533.77"/>
    <x v="11"/>
    <x v="0"/>
    <s v="Moving balances to new VCS 0067.Journal Import Created"/>
    <m/>
    <m/>
    <m/>
    <x v="2"/>
    <x v="0"/>
    <x v="0"/>
  </r>
  <r>
    <x v="0"/>
    <x v="1"/>
    <x v="1"/>
    <x v="11"/>
    <s v="96210309"/>
    <x v="0"/>
    <x v="13"/>
    <x v="0"/>
    <x v="1"/>
    <x v="1"/>
    <s v="O- KPL Crude South Lines"/>
    <x v="5"/>
    <s v="STX Crude Pipelines"/>
    <x v="61"/>
    <x v="0"/>
    <x v="13"/>
    <x v="9"/>
    <m/>
    <n v="1050"/>
    <n v="-1050"/>
    <x v="11"/>
    <x v="0"/>
    <s v="Moving balances to new VCS 0067.Journal Import Created"/>
    <m/>
    <m/>
    <m/>
    <x v="2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417"/>
    <n v="-417"/>
    <x v="11"/>
    <x v="0"/>
    <s v="Moving balances to new VCS 0067.Journal Import Created"/>
    <m/>
    <m/>
    <m/>
    <x v="2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211.5"/>
    <n v="-211.5"/>
    <x v="11"/>
    <x v="0"/>
    <s v="Journal Import 1189376:Journal Import Created"/>
    <m/>
    <m/>
    <m/>
    <x v="6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592"/>
    <n v="-592"/>
    <x v="11"/>
    <x v="0"/>
    <s v="Moving balances to new VCS 0067.Journal Import Created"/>
    <m/>
    <m/>
    <m/>
    <x v="2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602"/>
    <n v="-602"/>
    <x v="11"/>
    <x v="0"/>
    <s v="Journal Import 1189376:Journal Import Created"/>
    <m/>
    <m/>
    <m/>
    <x v="6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1"/>
    <x v="0"/>
    <s v="Journal Import 1189376:Journal Import Created"/>
    <m/>
    <m/>
    <m/>
    <x v="6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32"/>
    <n v="-32"/>
    <x v="11"/>
    <x v="0"/>
    <s v="Moving balances to new VCS 0067.Journal Import Created"/>
    <m/>
    <m/>
    <m/>
    <x v="2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16"/>
    <n v="-16"/>
    <x v="11"/>
    <x v="0"/>
    <s v="Journal Import 1189376:Journal Import Created"/>
    <m/>
    <m/>
    <m/>
    <x v="6"/>
    <x v="0"/>
    <x v="0"/>
  </r>
  <r>
    <x v="0"/>
    <x v="1"/>
    <x v="1"/>
    <x v="46"/>
    <s v="96410200"/>
    <x v="0"/>
    <x v="0"/>
    <x v="0"/>
    <x v="1"/>
    <x v="1"/>
    <s v="O- KPG South Texas Division"/>
    <x v="5"/>
    <s v="STX Crude Pipelines"/>
    <x v="43"/>
    <x v="0"/>
    <x v="0"/>
    <x v="9"/>
    <m/>
    <n v="-10810.15"/>
    <n v="10810.15"/>
    <x v="11"/>
    <x v="0"/>
    <s v="Moving balances to new VCS 0067.Journal Import Created"/>
    <m/>
    <m/>
    <m/>
    <x v="2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6600.21"/>
    <n v="-6600.21"/>
    <x v="11"/>
    <x v="0"/>
    <s v="Moving balances to new VCS 0067.Journal Import Created"/>
    <m/>
    <m/>
    <m/>
    <x v="2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446.5"/>
    <n v="-446.5"/>
    <x v="11"/>
    <x v="0"/>
    <s v="z - Depreciation 30-NOV-2000 00:00:00CURRENT DEPRECIATION 30-NOV-2000 00:00:00"/>
    <m/>
    <m/>
    <m/>
    <x v="3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0.4"/>
    <n v="-1870.4"/>
    <x v="11"/>
    <x v="0"/>
    <s v="Moving balances to new VCS 0067.Journal Import Created"/>
    <m/>
    <m/>
    <m/>
    <x v="2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.04"/>
    <n v="-187.04"/>
    <x v="11"/>
    <x v="0"/>
    <s v="z - Depreciation 30-NOV-2000 00:00:00CURRENT DEPRECIATION 30-NOV-2000 00:00:00"/>
    <m/>
    <m/>
    <m/>
    <x v="3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1.3"/>
    <n v="-4931.3"/>
    <x v="11"/>
    <x v="0"/>
    <s v="Moving balances to new VCS 0067.Journal Import Created"/>
    <m/>
    <m/>
    <m/>
    <x v="2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.13"/>
    <n v="-493.13"/>
    <x v="11"/>
    <x v="0"/>
    <s v="z - Depreciation 30-NOV-2000 00:00:00CURRENT DEPRECIATION 30-NOV-2000 00:00:00"/>
    <m/>
    <m/>
    <m/>
    <x v="3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2.70000000001"/>
    <n v="-144152.70000000001"/>
    <x v="11"/>
    <x v="0"/>
    <s v="Moving balances to new VCS 0067.Journal Import Created"/>
    <m/>
    <m/>
    <m/>
    <x v="2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.27"/>
    <n v="-14415.27"/>
    <x v="11"/>
    <x v="0"/>
    <s v="z - Depreciation 30-NOV-2000 00:00:00CURRENT DEPRECIATION 30-NOV-2000 00:00:00"/>
    <m/>
    <m/>
    <m/>
    <x v="3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10.5"/>
    <n v="-125510.5"/>
    <x v="11"/>
    <x v="0"/>
    <s v="Moving balances to new VCS 0067.Journal Import Created"/>
    <m/>
    <m/>
    <m/>
    <x v="2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1.05"/>
    <n v="-12551.05"/>
    <x v="11"/>
    <x v="0"/>
    <s v="z - Depreciation 30-NOV-2000 00:00:00CURRENT DEPRECIATION 30-NOV-2000 00:00:00"/>
    <m/>
    <m/>
    <m/>
    <x v="3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7200.44"/>
    <n v="-147200.44"/>
    <x v="11"/>
    <x v="0"/>
    <s v="Moving balances to new VCS 0067.Journal Import Created"/>
    <m/>
    <m/>
    <m/>
    <x v="2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186.89"/>
    <n v="-14186.89"/>
    <x v="11"/>
    <x v="0"/>
    <s v="z - Depreciation 30-NOV-2000 00:00:00CURRENT DEPRECIATION 30-NOV-2000 00:00:00"/>
    <m/>
    <m/>
    <m/>
    <x v="3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9.8"/>
    <n v="-1129.8"/>
    <x v="11"/>
    <x v="0"/>
    <s v="Moving balances to new VCS 0067.Journal Import Created"/>
    <m/>
    <m/>
    <m/>
    <x v="2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.98"/>
    <n v="-112.98"/>
    <x v="11"/>
    <x v="0"/>
    <s v="z - Depreciation 30-NOV-2000 00:00:00CURRENT DEPRECIATION 30-NOV-2000 00:00:00"/>
    <m/>
    <m/>
    <m/>
    <x v="3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2.2"/>
    <n v="-3562.2"/>
    <x v="11"/>
    <x v="0"/>
    <s v="Moving balances to new VCS 0067.Journal Import Created"/>
    <m/>
    <m/>
    <m/>
    <x v="2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.22"/>
    <n v="-356.22"/>
    <x v="11"/>
    <x v="0"/>
    <s v="z - Depreciation 30-NOV-2000 00:00:00CURRENT DEPRECIATION 30-NOV-2000 00:00:00"/>
    <m/>
    <m/>
    <m/>
    <x v="3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6.5"/>
    <n v="-546.5"/>
    <x v="11"/>
    <x v="0"/>
    <s v="Moving balances to new VCS 0067.Journal Import Created"/>
    <m/>
    <m/>
    <m/>
    <x v="2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.65"/>
    <n v="-54.65"/>
    <x v="11"/>
    <x v="0"/>
    <s v="z - Depreciation 30-NOV-2000 00:00:00CURRENT DEPRECIATION 30-NOV-2000 00:00:00"/>
    <m/>
    <m/>
    <m/>
    <x v="3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0.4"/>
    <n v="-1870.4"/>
    <x v="11"/>
    <x v="0"/>
    <s v="Moving balances to new VCS 0067.Journal Import Created"/>
    <m/>
    <m/>
    <m/>
    <x v="2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.04"/>
    <n v="-187.04"/>
    <x v="11"/>
    <x v="0"/>
    <s v="z - Depreciation 30-NOV-2000 00:00:00CURRENT DEPRECIATION 30-NOV-2000 00:00:00"/>
    <m/>
    <m/>
    <m/>
    <x v="3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8"/>
    <n v="-24468"/>
    <x v="11"/>
    <x v="0"/>
    <s v="Moving balances to new VCS 0067.Journal Import Created"/>
    <m/>
    <m/>
    <m/>
    <x v="2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.8000000000002"/>
    <n v="-2446.8000000000002"/>
    <x v="11"/>
    <x v="0"/>
    <s v="z - Depreciation 30-NOV-2000 00:00:00CURRENT DEPRECIATION 30-NOV-2000 00:00:00"/>
    <m/>
    <m/>
    <m/>
    <x v="3"/>
    <x v="0"/>
    <x v="0"/>
  </r>
  <r>
    <x v="0"/>
    <x v="1"/>
    <x v="1"/>
    <x v="63"/>
    <s v="97120100"/>
    <x v="0"/>
    <x v="0"/>
    <x v="0"/>
    <x v="1"/>
    <x v="1"/>
    <s v="O- KPL Grapeland"/>
    <x v="20"/>
    <s v="Inactive - KPL Grapeland"/>
    <x v="29"/>
    <x v="0"/>
    <x v="0"/>
    <x v="7"/>
    <m/>
    <n v="116.6"/>
    <n v="-116.6"/>
    <x v="11"/>
    <x v="0"/>
    <s v="Moving balances to new VCS 0067.Journal Import Created"/>
    <m/>
    <m/>
    <m/>
    <x v="2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2.7"/>
    <n v="-182.7"/>
    <x v="11"/>
    <x v="0"/>
    <s v="Moving balances to new VCS 0067.Journal Import Created"/>
    <m/>
    <m/>
    <m/>
    <x v="2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.27"/>
    <n v="-18.27"/>
    <x v="11"/>
    <x v="0"/>
    <s v="z - Depreciation 30-NOV-2000 00:00:00CURRENT DEPRECIATION 30-NOV-2000 00:00:00"/>
    <m/>
    <m/>
    <m/>
    <x v="3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3.7"/>
    <n v="-13933.7"/>
    <x v="11"/>
    <x v="0"/>
    <s v="Moving balances to new VCS 0067.Journal Import Created"/>
    <m/>
    <m/>
    <m/>
    <x v="2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.37"/>
    <n v="-1393.37"/>
    <x v="11"/>
    <x v="0"/>
    <s v="z - Depreciation 30-NOV-2000 00:00:00CURRENT DEPRECIATION 30-NOV-2000 00:00:00"/>
    <m/>
    <m/>
    <m/>
    <x v="3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7987.54"/>
    <n v="-147987.54"/>
    <x v="11"/>
    <x v="0"/>
    <s v="Moving balances to new VCS 0067.Journal Import Created"/>
    <m/>
    <m/>
    <m/>
    <x v="2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460.05"/>
    <n v="-14460.05"/>
    <x v="11"/>
    <x v="0"/>
    <s v="z - Depreciation 30-NOV-2000 00:00:00CURRENT DEPRECIATION 30-NOV-2000 00:00:00"/>
    <m/>
    <m/>
    <m/>
    <x v="3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0.79999999999995"/>
    <n v="-640.79999999999995"/>
    <x v="11"/>
    <x v="0"/>
    <s v="Moving balances to new VCS 0067.Journal Import Created"/>
    <m/>
    <m/>
    <m/>
    <x v="2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.08"/>
    <n v="-64.08"/>
    <x v="11"/>
    <x v="0"/>
    <s v="z - Depreciation 30-NOV-2000 00:00:00CURRENT DEPRECIATION 30-NOV-2000 00:00:00"/>
    <m/>
    <m/>
    <m/>
    <x v="3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0805.59"/>
    <n v="-170805.59"/>
    <x v="11"/>
    <x v="0"/>
    <s v="Moving balances to new VCS 0067.Journal Import Created"/>
    <m/>
    <m/>
    <m/>
    <x v="2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489.740000000002"/>
    <n v="-17489.740000000002"/>
    <x v="11"/>
    <x v="0"/>
    <s v="z - Depreciation 30-NOV-2000 00:00:00CURRENT DEPRECIATION 30-NOV-2000 00:00:00"/>
    <m/>
    <m/>
    <m/>
    <x v="3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29.5"/>
    <n v="-1429.5"/>
    <x v="11"/>
    <x v="0"/>
    <s v="Moving balances to new VCS 0067.Journal Import Created"/>
    <m/>
    <m/>
    <m/>
    <x v="2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2.94999999999999"/>
    <n v="-142.94999999999999"/>
    <x v="11"/>
    <x v="0"/>
    <s v="z - Depreciation 30-NOV-2000 00:00:00CURRENT DEPRECIATION 30-NOV-2000 00:00:00"/>
    <m/>
    <m/>
    <m/>
    <x v="3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3.9"/>
    <n v="-733.9"/>
    <x v="11"/>
    <x v="0"/>
    <s v="Moving balances to new VCS 0067.Journal Import Created"/>
    <m/>
    <m/>
    <m/>
    <x v="2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.39"/>
    <n v="-73.39"/>
    <x v="11"/>
    <x v="0"/>
    <s v="z - Depreciation 30-NOV-2000 00:00:00CURRENT DEPRECIATION 30-NOV-2000 00:00:00"/>
    <m/>
    <m/>
    <m/>
    <x v="3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0.9"/>
    <n v="-470920.9"/>
    <x v="11"/>
    <x v="0"/>
    <s v="Moving balances to new VCS 0067.Journal Import Created"/>
    <m/>
    <m/>
    <m/>
    <x v="2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.09"/>
    <n v="-47092.09"/>
    <x v="11"/>
    <x v="0"/>
    <s v="z - Depreciation 30-NOV-2000 00:00:00CURRENT DEPRECIATION 30-NOV-2000 00:00:00"/>
    <m/>
    <m/>
    <m/>
    <x v="3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5845.33"/>
    <n v="-335845.33"/>
    <x v="11"/>
    <x v="0"/>
    <s v="Moving balances to new VCS 0067.Journal Import Created"/>
    <m/>
    <m/>
    <m/>
    <x v="2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332.050000000003"/>
    <n v="-33332.050000000003"/>
    <x v="11"/>
    <x v="0"/>
    <s v="z - Depreciation 30-NOV-2000 00:00:00CURRENT DEPRECIATION 30-NOV-2000 00:00:00"/>
    <m/>
    <m/>
    <m/>
    <x v="3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20869.650000000001"/>
    <n v="-20869.650000000001"/>
    <x v="11"/>
    <x v="0"/>
    <s v="Moving balances to new VCS 0067.Journal Import Created"/>
    <m/>
    <m/>
    <m/>
    <x v="2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1923.27"/>
    <n v="-1923.27"/>
    <x v="11"/>
    <x v="0"/>
    <s v="z - Depreciation 30-NOV-2000 00:00:00CURRENT DEPRECIATION 30-NOV-2000 00:00:00"/>
    <m/>
    <m/>
    <m/>
    <x v="3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3742.42"/>
    <n v="-13742.42"/>
    <x v="11"/>
    <x v="0"/>
    <s v="Moving balances to new VCS 0067.Journal Import Created"/>
    <m/>
    <m/>
    <m/>
    <x v="2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421.93"/>
    <n v="-1421.93"/>
    <x v="11"/>
    <x v="0"/>
    <s v="z - Depreciation 30-NOV-2000 00:00:00CURRENT DEPRECIATION 30-NOV-2000 00:00:00"/>
    <m/>
    <m/>
    <m/>
    <x v="3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8.5"/>
    <n v="-80548.5"/>
    <x v="11"/>
    <x v="0"/>
    <s v="Moving balances to new VCS 0067.Journal Import Created"/>
    <m/>
    <m/>
    <m/>
    <x v="2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.85"/>
    <n v="-8054.85"/>
    <x v="11"/>
    <x v="0"/>
    <s v="z - Depreciation 30-NOV-2000 00:00:00CURRENT DEPRECIATION 30-NOV-2000 00:00:00"/>
    <m/>
    <m/>
    <m/>
    <x v="3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4.599999999999"/>
    <n v="-20324.599999999999"/>
    <x v="11"/>
    <x v="0"/>
    <s v="Moving balances to new VCS 0067.Journal Import Created"/>
    <m/>
    <m/>
    <m/>
    <x v="2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.46"/>
    <n v="-2032.46"/>
    <x v="11"/>
    <x v="0"/>
    <s v="z - Depreciation 30-NOV-2000 00:00:00CURRENT DEPRECIATION 30-NOV-2000 00:00:00"/>
    <m/>
    <m/>
    <m/>
    <x v="3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4387.84"/>
    <n v="-14387.84"/>
    <x v="11"/>
    <x v="0"/>
    <s v="Moving balances to new VCS 0067.Journal Import Created"/>
    <m/>
    <m/>
    <m/>
    <x v="2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220.82"/>
    <n v="-1220.82"/>
    <x v="11"/>
    <x v="0"/>
    <s v="z - Depreciation 30-NOV-2000 00:00:00CURRENT DEPRECIATION 30-NOV-2000 00:00:00"/>
    <m/>
    <m/>
    <m/>
    <x v="3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7765.7"/>
    <n v="-7765.7"/>
    <x v="11"/>
    <x v="0"/>
    <s v="Moving balances to new VCS 0067.Journal Import Created"/>
    <m/>
    <m/>
    <m/>
    <x v="2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691.44"/>
    <n v="-691.44"/>
    <x v="11"/>
    <x v="0"/>
    <s v="z - Depreciation 30-NOV-2000 00:00:00CURRENT DEPRECIATION 30-NOV-2000 00:00:00"/>
    <m/>
    <m/>
    <m/>
    <x v="3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2.8"/>
    <n v="-11662.8"/>
    <x v="11"/>
    <x v="0"/>
    <s v="Moving balances to new VCS 0067.Journal Import Created"/>
    <m/>
    <m/>
    <m/>
    <x v="2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.28"/>
    <n v="-1166.28"/>
    <x v="11"/>
    <x v="0"/>
    <s v="z - Depreciation 30-NOV-2000 00:00:00CURRENT DEPRECIATION 30-NOV-2000 00:00:00"/>
    <m/>
    <m/>
    <m/>
    <x v="3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42.14"/>
    <n v="-125642.14"/>
    <x v="11"/>
    <x v="0"/>
    <s v="Moving balances to new VCS 0067.Journal Import Created"/>
    <m/>
    <m/>
    <m/>
    <x v="2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1.97"/>
    <n v="-12561.97"/>
    <x v="11"/>
    <x v="0"/>
    <s v="z - Depreciation 30-NOV-2000 00:00:00CURRENT DEPRECIATION 30-NOV-2000 00:00:00"/>
    <m/>
    <m/>
    <m/>
    <x v="3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302039.40000000002"/>
    <n v="-302039.40000000002"/>
    <x v="11"/>
    <x v="0"/>
    <s v="Moving balances to new VCS 0067.Journal Import Created"/>
    <m/>
    <m/>
    <m/>
    <x v="2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28302.720000000001"/>
    <n v="-28302.720000000001"/>
    <x v="11"/>
    <x v="0"/>
    <s v="z - Depreciation 30-NOV-2000 00:00:00CURRENT DEPRECIATION 30-NOV-2000 00:00:00"/>
    <m/>
    <m/>
    <m/>
    <x v="3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7"/>
    <n v="-104107"/>
    <x v="11"/>
    <x v="0"/>
    <s v="Moving balances to new VCS 0067.Journal Import Created"/>
    <m/>
    <m/>
    <m/>
    <x v="2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.700000000001"/>
    <n v="-10410.700000000001"/>
    <x v="11"/>
    <x v="0"/>
    <s v="z - Depreciation 30-NOV-2000 00:00:00CURRENT DEPRECIATION 30-NOV-2000 00:00:00"/>
    <m/>
    <m/>
    <m/>
    <x v="3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6.3"/>
    <n v="-42876.3"/>
    <x v="11"/>
    <x v="0"/>
    <s v="Moving balances to new VCS 0067.Journal Import Created"/>
    <m/>
    <m/>
    <m/>
    <x v="2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.63"/>
    <n v="-4287.63"/>
    <x v="11"/>
    <x v="0"/>
    <s v="z - Depreciation 30-NOV-2000 00:00:00CURRENT DEPRECIATION 30-NOV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69635.929999999993"/>
    <n v="-69635.929999999993"/>
    <x v="11"/>
    <x v="0"/>
    <s v="Moving balances to new VCS 0067.Journal Import Created"/>
    <m/>
    <m/>
    <m/>
    <x v="2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13011.68"/>
    <n v="-13011.68"/>
    <x v="11"/>
    <x v="0"/>
    <s v="z - Depreciation 30-NOV-2000 00:00:00CURRENT DEPRECIATION 30-NOV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250.63"/>
    <n v="-250.63"/>
    <x v="11"/>
    <x v="0"/>
    <s v="CORRECTING ACCOUNT CODINGCORRECT COST CENTER NUMBER"/>
    <m/>
    <m/>
    <m/>
    <x v="2"/>
    <x v="0"/>
    <x v="0"/>
  </r>
  <r>
    <x v="0"/>
    <x v="1"/>
    <x v="1"/>
    <x v="11"/>
    <s v="97210100"/>
    <x v="0"/>
    <x v="0"/>
    <x v="0"/>
    <x v="1"/>
    <x v="1"/>
    <s v="O- KPL Crude South Lines"/>
    <x v="5"/>
    <s v="STX Crude Pipelines"/>
    <x v="102"/>
    <x v="0"/>
    <x v="0"/>
    <x v="7"/>
    <m/>
    <n v="56728.17"/>
    <n v="-56728.17"/>
    <x v="11"/>
    <x v="0"/>
    <s v="Moving balances to new VCS 0067.Journal Import Created"/>
    <m/>
    <m/>
    <m/>
    <x v="2"/>
    <x v="0"/>
    <x v="0"/>
  </r>
  <r>
    <x v="0"/>
    <x v="1"/>
    <x v="1"/>
    <x v="29"/>
    <s v="97510100"/>
    <x v="0"/>
    <x v="0"/>
    <x v="0"/>
    <x v="1"/>
    <x v="1"/>
    <s v="O- KPL Gerdes Station"/>
    <x v="6"/>
    <s v="Caldwell Area"/>
    <x v="59"/>
    <x v="0"/>
    <x v="0"/>
    <x v="11"/>
    <m/>
    <n v="100000"/>
    <n v="-100000"/>
    <x v="11"/>
    <x v="0"/>
    <s v="Moving balances to new VCS 0067.Journal Import Created"/>
    <m/>
    <m/>
    <m/>
    <x v="2"/>
    <x v="0"/>
    <x v="0"/>
  </r>
  <r>
    <x v="0"/>
    <x v="1"/>
    <x v="1"/>
    <x v="5"/>
    <s v="97510100"/>
    <x v="0"/>
    <x v="0"/>
    <x v="0"/>
    <x v="1"/>
    <x v="1"/>
    <s v="O- KPL North System"/>
    <x v="1"/>
    <s v="North Line System"/>
    <x v="59"/>
    <x v="0"/>
    <x v="0"/>
    <x v="11"/>
    <m/>
    <n v="528932.35"/>
    <n v="-528932.35"/>
    <x v="11"/>
    <x v="0"/>
    <s v="Moving balances to new VCS 0067.Journal Import Created"/>
    <m/>
    <m/>
    <m/>
    <x v="2"/>
    <x v="0"/>
    <x v="0"/>
  </r>
  <r>
    <x v="0"/>
    <x v="1"/>
    <x v="1"/>
    <x v="5"/>
    <s v="97510100"/>
    <x v="0"/>
    <x v="0"/>
    <x v="0"/>
    <x v="1"/>
    <x v="1"/>
    <s v="O- KPL North System"/>
    <x v="1"/>
    <s v="North Line System"/>
    <x v="59"/>
    <x v="0"/>
    <x v="0"/>
    <x v="11"/>
    <m/>
    <n v="1910.47"/>
    <n v="-1910.47"/>
    <x v="11"/>
    <x v="0"/>
    <s v="REISS REMEDIATION CHARGESREISS REMEDIATION - #800 STX ARANSAS RIVER #1 (CLOSED)"/>
    <m/>
    <m/>
    <m/>
    <x v="2"/>
    <x v="0"/>
    <x v="0"/>
  </r>
  <r>
    <x v="0"/>
    <x v="1"/>
    <x v="1"/>
    <x v="28"/>
    <s v="97510100"/>
    <x v="0"/>
    <x v="0"/>
    <x v="0"/>
    <x v="1"/>
    <x v="1"/>
    <s v="O- KPL Permian South Texas"/>
    <x v="2"/>
    <s v="Benavides (Sweden) System"/>
    <x v="59"/>
    <x v="0"/>
    <x v="0"/>
    <x v="11"/>
    <m/>
    <n v="444920"/>
    <n v="-444920"/>
    <x v="11"/>
    <x v="0"/>
    <s v="Moving balances to new VCS 0067.Journal Import Created"/>
    <m/>
    <m/>
    <m/>
    <x v="2"/>
    <x v="0"/>
    <x v="0"/>
  </r>
  <r>
    <x v="0"/>
    <x v="1"/>
    <x v="1"/>
    <x v="28"/>
    <s v="97510100"/>
    <x v="2"/>
    <x v="0"/>
    <x v="0"/>
    <x v="1"/>
    <x v="1"/>
    <s v="O- KPL Permian South Texas"/>
    <x v="2"/>
    <s v="Benavides (Sweden) System"/>
    <x v="59"/>
    <x v="2"/>
    <x v="0"/>
    <x v="11"/>
    <m/>
    <n v="4600.95"/>
    <n v="-4600.95"/>
    <x v="11"/>
    <x v="0"/>
    <s v="Moving balances to new VCS 0067.Journal Import Created"/>
    <m/>
    <m/>
    <m/>
    <x v="2"/>
    <x v="0"/>
    <x v="0"/>
  </r>
  <r>
    <x v="0"/>
    <x v="1"/>
    <x v="1"/>
    <x v="30"/>
    <s v="97510100"/>
    <x v="0"/>
    <x v="0"/>
    <x v="0"/>
    <x v="1"/>
    <x v="1"/>
    <s v="O- KPL Conroe"/>
    <x v="10"/>
    <s v="Inactive - KPL Conroe"/>
    <x v="59"/>
    <x v="0"/>
    <x v="0"/>
    <x v="11"/>
    <m/>
    <n v="550000"/>
    <n v="-550000"/>
    <x v="11"/>
    <x v="0"/>
    <s v="Moving balances to new VCS 0067.Journal Import Created"/>
    <m/>
    <m/>
    <m/>
    <x v="2"/>
    <x v="0"/>
    <x v="0"/>
  </r>
  <r>
    <x v="0"/>
    <x v="1"/>
    <x v="1"/>
    <x v="38"/>
    <s v="97510100"/>
    <x v="0"/>
    <x v="0"/>
    <x v="0"/>
    <x v="1"/>
    <x v="1"/>
    <s v="O- KPL Refugio Light Crude System"/>
    <x v="1"/>
    <s v="North Line System"/>
    <x v="59"/>
    <x v="0"/>
    <x v="0"/>
    <x v="11"/>
    <m/>
    <n v="50000"/>
    <n v="-50000"/>
    <x v="11"/>
    <x v="0"/>
    <s v="Moving balances to new VCS 0067.Journal Import Created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175000"/>
    <n v="-175000"/>
    <x v="11"/>
    <x v="0"/>
    <s v="Moving balances to new VCS 0067.Journal Import Created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1858.02"/>
    <n v="11858.02"/>
    <x v="11"/>
    <x v="0"/>
    <s v="Journal Import 1164485:Journal Import Created"/>
    <m/>
    <m/>
    <m/>
    <x v="1"/>
    <x v="0"/>
    <x v="0"/>
  </r>
  <r>
    <x v="0"/>
    <x v="1"/>
    <x v="1"/>
    <x v="16"/>
    <s v="97510100"/>
    <x v="0"/>
    <x v="0"/>
    <x v="0"/>
    <x v="1"/>
    <x v="1"/>
    <s v="O- KPL Tilden System"/>
    <x v="7"/>
    <s v="Tilden System"/>
    <x v="59"/>
    <x v="0"/>
    <x v="0"/>
    <x v="11"/>
    <m/>
    <n v="510000"/>
    <n v="-510000"/>
    <x v="11"/>
    <x v="0"/>
    <s v="Moving balances to new VCS 0067.Journal Import Created"/>
    <m/>
    <m/>
    <m/>
    <x v="2"/>
    <x v="0"/>
    <x v="0"/>
  </r>
  <r>
    <x v="0"/>
    <x v="1"/>
    <x v="1"/>
    <x v="19"/>
    <s v="97510100"/>
    <x v="0"/>
    <x v="0"/>
    <x v="0"/>
    <x v="1"/>
    <x v="1"/>
    <s v="O- KPL Hearne to Refugio Sta Mainline"/>
    <x v="1"/>
    <s v="North Line System"/>
    <x v="59"/>
    <x v="0"/>
    <x v="0"/>
    <x v="11"/>
    <m/>
    <n v="50000"/>
    <n v="-50000"/>
    <x v="11"/>
    <x v="0"/>
    <s v="Moving balances to new VCS 0067.Journal Import Created"/>
    <m/>
    <m/>
    <m/>
    <x v="2"/>
    <x v="0"/>
    <x v="0"/>
  </r>
  <r>
    <x v="0"/>
    <x v="1"/>
    <x v="1"/>
    <x v="26"/>
    <s v="97510100"/>
    <x v="0"/>
    <x v="0"/>
    <x v="0"/>
    <x v="1"/>
    <x v="1"/>
    <s v="O- KPL Duval Station"/>
    <x v="2"/>
    <s v="Benavides (Sweden) System"/>
    <x v="59"/>
    <x v="0"/>
    <x v="0"/>
    <x v="11"/>
    <m/>
    <n v="500000"/>
    <n v="-500000"/>
    <x v="11"/>
    <x v="0"/>
    <s v="Moving balances to new VCS 0067.Journal Import Created"/>
    <m/>
    <m/>
    <m/>
    <x v="2"/>
    <x v="0"/>
    <x v="0"/>
  </r>
  <r>
    <x v="0"/>
    <x v="1"/>
    <x v="1"/>
    <x v="12"/>
    <s v="97510100"/>
    <x v="0"/>
    <x v="0"/>
    <x v="0"/>
    <x v="1"/>
    <x v="1"/>
    <s v="O- KPL Benavides (Sweden) System"/>
    <x v="2"/>
    <s v="Benavides (Sweden) System"/>
    <x v="59"/>
    <x v="0"/>
    <x v="0"/>
    <x v="11"/>
    <m/>
    <n v="361522"/>
    <n v="-361522"/>
    <x v="11"/>
    <x v="0"/>
    <s v="Moving balances to new VCS 0067.Journal Import Created"/>
    <m/>
    <m/>
    <m/>
    <x v="2"/>
    <x v="0"/>
    <x v="0"/>
  </r>
  <r>
    <x v="0"/>
    <x v="1"/>
    <x v="1"/>
    <x v="24"/>
    <s v="97510100"/>
    <x v="0"/>
    <x v="0"/>
    <x v="0"/>
    <x v="1"/>
    <x v="1"/>
    <s v="O- KPL Ingleside (Marine Terminals)"/>
    <x v="9"/>
    <s v="Ingleside System"/>
    <x v="59"/>
    <x v="0"/>
    <x v="0"/>
    <x v="11"/>
    <m/>
    <n v="-200000"/>
    <n v="200000"/>
    <x v="11"/>
    <x v="0"/>
    <s v="Moving balances to new VCS 0067.Journal Import Create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10897"/>
    <n v="-110897"/>
    <x v="11"/>
    <x v="0"/>
    <s v="Moving balances to new VCS 0067.Journal Import Create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36000"/>
    <n v="-36000"/>
    <x v="11"/>
    <x v="0"/>
    <s v="ADJUST ENVIRONMENTAL ACCURALSENVIRONMENTAL ACCRUAL - #862 RATTLESNAKE POST HOLE SITE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36000"/>
    <n v="-36000"/>
    <x v="11"/>
    <x v="0"/>
    <s v="ADJUST ENVIRONMENTAL ACCURALSENVIRONMENTAL ACCRUAL - #859 RATTLESNAKE CR 41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98000"/>
    <n v="-98000"/>
    <x v="11"/>
    <x v="0"/>
    <s v="ADJUST ENVIRONMENTAL ACCURALSENVIRONMENTAL ACCRUAL - #860 RATTLESNAKE CR 84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53000"/>
    <n v="-153000"/>
    <x v="11"/>
    <x v="0"/>
    <s v="ADJUST ENVIRONMENTAL ACCURALSENVIRONMENTAL ACCRUAL - #861 RATTLESNAKE LAQUINTA ROA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62000"/>
    <n v="-162000"/>
    <x v="11"/>
    <x v="0"/>
    <s v="ADJUST ENVIRONMENTAL ACCURALSENVIRONMENTAL ACCRUAL - #863 RATTLESNAKE TAFT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-180000"/>
    <n v="180000"/>
    <x v="11"/>
    <x v="0"/>
    <s v="ADJUST ENVIRONMENTAL ACCURALSREDUCE GUM HOLLOW LITIGATION ACCRUAL TO EXPECTED NET COST"/>
    <m/>
    <m/>
    <m/>
    <x v="2"/>
    <x v="0"/>
    <x v="0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665439"/>
    <n v="-7665439"/>
    <x v="11"/>
    <x v="0"/>
    <s v="Moving balances to new VCS 0067.Journal Import Created"/>
    <m/>
    <m/>
    <m/>
    <x v="2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917878"/>
    <n v="-7917878"/>
    <x v="11"/>
    <x v="0"/>
    <s v="1022 NOV CUR TAX PROVNOV-00 CURR TAX PROV"/>
    <m/>
    <m/>
    <m/>
    <x v="2"/>
    <x v="0"/>
    <x v="1"/>
  </r>
  <r>
    <x v="0"/>
    <x v="1"/>
    <x v="1"/>
    <x v="41"/>
    <s v="98110200"/>
    <x v="0"/>
    <x v="0"/>
    <x v="0"/>
    <x v="1"/>
    <x v="1"/>
    <s v="Default"/>
    <x v="5"/>
    <s v="STX Crude Pipelines"/>
    <x v="41"/>
    <x v="0"/>
    <x v="0"/>
    <x v="8"/>
    <m/>
    <n v="184"/>
    <n v="-184"/>
    <x v="11"/>
    <x v="0"/>
    <s v="Moving balances to new VCS 0067.Journal Import Created"/>
    <m/>
    <m/>
    <m/>
    <x v="2"/>
    <x v="0"/>
    <x v="0"/>
  </r>
  <r>
    <x v="0"/>
    <x v="1"/>
    <x v="1"/>
    <x v="47"/>
    <s v="98110200"/>
    <x v="0"/>
    <x v="0"/>
    <x v="0"/>
    <x v="1"/>
    <x v="1"/>
    <s v="N- KPL South Texas"/>
    <x v="5"/>
    <s v="STX Crude Pipelines"/>
    <x v="41"/>
    <x v="0"/>
    <x v="0"/>
    <x v="8"/>
    <m/>
    <n v="4662957"/>
    <n v="-4662957"/>
    <x v="11"/>
    <x v="0"/>
    <s v="Moving balances to new VCS 0067.Journal Import Created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47406"/>
    <n v="-747406"/>
    <x v="11"/>
    <x v="0"/>
    <s v="Moving balances to new VCS 0067.Journal Import Created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72019"/>
    <n v="-772019"/>
    <x v="11"/>
    <x v="0"/>
    <s v="1022 NOV CUR TAX PROVNOV-00 CURR TAX PROV"/>
    <m/>
    <m/>
    <m/>
    <x v="2"/>
    <x v="0"/>
    <x v="1"/>
  </r>
  <r>
    <x v="0"/>
    <x v="1"/>
    <x v="1"/>
    <x v="41"/>
    <s v="98120150"/>
    <x v="0"/>
    <x v="0"/>
    <x v="0"/>
    <x v="1"/>
    <x v="1"/>
    <s v="Default"/>
    <x v="5"/>
    <s v="STX Crude Pipelines"/>
    <x v="42"/>
    <x v="0"/>
    <x v="0"/>
    <x v="8"/>
    <m/>
    <n v="5552.01"/>
    <n v="-5552.01"/>
    <x v="11"/>
    <x v="0"/>
    <s v="Moving balances to new VCS 0067.Journal Import Created"/>
    <m/>
    <m/>
    <m/>
    <x v="2"/>
    <x v="0"/>
    <x v="0"/>
  </r>
  <r>
    <x v="0"/>
    <x v="1"/>
    <x v="1"/>
    <x v="47"/>
    <s v="98120150"/>
    <x v="0"/>
    <x v="0"/>
    <x v="0"/>
    <x v="1"/>
    <x v="1"/>
    <s v="N- KPL South Texas"/>
    <x v="5"/>
    <s v="STX Crude Pipelines"/>
    <x v="42"/>
    <x v="0"/>
    <x v="0"/>
    <x v="8"/>
    <m/>
    <n v="589982"/>
    <n v="-589982"/>
    <x v="11"/>
    <x v="0"/>
    <s v="Moving balances to new VCS 0067.Journal Import Created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-7163382.7599999998"/>
    <n v="7163382.7599999998"/>
    <x v="11"/>
    <x v="0"/>
    <s v="Moving balances to new VCS 0067.Journal Import Created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1071208"/>
    <n v="-1071208"/>
    <x v="11"/>
    <x v="0"/>
    <s v="MANUAL REVERSAL 1022 OCT DEF TAX PROVMANUAL REVERSAL 1022 OCT DEF TAX PROV"/>
    <m/>
    <m/>
    <m/>
    <x v="2"/>
    <x v="0"/>
    <x v="1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203.63"/>
    <n v="-203.63"/>
    <x v="11"/>
    <x v="0"/>
    <s v="Journal Import 1165555:JV00060010KAK"/>
    <m/>
    <m/>
    <m/>
    <x v="4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250.63"/>
    <n v="-250.63"/>
    <x v="11"/>
    <x v="0"/>
    <s v="z - Depreciation 30-NOV-2000 00:00:00CURRENT DEPRECIATION 30-NOV-2000 00:00:00"/>
    <m/>
    <m/>
    <m/>
    <x v="3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-250.63"/>
    <n v="250.63"/>
    <x v="11"/>
    <x v="0"/>
    <s v="CORRECTING ACCOUNT CODINGCORRECT COST CENTER NUMBER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-174.5"/>
    <n v="174.5"/>
    <x v="11"/>
    <x v="0"/>
    <s v="DAVID FITSCHE CHECKJournal Import Created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174.5"/>
    <n v="-174.5"/>
    <x v="11"/>
    <x v="0"/>
    <s v="CORRECTING ACCOUNT CODINGCORRECT CC TO 3218"/>
    <m/>
    <m/>
    <m/>
    <x v="2"/>
    <x v="0"/>
    <x v="0"/>
  </r>
  <r>
    <x v="0"/>
    <x v="1"/>
    <x v="1"/>
    <x v="11"/>
    <s v="89110100"/>
    <x v="12"/>
    <x v="0"/>
    <x v="0"/>
    <x v="1"/>
    <x v="1"/>
    <s v="O- KPL Crude South Lines"/>
    <x v="5"/>
    <s v="STX Crude Pipelines"/>
    <x v="76"/>
    <x v="12"/>
    <x v="0"/>
    <x v="3"/>
    <m/>
    <n v="-2"/>
    <n v="2"/>
    <x v="11"/>
    <x v="0"/>
    <s v="Journal Import 1167410:Journal Import Created"/>
    <m/>
    <m/>
    <m/>
    <x v="1"/>
    <x v="0"/>
    <x v="0"/>
  </r>
  <r>
    <x v="0"/>
    <x v="1"/>
    <x v="1"/>
    <x v="41"/>
    <s v="85510200"/>
    <x v="0"/>
    <x v="0"/>
    <x v="0"/>
    <x v="1"/>
    <x v="1"/>
    <s v="Default"/>
    <x v="5"/>
    <s v="STX Crude Pipelines"/>
    <x v="22"/>
    <x v="0"/>
    <x v="0"/>
    <x v="0"/>
    <m/>
    <n v="-108.73"/>
    <n v="108.73"/>
    <x v="11"/>
    <x v="0"/>
    <s v="Moving balances to new VCS 0067.Moving balances to new VCS 0067."/>
    <m/>
    <m/>
    <m/>
    <x v="5"/>
    <x v="0"/>
    <x v="0"/>
  </r>
  <r>
    <x v="0"/>
    <x v="1"/>
    <x v="1"/>
    <x v="41"/>
    <s v="85510200"/>
    <x v="0"/>
    <x v="0"/>
    <x v="0"/>
    <x v="1"/>
    <x v="1"/>
    <s v="Default"/>
    <x v="5"/>
    <s v="STX Crude Pipelines"/>
    <x v="22"/>
    <x v="0"/>
    <x v="0"/>
    <x v="0"/>
    <m/>
    <n v="108.73"/>
    <n v="-108.73"/>
    <x v="11"/>
    <x v="0"/>
    <s v="CORRECTING ACCOUNT CODINGCORRECT COST CENTER NUMBER"/>
    <m/>
    <m/>
    <m/>
    <x v="2"/>
    <x v="0"/>
    <x v="0"/>
  </r>
  <r>
    <x v="0"/>
    <x v="1"/>
    <x v="1"/>
    <x v="63"/>
    <s v="73930100"/>
    <x v="0"/>
    <x v="0"/>
    <x v="0"/>
    <x v="1"/>
    <x v="1"/>
    <s v="O- KPL Grapeland"/>
    <x v="20"/>
    <s v="Inactive - KPL Grapeland"/>
    <x v="89"/>
    <x v="0"/>
    <x v="0"/>
    <x v="10"/>
    <m/>
    <n v="2681.27"/>
    <n v="-2681.27"/>
    <x v="11"/>
    <x v="0"/>
    <s v="z - Retirement 30-NOV-2000 00:00:00RETIREMENT NBV RETIRED 30-NOV-2000 00:00:00"/>
    <m/>
    <m/>
    <m/>
    <x v="3"/>
    <x v="0"/>
    <x v="0"/>
  </r>
  <r>
    <x v="0"/>
    <x v="1"/>
    <x v="1"/>
    <x v="26"/>
    <s v="73930100"/>
    <x v="0"/>
    <x v="0"/>
    <x v="0"/>
    <x v="1"/>
    <x v="1"/>
    <s v="O- KPL Duval Station"/>
    <x v="2"/>
    <s v="Benavides (Sweden) System"/>
    <x v="89"/>
    <x v="0"/>
    <x v="0"/>
    <x v="10"/>
    <m/>
    <n v="8686.68"/>
    <n v="-8686.68"/>
    <x v="11"/>
    <x v="0"/>
    <s v="z - Retirement 30-NOV-2000 00:00:00RETIREMENT NBV RETIRED 30-NOV-2000 00:00:00"/>
    <m/>
    <m/>
    <m/>
    <x v="3"/>
    <x v="0"/>
    <x v="0"/>
  </r>
  <r>
    <x v="0"/>
    <x v="1"/>
    <x v="1"/>
    <x v="12"/>
    <s v="73930100"/>
    <x v="0"/>
    <x v="0"/>
    <x v="0"/>
    <x v="1"/>
    <x v="1"/>
    <s v="O- KPL Benavides (Sweden) System"/>
    <x v="2"/>
    <s v="Benavides (Sweden) System"/>
    <x v="89"/>
    <x v="0"/>
    <x v="0"/>
    <x v="10"/>
    <m/>
    <n v="277667.05"/>
    <n v="-277667.05"/>
    <x v="11"/>
    <x v="0"/>
    <s v="z - Retirement 30-NOV-2000 00:00:00RETIREMENT NBV RETIRED 30-NOV-2000 00:00:00"/>
    <m/>
    <m/>
    <m/>
    <x v="3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92"/>
    <n v="-192"/>
    <x v="11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152"/>
    <n v="-1152"/>
    <x v="11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320"/>
    <n v="-320"/>
    <x v="11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2016"/>
    <n v="-2016"/>
    <x v="11"/>
    <x v="0"/>
    <s v="SSDJournal Import Created"/>
    <m/>
    <m/>
    <m/>
    <x v="2"/>
    <x v="0"/>
    <x v="0"/>
  </r>
  <r>
    <x v="0"/>
    <x v="1"/>
    <x v="1"/>
    <x v="11"/>
    <s v="85310100"/>
    <x v="0"/>
    <x v="6"/>
    <x v="0"/>
    <x v="1"/>
    <x v="1"/>
    <s v="O- KPL Crude South Lines"/>
    <x v="5"/>
    <s v="STX Crude Pipelines"/>
    <x v="25"/>
    <x v="0"/>
    <x v="6"/>
    <x v="0"/>
    <m/>
    <n v="1550"/>
    <n v="-1550"/>
    <x v="11"/>
    <x v="0"/>
    <s v="Journal Import 1189376:Journal Import Created"/>
    <m/>
    <m/>
    <m/>
    <x v="6"/>
    <x v="0"/>
    <x v="0"/>
  </r>
  <r>
    <x v="0"/>
    <x v="1"/>
    <x v="1"/>
    <x v="11"/>
    <s v="85340400"/>
    <x v="0"/>
    <x v="2"/>
    <x v="0"/>
    <x v="1"/>
    <x v="1"/>
    <s v="O- KPL Crude South Lines"/>
    <x v="5"/>
    <s v="STX Crude Pipelines"/>
    <x v="77"/>
    <x v="0"/>
    <x v="2"/>
    <x v="0"/>
    <m/>
    <n v="8165.83"/>
    <n v="-8165.83"/>
    <x v="11"/>
    <x v="0"/>
    <s v="Journal Import 1189376:Journal Import Created"/>
    <m/>
    <m/>
    <m/>
    <x v="6"/>
    <x v="0"/>
    <x v="0"/>
  </r>
  <r>
    <x v="0"/>
    <x v="1"/>
    <x v="1"/>
    <x v="11"/>
    <s v="85410100"/>
    <x v="0"/>
    <x v="3"/>
    <x v="0"/>
    <x v="1"/>
    <x v="1"/>
    <s v="O- KPL Crude South Lines"/>
    <x v="5"/>
    <s v="STX Crude Pipelines"/>
    <x v="21"/>
    <x v="0"/>
    <x v="3"/>
    <x v="3"/>
    <m/>
    <n v="742.78"/>
    <n v="-742.78"/>
    <x v="11"/>
    <x v="0"/>
    <s v="Journal Import 118937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585514.02"/>
    <n v="-585514.02"/>
    <x v="11"/>
    <x v="0"/>
    <s v="Journal Import 118937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-585450"/>
    <n v="585450"/>
    <x v="11"/>
    <x v="0"/>
    <s v="MOVING SETTLEMENT COSTS FOR FALLS CITY SPILL TO ACCRUED LIABILITYFALL CITY SETTLEMENT COSTS"/>
    <m/>
    <m/>
    <m/>
    <x v="2"/>
    <x v="0"/>
    <x v="0"/>
  </r>
  <r>
    <x v="0"/>
    <x v="1"/>
    <x v="1"/>
    <x v="11"/>
    <s v="96210301"/>
    <x v="0"/>
    <x v="22"/>
    <x v="0"/>
    <x v="1"/>
    <x v="1"/>
    <s v="O- KPL Crude South Lines"/>
    <x v="5"/>
    <s v="STX Crude Pipelines"/>
    <x v="95"/>
    <x v="0"/>
    <x v="22"/>
    <x v="9"/>
    <m/>
    <n v="650"/>
    <n v="-650"/>
    <x v="11"/>
    <x v="0"/>
    <s v="Journal Import 1189376:Journal Import Created"/>
    <m/>
    <m/>
    <m/>
    <x v="6"/>
    <x v="0"/>
    <x v="0"/>
  </r>
  <r>
    <x v="0"/>
    <x v="1"/>
    <x v="1"/>
    <x v="11"/>
    <s v="96210303"/>
    <x v="0"/>
    <x v="11"/>
    <x v="0"/>
    <x v="1"/>
    <x v="1"/>
    <s v="O- KPL Crude South Lines"/>
    <x v="5"/>
    <s v="STX Crude Pipelines"/>
    <x v="54"/>
    <x v="0"/>
    <x v="11"/>
    <x v="9"/>
    <m/>
    <n v="287"/>
    <n v="-287"/>
    <x v="11"/>
    <x v="0"/>
    <s v="Journal Import 1189376:Journal Import Created"/>
    <m/>
    <m/>
    <m/>
    <x v="6"/>
    <x v="0"/>
    <x v="0"/>
  </r>
  <r>
    <x v="0"/>
    <x v="1"/>
    <x v="1"/>
    <x v="73"/>
    <s v="86110500"/>
    <x v="3"/>
    <x v="0"/>
    <x v="0"/>
    <x v="1"/>
    <x v="1"/>
    <s v="O- KPL SW Pipeline - Temple to Marlin"/>
    <x v="8"/>
    <s v="Miscode"/>
    <x v="4"/>
    <x v="3"/>
    <x v="0"/>
    <x v="2"/>
    <m/>
    <n v="-206.25"/>
    <n v="206.25"/>
    <x v="11"/>
    <x v="0"/>
    <s v="CORRECTING ACCOUNT CODINGTEXAS COMPU QUEST INV# 00453"/>
    <m/>
    <m/>
    <m/>
    <x v="2"/>
    <x v="0"/>
    <x v="0"/>
  </r>
  <r>
    <x v="0"/>
    <x v="1"/>
    <x v="1"/>
    <x v="41"/>
    <s v="73610100"/>
    <x v="0"/>
    <x v="0"/>
    <x v="0"/>
    <x v="1"/>
    <x v="1"/>
    <s v="Default"/>
    <x v="5"/>
    <s v="STX Crude Pipelines"/>
    <x v="58"/>
    <x v="0"/>
    <x v="0"/>
    <x v="5"/>
    <m/>
    <n v="-1000"/>
    <n v="1000"/>
    <x v="11"/>
    <x v="0"/>
    <s v="Moving balances to new VCS 0067.Journal Import Created"/>
    <m/>
    <m/>
    <m/>
    <x v="2"/>
    <x v="0"/>
    <x v="0"/>
  </r>
  <r>
    <x v="0"/>
    <x v="1"/>
    <x v="1"/>
    <x v="41"/>
    <s v="73610100"/>
    <x v="0"/>
    <x v="0"/>
    <x v="0"/>
    <x v="1"/>
    <x v="1"/>
    <s v="Default"/>
    <x v="5"/>
    <s v="STX Crude Pipelines"/>
    <x v="58"/>
    <x v="0"/>
    <x v="0"/>
    <x v="5"/>
    <m/>
    <n v="1000"/>
    <n v="-1000"/>
    <x v="11"/>
    <x v="0"/>
    <s v="CORRECTING ACCOUNT CODINGCORRECT CC TO 3218"/>
    <m/>
    <m/>
    <m/>
    <x v="2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9"/>
    <m/>
    <n v="7617"/>
    <n v="-7617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0"/>
    <x v="0"/>
    <x v="0"/>
    <x v="0"/>
    <x v="0"/>
    <s v="O- KPL Sunfield to Viola"/>
    <x v="2"/>
    <s v="Benavides (Sweden) System"/>
    <x v="4"/>
    <x v="0"/>
    <x v="0"/>
    <x v="2"/>
    <m/>
    <n v="-344"/>
    <n v="344"/>
    <x v="11"/>
    <x v="0"/>
    <s v="Moving balances to new VCS 0067.Journal Import Created"/>
    <m/>
    <m/>
    <m/>
    <x v="2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42225.41"/>
    <n v="-242225.41"/>
    <x v="11"/>
    <x v="0"/>
    <s v="Moving balances to new VCS 0067.Journal Import Created"/>
    <m/>
    <m/>
    <m/>
    <x v="2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200000"/>
    <n v="-200000"/>
    <x v="11"/>
    <x v="0"/>
    <s v="Moving balances to new VCS 0067.Journal Import Created"/>
    <m/>
    <m/>
    <m/>
    <x v="2"/>
    <x v="0"/>
    <x v="0"/>
  </r>
  <r>
    <x v="0"/>
    <x v="0"/>
    <x v="0"/>
    <x v="46"/>
    <s v="87150100"/>
    <x v="0"/>
    <x v="0"/>
    <x v="0"/>
    <x v="0"/>
    <x v="0"/>
    <s v="O- KPG South Texas Division"/>
    <x v="5"/>
    <s v="STX Crude Pipelines"/>
    <x v="1"/>
    <x v="0"/>
    <x v="0"/>
    <x v="1"/>
    <m/>
    <n v="69.41"/>
    <n v="-69.41"/>
    <x v="11"/>
    <x v="0"/>
    <s v="Moving balances to new VCS 0067.Journal Import Created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0889.87"/>
    <n v="10889.87"/>
    <x v="11"/>
    <x v="0"/>
    <s v="Moving balances to new VCS 0067.Journal Import Created"/>
    <m/>
    <m/>
    <m/>
    <x v="2"/>
    <x v="0"/>
    <x v="0"/>
  </r>
  <r>
    <x v="0"/>
    <x v="0"/>
    <x v="0"/>
    <x v="46"/>
    <s v="89110100"/>
    <x v="0"/>
    <x v="0"/>
    <x v="0"/>
    <x v="0"/>
    <x v="0"/>
    <s v="O- KPG South Texas Division"/>
    <x v="5"/>
    <s v="STX Crude Pipelines"/>
    <x v="76"/>
    <x v="0"/>
    <x v="0"/>
    <x v="3"/>
    <m/>
    <n v="-990.82"/>
    <n v="990.82"/>
    <x v="11"/>
    <x v="0"/>
    <s v="Moving balances to new VCS 0067.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557.5"/>
    <n v="2557.5"/>
    <x v="11"/>
    <x v="0"/>
    <s v="Moving balances to new VCS 0067.Journal Import Created"/>
    <m/>
    <m/>
    <m/>
    <x v="2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-1500.32"/>
    <n v="1500.32"/>
    <x v="11"/>
    <x v="0"/>
    <s v="Moving balances to new VCS 0067.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-165350.6"/>
    <n v="165350.6"/>
    <x v="11"/>
    <x v="0"/>
    <s v="Moving balances to new VCS 0067.Journal Import Created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-17059.87"/>
    <n v="17059.87"/>
    <x v="11"/>
    <x v="0"/>
    <s v="Moving balances to new VCS 0067.Journal Import Created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-470920.9"/>
    <n v="470920.9"/>
    <x v="11"/>
    <x v="0"/>
    <s v="Moving balances to new VCS 0067.Journal Import Created"/>
    <m/>
    <m/>
    <m/>
    <x v="2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-10301.56"/>
    <n v="10301.56"/>
    <x v="11"/>
    <x v="0"/>
    <s v="Moving balances to new VCS 0067.Journal Import Created"/>
    <m/>
    <m/>
    <m/>
    <x v="2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-1308.3699999999999"/>
    <n v="1308.3699999999999"/>
    <x v="11"/>
    <x v="0"/>
    <s v="Moving balances to new VCS 0067.Journal Import Created"/>
    <m/>
    <m/>
    <m/>
    <x v="2"/>
    <x v="0"/>
    <x v="0"/>
  </r>
  <r>
    <x v="0"/>
    <x v="0"/>
    <x v="0"/>
    <x v="16"/>
    <s v="85210100"/>
    <x v="4"/>
    <x v="0"/>
    <x v="0"/>
    <x v="0"/>
    <x v="0"/>
    <s v="O- KPL Tilden System"/>
    <x v="7"/>
    <s v="Tilden System"/>
    <x v="5"/>
    <x v="4"/>
    <x v="0"/>
    <x v="0"/>
    <m/>
    <n v="-393.24"/>
    <n v="393.24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0"/>
    <x v="0"/>
    <x v="0"/>
    <x v="0"/>
    <x v="0"/>
    <s v="O- KPL Tilden System"/>
    <x v="7"/>
    <s v="Tilden System"/>
    <x v="4"/>
    <x v="0"/>
    <x v="0"/>
    <x v="2"/>
    <m/>
    <n v="204.22"/>
    <n v="-204.22"/>
    <x v="11"/>
    <x v="0"/>
    <s v="Moving balances to new VCS 0067.Journal Import Created"/>
    <m/>
    <m/>
    <m/>
    <x v="2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-34663.03"/>
    <n v="34663.03"/>
    <x v="11"/>
    <x v="0"/>
    <s v="Moving balances to new VCS 0067.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-150036"/>
    <n v="150036"/>
    <x v="11"/>
    <x v="0"/>
    <s v="Moving balances to new VCS 0067.Journal Import Created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430"/>
    <n v="430"/>
    <x v="11"/>
    <x v="0"/>
    <s v="Moving balances to new VCS 0067.Journal Import Created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-335845.33"/>
    <n v="335845.33"/>
    <x v="11"/>
    <x v="0"/>
    <s v="Moving balances to new VCS 0067.Journal Import Created"/>
    <m/>
    <m/>
    <m/>
    <x v="2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-173745.95"/>
    <n v="173745.95"/>
    <x v="11"/>
    <x v="0"/>
    <s v="Moving balances to new VCS 0067.Journal Import Created"/>
    <m/>
    <m/>
    <m/>
    <x v="2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-736.59"/>
    <n v="736.59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5525.6"/>
    <n v="5525.6"/>
    <x v="11"/>
    <x v="0"/>
    <s v="Moving balances to new VCS 0067.Journal Import Created"/>
    <m/>
    <m/>
    <m/>
    <x v="2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-3133.11"/>
    <n v="3133.11"/>
    <x v="11"/>
    <x v="0"/>
    <s v="Moving balances to new VCS 0067.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-8927.9"/>
    <n v="8927.9"/>
    <x v="11"/>
    <x v="0"/>
    <s v="Moving balances to new VCS 0067.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20869.650000000001"/>
    <n v="20869.650000000001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0"/>
    <m/>
    <n v="-1761.8"/>
    <n v="1761.8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-10183.89"/>
    <n v="10183.89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16130.63"/>
    <n v="-16130.63"/>
    <x v="11"/>
    <x v="0"/>
    <s v="Moving balances to new VCS 0067.Journal Import Created"/>
    <m/>
    <m/>
    <m/>
    <x v="2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-14621.64"/>
    <n v="14621.64"/>
    <x v="11"/>
    <x v="0"/>
    <s v="Moving balances to new VCS 0067.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-8834.7999999999993"/>
    <n v="8834.7999999999993"/>
    <x v="11"/>
    <x v="0"/>
    <s v="Moving balances to new VCS 0067.Journal Import Created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-13742.42"/>
    <n v="13742.42"/>
    <x v="11"/>
    <x v="0"/>
    <s v="Moving balances to new VCS 0067.Journal Import Created"/>
    <m/>
    <m/>
    <m/>
    <x v="2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-1416.61"/>
    <n v="1416.61"/>
    <x v="11"/>
    <x v="0"/>
    <s v="Moving balances to new VCS 0067.Journal Import Created"/>
    <m/>
    <m/>
    <m/>
    <x v="2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-11400"/>
    <n v="11400"/>
    <x v="11"/>
    <x v="0"/>
    <s v="Moving balances to new VCS 0067.Journal Import Created"/>
    <m/>
    <m/>
    <m/>
    <x v="2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-1923.06"/>
    <n v="1923.06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-24703.59"/>
    <n v="24703.59"/>
    <x v="11"/>
    <x v="0"/>
    <s v="Moving balances to new VCS 0067.Journal Import Created"/>
    <m/>
    <m/>
    <m/>
    <x v="2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-25423.57"/>
    <n v="25423.57"/>
    <x v="11"/>
    <x v="0"/>
    <s v="Moving balances to new VCS 0067.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-35246.400000000001"/>
    <n v="35246.400000000001"/>
    <x v="11"/>
    <x v="0"/>
    <s v="Moving balances to new VCS 0067.Journal Import Created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-80548.5"/>
    <n v="80548.5"/>
    <x v="11"/>
    <x v="0"/>
    <s v="Moving balances to new VCS 0067.Journal Import Created"/>
    <m/>
    <m/>
    <m/>
    <x v="2"/>
    <x v="0"/>
    <x v="0"/>
  </r>
  <r>
    <x v="0"/>
    <x v="0"/>
    <x v="0"/>
    <x v="10"/>
    <s v="83110100"/>
    <x v="0"/>
    <x v="0"/>
    <x v="0"/>
    <x v="0"/>
    <x v="0"/>
    <s v="O- KPL Seeligson Station"/>
    <x v="4"/>
    <s v="South Line System"/>
    <x v="33"/>
    <x v="0"/>
    <x v="0"/>
    <x v="4"/>
    <m/>
    <n v="-4555.5"/>
    <n v="4555.5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-6829.5"/>
    <n v="6829.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0"/>
    <x v="0"/>
    <x v="0"/>
    <x v="0"/>
    <x v="0"/>
    <s v="O- KPL Seeligson Station"/>
    <x v="4"/>
    <s v="South Line System"/>
    <x v="4"/>
    <x v="0"/>
    <x v="0"/>
    <x v="2"/>
    <m/>
    <n v="-4210.4799999999996"/>
    <n v="4210.4799999999996"/>
    <x v="11"/>
    <x v="0"/>
    <s v="Moving balances to new VCS 0067.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-4277.8999999999996"/>
    <n v="4277.8999999999996"/>
    <x v="11"/>
    <x v="0"/>
    <s v="Moving balances to new VCS 0067.Journal Import Created"/>
    <m/>
    <m/>
    <m/>
    <x v="2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-5097.6000000000004"/>
    <n v="5097.6000000000004"/>
    <x v="11"/>
    <x v="0"/>
    <s v="Moving balances to new VCS 0067.Journal Import Created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-20324.599999999999"/>
    <n v="20324.599999999999"/>
    <x v="11"/>
    <x v="0"/>
    <s v="Moving balances to new VCS 0067.Journal Import Created"/>
    <m/>
    <m/>
    <m/>
    <x v="2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-1116.8499999999999"/>
    <n v="1116.8499999999999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427.74"/>
    <n v="-427.74"/>
    <x v="11"/>
    <x v="0"/>
    <s v="Moving balances to new VCS 0067.Journal Import Created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6600.21"/>
    <n v="6600.21"/>
    <x v="11"/>
    <x v="0"/>
    <s v="Moving balances to new VCS 0067.Journal Import Created"/>
    <m/>
    <m/>
    <m/>
    <x v="2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7665439"/>
    <n v="7665439"/>
    <x v="11"/>
    <x v="0"/>
    <s v="Moving balances to new VCS 0067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747406"/>
    <n v="747406"/>
    <x v="11"/>
    <x v="0"/>
    <s v="Moving balances to new VCS 0067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7163382.7599999998"/>
    <n v="-7163382.7599999998"/>
    <x v="11"/>
    <x v="0"/>
    <s v="Moving balances to new VCS 0067.Journal Import Created"/>
    <m/>
    <m/>
    <m/>
    <x v="2"/>
    <x v="0"/>
    <x v="1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-4373.3599999999997"/>
    <n v="4373.3599999999997"/>
    <x v="11"/>
    <x v="0"/>
    <s v="Moving balances to new VCS 0067.Journal Import Created"/>
    <m/>
    <m/>
    <m/>
    <x v="2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-77485.899999999994"/>
    <n v="77485.899999999994"/>
    <x v="11"/>
    <x v="0"/>
    <s v="Moving balances to new VCS 0067.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-3440.9"/>
    <n v="3440.9"/>
    <x v="11"/>
    <x v="0"/>
    <s v="Moving balances to new VCS 0067.Journal Import Created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3650"/>
    <n v="-3650"/>
    <x v="11"/>
    <x v="0"/>
    <s v="Moving balances to new VCS 0067.Journal Import Created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-1870.4"/>
    <n v="1870.4"/>
    <x v="11"/>
    <x v="0"/>
    <s v="Moving balances to new VCS 0067.Journal Import Created"/>
    <m/>
    <m/>
    <m/>
    <x v="2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-663.5"/>
    <n v="663.5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-1782.97"/>
    <n v="1782.97"/>
    <x v="11"/>
    <x v="0"/>
    <s v="Moving balances to new VCS 0067.Journal Import Created"/>
    <m/>
    <m/>
    <m/>
    <x v="2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0314.86"/>
    <n v="20314.86"/>
    <x v="11"/>
    <x v="0"/>
    <s v="Moving balances to new VCS 0067.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-1488"/>
    <n v="1488"/>
    <x v="11"/>
    <x v="0"/>
    <s v="Moving balances to new VCS 0067.Journal Import Created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2905"/>
    <n v="-2905"/>
    <x v="11"/>
    <x v="0"/>
    <s v="Moving balances to new VCS 0067.Journal Import Created"/>
    <m/>
    <m/>
    <m/>
    <x v="2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-4931.3"/>
    <n v="4931.3"/>
    <x v="11"/>
    <x v="0"/>
    <s v="Moving balances to new VCS 0067.Journal Import Created"/>
    <m/>
    <m/>
    <m/>
    <x v="2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-20451.88"/>
    <n v="20451.88"/>
    <x v="11"/>
    <x v="0"/>
    <s v="Moving balances to new VCS 0067.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-43498.6"/>
    <n v="43498.6"/>
    <x v="11"/>
    <x v="0"/>
    <s v="Moving balances to new VCS 0067.Journal Import Created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-144152.70000000001"/>
    <n v="144152.70000000001"/>
    <x v="11"/>
    <x v="0"/>
    <s v="Moving balances to new VCS 0067.Journal Import Created"/>
    <m/>
    <m/>
    <m/>
    <x v="2"/>
    <x v="0"/>
    <x v="0"/>
  </r>
  <r>
    <x v="0"/>
    <x v="0"/>
    <x v="0"/>
    <x v="13"/>
    <s v="74810100"/>
    <x v="0"/>
    <x v="0"/>
    <x v="0"/>
    <x v="0"/>
    <x v="0"/>
    <s v="O- KPL North Meter Bank to Refugio Mnln"/>
    <x v="1"/>
    <s v="North Line System"/>
    <x v="18"/>
    <x v="0"/>
    <x v="0"/>
    <x v="3"/>
    <m/>
    <n v="-90"/>
    <n v="90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-3232.62"/>
    <n v="3232.62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-3380.68"/>
    <n v="3380.68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-9502.15"/>
    <n v="9502.15"/>
    <x v="11"/>
    <x v="0"/>
    <s v="Moving balances to new VCS 0067.Journal Import Created"/>
    <m/>
    <m/>
    <m/>
    <x v="2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-96485.36"/>
    <n v="96485.36"/>
    <x v="11"/>
    <x v="0"/>
    <s v="Moving balances to new VCS 0067.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-47708"/>
    <n v="47708"/>
    <x v="11"/>
    <x v="0"/>
    <s v="Moving balances to new VCS 0067.Journal Import Created"/>
    <m/>
    <m/>
    <m/>
    <x v="2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-3699.1"/>
    <n v="3699.1"/>
    <x v="11"/>
    <x v="0"/>
    <s v="Moving balances to new VCS 0067.Journal Import Created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-125510.5"/>
    <n v="125510.5"/>
    <x v="11"/>
    <x v="0"/>
    <s v="Moving balances to new VCS 0067.Journal Import Created"/>
    <m/>
    <m/>
    <m/>
    <x v="2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-21219.35"/>
    <n v="21219.35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-1316.13"/>
    <n v="1316.13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-2395.63"/>
    <n v="2395.63"/>
    <x v="11"/>
    <x v="0"/>
    <s v="Moving balances to new VCS 0067.Journal Import Created"/>
    <m/>
    <m/>
    <m/>
    <x v="2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-12203.72"/>
    <n v="12203.72"/>
    <x v="11"/>
    <x v="0"/>
    <s v="Moving balances to new VCS 0067.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-57844.800000000003"/>
    <n v="57844.800000000003"/>
    <x v="11"/>
    <x v="0"/>
    <s v="Moving balances to new VCS 0067.Journal Import Created"/>
    <m/>
    <m/>
    <m/>
    <x v="2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5578.2"/>
    <n v="5578.2"/>
    <x v="11"/>
    <x v="0"/>
    <s v="Moving balances to new VCS 0067.Journal Import Created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-147200.44"/>
    <n v="147200.44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-36378.21"/>
    <n v="36378.21"/>
    <x v="11"/>
    <x v="0"/>
    <s v="Moving balances to new VCS 0067.Journal Import Created"/>
    <m/>
    <m/>
    <m/>
    <x v="2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-4617.5600000000004"/>
    <n v="4617.5600000000004"/>
    <x v="11"/>
    <x v="0"/>
    <s v="Moving balances to new VCS 0067.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-28643.4"/>
    <n v="28643.4"/>
    <x v="11"/>
    <x v="0"/>
    <s v="Moving balances to new VCS 0067.Journal Import Created"/>
    <m/>
    <m/>
    <m/>
    <x v="2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-524"/>
    <n v="524"/>
    <x v="11"/>
    <x v="0"/>
    <s v="Moving balances to new VCS 0067.Journal Import Created"/>
    <m/>
    <m/>
    <m/>
    <x v="2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-90.12"/>
    <n v="90.12"/>
    <x v="11"/>
    <x v="0"/>
    <s v="Moving balances to new VCS 0067.Journal Import Created"/>
    <m/>
    <m/>
    <m/>
    <x v="2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-851.63"/>
    <n v="851.63"/>
    <x v="11"/>
    <x v="0"/>
    <s v="Moving balances to new VCS 0067.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-744"/>
    <n v="744"/>
    <x v="11"/>
    <x v="0"/>
    <s v="Moving balances to new VCS 0067.Journal Import Created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-1129.8"/>
    <n v="1129.8"/>
    <x v="11"/>
    <x v="0"/>
    <s v="Moving balances to new VCS 0067.Journal Import Created"/>
    <m/>
    <m/>
    <m/>
    <x v="2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-310.95999999999998"/>
    <n v="310.95999999999998"/>
    <x v="11"/>
    <x v="0"/>
    <s v="Moving balances to new VCS 0067.Journal Import Created"/>
    <m/>
    <m/>
    <m/>
    <x v="2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-4387.8"/>
    <n v="4387.8"/>
    <x v="11"/>
    <x v="0"/>
    <s v="Moving balances to new VCS 0067.Journal Import Created"/>
    <m/>
    <m/>
    <m/>
    <x v="2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-96110.53"/>
    <n v="96110.53"/>
    <x v="11"/>
    <x v="0"/>
    <s v="Moving balances to new VCS 0067.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-1209"/>
    <n v="1209"/>
    <x v="11"/>
    <x v="0"/>
    <s v="Moving balances to new VCS 0067.Journal Import Created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3320.9"/>
    <n v="3320.9"/>
    <x v="11"/>
    <x v="0"/>
    <s v="Moving balances to new VCS 0067.Journal Import Created"/>
    <m/>
    <m/>
    <m/>
    <x v="2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-3562.2"/>
    <n v="3562.2"/>
    <x v="11"/>
    <x v="0"/>
    <s v="Moving balances to new VCS 0067.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-186"/>
    <n v="186"/>
    <x v="11"/>
    <x v="0"/>
    <s v="Moving balances to new VCS 0067.Journal Import Created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-546.5"/>
    <n v="546.5"/>
    <x v="11"/>
    <x v="0"/>
    <s v="Moving balances to new VCS 0067.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-744"/>
    <n v="744"/>
    <x v="11"/>
    <x v="0"/>
    <s v="Moving balances to new VCS 0067.Journal Import Created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-1870.4"/>
    <n v="1870.4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1033.53"/>
    <n v="-1033.53"/>
    <x v="11"/>
    <x v="0"/>
    <s v="Moving balances to new VCS 0067.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-7738.97"/>
    <n v="7738.97"/>
    <x v="11"/>
    <x v="0"/>
    <s v="Moving balances to new VCS 0067.Journal Import Created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-24468"/>
    <n v="24468"/>
    <x v="11"/>
    <x v="0"/>
    <s v="Moving balances to new VCS 0067.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-93"/>
    <n v="93"/>
    <x v="11"/>
    <x v="0"/>
    <s v="Moving balances to new VCS 0067.Journal Import Created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-116.6"/>
    <n v="116.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-16772.509999999998"/>
    <n v="16772.509999999998"/>
    <x v="11"/>
    <x v="0"/>
    <s v="Moving balances to new VCS 0067.Journal Import Created"/>
    <m/>
    <m/>
    <m/>
    <x v="2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-9532.77"/>
    <n v="9532.77"/>
    <x v="11"/>
    <x v="0"/>
    <s v="Moving balances to new VCS 0067.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-372"/>
    <n v="372"/>
    <x v="11"/>
    <x v="0"/>
    <s v="Moving balances to new VCS 0067.Journal Import Created"/>
    <m/>
    <m/>
    <m/>
    <x v="2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-1871.13"/>
    <n v="1871.13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-37602.720000000001"/>
    <n v="37602.720000000001"/>
    <x v="11"/>
    <x v="0"/>
    <s v="Moving balances to new VCS 0067.Journal Import Created"/>
    <m/>
    <m/>
    <m/>
    <x v="2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-84388.57"/>
    <n v="84388.57"/>
    <x v="11"/>
    <x v="0"/>
    <s v="Moving balances to new VCS 0067.Journal Import Created"/>
    <m/>
    <m/>
    <m/>
    <x v="2"/>
    <x v="0"/>
    <x v="0"/>
  </r>
  <r>
    <x v="0"/>
    <x v="0"/>
    <x v="0"/>
    <x v="14"/>
    <s v="89310100"/>
    <x v="0"/>
    <x v="0"/>
    <x v="0"/>
    <x v="0"/>
    <x v="0"/>
    <s v="O- KPL Rosanky Station"/>
    <x v="6"/>
    <s v="Caldwell Area"/>
    <x v="28"/>
    <x v="0"/>
    <x v="0"/>
    <x v="6"/>
    <m/>
    <n v="-7.17"/>
    <n v="7.17"/>
    <x v="11"/>
    <x v="0"/>
    <s v="Moving balances to new VCS 0067.Journal Import Created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7210"/>
    <n v="-7210"/>
    <x v="11"/>
    <x v="0"/>
    <s v="Moving balances to new VCS 0067.Journal Import Created"/>
    <m/>
    <m/>
    <m/>
    <x v="2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-182.7"/>
    <n v="182.7"/>
    <x v="11"/>
    <x v="0"/>
    <s v="Moving balances to new VCS 0067.Journal Import Created"/>
    <m/>
    <m/>
    <m/>
    <x v="2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-836"/>
    <n v="836"/>
    <x v="11"/>
    <x v="0"/>
    <s v="Moving balances to new VCS 0067.Journal Import Created"/>
    <m/>
    <m/>
    <m/>
    <x v="2"/>
    <x v="0"/>
    <x v="0"/>
  </r>
  <r>
    <x v="0"/>
    <x v="0"/>
    <x v="0"/>
    <x v="4"/>
    <s v="85210100"/>
    <x v="3"/>
    <x v="0"/>
    <x v="0"/>
    <x v="0"/>
    <x v="0"/>
    <s v="O- KPL Refugio Heavy Crude System"/>
    <x v="1"/>
    <s v="North Line System"/>
    <x v="5"/>
    <x v="3"/>
    <x v="0"/>
    <x v="0"/>
    <m/>
    <n v="-102.29"/>
    <n v="102.29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-1782.99"/>
    <n v="1782.99"/>
    <x v="11"/>
    <x v="0"/>
    <s v="Moving balances to new VCS 0067.Journal Import Created"/>
    <m/>
    <m/>
    <m/>
    <x v="2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-63557.17"/>
    <n v="63557.17"/>
    <x v="11"/>
    <x v="0"/>
    <s v="Moving balances to new VCS 0067.Journal Import Created"/>
    <m/>
    <m/>
    <m/>
    <x v="2"/>
    <x v="0"/>
    <x v="0"/>
  </r>
  <r>
    <x v="0"/>
    <x v="0"/>
    <x v="0"/>
    <x v="4"/>
    <s v="87350100"/>
    <x v="0"/>
    <x v="0"/>
    <x v="0"/>
    <x v="0"/>
    <x v="0"/>
    <s v="O- KPL Refugio Heavy Crude System"/>
    <x v="1"/>
    <s v="North Line System"/>
    <x v="12"/>
    <x v="0"/>
    <x v="0"/>
    <x v="1"/>
    <m/>
    <n v="-22.65"/>
    <n v="22.65"/>
    <x v="11"/>
    <x v="0"/>
    <s v="Moving balances to new VCS 0067.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-5843.94"/>
    <n v="5843.94"/>
    <x v="11"/>
    <x v="0"/>
    <s v="Moving balances to new VCS 0067.Journal Import Created"/>
    <m/>
    <m/>
    <m/>
    <x v="2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92.57"/>
    <n v="1192.57"/>
    <x v="11"/>
    <x v="0"/>
    <s v="Moving balances to new VCS 0067.Journal Import Created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-13933.7"/>
    <n v="13933.7"/>
    <x v="11"/>
    <x v="0"/>
    <s v="Moving balances to new VCS 0067.Journal Import Created"/>
    <m/>
    <m/>
    <m/>
    <x v="2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-1045.1300000000001"/>
    <n v="1045.1300000000001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0"/>
    <x v="0"/>
    <x v="0"/>
    <x v="0"/>
    <x v="0"/>
    <s v="O- KPL Refugio Light Crude System"/>
    <x v="1"/>
    <s v="North Line System"/>
    <x v="4"/>
    <x v="0"/>
    <x v="0"/>
    <x v="2"/>
    <m/>
    <n v="-26459.360000000001"/>
    <n v="26459.360000000001"/>
    <x v="11"/>
    <x v="0"/>
    <s v="Moving balances to new VCS 0067.Journal Import Created"/>
    <m/>
    <m/>
    <m/>
    <x v="2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193.38"/>
    <n v="-193.38"/>
    <x v="11"/>
    <x v="0"/>
    <s v="Moving balances to new VCS 0067.Journal Import Created"/>
    <m/>
    <m/>
    <m/>
    <x v="2"/>
    <x v="0"/>
    <x v="0"/>
  </r>
  <r>
    <x v="0"/>
    <x v="0"/>
    <x v="0"/>
    <x v="38"/>
    <s v="87350100"/>
    <x v="0"/>
    <x v="0"/>
    <x v="0"/>
    <x v="0"/>
    <x v="0"/>
    <s v="O- KPL Refugio Light Crude System"/>
    <x v="1"/>
    <s v="North Line System"/>
    <x v="12"/>
    <x v="0"/>
    <x v="0"/>
    <x v="1"/>
    <m/>
    <n v="-109.39"/>
    <n v="109.39"/>
    <x v="11"/>
    <x v="0"/>
    <s v="Moving balances to new VCS 0067.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-64726.7"/>
    <n v="64726.7"/>
    <x v="11"/>
    <x v="0"/>
    <s v="Moving balances to new VCS 0067.Journal Import Created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-147987.54"/>
    <n v="147987.54"/>
    <x v="11"/>
    <x v="0"/>
    <s v="Moving balances to new VCS 0067.Journal Import Created"/>
    <m/>
    <m/>
    <m/>
    <x v="2"/>
    <x v="0"/>
    <x v="0"/>
  </r>
  <r>
    <x v="0"/>
    <x v="0"/>
    <x v="0"/>
    <x v="33"/>
    <s v="87150100"/>
    <x v="0"/>
    <x v="0"/>
    <x v="0"/>
    <x v="0"/>
    <x v="0"/>
    <s v="O- KPL Schaft Station"/>
    <x v="6"/>
    <s v="Caldwell Area"/>
    <x v="1"/>
    <x v="0"/>
    <x v="0"/>
    <x v="1"/>
    <m/>
    <n v="138.82"/>
    <n v="-138.82"/>
    <x v="11"/>
    <x v="0"/>
    <s v="Moving balances to new VCS 0067.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-930"/>
    <n v="930"/>
    <x v="11"/>
    <x v="0"/>
    <s v="Moving balances to new VCS 0067.Journal Import Created"/>
    <m/>
    <m/>
    <m/>
    <x v="2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-423.81"/>
    <n v="423.81"/>
    <x v="11"/>
    <x v="0"/>
    <s v="Moving balances to new VCS 0067.Journal Import Created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-640.79999999999995"/>
    <n v="640.79999999999995"/>
    <x v="11"/>
    <x v="0"/>
    <s v="Moving balances to new VCS 0067.Journal Import Created"/>
    <m/>
    <m/>
    <m/>
    <x v="2"/>
    <x v="0"/>
    <x v="0"/>
  </r>
  <r>
    <x v="0"/>
    <x v="0"/>
    <x v="0"/>
    <x v="15"/>
    <s v="74810100"/>
    <x v="0"/>
    <x v="0"/>
    <x v="0"/>
    <x v="0"/>
    <x v="0"/>
    <s v="O- KPL South System"/>
    <x v="4"/>
    <s v="South Line System"/>
    <x v="18"/>
    <x v="0"/>
    <x v="0"/>
    <x v="3"/>
    <m/>
    <n v="111.81"/>
    <n v="-111.81"/>
    <x v="11"/>
    <x v="0"/>
    <s v="Moving balances to new VCS 0067.Journal Import Created"/>
    <m/>
    <m/>
    <m/>
    <x v="2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-37160.629999999997"/>
    <n v="37160.629999999997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-8062.56"/>
    <n v="8062.56"/>
    <x v="11"/>
    <x v="0"/>
    <s v="Moving balances to new VCS 0067.Journal Import Created"/>
    <m/>
    <m/>
    <m/>
    <x v="2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-244.88"/>
    <n v="244.88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-7234.01"/>
    <n v="7234.01"/>
    <x v="11"/>
    <x v="0"/>
    <s v="Moving balances to new VCS 0067.Journal Import Created"/>
    <m/>
    <m/>
    <m/>
    <x v="2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-8379.65"/>
    <n v="8379.65"/>
    <x v="11"/>
    <x v="0"/>
    <s v="Moving balances to new VCS 0067.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-38408.199999999997"/>
    <n v="38408.199999999997"/>
    <x v="11"/>
    <x v="0"/>
    <s v="Moving balances to new VCS 0067.Journal Import Created"/>
    <m/>
    <m/>
    <m/>
    <x v="2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-1364.42"/>
    <n v="1364.42"/>
    <x v="11"/>
    <x v="0"/>
    <s v="Moving balances to new VCS 0067.Journal Import Created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-170805.59"/>
    <n v="170805.59"/>
    <x v="11"/>
    <x v="0"/>
    <s v="Moving balances to new VCS 0067.Journal Import Created"/>
    <m/>
    <m/>
    <m/>
    <x v="2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3085.53"/>
    <n v="-3085.53"/>
    <x v="11"/>
    <x v="0"/>
    <s v="Moving balances to new VCS 0067.Journal Import Created"/>
    <m/>
    <m/>
    <m/>
    <x v="2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-3536.13"/>
    <n v="3536.13"/>
    <x v="11"/>
    <x v="0"/>
    <s v="Moving balances to new VCS 0067.Journal Import Created"/>
    <m/>
    <m/>
    <m/>
    <x v="2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-38594.14"/>
    <n v="38594.14"/>
    <x v="11"/>
    <x v="0"/>
    <s v="Moving balances to new VCS 0067.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-651"/>
    <n v="651"/>
    <x v="11"/>
    <x v="0"/>
    <s v="Moving balances to new VCS 0067.Journal Import Created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-1429.5"/>
    <n v="1429.5"/>
    <x v="11"/>
    <x v="0"/>
    <s v="Moving balances to new VCS 0067.Journal Import Created"/>
    <m/>
    <m/>
    <m/>
    <x v="2"/>
    <x v="0"/>
    <x v="0"/>
  </r>
  <r>
    <x v="0"/>
    <x v="0"/>
    <x v="0"/>
    <x v="27"/>
    <s v="85210100"/>
    <x v="3"/>
    <x v="0"/>
    <x v="0"/>
    <x v="0"/>
    <x v="0"/>
    <s v="O- KPL Dilley Station"/>
    <x v="7"/>
    <s v="Tilden System"/>
    <x v="5"/>
    <x v="3"/>
    <x v="0"/>
    <x v="0"/>
    <m/>
    <n v="-189.08"/>
    <n v="189.08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-1782.97"/>
    <n v="1782.97"/>
    <x v="11"/>
    <x v="0"/>
    <s v="Moving balances to new VCS 0067.Journal Import Created"/>
    <m/>
    <m/>
    <m/>
    <x v="2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13809.4"/>
    <n v="13809.4"/>
    <x v="11"/>
    <x v="0"/>
    <s v="Moving balances to new VCS 0067.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-186"/>
    <n v="186"/>
    <x v="11"/>
    <x v="0"/>
    <s v="Moving balances to new VCS 0067.Journal Import Created"/>
    <m/>
    <m/>
    <m/>
    <x v="2"/>
    <x v="0"/>
    <x v="0"/>
  </r>
  <r>
    <x v="0"/>
    <x v="0"/>
    <x v="0"/>
    <x v="27"/>
    <s v="89430100"/>
    <x v="0"/>
    <x v="0"/>
    <x v="0"/>
    <x v="0"/>
    <x v="0"/>
    <s v="O- KPL Dilley Station"/>
    <x v="7"/>
    <s v="Tilden System"/>
    <x v="0"/>
    <x v="0"/>
    <x v="0"/>
    <x v="0"/>
    <m/>
    <n v="2700"/>
    <n v="-2700"/>
    <x v="11"/>
    <x v="0"/>
    <s v="Moving balances to new VCS 0067.Journal Import Created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-733.9"/>
    <n v="733.9"/>
    <x v="11"/>
    <x v="0"/>
    <s v="Moving balances to new VCS 0067.Journal Import Created"/>
    <m/>
    <m/>
    <m/>
    <x v="2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-4131"/>
    <n v="4131"/>
    <x v="11"/>
    <x v="0"/>
    <s v="Moving balances to new VCS 0067.Journal Import Created"/>
    <m/>
    <m/>
    <m/>
    <x v="2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-88832.22"/>
    <n v="88832.22"/>
    <x v="11"/>
    <x v="0"/>
    <s v="Moving balances to new VCS 0067.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-4370.8999999999996"/>
    <n v="4370.8999999999996"/>
    <x v="11"/>
    <x v="0"/>
    <s v="Moving balances to new VCS 0067.Journal Import Created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3600"/>
    <n v="-3600"/>
    <x v="11"/>
    <x v="0"/>
    <s v="Moving balances to new VCS 0067.Journal Import Created"/>
    <m/>
    <m/>
    <m/>
    <x v="2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-14387.84"/>
    <n v="14387.84"/>
    <x v="11"/>
    <x v="0"/>
    <s v="Moving balances to new VCS 0067.Journal Import Created"/>
    <m/>
    <m/>
    <m/>
    <x v="2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-10625.17"/>
    <n v="10625.17"/>
    <x v="11"/>
    <x v="0"/>
    <s v="Moving balances to new VCS 0067.Journal Import Created"/>
    <m/>
    <m/>
    <m/>
    <x v="2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-2494.87"/>
    <n v="2494.87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0"/>
    <x v="0"/>
    <x v="0"/>
    <x v="0"/>
    <x v="0"/>
    <s v="O- KPL Duval Station"/>
    <x v="2"/>
    <s v="Benavides (Sweden) System"/>
    <x v="4"/>
    <x v="0"/>
    <x v="0"/>
    <x v="2"/>
    <m/>
    <n v="-54.94"/>
    <n v="54.94"/>
    <x v="11"/>
    <x v="0"/>
    <s v="Moving balances to new VCS 0067.Journal Import Created"/>
    <m/>
    <m/>
    <m/>
    <x v="2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-4946.43"/>
    <n v="4946.43"/>
    <x v="11"/>
    <x v="0"/>
    <s v="Moving balances to new VCS 0067.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-1674"/>
    <n v="1674"/>
    <x v="11"/>
    <x v="0"/>
    <s v="Moving balances to new VCS 0067.Journal Import Created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-7765.7"/>
    <n v="7765.7"/>
    <x v="11"/>
    <x v="0"/>
    <s v="Moving balances to new VCS 0067.Journal Import Created"/>
    <m/>
    <m/>
    <m/>
    <x v="2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-5151.3"/>
    <n v="5151.3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-1213.6099999999999"/>
    <n v="1213.6099999999999"/>
    <x v="11"/>
    <x v="0"/>
    <s v="Moving balances to new VCS 0067.Journal Import Created"/>
    <m/>
    <m/>
    <m/>
    <x v="2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11.38"/>
    <n v="-311.38"/>
    <x v="11"/>
    <x v="0"/>
    <s v="Moving balances to new VCS 0067.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-3533.9"/>
    <n v="3533.9"/>
    <x v="11"/>
    <x v="0"/>
    <s v="Moving balances to new VCS 0067.Journal Import Created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3300"/>
    <n v="-3300"/>
    <x v="11"/>
    <x v="0"/>
    <s v="Moving balances to new VCS 0067.Journal Import Created"/>
    <m/>
    <m/>
    <m/>
    <x v="2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-11662.8"/>
    <n v="11662.8"/>
    <x v="11"/>
    <x v="0"/>
    <s v="Moving balances to new VCS 0067.Journal Import Created"/>
    <m/>
    <m/>
    <m/>
    <x v="2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-850.19"/>
    <n v="850.19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-23081.65"/>
    <n v="23081.65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-710.5"/>
    <n v="710.5"/>
    <x v="11"/>
    <x v="0"/>
    <s v="Moving balances to new VCS 0067.Journal Import Created"/>
    <m/>
    <m/>
    <m/>
    <x v="2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-88995.78"/>
    <n v="88995.78"/>
    <x v="11"/>
    <x v="0"/>
    <s v="Moving balances to new VCS 0067.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-41756.1"/>
    <n v="41756.1"/>
    <x v="11"/>
    <x v="0"/>
    <s v="Moving balances to new VCS 0067.Journal Import Created"/>
    <m/>
    <m/>
    <m/>
    <x v="2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-1240"/>
    <n v="1240"/>
    <x v="11"/>
    <x v="0"/>
    <s v="Moving balances to new VCS 0067.Journal Import Created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-125642.14"/>
    <n v="125642.14"/>
    <x v="11"/>
    <x v="0"/>
    <s v="Moving balances to new VCS 0067.Journal Import Created"/>
    <m/>
    <m/>
    <m/>
    <x v="2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-30720.27"/>
    <n v="30720.27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-2912.63"/>
    <n v="2912.63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6638.23"/>
    <n v="-6638.23"/>
    <x v="11"/>
    <x v="0"/>
    <s v="Moving balances to new VCS 0067.Journal Import Created"/>
    <m/>
    <m/>
    <m/>
    <x v="2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-94404.17"/>
    <n v="94404.17"/>
    <x v="11"/>
    <x v="0"/>
    <s v="Moving balances to new VCS 0067.Journal Import Created"/>
    <m/>
    <m/>
    <m/>
    <x v="2"/>
    <x v="0"/>
    <x v="0"/>
  </r>
  <r>
    <x v="0"/>
    <x v="0"/>
    <x v="0"/>
    <x v="12"/>
    <s v="89110100"/>
    <x v="0"/>
    <x v="0"/>
    <x v="0"/>
    <x v="0"/>
    <x v="0"/>
    <s v="O- KPL Benavides (Sweden) System"/>
    <x v="2"/>
    <s v="Benavides (Sweden) System"/>
    <x v="76"/>
    <x v="0"/>
    <x v="0"/>
    <x v="3"/>
    <m/>
    <n v="-50"/>
    <n v="50"/>
    <x v="11"/>
    <x v="0"/>
    <s v="Moving balances to new VCS 0067.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-112898.49"/>
    <n v="112898.49"/>
    <x v="11"/>
    <x v="0"/>
    <s v="Moving balances to new VCS 0067.Journal Import Created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40656"/>
    <n v="40656"/>
    <x v="11"/>
    <x v="0"/>
    <s v="Moving balances to new VCS 0067.Journal Import Created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-302039.40000000002"/>
    <n v="302039.40000000002"/>
    <x v="11"/>
    <x v="0"/>
    <s v="Moving balances to new VCS 0067.Journal Import Created"/>
    <m/>
    <m/>
    <m/>
    <x v="2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-13923.41"/>
    <n v="13923.41"/>
    <x v="11"/>
    <x v="0"/>
    <s v="Moving balances to new VCS 0067.Journal Import Created"/>
    <m/>
    <m/>
    <m/>
    <x v="2"/>
    <x v="0"/>
    <x v="0"/>
  </r>
  <r>
    <x v="0"/>
    <x v="0"/>
    <x v="0"/>
    <x v="24"/>
    <s v="85210100"/>
    <x v="3"/>
    <x v="0"/>
    <x v="0"/>
    <x v="0"/>
    <x v="0"/>
    <s v="O- KPL Ingleside (Marine Terminals)"/>
    <x v="9"/>
    <s v="Ingleside System"/>
    <x v="5"/>
    <x v="3"/>
    <x v="0"/>
    <x v="0"/>
    <m/>
    <n v="-370.01"/>
    <n v="370.01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-1613.48"/>
    <n v="1613.48"/>
    <x v="11"/>
    <x v="0"/>
    <s v="Moving balances to new VCS 0067.Journal Import Created"/>
    <m/>
    <m/>
    <m/>
    <x v="2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-4216.2299999999996"/>
    <n v="4216.2299999999996"/>
    <x v="11"/>
    <x v="0"/>
    <s v="Moving balances to new VCS 0067.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-34781.300000000003"/>
    <n v="34781.300000000003"/>
    <x v="11"/>
    <x v="0"/>
    <s v="Moving balances to new VCS 0067.Journal Import Created"/>
    <m/>
    <m/>
    <m/>
    <x v="2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-3820.55"/>
    <n v="3820.55"/>
    <x v="11"/>
    <x v="0"/>
    <s v="Moving balances to new VCS 0067.Journal Import Created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-104107"/>
    <n v="104107"/>
    <x v="11"/>
    <x v="0"/>
    <s v="Moving balances to new VCS 0067.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-15716.7"/>
    <n v="15716.7"/>
    <x v="11"/>
    <x v="0"/>
    <s v="Moving balances to new VCS 0067.Journal Import Created"/>
    <m/>
    <m/>
    <m/>
    <x v="2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-1795"/>
    <n v="1795"/>
    <x v="11"/>
    <x v="0"/>
    <s v="Moving balances to new VCS 0067.Journal Import Created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-42876.3"/>
    <n v="42876.3"/>
    <x v="11"/>
    <x v="0"/>
    <s v="Moving balances to new VCS 0067.Journal Import Created"/>
    <m/>
    <m/>
    <m/>
    <x v="2"/>
    <x v="0"/>
    <x v="0"/>
  </r>
  <r>
    <x v="0"/>
    <x v="0"/>
    <x v="0"/>
    <x v="39"/>
    <s v="83110100"/>
    <x v="0"/>
    <x v="0"/>
    <x v="0"/>
    <x v="0"/>
    <x v="0"/>
    <s v="O- KPL South Texas (PGS&amp;T)"/>
    <x v="5"/>
    <s v="STX Crude Pipelines"/>
    <x v="33"/>
    <x v="0"/>
    <x v="0"/>
    <x v="4"/>
    <m/>
    <n v="9720"/>
    <n v="-9720"/>
    <x v="11"/>
    <x v="0"/>
    <s v="Moving balances to new VCS 0067.Journal Import Created"/>
    <m/>
    <m/>
    <m/>
    <x v="2"/>
    <x v="0"/>
    <x v="0"/>
  </r>
  <r>
    <x v="0"/>
    <x v="0"/>
    <x v="0"/>
    <x v="39"/>
    <s v="87150100"/>
    <x v="0"/>
    <x v="0"/>
    <x v="0"/>
    <x v="0"/>
    <x v="0"/>
    <s v="O- KPL South Texas (PGS&amp;T)"/>
    <x v="5"/>
    <s v="STX Crude Pipelines"/>
    <x v="1"/>
    <x v="0"/>
    <x v="0"/>
    <x v="1"/>
    <m/>
    <n v="-404.53"/>
    <n v="404.53"/>
    <x v="11"/>
    <x v="0"/>
    <s v="Moving balances to new VCS 0067.Journal Import Created"/>
    <m/>
    <m/>
    <m/>
    <x v="2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20428.61"/>
    <n v="-120428.61"/>
    <x v="11"/>
    <x v="0"/>
    <s v="Moving balances to new VCS 0067.Journal Import Created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629742.76"/>
    <n v="629742.76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-1958.72"/>
    <n v="1958.72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1207.79"/>
    <n v="-1207.79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2361.6"/>
    <n v="-2361.6"/>
    <x v="11"/>
    <x v="0"/>
    <s v="Moving balances to new VCS 0067.Journal Import Created"/>
    <m/>
    <m/>
    <m/>
    <x v="2"/>
    <x v="0"/>
    <x v="0"/>
  </r>
  <r>
    <x v="0"/>
    <x v="0"/>
    <x v="0"/>
    <x v="11"/>
    <s v="85340100"/>
    <x v="0"/>
    <x v="0"/>
    <x v="0"/>
    <x v="0"/>
    <x v="0"/>
    <s v="O- KPL Crude South Lines"/>
    <x v="5"/>
    <s v="STX Crude Pipelines"/>
    <x v="107"/>
    <x v="0"/>
    <x v="0"/>
    <x v="0"/>
    <m/>
    <n v="-5"/>
    <n v="5"/>
    <x v="11"/>
    <x v="0"/>
    <s v="Moving balances to new VCS 0067.Journal Import Created"/>
    <m/>
    <m/>
    <m/>
    <x v="2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3248.77"/>
    <n v="3248.77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677.08"/>
    <n v="-90677.08"/>
    <x v="11"/>
    <x v="0"/>
    <s v="Moving balances to new VCS 0067.Journal Import Created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-55499.55"/>
    <n v="55499.55"/>
    <x v="11"/>
    <x v="0"/>
    <s v="Moving balances to new VCS 0067.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39374.47"/>
    <n v="39374.47"/>
    <x v="11"/>
    <x v="0"/>
    <s v="Moving balances to new VCS 0067.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82191.48"/>
    <n v="82191.48"/>
    <x v="11"/>
    <x v="0"/>
    <s v="Moving balances to new VCS 0067.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69635.929999999993"/>
    <n v="69635.929999999993"/>
    <x v="11"/>
    <x v="0"/>
    <s v="Moving balances to new VCS 0067.Journal Import Created"/>
    <m/>
    <m/>
    <m/>
    <x v="2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-152.09"/>
    <n v="152.09"/>
    <x v="11"/>
    <x v="0"/>
    <s v="Moving balances to new VCS 0067.Journal Import Created"/>
    <m/>
    <m/>
    <m/>
    <x v="2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-300.01"/>
    <n v="300.01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0"/>
    <x v="0"/>
    <x v="0"/>
    <x v="0"/>
    <x v="0"/>
    <s v="O- KPL Hearne Station"/>
    <x v="6"/>
    <s v="Caldwell Area"/>
    <x v="4"/>
    <x v="0"/>
    <x v="0"/>
    <x v="2"/>
    <m/>
    <n v="-725.84"/>
    <n v="725.84"/>
    <x v="11"/>
    <x v="0"/>
    <s v="Moving balances to new VCS 0067.Journal Import Created"/>
    <m/>
    <m/>
    <m/>
    <x v="2"/>
    <x v="0"/>
    <x v="0"/>
  </r>
  <r>
    <x v="0"/>
    <x v="0"/>
    <x v="0"/>
    <x v="40"/>
    <s v="89430100"/>
    <x v="0"/>
    <x v="0"/>
    <x v="0"/>
    <x v="0"/>
    <x v="0"/>
    <s v="O- KPL Nixon"/>
    <x v="1"/>
    <s v="North Line System"/>
    <x v="0"/>
    <x v="0"/>
    <x v="0"/>
    <x v="0"/>
    <m/>
    <n v="-95"/>
    <n v="95"/>
    <x v="11"/>
    <x v="0"/>
    <s v="Moving balances to new VCS 0067.Journal Import Created"/>
    <m/>
    <m/>
    <m/>
    <x v="2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-431.65"/>
    <n v="431.65"/>
    <x v="11"/>
    <x v="0"/>
    <s v="Moving balances to new VCS 0067.Journal Import Created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64540.86"/>
    <n v="64540.86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-4613.79"/>
    <n v="4613.79"/>
    <x v="11"/>
    <x v="0"/>
    <s v="Moving balances to new VCS 0067.Journal Import Created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415"/>
    <n v="415"/>
    <x v="11"/>
    <x v="0"/>
    <s v="Moving balances to new VCS 0067.Journal Import Created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11"/>
    <x v="0"/>
    <s v="z - Depreciation 30-NOV-2000 00:00:00CURRENT DEPRECIATION 30-NOV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11"/>
    <x v="0"/>
    <s v="z - Depreciation 30-NOV-2000 00:00:00CURRENT DEPRECIATION 30-NOV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11"/>
    <x v="0"/>
    <s v="z - Depreciation 30-NOV-2000 00:00:00CURRENT DEPRECIATION 30-NOV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11"/>
    <x v="0"/>
    <s v="z - Depreciation 30-NOV-2000 00:00:00CURRENT DEPRECIATION 30-NOV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11"/>
    <x v="0"/>
    <s v="z - Depreciation 30-NOV-2000 00:00:00CURRENT DEPRECIATION 30-NOV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11"/>
    <x v="0"/>
    <s v="z - Depreciation 30-NOV-2000 00:00:00CURRENT DEPRECIATION 30-NOV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11"/>
    <x v="0"/>
    <s v="z - Depreciation 30-NOV-2000 00:00:00CURRENT DEPRECIATION 30-NOV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1"/>
    <x v="0"/>
    <s v="z - Depreciation 30-NOV-2000 00:00:00CURRENT DEPRECIATION 30-NOV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11"/>
    <x v="0"/>
    <s v="z - Depreciation 30-NOV-2000 00:00:00CURRENT DEPRECIATION 30-NOV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11"/>
    <x v="0"/>
    <s v="z - Depreciation 30-NOV-2000 00:00:00CURRENT DEPRECIATION 30-NOV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11"/>
    <x v="0"/>
    <s v="z - Depreciation 30-NOV-2000 00:00:00CURRENT DEPRECIATION 30-NOV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11"/>
    <x v="0"/>
    <s v="z - Depreciation 30-NOV-2000 00:00:00CURRENT DEPRECIATION 30-NOV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11"/>
    <x v="0"/>
    <s v="z - Depreciation 30-NOV-2000 00:00:00CURRENT DEPRECIATION 30-NOV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11"/>
    <x v="0"/>
    <s v="z - Depreciation 30-NOV-2000 00:00:00CURRENT DEPRECIATION 30-NOV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11"/>
    <x v="0"/>
    <s v="z - Depreciation 30-NOV-2000 00:00:00CURRENT DEPRECIATION 30-NOV-2000 00:00:00"/>
    <m/>
    <m/>
    <m/>
    <x v="3"/>
    <x v="0"/>
    <x v="0"/>
  </r>
  <r>
    <x v="0"/>
    <x v="0"/>
    <x v="0"/>
    <x v="21"/>
    <s v="89430100"/>
    <x v="0"/>
    <x v="0"/>
    <x v="0"/>
    <x v="0"/>
    <x v="0"/>
    <s v="O- KPL Tivoli Station"/>
    <x v="1"/>
    <s v="North Line System"/>
    <x v="0"/>
    <x v="0"/>
    <x v="0"/>
    <x v="0"/>
    <m/>
    <n v="-1500"/>
    <n v="1500"/>
    <x v="11"/>
    <x v="0"/>
    <s v="Moving balances to new VCS 0067.Journal Import Created"/>
    <m/>
    <m/>
    <m/>
    <x v="2"/>
    <x v="0"/>
    <x v="0"/>
  </r>
  <r>
    <x v="0"/>
    <x v="0"/>
    <x v="0"/>
    <x v="5"/>
    <s v="84340100"/>
    <x v="0"/>
    <x v="0"/>
    <x v="0"/>
    <x v="0"/>
    <x v="0"/>
    <s v="O- KPL North System"/>
    <x v="1"/>
    <s v="North Line System"/>
    <x v="8"/>
    <x v="0"/>
    <x v="0"/>
    <x v="4"/>
    <m/>
    <n v="-83.7"/>
    <n v="83.7"/>
    <x v="11"/>
    <x v="0"/>
    <s v="Moving balances to new VCS 0067.Journal Import Created"/>
    <m/>
    <m/>
    <m/>
    <x v="2"/>
    <x v="0"/>
    <x v="0"/>
  </r>
  <r>
    <x v="0"/>
    <x v="0"/>
    <x v="0"/>
    <x v="15"/>
    <s v="84350100"/>
    <x v="0"/>
    <x v="0"/>
    <x v="0"/>
    <x v="0"/>
    <x v="0"/>
    <s v="O- KPL South System"/>
    <x v="4"/>
    <s v="South Line System"/>
    <x v="81"/>
    <x v="0"/>
    <x v="0"/>
    <x v="4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-486.95"/>
    <n v="486.95"/>
    <x v="11"/>
    <x v="0"/>
    <s v="Moving balances to new VCS 0067.Journal Import Created"/>
    <m/>
    <m/>
    <m/>
    <x v="2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96.45"/>
    <n v="96.45"/>
    <x v="11"/>
    <x v="0"/>
    <s v="Moving balances to new VCS 0067.Journal Import Created"/>
    <m/>
    <m/>
    <m/>
    <x v="2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-4302.7299999999996"/>
    <n v="4302.7299999999996"/>
    <x v="11"/>
    <x v="0"/>
    <s v="Moving balances to new VCS 0067.Journal Import Created"/>
    <m/>
    <m/>
    <m/>
    <x v="2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-123.8"/>
    <n v="123.8"/>
    <x v="11"/>
    <x v="0"/>
    <s v="Moving balances to new VCS 0067.Journal Import Created"/>
    <m/>
    <m/>
    <m/>
    <x v="2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106.03"/>
    <n v="-4106.03"/>
    <x v="11"/>
    <x v="0"/>
    <s v="Moving balances to new VCS 0067.Journal Import Created"/>
    <m/>
    <m/>
    <m/>
    <x v="2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1148.06"/>
    <n v="-1148.06"/>
    <x v="11"/>
    <x v="0"/>
    <s v="Moving balances to new VCS 0067.Journal Import Created"/>
    <m/>
    <m/>
    <m/>
    <x v="2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-2262.5500000000002"/>
    <n v="2262.5500000000002"/>
    <x v="11"/>
    <x v="0"/>
    <s v="Moving balances to new VCS 0067.Journal Import Created"/>
    <m/>
    <m/>
    <m/>
    <x v="2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-2722.89"/>
    <n v="2722.89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8517.49"/>
    <n v="38517.49"/>
    <x v="11"/>
    <x v="0"/>
    <s v="Moving balances to new VCS 0067.Journal Import Created"/>
    <m/>
    <m/>
    <m/>
    <x v="2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300"/>
    <n v="-300"/>
    <x v="11"/>
    <x v="0"/>
    <s v="Moving balances to new VCS 0067.Journal Import Created"/>
    <m/>
    <m/>
    <m/>
    <x v="2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68.650000000000006"/>
    <n v="-68.650000000000006"/>
    <x v="11"/>
    <x v="0"/>
    <s v="Journal Import 1125783:JV00060010KAA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531.26"/>
    <n v="531.26"/>
    <x v="11"/>
    <x v="0"/>
    <s v="Moving balances to new VCS 0067.Journal Import Created"/>
    <m/>
    <m/>
    <m/>
    <x v="2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3567.2"/>
    <n v="3567.2"/>
    <x v="11"/>
    <x v="0"/>
    <s v="Moving balances to new VCS 0067.Journal Import Created"/>
    <m/>
    <m/>
    <m/>
    <x v="2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-1712.68"/>
    <n v="1712.68"/>
    <x v="11"/>
    <x v="0"/>
    <s v="Moving balances to new VCS 0067.Journal Import Created"/>
    <m/>
    <m/>
    <m/>
    <x v="2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12847.6"/>
    <n v="12847.6"/>
    <x v="11"/>
    <x v="0"/>
    <s v="Moving balances to new VCS 0067.Journal Import Created"/>
    <m/>
    <m/>
    <m/>
    <x v="2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18444.64"/>
    <n v="18444.64"/>
    <x v="11"/>
    <x v="0"/>
    <s v="Moving balances to new VCS 0067.Journal Import Created"/>
    <m/>
    <m/>
    <m/>
    <x v="2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-75.48"/>
    <n v="75.48"/>
    <x v="11"/>
    <x v="0"/>
    <s v="Moving balances to new VCS 0067.Journal Import Created"/>
    <m/>
    <m/>
    <m/>
    <x v="2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-36.49"/>
    <n v="36.49"/>
    <x v="11"/>
    <x v="0"/>
    <s v="Moving balances to new VCS 0067.Journal Import Created"/>
    <m/>
    <m/>
    <m/>
    <x v="2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-4898.91"/>
    <n v="4898.91"/>
    <x v="11"/>
    <x v="0"/>
    <s v="Moving balances to new VCS 0067.Journal Import Created"/>
    <m/>
    <m/>
    <m/>
    <x v="2"/>
    <x v="0"/>
    <x v="0"/>
  </r>
  <r>
    <x v="0"/>
    <x v="0"/>
    <x v="0"/>
    <x v="61"/>
    <s v="83212800"/>
    <x v="0"/>
    <x v="0"/>
    <x v="0"/>
    <x v="0"/>
    <x v="0"/>
    <s v="O- KPL Winchester"/>
    <x v="18"/>
    <s v="Inactive - KPL Winchester"/>
    <x v="35"/>
    <x v="0"/>
    <x v="0"/>
    <x v="4"/>
    <m/>
    <n v="-21.16"/>
    <n v="21.16"/>
    <x v="11"/>
    <x v="0"/>
    <s v="Moving balances to new VCS 0067.Journal Import Created"/>
    <m/>
    <m/>
    <m/>
    <x v="2"/>
    <x v="0"/>
    <x v="0"/>
  </r>
  <r>
    <x v="0"/>
    <x v="0"/>
    <x v="0"/>
    <x v="62"/>
    <s v="83212800"/>
    <x v="0"/>
    <x v="0"/>
    <x v="0"/>
    <x v="0"/>
    <x v="0"/>
    <s v="O- KPL Giddings"/>
    <x v="19"/>
    <s v="Inactive - KPL Giddings"/>
    <x v="35"/>
    <x v="0"/>
    <x v="0"/>
    <x v="4"/>
    <m/>
    <n v="-13.02"/>
    <n v="13.02"/>
    <x v="11"/>
    <x v="0"/>
    <s v="Moving balances to new VCS 0067.Journal Import Created"/>
    <m/>
    <m/>
    <m/>
    <x v="2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-1177.46"/>
    <n v="1177.46"/>
    <x v="11"/>
    <x v="0"/>
    <s v="Moving balances to new VCS 0067.Journal Import Created"/>
    <m/>
    <m/>
    <m/>
    <x v="2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-21.63"/>
    <n v="21.63"/>
    <x v="11"/>
    <x v="0"/>
    <s v="Moving balances to new VCS 0067.Journal Import Created"/>
    <m/>
    <m/>
    <m/>
    <x v="2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-864.93"/>
    <n v="864.93"/>
    <x v="11"/>
    <x v="0"/>
    <s v="Moving balances to new VCS 0067.Journal Import Created"/>
    <m/>
    <m/>
    <m/>
    <x v="2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3466.06"/>
    <n v="3466.06"/>
    <x v="11"/>
    <x v="0"/>
    <s v="Moving balances to new VCS 0067.Journal Import Created"/>
    <m/>
    <m/>
    <m/>
    <x v="2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-1529.01"/>
    <n v="1529.01"/>
    <x v="11"/>
    <x v="0"/>
    <s v="Moving balances to new VCS 0067.Journal Import Created"/>
    <m/>
    <m/>
    <m/>
    <x v="2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-276.17"/>
    <n v="276.17"/>
    <x v="11"/>
    <x v="0"/>
    <s v="Moving balances to new VCS 0067.Journal Import Created"/>
    <m/>
    <m/>
    <m/>
    <x v="2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19659.7"/>
    <n v="19659.7"/>
    <x v="11"/>
    <x v="0"/>
    <s v="Moving balances to new VCS 0067.Journal Import Created"/>
    <m/>
    <m/>
    <m/>
    <x v="2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-1029.5"/>
    <n v="1029.5"/>
    <x v="11"/>
    <x v="0"/>
    <s v="Moving balances to new VCS 0067.Journal Import Created"/>
    <m/>
    <m/>
    <m/>
    <x v="2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-2249.4299999999998"/>
    <n v="2249.4299999999998"/>
    <x v="11"/>
    <x v="0"/>
    <s v="Moving balances to new VCS 0067.Journal Import Created"/>
    <m/>
    <m/>
    <m/>
    <x v="2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-1578.37"/>
    <n v="1578.37"/>
    <x v="11"/>
    <x v="0"/>
    <s v="Moving balances to new VCS 0067.Journal Import Created"/>
    <m/>
    <m/>
    <m/>
    <x v="2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-3059.22"/>
    <n v="3059.22"/>
    <x v="11"/>
    <x v="0"/>
    <s v="Moving balances to new VCS 0067.Journal Import Created"/>
    <m/>
    <m/>
    <m/>
    <x v="2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9944.85"/>
    <n v="9944.85"/>
    <x v="11"/>
    <x v="0"/>
    <s v="Moving balances to new VCS 0067.Journal Import Created"/>
    <m/>
    <m/>
    <m/>
    <x v="2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65943.259999999995"/>
    <n v="65943.259999999995"/>
    <x v="11"/>
    <x v="0"/>
    <s v="Moving balances to new VCS 0067.Journal Import Created"/>
    <m/>
    <m/>
    <m/>
    <x v="2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9516.4699999999993"/>
    <n v="9516.4699999999993"/>
    <x v="11"/>
    <x v="0"/>
    <s v="Moving balances to new VCS 0067.Journal Import Created"/>
    <m/>
    <m/>
    <m/>
    <x v="2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11988.88"/>
    <n v="11988.88"/>
    <x v="11"/>
    <x v="0"/>
    <s v="Moving balances to new VCS 0067.Journal Import Created"/>
    <m/>
    <m/>
    <m/>
    <x v="2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8722.57"/>
    <n v="8722.57"/>
    <x v="11"/>
    <x v="0"/>
    <s v="Moving balances to new VCS 0067.Journal Import Created"/>
    <m/>
    <m/>
    <m/>
    <x v="2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6829.16"/>
    <n v="6829.16"/>
    <x v="11"/>
    <x v="0"/>
    <s v="Moving balances to new VCS 0067.Journal Import Created"/>
    <m/>
    <m/>
    <m/>
    <x v="2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-968.79"/>
    <n v="968.79"/>
    <x v="11"/>
    <x v="0"/>
    <s v="Moving balances to new VCS 0067.Journal Import Created"/>
    <m/>
    <m/>
    <m/>
    <x v="2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-95.79"/>
    <n v="95.79"/>
    <x v="11"/>
    <x v="0"/>
    <s v="Moving balances to new VCS 0067.Journal Import Created"/>
    <m/>
    <m/>
    <m/>
    <x v="2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-4108.1000000000004"/>
    <n v="4108.1000000000004"/>
    <x v="11"/>
    <x v="0"/>
    <s v="Moving balances to new VCS 0067.Journal Import Created"/>
    <m/>
    <m/>
    <m/>
    <x v="2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3360.79"/>
    <n v="3360.79"/>
    <x v="11"/>
    <x v="0"/>
    <s v="Moving balances to new VCS 0067.Journal Import Created"/>
    <m/>
    <m/>
    <m/>
    <x v="2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24881.8"/>
    <n v="24881.8"/>
    <x v="11"/>
    <x v="0"/>
    <s v="Moving balances to new VCS 0067.Journal Import Created"/>
    <m/>
    <m/>
    <m/>
    <x v="2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4447.82"/>
    <n v="4447.82"/>
    <x v="11"/>
    <x v="0"/>
    <s v="Moving balances to new VCS 0067.Journal Import Created"/>
    <m/>
    <m/>
    <m/>
    <x v="2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859.48"/>
    <n v="859.48"/>
    <x v="11"/>
    <x v="0"/>
    <s v="Moving balances to new VCS 0067.Journal Import Created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53"/>
    <n v="-1453"/>
    <x v="11"/>
    <x v="0"/>
    <s v="Moving balances to new VCS 0067.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85427.11"/>
    <n v="185427.11"/>
    <x v="11"/>
    <x v="0"/>
    <s v="Moving balances to new VCS 0067.Journal Import Created"/>
    <m/>
    <m/>
    <m/>
    <x v="2"/>
    <x v="0"/>
    <x v="0"/>
  </r>
  <r>
    <x v="0"/>
    <x v="0"/>
    <x v="0"/>
    <x v="46"/>
    <s v="83212800"/>
    <x v="0"/>
    <x v="0"/>
    <x v="0"/>
    <x v="0"/>
    <x v="0"/>
    <s v="O- KPG South Texas Division"/>
    <x v="5"/>
    <s v="STX Crude Pipelines"/>
    <x v="35"/>
    <x v="0"/>
    <x v="0"/>
    <x v="4"/>
    <m/>
    <n v="-1.45"/>
    <n v="1.45"/>
    <x v="11"/>
    <x v="0"/>
    <s v="Moving balances to new VCS 0067.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6545600.2800000003"/>
    <n v="-6545600.2800000003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10838.03"/>
    <n v="10838.03"/>
    <x v="11"/>
    <x v="0"/>
    <s v="Moving balances to new VCS 0067.Journal Import Created"/>
    <m/>
    <m/>
    <m/>
    <x v="2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-1922.11"/>
    <n v="1922.11"/>
    <x v="11"/>
    <x v="0"/>
    <s v="Moving balances to new VCS 0067.Journal Import Created"/>
    <m/>
    <m/>
    <m/>
    <x v="2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-363.18"/>
    <n v="363.18"/>
    <x v="11"/>
    <x v="0"/>
    <s v="Moving balances to new VCS 0067.Journal Import Created"/>
    <m/>
    <m/>
    <m/>
    <x v="2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-374.23"/>
    <n v="374.23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0"/>
    <x v="0"/>
    <x v="0"/>
    <x v="0"/>
    <x v="0"/>
    <s v="O- KPL Rosanky Station"/>
    <x v="6"/>
    <s v="Caldwell Area"/>
    <x v="5"/>
    <x v="0"/>
    <x v="0"/>
    <x v="0"/>
    <m/>
    <n v="80.430000000000007"/>
    <n v="-80.430000000000007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-5481.93"/>
    <n v="5481.93"/>
    <x v="11"/>
    <x v="0"/>
    <s v="Moving balances to new VCS 0067.Journal Import Created"/>
    <m/>
    <m/>
    <m/>
    <x v="2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-4769.13"/>
    <n v="4769.13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68742.02"/>
    <n v="68742.02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31051.47"/>
    <n v="131051.47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-6801.11"/>
    <n v="6801.11"/>
    <x v="11"/>
    <x v="0"/>
    <s v="Moving balances to new VCS 0067.Journal Import Created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-27297.93"/>
    <n v="27297.93"/>
    <x v="11"/>
    <x v="0"/>
    <s v="Moving balances to new VCS 0067.Journal Import Created"/>
    <m/>
    <m/>
    <m/>
    <x v="2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-19606.939999999999"/>
    <n v="19606.939999999999"/>
    <x v="11"/>
    <x v="0"/>
    <s v="Moving balances to new VCS 0067.Journal Import Created"/>
    <m/>
    <m/>
    <m/>
    <x v="2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-68797.88"/>
    <n v="68797.88"/>
    <x v="11"/>
    <x v="0"/>
    <s v="Moving balances to new VCS 0067.Journal Import Created"/>
    <m/>
    <m/>
    <m/>
    <x v="2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-22750.02"/>
    <n v="22750.02"/>
    <x v="11"/>
    <x v="0"/>
    <s v="Moving balances to new VCS 0067.Journal Import Created"/>
    <m/>
    <m/>
    <m/>
    <x v="2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-18449.599999999999"/>
    <n v="18449.599999999999"/>
    <x v="11"/>
    <x v="0"/>
    <s v="Moving balances to new VCS 0067.Journal Import Created"/>
    <m/>
    <m/>
    <m/>
    <x v="2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-39543.11"/>
    <n v="39543.11"/>
    <x v="11"/>
    <x v="0"/>
    <s v="Moving balances to new VCS 0067.Journal Import Created"/>
    <m/>
    <m/>
    <m/>
    <x v="2"/>
    <x v="0"/>
    <x v="0"/>
  </r>
  <r>
    <x v="0"/>
    <x v="0"/>
    <x v="0"/>
    <x v="62"/>
    <s v="86110300"/>
    <x v="0"/>
    <x v="0"/>
    <x v="0"/>
    <x v="0"/>
    <x v="0"/>
    <s v="O- KPL Giddings"/>
    <x v="19"/>
    <s v="Inactive - KPL Giddings"/>
    <x v="24"/>
    <x v="0"/>
    <x v="0"/>
    <x v="2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507.08"/>
    <n v="-507.08"/>
    <x v="11"/>
    <x v="0"/>
    <s v="Moving balances to new VCS 0067.Journal Import Created"/>
    <m/>
    <m/>
    <m/>
    <x v="2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-10808.47"/>
    <n v="10808.47"/>
    <x v="11"/>
    <x v="0"/>
    <s v="Moving balances to new VCS 0067.Journal Import Created"/>
    <m/>
    <m/>
    <m/>
    <x v="2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-9559.57"/>
    <n v="9559.57"/>
    <x v="11"/>
    <x v="0"/>
    <s v="Moving balances to new VCS 0067.Journal Import Created"/>
    <m/>
    <m/>
    <m/>
    <x v="2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-12997.02"/>
    <n v="12997.02"/>
    <x v="11"/>
    <x v="0"/>
    <s v="Moving balances to new VCS 0067.Journal Import Created"/>
    <m/>
    <m/>
    <m/>
    <x v="2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-12607.04"/>
    <n v="12607.04"/>
    <x v="11"/>
    <x v="0"/>
    <s v="Moving balances to new VCS 0067.Journal Import Created"/>
    <m/>
    <m/>
    <m/>
    <x v="2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-16351.92"/>
    <n v="16351.92"/>
    <x v="11"/>
    <x v="0"/>
    <s v="Moving balances to new VCS 0067.Journal Import Created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-16530.72"/>
    <n v="16530.72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-577.51"/>
    <n v="577.51"/>
    <x v="11"/>
    <x v="0"/>
    <s v="Moving balances to new VCS 0067.Journal Import Created"/>
    <m/>
    <m/>
    <m/>
    <x v="2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-1371.6"/>
    <n v="1371.6"/>
    <x v="11"/>
    <x v="0"/>
    <s v="Moving balances to new VCS 0067.Journal Import Created"/>
    <m/>
    <m/>
    <m/>
    <x v="2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-605.44000000000005"/>
    <n v="605.44000000000005"/>
    <x v="11"/>
    <x v="0"/>
    <s v="Moving balances to new VCS 0067.Journal Import Created"/>
    <m/>
    <m/>
    <m/>
    <x v="2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-1912.45"/>
    <n v="1912.45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-1198.5"/>
    <n v="1198.5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-1057"/>
    <n v="1057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50673.3"/>
    <n v="50673.3"/>
    <x v="11"/>
    <x v="0"/>
    <s v="Moving balances to new VCS 0067.Journal Import Created"/>
    <m/>
    <m/>
    <m/>
    <x v="2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238.17"/>
    <n v="-238.17"/>
    <x v="11"/>
    <x v="0"/>
    <s v="Moving balances to new VCS 0067.Journal Import Created"/>
    <m/>
    <m/>
    <m/>
    <x v="2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-473.84"/>
    <n v="473.84"/>
    <x v="11"/>
    <x v="0"/>
    <s v="Moving balances to new VCS 0067.Journal Import Created"/>
    <m/>
    <m/>
    <m/>
    <x v="2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-2102.6799999999998"/>
    <n v="2102.6799999999998"/>
    <x v="11"/>
    <x v="0"/>
    <s v="Moving balances to new VCS 0067.Journal Import Created"/>
    <m/>
    <m/>
    <m/>
    <x v="2"/>
    <x v="0"/>
    <x v="0"/>
  </r>
  <r>
    <x v="0"/>
    <x v="0"/>
    <x v="0"/>
    <x v="30"/>
    <s v="89110100"/>
    <x v="1"/>
    <x v="0"/>
    <x v="0"/>
    <x v="0"/>
    <x v="0"/>
    <s v="O- KPL Conroe"/>
    <x v="10"/>
    <s v="Inactive - KPL Conroe"/>
    <x v="76"/>
    <x v="1"/>
    <x v="0"/>
    <x v="3"/>
    <m/>
    <n v="250"/>
    <n v="-250"/>
    <x v="11"/>
    <x v="0"/>
    <s v="Moving balances to new VCS 0067.Journal Import Created"/>
    <m/>
    <m/>
    <m/>
    <x v="2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-8098.52"/>
    <n v="8098.52"/>
    <x v="11"/>
    <x v="0"/>
    <s v="Moving balances to new VCS 0067.Journal Import Created"/>
    <m/>
    <m/>
    <m/>
    <x v="2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-2801.34"/>
    <n v="2801.34"/>
    <x v="11"/>
    <x v="0"/>
    <s v="Moving balances to new VCS 0067.Journal Import Created"/>
    <m/>
    <m/>
    <m/>
    <x v="2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-983.84"/>
    <n v="983.84"/>
    <x v="11"/>
    <x v="0"/>
    <s v="Moving balances to new VCS 0067.Journal Import Created"/>
    <m/>
    <m/>
    <m/>
    <x v="2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-1485.25"/>
    <n v="1485.25"/>
    <x v="11"/>
    <x v="0"/>
    <s v="Moving balances to new VCS 0067.Journal Import Created"/>
    <m/>
    <m/>
    <m/>
    <x v="2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-12426.17"/>
    <n v="12426.17"/>
    <x v="11"/>
    <x v="0"/>
    <s v="Moving balances to new VCS 0067.Journal Import Created"/>
    <m/>
    <m/>
    <m/>
    <x v="2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-2687.25"/>
    <n v="2687.25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5"/>
    <x v="0"/>
    <x v="0"/>
    <x v="0"/>
    <x v="0"/>
    <s v="O- KPL Crude South Lines"/>
    <x v="5"/>
    <s v="STX Crude Pipelines"/>
    <x v="4"/>
    <x v="5"/>
    <x v="0"/>
    <x v="2"/>
    <m/>
    <n v="-1274.95"/>
    <n v="1274.95"/>
    <x v="11"/>
    <x v="0"/>
    <s v="Moving balances to new VCS 0067.Journal Import Created"/>
    <m/>
    <m/>
    <m/>
    <x v="2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-629.65"/>
    <n v="629.65"/>
    <x v="11"/>
    <x v="0"/>
    <s v="Moving balances to new VCS 0067.Journal Import Created"/>
    <m/>
    <m/>
    <m/>
    <x v="2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-4345.25"/>
    <n v="4345.25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-763.16"/>
    <n v="763.16"/>
    <x v="11"/>
    <x v="0"/>
    <s v="Moving balances to new VCS 0067.Journal Import Created"/>
    <m/>
    <m/>
    <m/>
    <x v="2"/>
    <x v="0"/>
    <x v="0"/>
  </r>
  <r>
    <x v="0"/>
    <x v="0"/>
    <x v="0"/>
    <x v="26"/>
    <s v="87310100"/>
    <x v="0"/>
    <x v="0"/>
    <x v="0"/>
    <x v="0"/>
    <x v="0"/>
    <s v="O- KPL Duval Station"/>
    <x v="2"/>
    <s v="Benavides (Sweden) System"/>
    <x v="16"/>
    <x v="0"/>
    <x v="0"/>
    <x v="3"/>
    <m/>
    <n v="-113.39"/>
    <n v="113.39"/>
    <x v="11"/>
    <x v="0"/>
    <s v="Moving balances to new VCS 0067.Journal Import Created"/>
    <m/>
    <m/>
    <m/>
    <x v="2"/>
    <x v="0"/>
    <x v="0"/>
  </r>
  <r>
    <x v="0"/>
    <x v="0"/>
    <x v="0"/>
    <x v="8"/>
    <s v="87350100"/>
    <x v="0"/>
    <x v="0"/>
    <x v="0"/>
    <x v="0"/>
    <x v="0"/>
    <s v="O- KPL Corpus Christi Terminal"/>
    <x v="3"/>
    <s v="Inactive - KPL Corpus Christi Terminal"/>
    <x v="12"/>
    <x v="0"/>
    <x v="0"/>
    <x v="1"/>
    <m/>
    <n v="-5.83"/>
    <n v="5.83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-7280.13"/>
    <n v="7280.13"/>
    <x v="11"/>
    <x v="0"/>
    <s v="Moving balances to new VCS 0067.Journal Import Created"/>
    <m/>
    <m/>
    <m/>
    <x v="2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-2707.25"/>
    <n v="2707.25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-3587.5"/>
    <n v="3587.5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-31187.79"/>
    <n v="31187.79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-24312.21"/>
    <n v="24312.21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-15908.25"/>
    <n v="15908.25"/>
    <x v="11"/>
    <x v="0"/>
    <s v="Moving balances to new VCS 0067.Journal Import Created"/>
    <m/>
    <m/>
    <m/>
    <x v="2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-102557.22"/>
    <n v="102557.22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-19686.439999999999"/>
    <n v="19686.439999999999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-2920.37"/>
    <n v="2920.37"/>
    <x v="11"/>
    <x v="0"/>
    <s v="Moving balances to new VCS 0067.Journal Import Created"/>
    <m/>
    <m/>
    <m/>
    <x v="2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-1931.67"/>
    <n v="1931.67"/>
    <x v="11"/>
    <x v="0"/>
    <s v="Moving balances to new VCS 0067.Journal Import Created"/>
    <m/>
    <m/>
    <m/>
    <x v="2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-5271.45"/>
    <n v="5271.45"/>
    <x v="11"/>
    <x v="0"/>
    <s v="Moving balances to new VCS 0067.Journal Import Created"/>
    <m/>
    <m/>
    <m/>
    <x v="2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-86890.31"/>
    <n v="86890.31"/>
    <x v="11"/>
    <x v="0"/>
    <s v="Moving balances to new VCS 0067.Journal Import Created"/>
    <m/>
    <m/>
    <m/>
    <x v="2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-64708.53"/>
    <n v="64708.53"/>
    <x v="11"/>
    <x v="0"/>
    <s v="Moving balances to new VCS 0067.Journal Import Created"/>
    <m/>
    <m/>
    <m/>
    <x v="2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-2594.02"/>
    <n v="2594.02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-57908.12"/>
    <n v="57908.12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-57170.02"/>
    <n v="57170.02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-11738.95"/>
    <n v="11738.95"/>
    <x v="11"/>
    <x v="0"/>
    <s v="Moving balances to new VCS 0067.Journal Import Created"/>
    <m/>
    <m/>
    <m/>
    <x v="2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-213.09"/>
    <n v="213.09"/>
    <x v="11"/>
    <x v="0"/>
    <s v="Moving balances to new VCS 0067.Journal Import Created"/>
    <m/>
    <m/>
    <m/>
    <x v="2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-2075.79"/>
    <n v="2075.79"/>
    <x v="11"/>
    <x v="0"/>
    <s v="Moving balances to new VCS 0067.Journal Import Created"/>
    <m/>
    <m/>
    <m/>
    <x v="2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-656.8"/>
    <n v="656.8"/>
    <x v="11"/>
    <x v="0"/>
    <s v="Moving balances to new VCS 0067.Journal Import Created"/>
    <m/>
    <m/>
    <m/>
    <x v="2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-21433.03"/>
    <n v="21433.03"/>
    <x v="11"/>
    <x v="0"/>
    <s v="Moving balances to new VCS 0067.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-28015.23"/>
    <n v="28015.23"/>
    <x v="11"/>
    <x v="0"/>
    <s v="Moving balances to new VCS 0067.Journal Import Created"/>
    <m/>
    <m/>
    <m/>
    <x v="2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-3830.24"/>
    <n v="3830.24"/>
    <x v="11"/>
    <x v="0"/>
    <s v="Moving balances to new VCS 0067.Journal Import Created"/>
    <m/>
    <m/>
    <m/>
    <x v="2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-2811.12"/>
    <n v="2811.12"/>
    <x v="11"/>
    <x v="0"/>
    <s v="Moving balances to new VCS 0067.Journal Import Created"/>
    <m/>
    <m/>
    <m/>
    <x v="2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-6575.34"/>
    <n v="6575.34"/>
    <x v="11"/>
    <x v="0"/>
    <s v="Moving balances to new VCS 0067.Journal Import Created"/>
    <m/>
    <m/>
    <m/>
    <x v="2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-6416.39"/>
    <n v="6416.39"/>
    <x v="11"/>
    <x v="0"/>
    <s v="Moving balances to new VCS 0067.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-4069.08"/>
    <n v="4069.08"/>
    <x v="11"/>
    <x v="0"/>
    <s v="Moving balances to new VCS 0067.Journal Import Created"/>
    <m/>
    <m/>
    <m/>
    <x v="2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-15360.64"/>
    <n v="15360.64"/>
    <x v="11"/>
    <x v="0"/>
    <s v="Moving balances to new VCS 0067.Journal Import Created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-28671.49"/>
    <n v="28671.49"/>
    <x v="11"/>
    <x v="0"/>
    <s v="Moving balances to new VCS 0067.Journal Import Created"/>
    <m/>
    <m/>
    <m/>
    <x v="2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-1509.6"/>
    <n v="1509.6"/>
    <x v="11"/>
    <x v="0"/>
    <s v="Moving balances to new VCS 0067.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-5010.74"/>
    <n v="5010.74"/>
    <x v="11"/>
    <x v="0"/>
    <s v="Moving balances to new VCS 0067.Journal Import Created"/>
    <m/>
    <m/>
    <m/>
    <x v="2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-4008.12"/>
    <n v="4008.12"/>
    <x v="11"/>
    <x v="0"/>
    <s v="Moving balances to new VCS 0067.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-8746.6299999999992"/>
    <n v="8746.6299999999992"/>
    <x v="11"/>
    <x v="0"/>
    <s v="Moving balances to new VCS 0067.Journal Import Created"/>
    <m/>
    <m/>
    <m/>
    <x v="2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-3507.7"/>
    <n v="3507.7"/>
    <x v="11"/>
    <x v="0"/>
    <s v="Moving balances to new VCS 0067.Journal Import Created"/>
    <m/>
    <m/>
    <m/>
    <x v="2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-6467.17"/>
    <n v="6467.17"/>
    <x v="11"/>
    <x v="0"/>
    <s v="Moving balances to new VCS 0067.Journal Import Created"/>
    <m/>
    <m/>
    <m/>
    <x v="2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-1995.62"/>
    <n v="1995.62"/>
    <x v="11"/>
    <x v="0"/>
    <s v="Moving balances to new VCS 0067.Journal Import Created"/>
    <m/>
    <m/>
    <m/>
    <x v="2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-5466.98"/>
    <n v="5466.98"/>
    <x v="11"/>
    <x v="0"/>
    <s v="Moving balances to new VCS 0067.Journal Import Created"/>
    <m/>
    <m/>
    <m/>
    <x v="2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-10396.65"/>
    <n v="10396.65"/>
    <x v="11"/>
    <x v="0"/>
    <s v="Moving balances to new VCS 0067.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9359.52"/>
    <n v="9359.52"/>
    <x v="11"/>
    <x v="0"/>
    <s v="Moving balances to new VCS 0067.Journal Import Created"/>
    <m/>
    <m/>
    <m/>
    <x v="2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-2617.7800000000002"/>
    <n v="2617.7800000000002"/>
    <x v="11"/>
    <x v="0"/>
    <s v="Moving balances to new VCS 0067.Journal Import Created"/>
    <m/>
    <m/>
    <m/>
    <x v="2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-6055.24"/>
    <n v="6055.24"/>
    <x v="11"/>
    <x v="0"/>
    <s v="Moving balances to new VCS 0067.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-160858.18"/>
    <n v="160858.18"/>
    <x v="11"/>
    <x v="0"/>
    <s v="Moving balances to new VCS 0067.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00409.31"/>
    <n v="100409.31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-50789.760000000002"/>
    <n v="50789.760000000002"/>
    <x v="11"/>
    <x v="0"/>
    <s v="Moving balances to new VCS 0067.Journal Import Created"/>
    <m/>
    <m/>
    <m/>
    <x v="2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-12126.15"/>
    <n v="12126.15"/>
    <x v="11"/>
    <x v="0"/>
    <s v="Moving balances to new VCS 0067.Journal Import Created"/>
    <m/>
    <m/>
    <m/>
    <x v="2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-1409.6"/>
    <n v="1409.6"/>
    <x v="11"/>
    <x v="0"/>
    <s v="Moving balances to new VCS 0067.Journal Import Created"/>
    <m/>
    <m/>
    <m/>
    <x v="2"/>
    <x v="0"/>
    <x v="0"/>
  </r>
  <r>
    <x v="0"/>
    <x v="0"/>
    <x v="0"/>
    <x v="21"/>
    <s v="86110700"/>
    <x v="1"/>
    <x v="0"/>
    <x v="0"/>
    <x v="0"/>
    <x v="0"/>
    <s v="O- KPL Tivoli Station"/>
    <x v="1"/>
    <s v="North Line System"/>
    <x v="2"/>
    <x v="1"/>
    <x v="0"/>
    <x v="2"/>
    <m/>
    <n v="-390.16"/>
    <n v="390.16"/>
    <x v="11"/>
    <x v="0"/>
    <s v="Moving balances to new VCS 0067.Journal Import Created"/>
    <m/>
    <m/>
    <m/>
    <x v="2"/>
    <x v="0"/>
    <x v="0"/>
  </r>
  <r>
    <x v="0"/>
    <x v="0"/>
    <x v="0"/>
    <x v="2"/>
    <s v="86110700"/>
    <x v="1"/>
    <x v="0"/>
    <x v="0"/>
    <x v="0"/>
    <x v="0"/>
    <s v="O- KPL Mirando to Agua Dulce Mainline"/>
    <x v="2"/>
    <s v="Benavides (Sweden) System"/>
    <x v="2"/>
    <x v="1"/>
    <x v="0"/>
    <x v="2"/>
    <m/>
    <n v="-56"/>
    <n v="56"/>
    <x v="11"/>
    <x v="0"/>
    <s v="Moving balances to new VCS 0067.Journal Import Created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26688343.68"/>
    <n v="-26688343.68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-18451.78"/>
    <n v="18451.78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-4427.41"/>
    <n v="4427.41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-29799.32"/>
    <n v="29799.32"/>
    <x v="11"/>
    <x v="0"/>
    <s v="Moving balances to new VCS 0067.Journal Import Created"/>
    <m/>
    <m/>
    <m/>
    <x v="2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-481.44"/>
    <n v="481.44"/>
    <x v="11"/>
    <x v="0"/>
    <s v="Moving balances to new VCS 0067.Journal Import Created"/>
    <m/>
    <m/>
    <m/>
    <x v="2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-7692.28"/>
    <n v="7692.28"/>
    <x v="11"/>
    <x v="0"/>
    <s v="Moving balances to new VCS 0067.Journal Import Created"/>
    <m/>
    <m/>
    <m/>
    <x v="2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-3146.84"/>
    <n v="3146.84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-4236.4399999999996"/>
    <n v="4236.4399999999996"/>
    <x v="11"/>
    <x v="0"/>
    <s v="Moving balances to new VCS 0067.Journal Import Created"/>
    <m/>
    <m/>
    <m/>
    <x v="2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-9212.74"/>
    <n v="9212.74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-14390.21"/>
    <n v="14390.21"/>
    <x v="11"/>
    <x v="0"/>
    <s v="Moving balances to new VCS 0067.Journal Import Created"/>
    <m/>
    <m/>
    <m/>
    <x v="2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-270.76"/>
    <n v="270.76"/>
    <x v="11"/>
    <x v="0"/>
    <s v="Moving balances to new VCS 0067.Journal Import Created"/>
    <m/>
    <m/>
    <m/>
    <x v="2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-753.34"/>
    <n v="753.34"/>
    <x v="11"/>
    <x v="0"/>
    <s v="Moving balances to new VCS 0067.Journal Import Created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2323.21"/>
    <n v="2323.21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7025.18"/>
    <n v="7025.18"/>
    <x v="11"/>
    <x v="0"/>
    <s v="Moving balances to new VCS 0067.Journal Import Created"/>
    <m/>
    <m/>
    <m/>
    <x v="2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-55255.040000000001"/>
    <n v="55255.040000000001"/>
    <x v="11"/>
    <x v="0"/>
    <s v="Moving balances to new VCS 0067.Journal Import Created"/>
    <m/>
    <m/>
    <m/>
    <x v="2"/>
    <x v="0"/>
    <x v="0"/>
  </r>
  <r>
    <x v="0"/>
    <x v="0"/>
    <x v="0"/>
    <x v="5"/>
    <s v="85510100"/>
    <x v="0"/>
    <x v="0"/>
    <x v="0"/>
    <x v="0"/>
    <x v="0"/>
    <s v="O- KPL North System"/>
    <x v="1"/>
    <s v="North Line System"/>
    <x v="73"/>
    <x v="0"/>
    <x v="0"/>
    <x v="0"/>
    <m/>
    <n v="-20"/>
    <n v="20"/>
    <x v="11"/>
    <x v="0"/>
    <s v="Moving balances to new VCS 0067.Journal Import Created"/>
    <m/>
    <m/>
    <m/>
    <x v="2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-1635.28"/>
    <n v="1635.28"/>
    <x v="11"/>
    <x v="0"/>
    <s v="Moving balances to new VCS 0067.Journal Import Created"/>
    <m/>
    <m/>
    <m/>
    <x v="2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-482.54"/>
    <n v="482.54"/>
    <x v="11"/>
    <x v="0"/>
    <s v="Moving balances to new VCS 0067.Journal Import Created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2929.14"/>
    <n v="2929.14"/>
    <x v="11"/>
    <x v="0"/>
    <s v="Moving balances to new VCS 0067.Journal Import Created"/>
    <m/>
    <m/>
    <m/>
    <x v="2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-4465.22"/>
    <n v="4465.22"/>
    <x v="11"/>
    <x v="0"/>
    <s v="Moving balances to new VCS 0067.Journal Import Created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-4909.54"/>
    <n v="4909.54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4"/>
    <x v="0"/>
    <x v="0"/>
    <x v="0"/>
    <x v="0"/>
    <s v="O- KPL South System"/>
    <x v="4"/>
    <s v="South Line System"/>
    <x v="4"/>
    <x v="4"/>
    <x v="0"/>
    <x v="2"/>
    <m/>
    <n v="8086"/>
    <n v="-8086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2"/>
    <m/>
    <n v="-33278.400000000001"/>
    <n v="33278.400000000001"/>
    <x v="11"/>
    <x v="0"/>
    <s v="Moving balances to new VCS 0067.Journal Import Created"/>
    <m/>
    <m/>
    <m/>
    <x v="2"/>
    <x v="0"/>
    <x v="0"/>
  </r>
  <r>
    <x v="0"/>
    <x v="0"/>
    <x v="0"/>
    <x v="11"/>
    <s v="85350100"/>
    <x v="3"/>
    <x v="0"/>
    <x v="0"/>
    <x v="0"/>
    <x v="0"/>
    <s v="O- KPL Crude South Lines"/>
    <x v="5"/>
    <s v="STX Crude Pipelines"/>
    <x v="14"/>
    <x v="3"/>
    <x v="0"/>
    <x v="3"/>
    <m/>
    <n v="-343.55"/>
    <n v="343.55"/>
    <x v="11"/>
    <x v="0"/>
    <s v="Moving balances to new VCS 0067.Journal Import Created"/>
    <m/>
    <m/>
    <m/>
    <x v="2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-1020.9"/>
    <n v="1020.9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7"/>
    <x v="0"/>
    <x v="0"/>
    <x v="0"/>
    <x v="0"/>
    <s v="O- KPL Crude South Lines"/>
    <x v="5"/>
    <s v="STX Crude Pipelines"/>
    <x v="4"/>
    <x v="7"/>
    <x v="0"/>
    <x v="2"/>
    <m/>
    <n v="-785"/>
    <n v="785"/>
    <x v="11"/>
    <x v="0"/>
    <s v="Moving balances to new VCS 0067.Journal Import Created"/>
    <m/>
    <m/>
    <m/>
    <x v="2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-303.87"/>
    <n v="303.87"/>
    <x v="11"/>
    <x v="0"/>
    <s v="Moving balances to new VCS 0067.Journal Import Created"/>
    <m/>
    <m/>
    <m/>
    <x v="2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1150"/>
    <n v="-1150"/>
    <x v="11"/>
    <x v="0"/>
    <s v="Moving balances to new VCS 0067.Journal Import Created"/>
    <m/>
    <m/>
    <m/>
    <x v="2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-399.3"/>
    <n v="399.3"/>
    <x v="11"/>
    <x v="0"/>
    <s v="Moving balances to new VCS 0067.Journal Import Created"/>
    <m/>
    <m/>
    <m/>
    <x v="2"/>
    <x v="0"/>
    <x v="0"/>
  </r>
  <r>
    <x v="0"/>
    <x v="0"/>
    <x v="0"/>
    <x v="30"/>
    <s v="86110300"/>
    <x v="12"/>
    <x v="0"/>
    <x v="0"/>
    <x v="0"/>
    <x v="0"/>
    <s v="O- KPL Conroe"/>
    <x v="10"/>
    <s v="Inactive - KPL Conroe"/>
    <x v="24"/>
    <x v="12"/>
    <x v="0"/>
    <x v="2"/>
    <m/>
    <n v="-450"/>
    <n v="450"/>
    <x v="11"/>
    <x v="0"/>
    <s v="Moving balances to new VCS 0067.Journal Import Created"/>
    <m/>
    <m/>
    <m/>
    <x v="2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12023.64"/>
    <n v="-12023.64"/>
    <x v="11"/>
    <x v="0"/>
    <s v="Moving balances to new VCS 0067.Journal Import Created"/>
    <m/>
    <m/>
    <m/>
    <x v="2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0"/>
    <m/>
    <n v="-1133.47"/>
    <n v="1133.47"/>
    <x v="11"/>
    <x v="0"/>
    <s v="Moving balances to new VCS 0067.Journal Import Created"/>
    <m/>
    <m/>
    <m/>
    <x v="2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-1918"/>
    <n v="1918"/>
    <x v="11"/>
    <x v="0"/>
    <s v="Moving balances to new VCS 0067.Journal Import Created"/>
    <m/>
    <m/>
    <m/>
    <x v="2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-6345.58"/>
    <n v="6345.58"/>
    <x v="11"/>
    <x v="0"/>
    <s v="Moving balances to new VCS 0067.Journal Import Created"/>
    <m/>
    <m/>
    <m/>
    <x v="2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-5365.04"/>
    <n v="5365.04"/>
    <x v="11"/>
    <x v="0"/>
    <s v="Moving balances to new VCS 0067.Journal Import Created"/>
    <m/>
    <m/>
    <m/>
    <x v="2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-19169.43"/>
    <n v="19169.43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52491.16"/>
    <n v="152491.16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12"/>
    <x v="0"/>
    <x v="0"/>
    <x v="0"/>
    <x v="0"/>
    <s v="O- KPL Hearne to Refugio Sta Mainline"/>
    <x v="1"/>
    <s v="North Line System"/>
    <x v="4"/>
    <x v="12"/>
    <x v="0"/>
    <x v="2"/>
    <m/>
    <n v="-273.25"/>
    <n v="273.25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0"/>
    <x v="0"/>
    <x v="0"/>
    <x v="0"/>
    <x v="0"/>
    <s v="O- KPL Caldwell/Giddings System"/>
    <x v="6"/>
    <s v="Caldwell Area"/>
    <x v="16"/>
    <x v="0"/>
    <x v="0"/>
    <x v="3"/>
    <m/>
    <n v="955.92"/>
    <n v="-955.92"/>
    <x v="11"/>
    <x v="0"/>
    <s v="Moving balances to new VCS 0067.Journal Import Created"/>
    <m/>
    <m/>
    <m/>
    <x v="2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4208.05"/>
    <n v="-4208.05"/>
    <x v="11"/>
    <x v="0"/>
    <s v="Moving balances to new VCS 0067.Journal Import Created"/>
    <m/>
    <m/>
    <m/>
    <x v="2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4168.7700000000004"/>
    <n v="-4168.7700000000004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-33018.949999999997"/>
    <n v="33018.949999999997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-1579.55"/>
    <n v="1579.55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-13664.44"/>
    <n v="13664.44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-2100"/>
    <n v="2100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1"/>
    <x v="0"/>
    <x v="0"/>
    <x v="0"/>
    <x v="0"/>
    <s v="O- KPL North Meter Bank to Refugio Mnln"/>
    <x v="1"/>
    <s v="North Line System"/>
    <x v="4"/>
    <x v="1"/>
    <x v="0"/>
    <x v="2"/>
    <m/>
    <n v="-345.13"/>
    <n v="345.13"/>
    <x v="11"/>
    <x v="0"/>
    <s v="Moving balances to new VCS 0067.Journal Import Created"/>
    <m/>
    <m/>
    <m/>
    <x v="2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-122.24"/>
    <n v="122.24"/>
    <x v="11"/>
    <x v="0"/>
    <s v="Moving balances to new VCS 0067.Journal Import Created"/>
    <m/>
    <m/>
    <m/>
    <x v="2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-18945.03"/>
    <n v="18945.03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-99191.19"/>
    <n v="99191.19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4"/>
    <x v="0"/>
    <x v="0"/>
    <x v="0"/>
    <x v="0"/>
    <s v="O- KPL Hearne Station"/>
    <x v="6"/>
    <s v="Caldwell Area"/>
    <x v="4"/>
    <x v="4"/>
    <x v="0"/>
    <x v="2"/>
    <m/>
    <n v="-1588.13"/>
    <n v="1588.13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-930.37"/>
    <n v="930.37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-185.74"/>
    <n v="185.74"/>
    <x v="11"/>
    <x v="0"/>
    <s v="Moving balances to new VCS 0067.Journal Import Created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-32401.279999999999"/>
    <n v="32401.279999999999"/>
    <x v="11"/>
    <x v="0"/>
    <s v="Moving balances to new VCS 0067.Journal Import Created"/>
    <m/>
    <m/>
    <m/>
    <x v="2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-6516.32"/>
    <n v="6516.32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1"/>
    <x v="0"/>
    <x v="0"/>
    <x v="0"/>
    <x v="0"/>
    <s v="O- KPL North Meter Bank to Refugio Mnln"/>
    <x v="1"/>
    <s v="North Line System"/>
    <x v="2"/>
    <x v="1"/>
    <x v="0"/>
    <x v="2"/>
    <m/>
    <n v="-20.63"/>
    <n v="20.63"/>
    <x v="11"/>
    <x v="0"/>
    <s v="Moving balances to new VCS 0067.Journal Import Created"/>
    <m/>
    <m/>
    <m/>
    <x v="2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-64.55"/>
    <n v="64.55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-1470"/>
    <n v="1470"/>
    <x v="11"/>
    <x v="0"/>
    <s v="Moving balances to new VCS 0067.Journal Import Created"/>
    <m/>
    <m/>
    <m/>
    <x v="2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809824.64"/>
    <n v="-809824.64"/>
    <x v="11"/>
    <x v="0"/>
    <s v="Moving balances to new VCS 0067.Journal Import Created"/>
    <m/>
    <m/>
    <m/>
    <x v="2"/>
    <x v="0"/>
    <x v="2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8727.1299999999992"/>
    <n v="8727.1299999999992"/>
    <x v="11"/>
    <x v="0"/>
    <s v="Moving balances to new VCS 0067.Journal Import Created"/>
    <m/>
    <m/>
    <m/>
    <x v="2"/>
    <x v="0"/>
    <x v="0"/>
  </r>
  <r>
    <x v="0"/>
    <x v="0"/>
    <x v="0"/>
    <x v="9"/>
    <s v="85210100"/>
    <x v="0"/>
    <x v="0"/>
    <x v="0"/>
    <x v="0"/>
    <x v="0"/>
    <s v="O- KPL Sunfield Station"/>
    <x v="4"/>
    <s v="South Line System"/>
    <x v="5"/>
    <x v="0"/>
    <x v="0"/>
    <x v="0"/>
    <m/>
    <n v="-532.97"/>
    <n v="532.97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-4571.1099999999997"/>
    <n v="4571.1099999999997"/>
    <x v="11"/>
    <x v="0"/>
    <s v="Moving balances to new VCS 0067.Journal Import Created"/>
    <m/>
    <m/>
    <m/>
    <x v="2"/>
    <x v="0"/>
    <x v="0"/>
  </r>
  <r>
    <x v="0"/>
    <x v="0"/>
    <x v="0"/>
    <x v="19"/>
    <s v="86110700"/>
    <x v="1"/>
    <x v="0"/>
    <x v="0"/>
    <x v="0"/>
    <x v="0"/>
    <s v="O- KPL Hearne to Refugio Sta Mainline"/>
    <x v="1"/>
    <s v="North Line System"/>
    <x v="2"/>
    <x v="1"/>
    <x v="0"/>
    <x v="2"/>
    <m/>
    <n v="-1345"/>
    <n v="1345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2"/>
    <m/>
    <n v="-4042.47"/>
    <n v="4042.47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-20424.62"/>
    <n v="20424.62"/>
    <x v="11"/>
    <x v="0"/>
    <s v="Moving balances to new VCS 0067.Journal Import Created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6790.3"/>
    <n v="6790.3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-3069.48"/>
    <n v="3069.48"/>
    <x v="11"/>
    <x v="0"/>
    <s v="Moving balances to new VCS 0067.Journal Import Created"/>
    <m/>
    <m/>
    <m/>
    <x v="2"/>
    <x v="0"/>
    <x v="0"/>
  </r>
  <r>
    <x v="0"/>
    <x v="0"/>
    <x v="0"/>
    <x v="11"/>
    <s v="84170100"/>
    <x v="7"/>
    <x v="0"/>
    <x v="0"/>
    <x v="0"/>
    <x v="0"/>
    <s v="O- KPL Crude South Lines"/>
    <x v="5"/>
    <s v="STX Crude Pipelines"/>
    <x v="84"/>
    <x v="7"/>
    <x v="0"/>
    <x v="4"/>
    <m/>
    <n v="-534.95000000000005"/>
    <n v="534.95000000000005"/>
    <x v="11"/>
    <x v="0"/>
    <s v="Moving balances to new VCS 0067.Journal Import Created"/>
    <m/>
    <m/>
    <m/>
    <x v="2"/>
    <x v="0"/>
    <x v="0"/>
  </r>
  <r>
    <x v="0"/>
    <x v="0"/>
    <x v="0"/>
    <x v="64"/>
    <s v="86110500"/>
    <x v="3"/>
    <x v="0"/>
    <x v="0"/>
    <x v="0"/>
    <x v="0"/>
    <s v="O- KPL North Tilden Station"/>
    <x v="7"/>
    <s v="Tilden System"/>
    <x v="4"/>
    <x v="3"/>
    <x v="0"/>
    <x v="2"/>
    <m/>
    <n v="-377.66"/>
    <n v="377.66"/>
    <x v="11"/>
    <x v="0"/>
    <s v="Moving balances to new VCS 0067.Journal Import Created"/>
    <m/>
    <m/>
    <m/>
    <x v="2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-4992.1899999999996"/>
    <n v="4992.1899999999996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-10087.83"/>
    <n v="10087.83"/>
    <x v="11"/>
    <x v="0"/>
    <s v="Moving balances to new VCS 0067.Journal Import Created"/>
    <m/>
    <m/>
    <m/>
    <x v="2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-2764.16"/>
    <n v="2764.16"/>
    <x v="11"/>
    <x v="0"/>
    <s v="Moving balances to new VCS 0067.Journal Import Created"/>
    <m/>
    <m/>
    <m/>
    <x v="2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29524.06"/>
    <n v="29524.06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-1060.99"/>
    <n v="1060.99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-18716.78"/>
    <n v="18716.78"/>
    <x v="11"/>
    <x v="0"/>
    <s v="Moving balances to new VCS 0067.Journal Import Created"/>
    <m/>
    <m/>
    <m/>
    <x v="2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-1167.1500000000001"/>
    <n v="1167.1500000000001"/>
    <x v="11"/>
    <x v="0"/>
    <s v="Moving balances to new VCS 0067.Journal Import Created"/>
    <m/>
    <m/>
    <m/>
    <x v="2"/>
    <x v="0"/>
    <x v="0"/>
  </r>
  <r>
    <x v="0"/>
    <x v="0"/>
    <x v="0"/>
    <x v="19"/>
    <s v="85310200"/>
    <x v="4"/>
    <x v="0"/>
    <x v="0"/>
    <x v="0"/>
    <x v="0"/>
    <s v="O- KPL Hearne to Refugio Sta Mainline"/>
    <x v="1"/>
    <s v="North Line System"/>
    <x v="17"/>
    <x v="4"/>
    <x v="0"/>
    <x v="0"/>
    <m/>
    <n v="-1638.6"/>
    <n v="1638.6"/>
    <x v="11"/>
    <x v="0"/>
    <s v="Moving balances to new VCS 0067.Journal Import Created"/>
    <m/>
    <m/>
    <m/>
    <x v="2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-1833.33"/>
    <n v="1833.33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7"/>
    <x v="0"/>
    <x v="0"/>
    <x v="0"/>
    <x v="0"/>
    <s v="O- KPL Tilden System"/>
    <x v="7"/>
    <s v="Tilden System"/>
    <x v="4"/>
    <x v="7"/>
    <x v="0"/>
    <x v="2"/>
    <m/>
    <n v="-191.68"/>
    <n v="191.68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-317"/>
    <n v="317"/>
    <x v="11"/>
    <x v="0"/>
    <s v="Moving balances to new VCS 0067.Journal Import Created"/>
    <m/>
    <m/>
    <m/>
    <x v="2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-2938.79"/>
    <n v="2938.79"/>
    <x v="11"/>
    <x v="0"/>
    <s v="Moving balances to new VCS 0067.Journal Import Created"/>
    <m/>
    <m/>
    <m/>
    <x v="2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25872.25"/>
    <n v="25872.25"/>
    <x v="11"/>
    <x v="0"/>
    <s v="Moving balances to new VCS 0067.Journal Import Created"/>
    <m/>
    <m/>
    <m/>
    <x v="2"/>
    <x v="0"/>
    <x v="1"/>
  </r>
  <r>
    <x v="0"/>
    <x v="0"/>
    <x v="0"/>
    <x v="26"/>
    <s v="86110300"/>
    <x v="3"/>
    <x v="0"/>
    <x v="0"/>
    <x v="0"/>
    <x v="0"/>
    <s v="O- KPL Duval Station"/>
    <x v="2"/>
    <s v="Benavides (Sweden) System"/>
    <x v="24"/>
    <x v="3"/>
    <x v="0"/>
    <x v="2"/>
    <m/>
    <n v="-2118"/>
    <n v="2118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-1107.5"/>
    <n v="1107.5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-1670"/>
    <n v="1670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1"/>
    <x v="0"/>
    <x v="0"/>
    <x v="0"/>
    <x v="0"/>
    <s v="O- KPL Rosanky Station"/>
    <x v="6"/>
    <s v="Caldwell Area"/>
    <x v="4"/>
    <x v="1"/>
    <x v="0"/>
    <x v="2"/>
    <m/>
    <n v="213.83"/>
    <n v="-213.83"/>
    <x v="11"/>
    <x v="0"/>
    <s v="Moving balances to new VCS 0067.Journal Import Created"/>
    <m/>
    <m/>
    <m/>
    <x v="2"/>
    <x v="0"/>
    <x v="0"/>
  </r>
  <r>
    <x v="0"/>
    <x v="0"/>
    <x v="0"/>
    <x v="5"/>
    <s v="85120100"/>
    <x v="4"/>
    <x v="0"/>
    <x v="0"/>
    <x v="0"/>
    <x v="0"/>
    <s v="O- KPL North System"/>
    <x v="1"/>
    <s v="North Line System"/>
    <x v="19"/>
    <x v="4"/>
    <x v="0"/>
    <x v="0"/>
    <m/>
    <n v="-1933.75"/>
    <n v="1933.75"/>
    <x v="11"/>
    <x v="0"/>
    <s v="Moving balances to new VCS 0067.Journal Import Created"/>
    <m/>
    <m/>
    <m/>
    <x v="2"/>
    <x v="0"/>
    <x v="0"/>
  </r>
  <r>
    <x v="0"/>
    <x v="0"/>
    <x v="0"/>
    <x v="20"/>
    <s v="85120100"/>
    <x v="4"/>
    <x v="0"/>
    <x v="0"/>
    <x v="0"/>
    <x v="0"/>
    <s v="O- KPL Placedo Station"/>
    <x v="1"/>
    <s v="North Line System"/>
    <x v="19"/>
    <x v="4"/>
    <x v="0"/>
    <x v="0"/>
    <m/>
    <n v="-367.75"/>
    <n v="367.75"/>
    <x v="11"/>
    <x v="0"/>
    <s v="Moving balances to new VCS 0067.Journal Import Created"/>
    <m/>
    <m/>
    <m/>
    <x v="2"/>
    <x v="0"/>
    <x v="0"/>
  </r>
  <r>
    <x v="0"/>
    <x v="0"/>
    <x v="0"/>
    <x v="13"/>
    <s v="85310100"/>
    <x v="3"/>
    <x v="0"/>
    <x v="0"/>
    <x v="0"/>
    <x v="0"/>
    <s v="O- KPL North Meter Bank to Refugio Mnln"/>
    <x v="1"/>
    <s v="North Line System"/>
    <x v="25"/>
    <x v="3"/>
    <x v="0"/>
    <x v="0"/>
    <m/>
    <n v="-667.3"/>
    <n v="667.3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-2434.8200000000002"/>
    <n v="2434.8200000000002"/>
    <x v="11"/>
    <x v="0"/>
    <s v="Moving balances to new VCS 0067.Journal Import Created"/>
    <m/>
    <m/>
    <m/>
    <x v="2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-7914.41"/>
    <n v="7914.41"/>
    <x v="11"/>
    <x v="0"/>
    <s v="Moving balances to new VCS 0067.Journal Import Created"/>
    <m/>
    <m/>
    <m/>
    <x v="2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-1853.85"/>
    <n v="1853.85"/>
    <x v="11"/>
    <x v="0"/>
    <s v="Moving balances to new VCS 0067.Journal Import Created"/>
    <m/>
    <m/>
    <m/>
    <x v="2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11"/>
    <x v="0"/>
    <s v="z - Depreciation 30-NOV-2000 00:00:00CURRENT DEPRECIATION 30-NOV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11"/>
    <x v="0"/>
    <s v="z - Depreciation 30-NOV-2000 00:00:00CURRENT DEPRECIATION 30-NOV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11"/>
    <x v="0"/>
    <s v="z - Depreciation 30-NOV-2000 00:00:00CURRENT DEPRECIATION 30-NOV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11"/>
    <x v="0"/>
    <s v="z - Depreciation 30-NOV-2000 00:00:00CURRENT DEPRECIATION 30-NOV-2000 00:00:00"/>
    <m/>
    <m/>
    <m/>
    <x v="3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-1768.9"/>
    <n v="1768.9"/>
    <x v="11"/>
    <x v="0"/>
    <s v="Moving balances to new VCS 0067.Journal Import Created"/>
    <m/>
    <m/>
    <m/>
    <x v="2"/>
    <x v="0"/>
    <x v="0"/>
  </r>
  <r>
    <x v="0"/>
    <x v="0"/>
    <x v="0"/>
    <x v="11"/>
    <s v="85350300"/>
    <x v="3"/>
    <x v="0"/>
    <x v="0"/>
    <x v="0"/>
    <x v="0"/>
    <s v="O- KPL Crude South Lines"/>
    <x v="5"/>
    <s v="STX Crude Pipelines"/>
    <x v="66"/>
    <x v="3"/>
    <x v="0"/>
    <x v="0"/>
    <m/>
    <n v="-75.760000000000005"/>
    <n v="75.760000000000005"/>
    <x v="11"/>
    <x v="0"/>
    <s v="Moving balances to new VCS 0067.Journal Import Created"/>
    <m/>
    <m/>
    <m/>
    <x v="2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-1532.74"/>
    <n v="1532.74"/>
    <x v="11"/>
    <x v="0"/>
    <s v="Moving balances to new VCS 0067.Journal Import Created"/>
    <m/>
    <m/>
    <m/>
    <x v="2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-6472.97"/>
    <n v="6472.97"/>
    <x v="11"/>
    <x v="0"/>
    <s v="Moving balances to new VCS 0067.Journal Import Created"/>
    <m/>
    <m/>
    <m/>
    <x v="2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-3850.39"/>
    <n v="3850.39"/>
    <x v="11"/>
    <x v="0"/>
    <s v="Moving balances to new VCS 0067.Journal Import Created"/>
    <m/>
    <m/>
    <m/>
    <x v="2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-31775.759999999998"/>
    <n v="31775.759999999998"/>
    <x v="11"/>
    <x v="0"/>
    <s v="Moving balances to new VCS 0067.Journal Import Created"/>
    <m/>
    <m/>
    <m/>
    <x v="2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-235.68"/>
    <n v="235.68"/>
    <x v="11"/>
    <x v="0"/>
    <s v="Moving balances to new VCS 0067.Journal Import Created"/>
    <m/>
    <m/>
    <m/>
    <x v="2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-11874.18"/>
    <n v="11874.18"/>
    <x v="11"/>
    <x v="0"/>
    <s v="Moving balances to new VCS 0067.Journal Import Created"/>
    <m/>
    <m/>
    <m/>
    <x v="2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-2814.02"/>
    <n v="2814.02"/>
    <x v="11"/>
    <x v="0"/>
    <s v="Moving balances to new VCS 0067.Journal Import Created"/>
    <m/>
    <m/>
    <m/>
    <x v="2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-7694.6"/>
    <n v="7694.6"/>
    <x v="11"/>
    <x v="0"/>
    <s v="Moving balances to new VCS 0067.Journal Import Created"/>
    <m/>
    <m/>
    <m/>
    <x v="2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-3765.13"/>
    <n v="3765.13"/>
    <x v="11"/>
    <x v="0"/>
    <s v="Moving balances to new VCS 0067.Journal Import Created"/>
    <m/>
    <m/>
    <m/>
    <x v="2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-3292.09"/>
    <n v="3292.09"/>
    <x v="11"/>
    <x v="0"/>
    <s v="Moving balances to new VCS 0067.Journal Import Created"/>
    <m/>
    <m/>
    <m/>
    <x v="2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-5902.23"/>
    <n v="5902.23"/>
    <x v="11"/>
    <x v="0"/>
    <s v="Moving balances to new VCS 0067.Journal Import Created"/>
    <m/>
    <m/>
    <m/>
    <x v="2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-4355.5600000000004"/>
    <n v="4355.5600000000004"/>
    <x v="11"/>
    <x v="0"/>
    <s v="Moving balances to new VCS 0067.Journal Import Created"/>
    <m/>
    <m/>
    <m/>
    <x v="2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-5452.31"/>
    <n v="5452.31"/>
    <x v="11"/>
    <x v="0"/>
    <s v="Moving balances to new VCS 0067.Journal Import Created"/>
    <m/>
    <m/>
    <m/>
    <x v="2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-25862.85"/>
    <n v="25862.85"/>
    <x v="11"/>
    <x v="0"/>
    <s v="Moving balances to new VCS 0067.Journal Import Created"/>
    <m/>
    <m/>
    <m/>
    <x v="2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-15990.6"/>
    <n v="15990.6"/>
    <x v="11"/>
    <x v="0"/>
    <s v="Moving balances to new VCS 0067.Journal Import Created"/>
    <m/>
    <m/>
    <m/>
    <x v="2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-3102.56"/>
    <n v="3102.56"/>
    <x v="11"/>
    <x v="0"/>
    <s v="Moving balances to new VCS 0067.Journal Import Created"/>
    <m/>
    <m/>
    <m/>
    <x v="2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-7779.51"/>
    <n v="7779.51"/>
    <x v="11"/>
    <x v="0"/>
    <s v="Moving balances to new VCS 0067.Journal Import Created"/>
    <m/>
    <m/>
    <m/>
    <x v="2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-9825.51"/>
    <n v="9825.51"/>
    <x v="11"/>
    <x v="0"/>
    <s v="Moving balances to new VCS 0067.Journal Import Created"/>
    <m/>
    <m/>
    <m/>
    <x v="2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-4380.04"/>
    <n v="4380.04"/>
    <x v="11"/>
    <x v="0"/>
    <s v="Moving balances to new VCS 0067.Journal Import Created"/>
    <m/>
    <m/>
    <m/>
    <x v="2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-2120.2600000000002"/>
    <n v="2120.2600000000002"/>
    <x v="11"/>
    <x v="0"/>
    <s v="Moving balances to new VCS 0067.Journal Import Created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726.03"/>
    <n v="1726.03"/>
    <x v="11"/>
    <x v="0"/>
    <s v="Moving balances to new VCS 0067.Journal Import Created"/>
    <m/>
    <m/>
    <m/>
    <x v="2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-511.38"/>
    <n v="511.38"/>
    <x v="11"/>
    <x v="0"/>
    <s v="Moving balances to new VCS 0067.Journal Import Created"/>
    <m/>
    <m/>
    <m/>
    <x v="2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-4250.62"/>
    <n v="4250.62"/>
    <x v="11"/>
    <x v="0"/>
    <s v="Moving balances to new VCS 0067.Journal Import Created"/>
    <m/>
    <m/>
    <m/>
    <x v="2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-1148.99"/>
    <n v="1148.99"/>
    <x v="11"/>
    <x v="0"/>
    <s v="Moving balances to new VCS 0067.Journal Import Created"/>
    <m/>
    <m/>
    <m/>
    <x v="2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-10533.23"/>
    <n v="10533.23"/>
    <x v="11"/>
    <x v="0"/>
    <s v="Moving balances to new VCS 0067.Journal Import Created"/>
    <m/>
    <m/>
    <m/>
    <x v="2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-6192.49"/>
    <n v="6192.49"/>
    <x v="11"/>
    <x v="0"/>
    <s v="Moving balances to new VCS 0067.Journal Import Created"/>
    <m/>
    <m/>
    <m/>
    <x v="2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-3151.28"/>
    <n v="3151.28"/>
    <x v="11"/>
    <x v="0"/>
    <s v="Moving balances to new VCS 0067.Journal Import Created"/>
    <m/>
    <m/>
    <m/>
    <x v="2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-1167.0999999999999"/>
    <n v="1167.0999999999999"/>
    <x v="11"/>
    <x v="0"/>
    <s v="Moving balances to new VCS 0067.Journal Import Created"/>
    <m/>
    <m/>
    <m/>
    <x v="2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-1503.82"/>
    <n v="1503.82"/>
    <x v="11"/>
    <x v="0"/>
    <s v="Moving balances to new VCS 0067.Journal Import Created"/>
    <m/>
    <m/>
    <m/>
    <x v="2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-5481.63"/>
    <n v="5481.63"/>
    <x v="11"/>
    <x v="0"/>
    <s v="Moving balances to new VCS 0067.Journal Import Created"/>
    <m/>
    <m/>
    <m/>
    <x v="2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-10103.959999999999"/>
    <n v="10103.959999999999"/>
    <x v="11"/>
    <x v="0"/>
    <s v="Moving balances to new VCS 0067.Journal Import Created"/>
    <m/>
    <m/>
    <m/>
    <x v="2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-375.84"/>
    <n v="375.84"/>
    <x v="11"/>
    <x v="0"/>
    <s v="Moving balances to new VCS 0067.Journal Import Created"/>
    <m/>
    <m/>
    <m/>
    <x v="2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-4217.04"/>
    <n v="4217.04"/>
    <x v="11"/>
    <x v="0"/>
    <s v="Moving balances to new VCS 0067.Journal Import Created"/>
    <m/>
    <m/>
    <m/>
    <x v="2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-1060.04"/>
    <n v="1060.04"/>
    <x v="11"/>
    <x v="0"/>
    <s v="Moving balances to new VCS 0067.Journal Import Created"/>
    <m/>
    <m/>
    <m/>
    <x v="2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-906.11"/>
    <n v="906.11"/>
    <x v="11"/>
    <x v="0"/>
    <s v="Moving balances to new VCS 0067.Journal Import Created"/>
    <m/>
    <m/>
    <m/>
    <x v="2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6458.62"/>
    <n v="26458.62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-3047.33"/>
    <n v="3047.33"/>
    <x v="11"/>
    <x v="0"/>
    <s v="Moving balances to new VCS 0067.Journal Import Created"/>
    <m/>
    <m/>
    <m/>
    <x v="2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-591.74"/>
    <n v="591.74"/>
    <x v="11"/>
    <x v="0"/>
    <s v="Moving balances to new VCS 0067.Journal Import Created"/>
    <m/>
    <m/>
    <m/>
    <x v="2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-1858.17"/>
    <n v="1858.17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-5824.19"/>
    <n v="5824.19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-516.66"/>
    <n v="516.66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-873.02"/>
    <n v="873.02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-2264.4699999999998"/>
    <n v="2264.4699999999998"/>
    <x v="11"/>
    <x v="0"/>
    <s v="Moving balances to new VCS 0067.Journal Import Created"/>
    <m/>
    <m/>
    <m/>
    <x v="2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-735.02"/>
    <n v="735.02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-4582.6499999999996"/>
    <n v="4582.6499999999996"/>
    <x v="11"/>
    <x v="0"/>
    <s v="Moving balances to new VCS 0067.Journal Import Created"/>
    <m/>
    <m/>
    <m/>
    <x v="2"/>
    <x v="0"/>
    <x v="0"/>
  </r>
  <r>
    <x v="0"/>
    <x v="0"/>
    <x v="0"/>
    <x v="2"/>
    <s v="85310200"/>
    <x v="4"/>
    <x v="0"/>
    <x v="0"/>
    <x v="0"/>
    <x v="0"/>
    <s v="O- KPL Mirando to Agua Dulce Mainline"/>
    <x v="2"/>
    <s v="Benavides (Sweden) System"/>
    <x v="17"/>
    <x v="4"/>
    <x v="0"/>
    <x v="0"/>
    <m/>
    <n v="9938.08"/>
    <n v="-9938.08"/>
    <x v="11"/>
    <x v="0"/>
    <s v="Moving balances to new VCS 0067.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-2065.9299999999998"/>
    <n v="2065.9299999999998"/>
    <x v="11"/>
    <x v="0"/>
    <s v="Moving balances to new VCS 0067.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65598.63"/>
    <n v="165598.63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-12054.91"/>
    <n v="12054.91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-13488.73"/>
    <n v="13488.73"/>
    <x v="11"/>
    <x v="0"/>
    <s v="Moving balances to new VCS 0067.Journal Import Created"/>
    <m/>
    <m/>
    <m/>
    <x v="2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-59389.09"/>
    <n v="59389.09"/>
    <x v="11"/>
    <x v="0"/>
    <s v="Moving balances to new VCS 0067.Journal Import Created"/>
    <m/>
    <m/>
    <m/>
    <x v="2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9.5"/>
    <n v="-49.5"/>
    <x v="11"/>
    <x v="0"/>
    <s v="Moving balances to new VCS 0067.Journal Import Created"/>
    <m/>
    <m/>
    <m/>
    <x v="2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-875.95"/>
    <n v="875.95"/>
    <x v="11"/>
    <x v="0"/>
    <s v="Moving balances to new VCS 0067.Journal Import Created"/>
    <m/>
    <m/>
    <m/>
    <x v="2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-435"/>
    <n v="435"/>
    <x v="11"/>
    <x v="0"/>
    <s v="Moving balances to new VCS 0067.Journal Import Created"/>
    <m/>
    <m/>
    <m/>
    <x v="2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-103.57"/>
    <n v="103.57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-3690"/>
    <n v="3690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-1542.97"/>
    <n v="1542.97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8"/>
    <x v="0"/>
    <x v="0"/>
    <x v="0"/>
    <x v="0"/>
    <s v="O- KPL South System"/>
    <x v="4"/>
    <s v="South Line System"/>
    <x v="4"/>
    <x v="8"/>
    <x v="0"/>
    <x v="2"/>
    <m/>
    <n v="-155.81"/>
    <n v="155.81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-1731.27"/>
    <n v="1731.27"/>
    <x v="11"/>
    <x v="0"/>
    <s v="Moving balances to new VCS 0067.Journal Import Created"/>
    <m/>
    <m/>
    <m/>
    <x v="2"/>
    <x v="0"/>
    <x v="0"/>
  </r>
  <r>
    <x v="0"/>
    <x v="0"/>
    <x v="0"/>
    <x v="1"/>
    <s v="86110500"/>
    <x v="4"/>
    <x v="0"/>
    <x v="0"/>
    <x v="0"/>
    <x v="0"/>
    <s v="O- KPL Pettus Station"/>
    <x v="1"/>
    <s v="North Line System"/>
    <x v="4"/>
    <x v="4"/>
    <x v="0"/>
    <x v="2"/>
    <m/>
    <n v="-382.5"/>
    <n v="382.5"/>
    <x v="11"/>
    <x v="0"/>
    <s v="Moving balances to new VCS 0067.Journal Import Created"/>
    <m/>
    <m/>
    <m/>
    <x v="2"/>
    <x v="0"/>
    <x v="0"/>
  </r>
  <r>
    <x v="0"/>
    <x v="0"/>
    <x v="0"/>
    <x v="38"/>
    <s v="85420100"/>
    <x v="0"/>
    <x v="0"/>
    <x v="0"/>
    <x v="0"/>
    <x v="0"/>
    <s v="O- KPL Refugio Light Crude System"/>
    <x v="1"/>
    <s v="North Line System"/>
    <x v="9"/>
    <x v="0"/>
    <x v="0"/>
    <x v="0"/>
    <m/>
    <n v="-344.44"/>
    <n v="344.44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878.86"/>
    <n v="-878.86"/>
    <x v="11"/>
    <x v="0"/>
    <s v="Moving balances to new VCS 0067.Journal Import Created"/>
    <m/>
    <m/>
    <m/>
    <x v="2"/>
    <x v="0"/>
    <x v="0"/>
  </r>
  <r>
    <x v="0"/>
    <x v="0"/>
    <x v="0"/>
    <x v="12"/>
    <s v="89210100"/>
    <x v="0"/>
    <x v="0"/>
    <x v="0"/>
    <x v="0"/>
    <x v="0"/>
    <s v="O- KPL Benavides (Sweden) System"/>
    <x v="2"/>
    <s v="Benavides (Sweden) System"/>
    <x v="65"/>
    <x v="0"/>
    <x v="0"/>
    <x v="3"/>
    <m/>
    <n v="-28.94"/>
    <n v="28.94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-2673.13"/>
    <n v="2673.13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19"/>
    <x v="0"/>
    <x v="0"/>
    <x v="0"/>
    <x v="0"/>
    <s v="O- KPL Hearne to Refugio Sta Mainline"/>
    <x v="1"/>
    <s v="North Line System"/>
    <x v="5"/>
    <x v="19"/>
    <x v="0"/>
    <x v="0"/>
    <m/>
    <n v="-263.93"/>
    <n v="263.93"/>
    <x v="11"/>
    <x v="0"/>
    <s v="Moving balances to new VCS 0067.Journal Import Created"/>
    <m/>
    <m/>
    <m/>
    <x v="2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-738.54"/>
    <n v="738.54"/>
    <x v="11"/>
    <x v="0"/>
    <s v="Moving balances to new VCS 0067.Journal Import Created"/>
    <m/>
    <m/>
    <m/>
    <x v="2"/>
    <x v="0"/>
    <x v="0"/>
  </r>
  <r>
    <x v="0"/>
    <x v="0"/>
    <x v="0"/>
    <x v="19"/>
    <s v="86110900"/>
    <x v="4"/>
    <x v="0"/>
    <x v="0"/>
    <x v="0"/>
    <x v="0"/>
    <s v="O- KPL Hearne to Refugio Sta Mainline"/>
    <x v="1"/>
    <s v="North Line System"/>
    <x v="67"/>
    <x v="4"/>
    <x v="0"/>
    <x v="2"/>
    <m/>
    <n v="-1253"/>
    <n v="1253"/>
    <x v="11"/>
    <x v="0"/>
    <s v="Moving balances to new VCS 0067.Journal Import Created"/>
    <m/>
    <m/>
    <m/>
    <x v="2"/>
    <x v="0"/>
    <x v="0"/>
  </r>
  <r>
    <x v="0"/>
    <x v="0"/>
    <x v="0"/>
    <x v="13"/>
    <s v="86110900"/>
    <x v="4"/>
    <x v="0"/>
    <x v="0"/>
    <x v="0"/>
    <x v="0"/>
    <s v="O- KPL North Meter Bank to Refugio Mnln"/>
    <x v="1"/>
    <s v="North Line System"/>
    <x v="67"/>
    <x v="4"/>
    <x v="0"/>
    <x v="2"/>
    <m/>
    <n v="-645.70000000000005"/>
    <n v="645.70000000000005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-385.5"/>
    <n v="385.5"/>
    <x v="11"/>
    <x v="0"/>
    <s v="Moving balances to new VCS 0067.Journal Import Created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137454.51"/>
    <n v="-137454.51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17953.060000000001"/>
    <n v="-17953.060000000001"/>
    <x v="11"/>
    <x v="0"/>
    <s v="Moving balances to new VCS 0067.Journal Import Created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3542.5"/>
    <n v="-3542.5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12269.66"/>
    <n v="-12269.66"/>
    <x v="11"/>
    <x v="0"/>
    <s v="Moving balances to new VCS 0067.Journal Import Created"/>
    <m/>
    <m/>
    <m/>
    <x v="2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-10584"/>
    <n v="10584"/>
    <x v="11"/>
    <x v="0"/>
    <s v="Moving balances to new VCS 0067.Journal Import Created"/>
    <m/>
    <m/>
    <m/>
    <x v="2"/>
    <x v="0"/>
    <x v="0"/>
  </r>
  <r>
    <x v="0"/>
    <x v="0"/>
    <x v="0"/>
    <x v="60"/>
    <s v="87210100"/>
    <x v="0"/>
    <x v="0"/>
    <x v="0"/>
    <x v="0"/>
    <x v="0"/>
    <s v="O- KPL Westpoint"/>
    <x v="6"/>
    <s v="Caldwell Area"/>
    <x v="10"/>
    <x v="0"/>
    <x v="0"/>
    <x v="0"/>
    <m/>
    <n v="57.17"/>
    <n v="-57.17"/>
    <x v="11"/>
    <x v="0"/>
    <s v="Moving balances to new VCS 0067.Journal Import Created"/>
    <m/>
    <m/>
    <m/>
    <x v="2"/>
    <x v="0"/>
    <x v="0"/>
  </r>
  <r>
    <x v="0"/>
    <x v="0"/>
    <x v="0"/>
    <x v="14"/>
    <s v="84340100"/>
    <x v="0"/>
    <x v="0"/>
    <x v="0"/>
    <x v="0"/>
    <x v="0"/>
    <s v="O- KPL Rosanky Station"/>
    <x v="6"/>
    <s v="Caldwell Area"/>
    <x v="8"/>
    <x v="0"/>
    <x v="0"/>
    <x v="4"/>
    <m/>
    <n v="-1495"/>
    <n v="1495"/>
    <x v="11"/>
    <x v="0"/>
    <s v="Moving balances to new VCS 0067.Journal Import Created"/>
    <m/>
    <m/>
    <m/>
    <x v="2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-1362.19"/>
    <n v="1362.19"/>
    <x v="11"/>
    <x v="0"/>
    <s v="Moving balances to new VCS 0067.Journal Import Created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684.9"/>
    <n v="684.9"/>
    <x v="11"/>
    <x v="0"/>
    <s v="Moving balances to new VCS 0067.Journal Import Created"/>
    <m/>
    <m/>
    <m/>
    <x v="2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-8631.83"/>
    <n v="8631.83"/>
    <x v="11"/>
    <x v="0"/>
    <s v="Moving balances to new VCS 0067.Journal Import Created"/>
    <m/>
    <m/>
    <m/>
    <x v="2"/>
    <x v="0"/>
    <x v="0"/>
  </r>
  <r>
    <x v="0"/>
    <x v="0"/>
    <x v="0"/>
    <x v="20"/>
    <s v="87340100"/>
    <x v="0"/>
    <x v="0"/>
    <x v="0"/>
    <x v="0"/>
    <x v="0"/>
    <s v="O- KPL Placedo Station"/>
    <x v="1"/>
    <s v="North Line System"/>
    <x v="7"/>
    <x v="0"/>
    <x v="0"/>
    <x v="3"/>
    <m/>
    <n v="-8.7899999999999991"/>
    <n v="8.7899999999999991"/>
    <x v="11"/>
    <x v="0"/>
    <s v="Moving balances to new VCS 0067.Journal Import Created"/>
    <m/>
    <m/>
    <m/>
    <x v="2"/>
    <x v="0"/>
    <x v="0"/>
  </r>
  <r>
    <x v="0"/>
    <x v="0"/>
    <x v="0"/>
    <x v="13"/>
    <s v="85120100"/>
    <x v="0"/>
    <x v="0"/>
    <x v="0"/>
    <x v="0"/>
    <x v="0"/>
    <s v="O- KPL North Meter Bank to Refugio Mnln"/>
    <x v="1"/>
    <s v="North Line System"/>
    <x v="19"/>
    <x v="0"/>
    <x v="0"/>
    <x v="0"/>
    <m/>
    <n v="-506.53"/>
    <n v="506.53"/>
    <x v="11"/>
    <x v="0"/>
    <s v="Moving balances to new VCS 0067.Journal Import Created"/>
    <m/>
    <m/>
    <m/>
    <x v="2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-51.04"/>
    <n v="51.04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4"/>
    <x v="0"/>
    <x v="0"/>
    <x v="0"/>
    <x v="0"/>
    <s v="O- KPL Permian South Texas"/>
    <x v="2"/>
    <s v="Benavides (Sweden) System"/>
    <x v="4"/>
    <x v="4"/>
    <x v="0"/>
    <x v="2"/>
    <m/>
    <n v="-55"/>
    <n v="55"/>
    <x v="11"/>
    <x v="0"/>
    <s v="Moving balances to new VCS 0067.Journal Import Created"/>
    <m/>
    <m/>
    <m/>
    <x v="2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-440.88"/>
    <n v="440.88"/>
    <x v="11"/>
    <x v="0"/>
    <s v="Moving balances to new VCS 0067.Journal Import Created"/>
    <m/>
    <m/>
    <m/>
    <x v="2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-188.95"/>
    <n v="188.95"/>
    <x v="11"/>
    <x v="0"/>
    <s v="Moving balances to new VCS 0067.Journal Import Created"/>
    <m/>
    <m/>
    <m/>
    <x v="2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-157.46"/>
    <n v="157.46"/>
    <x v="11"/>
    <x v="0"/>
    <s v="Moving balances to new VCS 0067.Journal Import Created"/>
    <m/>
    <m/>
    <m/>
    <x v="2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-157.46"/>
    <n v="157.46"/>
    <x v="11"/>
    <x v="0"/>
    <s v="Moving balances to new VCS 0067.Journal Import Created"/>
    <m/>
    <m/>
    <m/>
    <x v="2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-757.03"/>
    <n v="757.03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-2887.06"/>
    <n v="2887.06"/>
    <x v="11"/>
    <x v="0"/>
    <s v="Moving balances to new VCS 0067.Journal Import Created"/>
    <m/>
    <m/>
    <m/>
    <x v="2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4662957"/>
    <n v="4662957"/>
    <x v="11"/>
    <x v="0"/>
    <s v="Moving balances to new VCS 0067.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589982"/>
    <n v="589982"/>
    <x v="11"/>
    <x v="0"/>
    <s v="Moving balances to new VCS 0067.Journal Import Created"/>
    <m/>
    <m/>
    <m/>
    <x v="2"/>
    <x v="0"/>
    <x v="1"/>
  </r>
  <r>
    <x v="0"/>
    <x v="0"/>
    <x v="0"/>
    <x v="17"/>
    <s v="85420100"/>
    <x v="0"/>
    <x v="0"/>
    <x v="0"/>
    <x v="0"/>
    <x v="0"/>
    <s v="O- KPL Caldwell/Giddings System"/>
    <x v="6"/>
    <s v="Caldwell Area"/>
    <x v="9"/>
    <x v="0"/>
    <x v="0"/>
    <x v="0"/>
    <m/>
    <n v="-402.19"/>
    <n v="402.19"/>
    <x v="11"/>
    <x v="0"/>
    <s v="Moving balances to new VCS 0067.Journal Import Created"/>
    <m/>
    <m/>
    <m/>
    <x v="2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-291.58999999999997"/>
    <n v="291.58999999999997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0"/>
    <x v="21"/>
    <x v="0"/>
    <x v="0"/>
    <x v="0"/>
    <s v="O- KPL North Meter Bank to Refugio Mnln"/>
    <x v="1"/>
    <s v="North Line System"/>
    <x v="2"/>
    <x v="0"/>
    <x v="21"/>
    <x v="2"/>
    <m/>
    <n v="-8976.5300000000007"/>
    <n v="8976.5300000000007"/>
    <x v="11"/>
    <x v="0"/>
    <s v="Moving balances to new VCS 0067.Journal Import Created"/>
    <m/>
    <m/>
    <m/>
    <x v="2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-2928.26"/>
    <n v="2928.26"/>
    <x v="11"/>
    <x v="0"/>
    <s v="Moving balances to new VCS 0067.Journal Import Created"/>
    <m/>
    <m/>
    <m/>
    <x v="2"/>
    <x v="0"/>
    <x v="0"/>
  </r>
  <r>
    <x v="0"/>
    <x v="0"/>
    <x v="0"/>
    <x v="12"/>
    <s v="85210800"/>
    <x v="0"/>
    <x v="0"/>
    <x v="0"/>
    <x v="0"/>
    <x v="0"/>
    <s v="O- KPL Benavides (Sweden) System"/>
    <x v="2"/>
    <s v="Benavides (Sweden) System"/>
    <x v="11"/>
    <x v="0"/>
    <x v="0"/>
    <x v="0"/>
    <m/>
    <n v="-189.49"/>
    <n v="189.49"/>
    <x v="11"/>
    <x v="0"/>
    <s v="Moving balances to new VCS 0067.Journal Import Created"/>
    <m/>
    <m/>
    <m/>
    <x v="2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-1618.13"/>
    <n v="1618.13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-3811.52"/>
    <n v="3811.52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8"/>
    <x v="0"/>
    <x v="0"/>
    <x v="0"/>
    <x v="0"/>
    <s v="O- KPL North Meter Bank to Refugio Mnln"/>
    <x v="1"/>
    <s v="North Line System"/>
    <x v="17"/>
    <x v="8"/>
    <x v="0"/>
    <x v="0"/>
    <m/>
    <n v="-102.17"/>
    <n v="102.17"/>
    <x v="11"/>
    <x v="0"/>
    <s v="Moving balances to new VCS 0067.Journal Import Created"/>
    <m/>
    <m/>
    <m/>
    <x v="2"/>
    <x v="0"/>
    <x v="0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104.76"/>
    <n v="-104.76"/>
    <x v="11"/>
    <x v="0"/>
    <s v="Journal Import 1125783:JV00060010KAA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-1739.16"/>
    <n v="1739.1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3"/>
    <x v="0"/>
    <x v="0"/>
    <x v="0"/>
    <x v="0"/>
    <s v="O- KPL Corpus Christi Terminal"/>
    <x v="3"/>
    <s v="Inactive - KPL Corpus Christi Terminal"/>
    <x v="4"/>
    <x v="3"/>
    <x v="0"/>
    <x v="2"/>
    <m/>
    <n v="-268.11"/>
    <n v="268.11"/>
    <x v="11"/>
    <x v="0"/>
    <s v="Moving balances to new VCS 0067.Journal Import Created"/>
    <m/>
    <m/>
    <m/>
    <x v="2"/>
    <x v="0"/>
    <x v="0"/>
  </r>
  <r>
    <x v="0"/>
    <x v="0"/>
    <x v="0"/>
    <x v="6"/>
    <s v="85350100"/>
    <x v="0"/>
    <x v="0"/>
    <x v="0"/>
    <x v="0"/>
    <x v="0"/>
    <s v="O- KPL Sunfield to Viola"/>
    <x v="2"/>
    <s v="Benavides (Sweden) System"/>
    <x v="14"/>
    <x v="0"/>
    <x v="0"/>
    <x v="3"/>
    <m/>
    <n v="-6.3"/>
    <n v="6.3"/>
    <x v="11"/>
    <x v="0"/>
    <s v="Moving balances to new VCS 0067.Journal Import Created"/>
    <m/>
    <m/>
    <m/>
    <x v="2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-3600"/>
    <n v="3600"/>
    <x v="11"/>
    <x v="0"/>
    <s v="Moving balances to new VCS 0067.Journal Import Created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613.94"/>
    <n v="6613.94"/>
    <x v="11"/>
    <x v="0"/>
    <s v="Moving balances to new VCS 0067.Journal Import Created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1125"/>
    <n v="1125"/>
    <x v="11"/>
    <x v="0"/>
    <s v="Moving balances to new VCS 0067.Journal Import Created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71.79"/>
    <n v="20071.79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67866.44"/>
    <n v="67866.44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8023.16"/>
    <n v="28023.16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1579.370000000003"/>
    <n v="41579.370000000003"/>
    <x v="11"/>
    <x v="0"/>
    <s v="Moving balances to new VCS 0067.Journal Import Created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1721.75"/>
    <n v="1721.75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4479.839999999997"/>
    <n v="74479.839999999997"/>
    <x v="11"/>
    <x v="0"/>
    <s v="Moving balances to new VCS 0067.Journal Import Created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1128.66"/>
    <n v="121128.66"/>
    <x v="11"/>
    <x v="0"/>
    <s v="Moving balances to new VCS 0067.Journal Import Created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3052.5"/>
    <n v="13052.5"/>
    <x v="11"/>
    <x v="0"/>
    <s v="Moving balances to new VCS 0067.Journal Import Created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1666.19"/>
    <n v="11666.19"/>
    <x v="11"/>
    <x v="0"/>
    <s v="Moving balances to new VCS 0067.Journal Import Created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0810.15"/>
    <n v="-10810.15"/>
    <x v="11"/>
    <x v="0"/>
    <s v="Moving balances to new VCS 0067.Journal Import Created"/>
    <m/>
    <m/>
    <m/>
    <x v="2"/>
    <x v="0"/>
    <x v="0"/>
  </r>
  <r>
    <x v="0"/>
    <x v="0"/>
    <x v="0"/>
    <x v="19"/>
    <s v="89640100"/>
    <x v="11"/>
    <x v="0"/>
    <x v="0"/>
    <x v="0"/>
    <x v="0"/>
    <s v="O- KPL Hearne to Refugio Sta Mainline"/>
    <x v="1"/>
    <s v="North Line System"/>
    <x v="20"/>
    <x v="11"/>
    <x v="0"/>
    <x v="3"/>
    <m/>
    <n v="-306.45"/>
    <n v="306.45"/>
    <x v="11"/>
    <x v="0"/>
    <s v="Moving balances to new VCS 0067.Journal Import Created"/>
    <m/>
    <m/>
    <m/>
    <x v="2"/>
    <x v="0"/>
    <x v="0"/>
  </r>
  <r>
    <x v="0"/>
    <x v="0"/>
    <x v="0"/>
    <x v="12"/>
    <s v="86111400"/>
    <x v="0"/>
    <x v="0"/>
    <x v="0"/>
    <x v="0"/>
    <x v="0"/>
    <s v="O- KPL Benavides (Sweden) System"/>
    <x v="2"/>
    <s v="Benavides (Sweden) System"/>
    <x v="70"/>
    <x v="0"/>
    <x v="0"/>
    <x v="2"/>
    <m/>
    <n v="-40"/>
    <n v="40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11"/>
    <x v="0"/>
    <s v="Moving balances to new VCS 0067.Journal Import Created"/>
    <m/>
    <m/>
    <m/>
    <x v="2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-4"/>
    <n v="4"/>
    <x v="11"/>
    <x v="0"/>
    <s v="Moving balances to new VCS 0067.Journal Import Created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018.65"/>
    <n v="-1018.65"/>
    <x v="11"/>
    <x v="0"/>
    <s v="Moving balances to new VCS 0067.Journal Import Created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4550.78"/>
    <n v="4550.78"/>
    <x v="11"/>
    <x v="0"/>
    <s v="Moving balances to new VCS 0067.Journal Import Created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1017.59"/>
    <n v="-21017.59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52.96"/>
    <n v="-3152.96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41.37"/>
    <n v="-3841.37"/>
    <x v="11"/>
    <x v="0"/>
    <s v="Moving balances to new VCS 0067.Journal Import Created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85"/>
    <n v="-28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3225.64"/>
    <n v="-13225.64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93.99"/>
    <n v="-393.99"/>
    <x v="11"/>
    <x v="0"/>
    <s v="Moving balances to new VCS 0067.Journal Import Created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755"/>
    <n v="2755"/>
    <x v="11"/>
    <x v="0"/>
    <s v="Moving balances to new VCS 0067.Journal Import Created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11"/>
    <x v="0"/>
    <s v="Moving balances to new VCS 0067.Journal Import Created"/>
    <m/>
    <m/>
    <m/>
    <x v="2"/>
    <x v="0"/>
    <x v="0"/>
  </r>
  <r>
    <x v="0"/>
    <x v="0"/>
    <x v="0"/>
    <x v="5"/>
    <s v="84310100"/>
    <x v="0"/>
    <x v="0"/>
    <x v="0"/>
    <x v="0"/>
    <x v="0"/>
    <s v="O- KPL North System"/>
    <x v="1"/>
    <s v="North Line System"/>
    <x v="72"/>
    <x v="0"/>
    <x v="0"/>
    <x v="4"/>
    <m/>
    <n v="-7.46"/>
    <n v="7.46"/>
    <x v="11"/>
    <x v="0"/>
    <s v="Moving balances to new VCS 0067.Journal Import Created"/>
    <m/>
    <m/>
    <m/>
    <x v="2"/>
    <x v="0"/>
    <x v="0"/>
  </r>
  <r>
    <x v="0"/>
    <x v="0"/>
    <x v="0"/>
    <x v="5"/>
    <s v="84320100"/>
    <x v="0"/>
    <x v="0"/>
    <x v="0"/>
    <x v="0"/>
    <x v="0"/>
    <s v="O- KPL North System"/>
    <x v="1"/>
    <s v="North Line System"/>
    <x v="71"/>
    <x v="0"/>
    <x v="0"/>
    <x v="4"/>
    <m/>
    <n v="-7.47"/>
    <n v="7.47"/>
    <x v="11"/>
    <x v="0"/>
    <s v="Moving balances to new VCS 0067.Journal Import Created"/>
    <m/>
    <m/>
    <m/>
    <x v="2"/>
    <x v="0"/>
    <x v="0"/>
  </r>
  <r>
    <x v="0"/>
    <x v="0"/>
    <x v="0"/>
    <x v="28"/>
    <s v="86111300"/>
    <x v="13"/>
    <x v="0"/>
    <x v="0"/>
    <x v="0"/>
    <x v="0"/>
    <s v="O- KPL Permian South Texas"/>
    <x v="2"/>
    <s v="Benavides (Sweden) System"/>
    <x v="48"/>
    <x v="13"/>
    <x v="0"/>
    <x v="2"/>
    <m/>
    <n v="-1125"/>
    <n v="1125"/>
    <x v="11"/>
    <x v="0"/>
    <s v="Moving balances to new VCS 0067.Journal Import Created"/>
    <m/>
    <m/>
    <m/>
    <x v="2"/>
    <x v="0"/>
    <x v="0"/>
  </r>
  <r>
    <x v="0"/>
    <x v="0"/>
    <x v="0"/>
    <x v="41"/>
    <s v="86110300"/>
    <x v="3"/>
    <x v="0"/>
    <x v="0"/>
    <x v="0"/>
    <x v="0"/>
    <s v="Default"/>
    <x v="5"/>
    <s v="STX Crude Pipelines"/>
    <x v="24"/>
    <x v="3"/>
    <x v="0"/>
    <x v="2"/>
    <m/>
    <n v="-37.08"/>
    <n v="37.08"/>
    <x v="11"/>
    <x v="0"/>
    <s v="CORRECT CODINGCORRECT CODING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-1913.53"/>
    <n v="1913.53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8"/>
    <x v="0"/>
    <x v="0"/>
    <x v="0"/>
    <x v="0"/>
    <s v="O- KPL Refugio Light Crude System"/>
    <x v="1"/>
    <s v="North Line System"/>
    <x v="4"/>
    <x v="8"/>
    <x v="0"/>
    <x v="2"/>
    <m/>
    <n v="-165.04"/>
    <n v="165.04"/>
    <x v="11"/>
    <x v="0"/>
    <s v="Moving balances to new VCS 0067.Journal Import Created"/>
    <m/>
    <m/>
    <m/>
    <x v="2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-298.52999999999997"/>
    <n v="298.52999999999997"/>
    <x v="11"/>
    <x v="0"/>
    <s v="Moving balances to new VCS 0067.Journal Import Created"/>
    <m/>
    <m/>
    <m/>
    <x v="2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-470.7"/>
    <n v="470.7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4"/>
    <x v="0"/>
    <x v="0"/>
    <x v="0"/>
    <x v="0"/>
    <s v="O- KPL North System"/>
    <x v="1"/>
    <s v="North Line System"/>
    <x v="14"/>
    <x v="4"/>
    <x v="0"/>
    <x v="3"/>
    <m/>
    <n v="-21.51"/>
    <n v="21.51"/>
    <x v="11"/>
    <x v="0"/>
    <s v="Moving balances to new VCS 0067.Journal Import Created"/>
    <m/>
    <m/>
    <m/>
    <x v="2"/>
    <x v="0"/>
    <x v="0"/>
  </r>
  <r>
    <x v="0"/>
    <x v="0"/>
    <x v="0"/>
    <x v="5"/>
    <s v="85350300"/>
    <x v="3"/>
    <x v="0"/>
    <x v="0"/>
    <x v="0"/>
    <x v="0"/>
    <s v="O- KPL North System"/>
    <x v="1"/>
    <s v="North Line System"/>
    <x v="66"/>
    <x v="3"/>
    <x v="0"/>
    <x v="0"/>
    <m/>
    <n v="-810.7"/>
    <n v="810.7"/>
    <x v="11"/>
    <x v="0"/>
    <s v="Moving balances to new VCS 0067.Journal Import Created"/>
    <m/>
    <m/>
    <m/>
    <x v="2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-13085.49"/>
    <n v="13085.49"/>
    <x v="11"/>
    <x v="0"/>
    <s v="Moving balances to new VCS 0067.Journal Import Created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4723.2"/>
    <n v="4723.2"/>
    <x v="11"/>
    <x v="0"/>
    <s v="Moving balances to new VCS 0067.Journal Import Created"/>
    <m/>
    <m/>
    <m/>
    <x v="2"/>
    <x v="0"/>
    <x v="0"/>
  </r>
  <r>
    <x v="0"/>
    <x v="0"/>
    <x v="0"/>
    <x v="11"/>
    <s v="87310100"/>
    <x v="3"/>
    <x v="0"/>
    <x v="0"/>
    <x v="0"/>
    <x v="0"/>
    <s v="O- KPL Crude South Lines"/>
    <x v="5"/>
    <s v="STX Crude Pipelines"/>
    <x v="16"/>
    <x v="3"/>
    <x v="0"/>
    <x v="3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-1948"/>
    <n v="1948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-2090"/>
    <n v="2090"/>
    <x v="11"/>
    <x v="0"/>
    <s v="Moving balances to new VCS 0067.Journal Import Created"/>
    <m/>
    <m/>
    <m/>
    <x v="2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-1597.54"/>
    <n v="1597.54"/>
    <x v="11"/>
    <x v="0"/>
    <s v="Moving balances to new VCS 0067.Journal Import Created"/>
    <m/>
    <m/>
    <m/>
    <x v="2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-2666.96"/>
    <n v="2666.96"/>
    <x v="11"/>
    <x v="0"/>
    <s v="Moving balances to new VCS 0067.Journal Import Created"/>
    <m/>
    <m/>
    <m/>
    <x v="2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-3683.37"/>
    <n v="3683.37"/>
    <x v="11"/>
    <x v="0"/>
    <s v="Moving balances to new VCS 0067.Journal Import Created"/>
    <m/>
    <m/>
    <m/>
    <x v="2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-1597.56"/>
    <n v="1597.56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2"/>
    <m/>
    <n v="-5777.96"/>
    <n v="5777.96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0"/>
    <m/>
    <n v="-10616.84"/>
    <n v="10616.84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0"/>
    <m/>
    <n v="-530.08000000000004"/>
    <n v="530.08000000000004"/>
    <x v="11"/>
    <x v="0"/>
    <s v="Moving balances to new VCS 0067.Journal Import Created"/>
    <m/>
    <m/>
    <m/>
    <x v="2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-164.31"/>
    <n v="164.31"/>
    <x v="11"/>
    <x v="0"/>
    <s v="Moving balances to new VCS 0067.Journal Import Created"/>
    <m/>
    <m/>
    <m/>
    <x v="2"/>
    <x v="0"/>
    <x v="0"/>
  </r>
  <r>
    <x v="0"/>
    <x v="0"/>
    <x v="0"/>
    <x v="16"/>
    <s v="85420100"/>
    <x v="0"/>
    <x v="0"/>
    <x v="0"/>
    <x v="0"/>
    <x v="0"/>
    <s v="O- KPL Tilden System"/>
    <x v="7"/>
    <s v="Tilden System"/>
    <x v="9"/>
    <x v="0"/>
    <x v="0"/>
    <x v="0"/>
    <m/>
    <n v="-101.64"/>
    <n v="101.64"/>
    <x v="11"/>
    <x v="0"/>
    <s v="Moving balances to new VCS 0067.Journal Import Created"/>
    <m/>
    <m/>
    <m/>
    <x v="2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-290.33"/>
    <n v="290.33"/>
    <x v="11"/>
    <x v="0"/>
    <s v="Moving balances to new VCS 0067.Journal Import Created"/>
    <m/>
    <m/>
    <m/>
    <x v="2"/>
    <x v="0"/>
    <x v="0"/>
  </r>
  <r>
    <x v="0"/>
    <x v="0"/>
    <x v="0"/>
    <x v="5"/>
    <s v="85330400"/>
    <x v="3"/>
    <x v="0"/>
    <x v="0"/>
    <x v="0"/>
    <x v="0"/>
    <s v="O- KPL North System"/>
    <x v="1"/>
    <s v="North Line System"/>
    <x v="6"/>
    <x v="3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-702.8"/>
    <n v="702.8"/>
    <x v="11"/>
    <x v="0"/>
    <s v="Moving balances to new VCS 0067.Journal Import Created"/>
    <m/>
    <m/>
    <m/>
    <x v="2"/>
    <x v="0"/>
    <x v="0"/>
  </r>
  <r>
    <x v="0"/>
    <x v="0"/>
    <x v="0"/>
    <x v="7"/>
    <s v="73610100"/>
    <x v="0"/>
    <x v="0"/>
    <x v="0"/>
    <x v="0"/>
    <x v="0"/>
    <s v="O- KPL Viola Station"/>
    <x v="2"/>
    <s v="Benavides (Sweden) System"/>
    <x v="58"/>
    <x v="0"/>
    <x v="0"/>
    <x v="5"/>
    <m/>
    <n v="1200"/>
    <n v="-1200"/>
    <x v="11"/>
    <x v="0"/>
    <s v="Moving balances to new VCS 0067.Journal Import Created"/>
    <m/>
    <m/>
    <m/>
    <x v="2"/>
    <x v="0"/>
    <x v="0"/>
  </r>
  <r>
    <x v="0"/>
    <x v="0"/>
    <x v="0"/>
    <x v="27"/>
    <s v="73610100"/>
    <x v="0"/>
    <x v="0"/>
    <x v="0"/>
    <x v="0"/>
    <x v="0"/>
    <s v="O- KPL Dilley Station"/>
    <x v="7"/>
    <s v="Tilden System"/>
    <x v="58"/>
    <x v="0"/>
    <x v="0"/>
    <x v="5"/>
    <m/>
    <n v="900"/>
    <n v="-900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-19987"/>
    <n v="19987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-981"/>
    <n v="981"/>
    <x v="11"/>
    <x v="0"/>
    <s v="Moving balances to new VCS 0067.Journal Import Created"/>
    <m/>
    <m/>
    <m/>
    <x v="2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-2007.07"/>
    <n v="2007.07"/>
    <x v="11"/>
    <x v="0"/>
    <s v="Moving balances to new VCS 0067.Journal Import Created"/>
    <m/>
    <m/>
    <m/>
    <x v="2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-796.44"/>
    <n v="796.44"/>
    <x v="11"/>
    <x v="0"/>
    <s v="Moving balances to new VCS 0067.Journal Import Created"/>
    <m/>
    <m/>
    <m/>
    <x v="2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-2344.4899999999998"/>
    <n v="2344.4899999999998"/>
    <x v="11"/>
    <x v="0"/>
    <s v="Moving balances to new VCS 0067.Journal Import Created"/>
    <m/>
    <m/>
    <m/>
    <x v="2"/>
    <x v="0"/>
    <x v="0"/>
  </r>
  <r>
    <x v="0"/>
    <x v="0"/>
    <x v="0"/>
    <x v="7"/>
    <s v="85330400"/>
    <x v="0"/>
    <x v="0"/>
    <x v="0"/>
    <x v="0"/>
    <x v="0"/>
    <s v="O- KPL Viola Station"/>
    <x v="2"/>
    <s v="Benavides (Sweden) System"/>
    <x v="6"/>
    <x v="0"/>
    <x v="0"/>
    <x v="0"/>
    <m/>
    <n v="-190.62"/>
    <n v="190.62"/>
    <x v="11"/>
    <x v="0"/>
    <s v="Moving balances to new VCS 0067.Journal Import Created"/>
    <m/>
    <m/>
    <m/>
    <x v="2"/>
    <x v="0"/>
    <x v="0"/>
  </r>
  <r>
    <x v="0"/>
    <x v="0"/>
    <x v="0"/>
    <x v="20"/>
    <s v="89640100"/>
    <x v="1"/>
    <x v="0"/>
    <x v="0"/>
    <x v="0"/>
    <x v="0"/>
    <s v="O- KPL Placedo Station"/>
    <x v="1"/>
    <s v="North Line System"/>
    <x v="20"/>
    <x v="1"/>
    <x v="0"/>
    <x v="3"/>
    <m/>
    <n v="-1069.67"/>
    <n v="1069.67"/>
    <x v="11"/>
    <x v="0"/>
    <s v="Moving balances to new VCS 0067.Journal Import Created"/>
    <m/>
    <m/>
    <m/>
    <x v="2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-2070.75"/>
    <n v="2070.75"/>
    <x v="11"/>
    <x v="0"/>
    <s v="Moving balances to new VCS 0067.Journal Import Created"/>
    <m/>
    <m/>
    <m/>
    <x v="2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-75.88"/>
    <n v="75.88"/>
    <x v="11"/>
    <x v="0"/>
    <s v="Moving balances to new VCS 0067.Journal Import Created"/>
    <m/>
    <m/>
    <m/>
    <x v="2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-535.92999999999995"/>
    <n v="535.92999999999995"/>
    <x v="11"/>
    <x v="0"/>
    <s v="Moving balances to new VCS 0067.Journal Import Created"/>
    <m/>
    <m/>
    <m/>
    <x v="2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-16039.86"/>
    <n v="16039.86"/>
    <x v="11"/>
    <x v="0"/>
    <s v="Moving balances to new VCS 0067.Journal Import Created"/>
    <m/>
    <m/>
    <m/>
    <x v="2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-7181.72"/>
    <n v="7181.72"/>
    <x v="11"/>
    <x v="0"/>
    <s v="Moving balances to new VCS 0067.Journal Import Created"/>
    <m/>
    <m/>
    <m/>
    <x v="2"/>
    <x v="0"/>
    <x v="0"/>
  </r>
  <r>
    <x v="0"/>
    <x v="0"/>
    <x v="0"/>
    <x v="5"/>
    <s v="85330400"/>
    <x v="0"/>
    <x v="0"/>
    <x v="0"/>
    <x v="0"/>
    <x v="0"/>
    <s v="O- KPL North System"/>
    <x v="1"/>
    <s v="North Line System"/>
    <x v="6"/>
    <x v="0"/>
    <x v="0"/>
    <x v="0"/>
    <m/>
    <n v="-138.09"/>
    <n v="138.09"/>
    <x v="11"/>
    <x v="0"/>
    <s v="Moving balances to new VCS 0067.Journal Import Created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803.22"/>
    <n v="803.22"/>
    <x v="11"/>
    <x v="0"/>
    <s v="Moving balances to new VCS 0067.Journal Import Created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44919.75"/>
    <n v="144919.75"/>
    <x v="11"/>
    <x v="0"/>
    <s v="Moving balances to new VCS 0067.Journal Import Created"/>
    <m/>
    <m/>
    <m/>
    <x v="2"/>
    <x v="0"/>
    <x v="0"/>
  </r>
  <r>
    <x v="0"/>
    <x v="0"/>
    <x v="0"/>
    <x v="38"/>
    <s v="86210100"/>
    <x v="0"/>
    <x v="0"/>
    <x v="0"/>
    <x v="0"/>
    <x v="0"/>
    <s v="O- KPL Refugio Light Crude System"/>
    <x v="1"/>
    <s v="North Line System"/>
    <x v="75"/>
    <x v="0"/>
    <x v="0"/>
    <x v="3"/>
    <m/>
    <n v="-47.75"/>
    <n v="47.75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7"/>
    <x v="0"/>
    <x v="0"/>
    <x v="0"/>
    <x v="0"/>
    <s v="O- KPL Crude South Lines"/>
    <x v="5"/>
    <s v="STX Crude Pipelines"/>
    <x v="10"/>
    <x v="7"/>
    <x v="0"/>
    <x v="0"/>
    <m/>
    <n v="-302.7"/>
    <n v="302.7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-1635"/>
    <n v="1635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-2000"/>
    <n v="2000"/>
    <x v="11"/>
    <x v="0"/>
    <s v="Moving balances to new VCS 0067.Journal Import Created"/>
    <m/>
    <m/>
    <m/>
    <x v="2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-1382.35"/>
    <n v="1382.35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14"/>
    <x v="0"/>
    <x v="0"/>
    <x v="0"/>
    <x v="0"/>
    <s v="O- KPL South System"/>
    <x v="4"/>
    <s v="South Line System"/>
    <x v="24"/>
    <x v="14"/>
    <x v="0"/>
    <x v="2"/>
    <m/>
    <n v="-727.6"/>
    <n v="727.6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-4941.6400000000003"/>
    <n v="4941.6400000000003"/>
    <x v="11"/>
    <x v="0"/>
    <s v="Moving balances to new VCS 0067.Journal Import Created"/>
    <m/>
    <m/>
    <m/>
    <x v="2"/>
    <x v="0"/>
    <x v="0"/>
  </r>
  <r>
    <x v="0"/>
    <x v="0"/>
    <x v="0"/>
    <x v="41"/>
    <s v="86110300"/>
    <x v="0"/>
    <x v="0"/>
    <x v="0"/>
    <x v="0"/>
    <x v="0"/>
    <s v="Default"/>
    <x v="5"/>
    <s v="STX Crude Pipelines"/>
    <x v="24"/>
    <x v="0"/>
    <x v="0"/>
    <x v="2"/>
    <m/>
    <n v="37.08"/>
    <n v="-37.08"/>
    <x v="11"/>
    <x v="0"/>
    <s v="CORRECT CODINGCORRECT CODING"/>
    <m/>
    <m/>
    <m/>
    <x v="2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-625.08000000000004"/>
    <n v="625.08000000000004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0"/>
    <x v="0"/>
    <x v="0"/>
    <x v="0"/>
    <x v="0"/>
    <s v="O- KPL Seeligson Station"/>
    <x v="4"/>
    <s v="South Line System"/>
    <x v="5"/>
    <x v="0"/>
    <x v="0"/>
    <x v="0"/>
    <m/>
    <n v="-478.17"/>
    <n v="478.17"/>
    <x v="11"/>
    <x v="0"/>
    <s v="Moving balances to new VCS 0067.Journal Import Created"/>
    <m/>
    <m/>
    <m/>
    <x v="2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-6137.18"/>
    <n v="6137.18"/>
    <x v="11"/>
    <x v="0"/>
    <s v="Moving balances to new VCS 0067.Journal Import Created"/>
    <m/>
    <m/>
    <m/>
    <x v="2"/>
    <x v="0"/>
    <x v="0"/>
  </r>
  <r>
    <x v="0"/>
    <x v="0"/>
    <x v="0"/>
    <x v="46"/>
    <s v="85340400"/>
    <x v="0"/>
    <x v="0"/>
    <x v="0"/>
    <x v="0"/>
    <x v="0"/>
    <s v="O- KPG South Texas Division"/>
    <x v="5"/>
    <s v="STX Crude Pipelines"/>
    <x v="77"/>
    <x v="0"/>
    <x v="0"/>
    <x v="0"/>
    <m/>
    <n v="-307.63"/>
    <n v="307.63"/>
    <x v="11"/>
    <x v="0"/>
    <s v="Moving balances to new VCS 0067.Journal Import Created"/>
    <m/>
    <m/>
    <m/>
    <x v="2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-1176.19"/>
    <n v="1176.19"/>
    <x v="11"/>
    <x v="0"/>
    <s v="Moving balances to new VCS 0067.Journal Import Created"/>
    <m/>
    <m/>
    <m/>
    <x v="2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-1567.18"/>
    <n v="1567.18"/>
    <x v="11"/>
    <x v="0"/>
    <s v="Moving balances to new VCS 0067.Journal Import Created"/>
    <m/>
    <m/>
    <m/>
    <x v="2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-1950.25"/>
    <n v="1950.25"/>
    <x v="11"/>
    <x v="0"/>
    <s v="Moving balances to new VCS 0067.Journal Import Created"/>
    <m/>
    <m/>
    <m/>
    <x v="2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-1570.83"/>
    <n v="1570.83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-3772.19"/>
    <n v="3772.19"/>
    <x v="11"/>
    <x v="0"/>
    <s v="Moving balances to new VCS 0067.Journal Import Created"/>
    <m/>
    <m/>
    <m/>
    <x v="2"/>
    <x v="0"/>
    <x v="0"/>
  </r>
  <r>
    <x v="0"/>
    <x v="0"/>
    <x v="0"/>
    <x v="62"/>
    <s v="73930100"/>
    <x v="0"/>
    <x v="0"/>
    <x v="0"/>
    <x v="0"/>
    <x v="0"/>
    <s v="O- KPL Giddings"/>
    <x v="19"/>
    <s v="Inactive - KPL Giddings"/>
    <x v="89"/>
    <x v="0"/>
    <x v="0"/>
    <x v="10"/>
    <m/>
    <n v="10"/>
    <n v="-10"/>
    <x v="11"/>
    <x v="0"/>
    <s v="Moving balances to new VCS 0067.Journal Import Created"/>
    <m/>
    <m/>
    <m/>
    <x v="2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-44291.54"/>
    <n v="44291.54"/>
    <x v="11"/>
    <x v="0"/>
    <s v="Moving balances to new VCS 0067.Journal Import Created"/>
    <m/>
    <m/>
    <m/>
    <x v="2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-1445"/>
    <n v="1445"/>
    <x v="11"/>
    <x v="0"/>
    <s v="Moving balances to new VCS 0067.Journal Import Created"/>
    <m/>
    <m/>
    <m/>
    <x v="2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-1619.25"/>
    <n v="1619.25"/>
    <x v="11"/>
    <x v="0"/>
    <s v="Moving balances to new VCS 0067.Journal Import Created"/>
    <m/>
    <m/>
    <m/>
    <x v="2"/>
    <x v="0"/>
    <x v="0"/>
  </r>
  <r>
    <x v="0"/>
    <x v="0"/>
    <x v="0"/>
    <x v="13"/>
    <s v="74810100"/>
    <x v="3"/>
    <x v="0"/>
    <x v="0"/>
    <x v="0"/>
    <x v="0"/>
    <s v="O- KPL North Meter Bank to Refugio Mnln"/>
    <x v="1"/>
    <s v="North Line System"/>
    <x v="18"/>
    <x v="3"/>
    <x v="0"/>
    <x v="3"/>
    <m/>
    <n v="-704"/>
    <n v="704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8"/>
    <x v="0"/>
    <x v="0"/>
    <x v="0"/>
    <x v="0"/>
    <s v="O- KPL Benavides (Sweden) System"/>
    <x v="2"/>
    <s v="Benavides (Sweden) System"/>
    <x v="4"/>
    <x v="8"/>
    <x v="0"/>
    <x v="2"/>
    <m/>
    <n v="-466.7"/>
    <n v="466.7"/>
    <x v="11"/>
    <x v="0"/>
    <s v="Moving balances to new VCS 0067.Journal Import Created"/>
    <m/>
    <m/>
    <m/>
    <x v="2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-18.88"/>
    <n v="18.88"/>
    <x v="11"/>
    <x v="0"/>
    <s v="Moving balances to new VCS 0067.Journal Import Created"/>
    <m/>
    <m/>
    <m/>
    <x v="2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-6355.3"/>
    <n v="6355.3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0"/>
    <m/>
    <n v="-298222.58"/>
    <n v="298222.58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-3194"/>
    <n v="3194"/>
    <x v="11"/>
    <x v="0"/>
    <s v="Moving balances to new VCS 0067.Journal Import Created"/>
    <m/>
    <m/>
    <m/>
    <x v="2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2"/>
    <m/>
    <n v="-64262.15"/>
    <n v="64262.15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-49033.06"/>
    <n v="49033.06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2"/>
    <m/>
    <n v="-71918.28"/>
    <n v="71918.28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1"/>
    <x v="0"/>
    <x v="0"/>
    <x v="0"/>
    <x v="0"/>
    <s v="O- KPL Tilden System"/>
    <x v="7"/>
    <s v="Tilden System"/>
    <x v="4"/>
    <x v="1"/>
    <x v="0"/>
    <x v="2"/>
    <m/>
    <n v="-2803.13"/>
    <n v="2803.13"/>
    <x v="11"/>
    <x v="0"/>
    <s v="Moving balances to new VCS 0067.Journal Import Created"/>
    <m/>
    <m/>
    <m/>
    <x v="2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84686.61"/>
    <n v="84686.61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0"/>
    <x v="0"/>
    <x v="0"/>
    <x v="0"/>
    <x v="0"/>
    <s v="O- KPL Mirando Station"/>
    <x v="2"/>
    <s v="Benavides (Sweden) System"/>
    <x v="5"/>
    <x v="0"/>
    <x v="0"/>
    <x v="0"/>
    <m/>
    <n v="-270.16000000000003"/>
    <n v="270.16000000000003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14"/>
    <x v="0"/>
    <x v="0"/>
    <x v="0"/>
    <x v="0"/>
    <s v="O- KPL Sunfield Station"/>
    <x v="4"/>
    <s v="South Line System"/>
    <x v="24"/>
    <x v="14"/>
    <x v="0"/>
    <x v="2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4"/>
    <s v="86110300"/>
    <x v="14"/>
    <x v="0"/>
    <x v="0"/>
    <x v="0"/>
    <x v="0"/>
    <s v="O- KPL Refugio Heavy Crude System"/>
    <x v="1"/>
    <s v="North Line System"/>
    <x v="24"/>
    <x v="14"/>
    <x v="0"/>
    <x v="2"/>
    <m/>
    <n v="-700"/>
    <n v="700"/>
    <x v="11"/>
    <x v="0"/>
    <s v="Moving balances to new VCS 0067.Journal Import Created"/>
    <m/>
    <m/>
    <m/>
    <x v="2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-5000"/>
    <n v="5000"/>
    <x v="11"/>
    <x v="0"/>
    <s v="Moving balances to new VCS 0067.Journal Import Created"/>
    <m/>
    <m/>
    <m/>
    <x v="2"/>
    <x v="0"/>
    <x v="0"/>
  </r>
  <r>
    <x v="0"/>
    <x v="0"/>
    <x v="0"/>
    <x v="0"/>
    <s v="86110300"/>
    <x v="15"/>
    <x v="0"/>
    <x v="0"/>
    <x v="0"/>
    <x v="0"/>
    <s v="O- KPL Air Liquids"/>
    <x v="0"/>
    <s v="Air Liquids"/>
    <x v="24"/>
    <x v="15"/>
    <x v="0"/>
    <x v="2"/>
    <m/>
    <n v="-960"/>
    <n v="960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-6675"/>
    <n v="6675"/>
    <x v="11"/>
    <x v="0"/>
    <s v="Moving balances to new VCS 0067.Journal Import Created"/>
    <m/>
    <m/>
    <m/>
    <x v="2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0"/>
    <m/>
    <n v="-3402.27"/>
    <n v="3402.27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-22658.73"/>
    <n v="22658.73"/>
    <x v="11"/>
    <x v="0"/>
    <s v="Moving balances to new VCS 0067.Journal Import Created"/>
    <m/>
    <m/>
    <m/>
    <x v="2"/>
    <x v="0"/>
    <x v="0"/>
  </r>
  <r>
    <x v="0"/>
    <x v="0"/>
    <x v="0"/>
    <x v="24"/>
    <s v="85210100"/>
    <x v="5"/>
    <x v="0"/>
    <x v="0"/>
    <x v="0"/>
    <x v="0"/>
    <s v="O- KPL Ingleside (Marine Terminals)"/>
    <x v="9"/>
    <s v="Ingleside System"/>
    <x v="5"/>
    <x v="5"/>
    <x v="0"/>
    <x v="0"/>
    <m/>
    <n v="-4156.22"/>
    <n v="4156.22"/>
    <x v="11"/>
    <x v="0"/>
    <s v="Moving balances to new VCS 0067.Journal Import Created"/>
    <m/>
    <m/>
    <m/>
    <x v="2"/>
    <x v="0"/>
    <x v="0"/>
  </r>
  <r>
    <x v="0"/>
    <x v="0"/>
    <x v="0"/>
    <x v="2"/>
    <s v="87210100"/>
    <x v="0"/>
    <x v="0"/>
    <x v="0"/>
    <x v="0"/>
    <x v="0"/>
    <s v="O- KPL Mirando to Agua Dulce Mainline"/>
    <x v="2"/>
    <s v="Benavides (Sweden) System"/>
    <x v="10"/>
    <x v="0"/>
    <x v="0"/>
    <x v="0"/>
    <m/>
    <n v="1957.6"/>
    <n v="-1957.6"/>
    <x v="11"/>
    <x v="0"/>
    <s v="Moving balances to new VCS 0067.Journal Import Created"/>
    <m/>
    <m/>
    <m/>
    <x v="2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-860.32"/>
    <n v="860.32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3"/>
    <x v="0"/>
    <x v="0"/>
    <x v="0"/>
    <x v="0"/>
    <s v="O- KPL Crude South Lines"/>
    <x v="5"/>
    <s v="STX Crude Pipelines"/>
    <x v="9"/>
    <x v="3"/>
    <x v="0"/>
    <x v="0"/>
    <m/>
    <n v="-613.4"/>
    <n v="613.4"/>
    <x v="11"/>
    <x v="0"/>
    <s v="Moving balances to new VCS 0067.Journal Import Created"/>
    <m/>
    <m/>
    <m/>
    <x v="2"/>
    <x v="0"/>
    <x v="0"/>
  </r>
  <r>
    <x v="0"/>
    <x v="0"/>
    <x v="0"/>
    <x v="26"/>
    <s v="85310200"/>
    <x v="5"/>
    <x v="0"/>
    <x v="0"/>
    <x v="0"/>
    <x v="0"/>
    <s v="O- KPL Duval Station"/>
    <x v="2"/>
    <s v="Benavides (Sweden) System"/>
    <x v="17"/>
    <x v="5"/>
    <x v="0"/>
    <x v="0"/>
    <m/>
    <n v="-1019.54"/>
    <n v="1019.54"/>
    <x v="11"/>
    <x v="0"/>
    <s v="Moving balances to new VCS 0067.Journal Import Created"/>
    <m/>
    <m/>
    <m/>
    <x v="2"/>
    <x v="0"/>
    <x v="0"/>
  </r>
  <r>
    <x v="0"/>
    <x v="0"/>
    <x v="0"/>
    <x v="11"/>
    <s v="86310100"/>
    <x v="14"/>
    <x v="0"/>
    <x v="0"/>
    <x v="0"/>
    <x v="0"/>
    <s v="O- KPL Crude South Lines"/>
    <x v="5"/>
    <s v="STX Crude Pipelines"/>
    <x v="78"/>
    <x v="14"/>
    <x v="0"/>
    <x v="3"/>
    <m/>
    <n v="-658.19"/>
    <n v="658.19"/>
    <x v="11"/>
    <x v="0"/>
    <s v="Moving balances to new VCS 0067.Journal Import Created"/>
    <m/>
    <m/>
    <m/>
    <x v="2"/>
    <x v="0"/>
    <x v="0"/>
  </r>
  <r>
    <x v="0"/>
    <x v="0"/>
    <x v="0"/>
    <x v="2"/>
    <s v="85510100"/>
    <x v="0"/>
    <x v="0"/>
    <x v="0"/>
    <x v="0"/>
    <x v="0"/>
    <s v="O- KPL Mirando to Agua Dulce Mainline"/>
    <x v="2"/>
    <s v="Benavides (Sweden) System"/>
    <x v="73"/>
    <x v="0"/>
    <x v="0"/>
    <x v="0"/>
    <m/>
    <n v="-67.37"/>
    <n v="67.37"/>
    <x v="11"/>
    <x v="0"/>
    <s v="Moving balances to new VCS 0067.Journal Import Created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-11504.05"/>
    <n v="11504.05"/>
    <x v="11"/>
    <x v="0"/>
    <s v="Moving balances to new VCS 0067.Journal Import Created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901.19"/>
    <n v="901.19"/>
    <x v="11"/>
    <x v="0"/>
    <s v="Moving balances to new VCS 0067.Journal Import Created"/>
    <m/>
    <m/>
    <m/>
    <x v="2"/>
    <x v="0"/>
    <x v="0"/>
  </r>
  <r>
    <x v="0"/>
    <x v="0"/>
    <x v="0"/>
    <x v="13"/>
    <s v="86110800"/>
    <x v="3"/>
    <x v="0"/>
    <x v="0"/>
    <x v="0"/>
    <x v="0"/>
    <s v="O- KPL North Meter Bank to Refugio Mnln"/>
    <x v="1"/>
    <s v="North Line System"/>
    <x v="79"/>
    <x v="3"/>
    <x v="0"/>
    <x v="2"/>
    <m/>
    <n v="-684.86"/>
    <n v="684.86"/>
    <x v="11"/>
    <x v="0"/>
    <s v="Moving balances to new VCS 0067.Journal Import Created"/>
    <m/>
    <m/>
    <m/>
    <x v="2"/>
    <x v="0"/>
    <x v="0"/>
  </r>
  <r>
    <x v="0"/>
    <x v="0"/>
    <x v="0"/>
    <x v="6"/>
    <s v="86110300"/>
    <x v="14"/>
    <x v="0"/>
    <x v="0"/>
    <x v="0"/>
    <x v="0"/>
    <s v="O- KPL Sunfield to Viola"/>
    <x v="2"/>
    <s v="Benavides (Sweden) System"/>
    <x v="24"/>
    <x v="14"/>
    <x v="0"/>
    <x v="2"/>
    <m/>
    <n v="-750"/>
    <n v="750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-351.57"/>
    <n v="351.57"/>
    <x v="11"/>
    <x v="0"/>
    <s v="Moving balances to new VCS 0067.Journal Import Created"/>
    <m/>
    <m/>
    <m/>
    <x v="2"/>
    <x v="0"/>
    <x v="0"/>
  </r>
  <r>
    <x v="0"/>
    <x v="0"/>
    <x v="0"/>
    <x v="15"/>
    <s v="85210500"/>
    <x v="0"/>
    <x v="0"/>
    <x v="0"/>
    <x v="0"/>
    <x v="0"/>
    <s v="O- KPL South System"/>
    <x v="4"/>
    <s v="South Line System"/>
    <x v="80"/>
    <x v="0"/>
    <x v="0"/>
    <x v="0"/>
    <m/>
    <n v="-100.4"/>
    <n v="100.4"/>
    <x v="11"/>
    <x v="0"/>
    <s v="Moving balances to new VCS 0067.Journal Import Created"/>
    <m/>
    <m/>
    <m/>
    <x v="2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-668.57"/>
    <n v="668.57"/>
    <x v="11"/>
    <x v="0"/>
    <s v="Moving balances to new VCS 0067.Journal Import Created"/>
    <m/>
    <m/>
    <m/>
    <x v="2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3"/>
    <m/>
    <n v="-2976.32"/>
    <n v="2976.32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-8095"/>
    <n v="8095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-2489.21"/>
    <n v="2489.21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3"/>
    <x v="0"/>
    <x v="0"/>
    <x v="0"/>
    <x v="0"/>
    <s v="O- KPL North Meter Bank to Refugio Mnln"/>
    <x v="1"/>
    <s v="North Line System"/>
    <x v="9"/>
    <x v="3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-9733.77"/>
    <n v="9733.77"/>
    <x v="11"/>
    <x v="0"/>
    <s v="Moving balances to new VCS 0067.Journal Import Created"/>
    <m/>
    <m/>
    <m/>
    <x v="2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-2996.88"/>
    <n v="2996.88"/>
    <x v="11"/>
    <x v="0"/>
    <s v="Moving balances to new VCS 0067.Journal Import Created"/>
    <m/>
    <m/>
    <m/>
    <x v="2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-7532.29"/>
    <n v="7532.29"/>
    <x v="11"/>
    <x v="0"/>
    <s v="Moving balances to new VCS 0067.Journal Import Created"/>
    <m/>
    <m/>
    <m/>
    <x v="2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-2914.79"/>
    <n v="2914.79"/>
    <x v="11"/>
    <x v="0"/>
    <s v="Moving balances to new VCS 0067.Journal Import Created"/>
    <m/>
    <m/>
    <m/>
    <x v="2"/>
    <x v="0"/>
    <x v="0"/>
  </r>
  <r>
    <x v="0"/>
    <x v="0"/>
    <x v="0"/>
    <x v="12"/>
    <s v="85310200"/>
    <x v="3"/>
    <x v="0"/>
    <x v="0"/>
    <x v="0"/>
    <x v="0"/>
    <s v="O- KPL Benavides (Sweden) System"/>
    <x v="2"/>
    <s v="Benavides (Sweden) System"/>
    <x v="17"/>
    <x v="3"/>
    <x v="0"/>
    <x v="0"/>
    <m/>
    <n v="-1162.67"/>
    <n v="1162.67"/>
    <x v="11"/>
    <x v="0"/>
    <s v="Moving balances to new VCS 0067.Journal Import Created"/>
    <m/>
    <m/>
    <m/>
    <x v="2"/>
    <x v="0"/>
    <x v="0"/>
  </r>
  <r>
    <x v="0"/>
    <x v="0"/>
    <x v="0"/>
    <x v="17"/>
    <s v="86111200"/>
    <x v="0"/>
    <x v="0"/>
    <x v="0"/>
    <x v="0"/>
    <x v="0"/>
    <s v="O- KPL Caldwell/Giddings System"/>
    <x v="6"/>
    <s v="Caldwell Area"/>
    <x v="3"/>
    <x v="0"/>
    <x v="0"/>
    <x v="2"/>
    <m/>
    <n v="-264.8"/>
    <n v="264.8"/>
    <x v="11"/>
    <x v="0"/>
    <s v="Moving balances to new VCS 0067.Journal Import Created"/>
    <m/>
    <m/>
    <m/>
    <x v="2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-4800"/>
    <n v="4800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-39542.660000000003"/>
    <n v="39542.660000000003"/>
    <x v="11"/>
    <x v="0"/>
    <s v="Moving balances to new VCS 0067.Journal Import Created"/>
    <m/>
    <m/>
    <m/>
    <x v="2"/>
    <x v="0"/>
    <x v="0"/>
  </r>
  <r>
    <x v="0"/>
    <x v="0"/>
    <x v="0"/>
    <x v="64"/>
    <s v="86110700"/>
    <x v="1"/>
    <x v="0"/>
    <x v="0"/>
    <x v="0"/>
    <x v="0"/>
    <s v="O- KPL North Tilden Station"/>
    <x v="7"/>
    <s v="Tilden System"/>
    <x v="2"/>
    <x v="1"/>
    <x v="0"/>
    <x v="2"/>
    <m/>
    <n v="-103.13"/>
    <n v="103.13"/>
    <x v="11"/>
    <x v="0"/>
    <s v="Moving balances to new VCS 0067.Journal Import Created"/>
    <m/>
    <m/>
    <m/>
    <x v="2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-1708"/>
    <n v="1708"/>
    <x v="11"/>
    <x v="0"/>
    <s v="Moving balances to new VCS 0067.Journal Import Created"/>
    <m/>
    <m/>
    <m/>
    <x v="2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-4083.73"/>
    <n v="4083.73"/>
    <x v="11"/>
    <x v="0"/>
    <s v="Moving balances to new VCS 0067.Journal Import Created"/>
    <m/>
    <m/>
    <m/>
    <x v="2"/>
    <x v="0"/>
    <x v="0"/>
  </r>
  <r>
    <x v="0"/>
    <x v="0"/>
    <x v="0"/>
    <x v="9"/>
    <s v="85310400"/>
    <x v="16"/>
    <x v="0"/>
    <x v="0"/>
    <x v="0"/>
    <x v="0"/>
    <s v="O- KPL Sunfield Station"/>
    <x v="4"/>
    <s v="South Line System"/>
    <x v="74"/>
    <x v="16"/>
    <x v="0"/>
    <x v="0"/>
    <m/>
    <n v="-510.45"/>
    <n v="510.45"/>
    <x v="11"/>
    <x v="0"/>
    <s v="Moving balances to new VCS 0067.Journal Import Created"/>
    <m/>
    <m/>
    <m/>
    <x v="2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-2510.19"/>
    <n v="2510.19"/>
    <x v="11"/>
    <x v="0"/>
    <s v="Moving balances to new VCS 0067.Journal Import Created"/>
    <m/>
    <m/>
    <m/>
    <x v="2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-11929.74"/>
    <n v="11929.74"/>
    <x v="11"/>
    <x v="0"/>
    <s v="Moving balances to new VCS 0067.Journal Import Created"/>
    <m/>
    <m/>
    <m/>
    <x v="2"/>
    <x v="0"/>
    <x v="0"/>
  </r>
  <r>
    <x v="0"/>
    <x v="0"/>
    <x v="0"/>
    <x v="14"/>
    <s v="85510100"/>
    <x v="0"/>
    <x v="0"/>
    <x v="0"/>
    <x v="0"/>
    <x v="0"/>
    <s v="O- KPL Rosanky Station"/>
    <x v="6"/>
    <s v="Caldwell Area"/>
    <x v="73"/>
    <x v="0"/>
    <x v="0"/>
    <x v="0"/>
    <m/>
    <n v="-49"/>
    <n v="49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12"/>
    <x v="0"/>
    <x v="0"/>
    <x v="0"/>
    <x v="0"/>
    <s v="O- KPL Benavides (Sweden) System"/>
    <x v="2"/>
    <s v="Benavides (Sweden) System"/>
    <x v="24"/>
    <x v="12"/>
    <x v="0"/>
    <x v="2"/>
    <m/>
    <n v="-30"/>
    <n v="30"/>
    <x v="11"/>
    <x v="0"/>
    <s v="Moving balances to new VCS 0067.Journal Import Created"/>
    <m/>
    <m/>
    <m/>
    <x v="2"/>
    <x v="0"/>
    <x v="0"/>
  </r>
  <r>
    <x v="0"/>
    <x v="0"/>
    <x v="0"/>
    <x v="20"/>
    <s v="85310100"/>
    <x v="0"/>
    <x v="0"/>
    <x v="0"/>
    <x v="0"/>
    <x v="0"/>
    <s v="O- KPL Placedo Station"/>
    <x v="1"/>
    <s v="North Line System"/>
    <x v="25"/>
    <x v="0"/>
    <x v="0"/>
    <x v="0"/>
    <m/>
    <n v="-1202.1300000000001"/>
    <n v="1202.1300000000001"/>
    <x v="11"/>
    <x v="0"/>
    <s v="Moving balances to new VCS 0067.Journal Import Created"/>
    <m/>
    <m/>
    <m/>
    <x v="2"/>
    <x v="0"/>
    <x v="0"/>
  </r>
  <r>
    <x v="0"/>
    <x v="0"/>
    <x v="0"/>
    <x v="16"/>
    <s v="86110900"/>
    <x v="3"/>
    <x v="0"/>
    <x v="0"/>
    <x v="0"/>
    <x v="0"/>
    <s v="O- KPL Tilden System"/>
    <x v="7"/>
    <s v="Tilden System"/>
    <x v="67"/>
    <x v="3"/>
    <x v="0"/>
    <x v="2"/>
    <m/>
    <n v="-417.2"/>
    <n v="417.2"/>
    <x v="11"/>
    <x v="0"/>
    <s v="Moving balances to new VCS 0067.Journal Import Created"/>
    <m/>
    <m/>
    <m/>
    <x v="2"/>
    <x v="0"/>
    <x v="0"/>
  </r>
  <r>
    <x v="0"/>
    <x v="0"/>
    <x v="0"/>
    <x v="7"/>
    <s v="85210500"/>
    <x v="0"/>
    <x v="0"/>
    <x v="0"/>
    <x v="0"/>
    <x v="0"/>
    <s v="O- KPL Viola Station"/>
    <x v="2"/>
    <s v="Benavides (Sweden) System"/>
    <x v="80"/>
    <x v="0"/>
    <x v="0"/>
    <x v="0"/>
    <m/>
    <n v="-43.47"/>
    <n v="43.47"/>
    <x v="11"/>
    <x v="0"/>
    <s v="Moving balances to new VCS 0067.Journal Import Created"/>
    <m/>
    <m/>
    <m/>
    <x v="2"/>
    <x v="0"/>
    <x v="0"/>
  </r>
  <r>
    <x v="0"/>
    <x v="0"/>
    <x v="0"/>
    <x v="22"/>
    <s v="86110900"/>
    <x v="9"/>
    <x v="0"/>
    <x v="0"/>
    <x v="0"/>
    <x v="0"/>
    <s v="O- KPL Mirando Station"/>
    <x v="2"/>
    <s v="Benavides (Sweden) System"/>
    <x v="67"/>
    <x v="9"/>
    <x v="0"/>
    <x v="2"/>
    <m/>
    <n v="-896.8"/>
    <n v="896.8"/>
    <x v="11"/>
    <x v="0"/>
    <s v="Moving balances to new VCS 0067.Journal Import Created"/>
    <m/>
    <m/>
    <m/>
    <x v="2"/>
    <x v="0"/>
    <x v="0"/>
  </r>
  <r>
    <x v="0"/>
    <x v="0"/>
    <x v="0"/>
    <x v="24"/>
    <s v="85420100"/>
    <x v="0"/>
    <x v="0"/>
    <x v="0"/>
    <x v="0"/>
    <x v="0"/>
    <s v="O- KPL Ingleside (Marine Terminals)"/>
    <x v="9"/>
    <s v="Ingleside System"/>
    <x v="9"/>
    <x v="0"/>
    <x v="0"/>
    <x v="0"/>
    <m/>
    <n v="303.49"/>
    <n v="-303.49"/>
    <x v="11"/>
    <x v="0"/>
    <s v="Moving balances to new VCS 0067.Journal Import Created"/>
    <m/>
    <m/>
    <m/>
    <x v="2"/>
    <x v="0"/>
    <x v="0"/>
  </r>
  <r>
    <x v="0"/>
    <x v="0"/>
    <x v="0"/>
    <x v="1"/>
    <s v="87350100"/>
    <x v="0"/>
    <x v="0"/>
    <x v="0"/>
    <x v="0"/>
    <x v="0"/>
    <s v="O- KPL Pettus Station"/>
    <x v="1"/>
    <s v="North Line System"/>
    <x v="12"/>
    <x v="0"/>
    <x v="0"/>
    <x v="1"/>
    <m/>
    <n v="-23.12"/>
    <n v="23.12"/>
    <x v="11"/>
    <x v="0"/>
    <s v="Moving balances to new VCS 0067.Journal Import Created"/>
    <m/>
    <m/>
    <m/>
    <x v="2"/>
    <x v="0"/>
    <x v="0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10683.65"/>
    <n v="-10683.65"/>
    <x v="11"/>
    <x v="0"/>
    <s v="Moving balances to new VCS 0067.Journal Import Created"/>
    <m/>
    <m/>
    <m/>
    <x v="2"/>
    <x v="0"/>
    <x v="0"/>
  </r>
  <r>
    <x v="0"/>
    <x v="0"/>
    <x v="0"/>
    <x v="46"/>
    <s v="74410100"/>
    <x v="0"/>
    <x v="0"/>
    <x v="0"/>
    <x v="0"/>
    <x v="0"/>
    <s v="O- KPG South Texas Division"/>
    <x v="5"/>
    <s v="STX Crude Pipelines"/>
    <x v="99"/>
    <x v="0"/>
    <x v="0"/>
    <x v="3"/>
    <m/>
    <n v="-47847"/>
    <n v="47847"/>
    <x v="11"/>
    <x v="0"/>
    <s v="Moving balances to new VCS 0067.Journal Import Created"/>
    <m/>
    <m/>
    <m/>
    <x v="2"/>
    <x v="0"/>
    <x v="0"/>
  </r>
  <r>
    <x v="0"/>
    <x v="0"/>
    <x v="0"/>
    <x v="6"/>
    <s v="85210400"/>
    <x v="7"/>
    <x v="0"/>
    <x v="0"/>
    <x v="0"/>
    <x v="0"/>
    <s v="O- KPL Sunfield to Viola"/>
    <x v="2"/>
    <s v="Benavides (Sweden) System"/>
    <x v="44"/>
    <x v="7"/>
    <x v="0"/>
    <x v="0"/>
    <m/>
    <n v="-254.8"/>
    <n v="254.8"/>
    <x v="11"/>
    <x v="0"/>
    <s v="Moving balances to new VCS 0067.Journal Import Created"/>
    <m/>
    <m/>
    <m/>
    <x v="2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-1373.26"/>
    <n v="1373.26"/>
    <x v="11"/>
    <x v="0"/>
    <s v="Moving balances to new VCS 0067.Journal Import Created"/>
    <m/>
    <m/>
    <m/>
    <x v="2"/>
    <x v="0"/>
    <x v="0"/>
  </r>
  <r>
    <x v="0"/>
    <x v="0"/>
    <x v="0"/>
    <x v="16"/>
    <s v="87320100"/>
    <x v="1"/>
    <x v="0"/>
    <x v="0"/>
    <x v="0"/>
    <x v="0"/>
    <s v="O- KPL Tilden System"/>
    <x v="7"/>
    <s v="Tilden System"/>
    <x v="82"/>
    <x v="1"/>
    <x v="0"/>
    <x v="3"/>
    <m/>
    <n v="-2000"/>
    <n v="2000"/>
    <x v="11"/>
    <x v="0"/>
    <s v="Moving balances to new VCS 0067.Journal Import Created"/>
    <m/>
    <m/>
    <m/>
    <x v="2"/>
    <x v="0"/>
    <x v="0"/>
  </r>
  <r>
    <x v="0"/>
    <x v="0"/>
    <x v="0"/>
    <x v="26"/>
    <s v="87320100"/>
    <x v="1"/>
    <x v="0"/>
    <x v="0"/>
    <x v="0"/>
    <x v="0"/>
    <s v="O- KPL Duval Station"/>
    <x v="2"/>
    <s v="Benavides (Sweden) System"/>
    <x v="82"/>
    <x v="1"/>
    <x v="0"/>
    <x v="3"/>
    <m/>
    <n v="-400"/>
    <n v="400"/>
    <x v="11"/>
    <x v="0"/>
    <s v="Moving balances to new VCS 0067.Journal Import Created"/>
    <m/>
    <m/>
    <m/>
    <x v="2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-2260"/>
    <n v="2260"/>
    <x v="11"/>
    <x v="0"/>
    <s v="Moving balances to new VCS 0067.Journal Import Created"/>
    <m/>
    <m/>
    <m/>
    <x v="2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-556.79999999999995"/>
    <n v="556.79999999999995"/>
    <x v="11"/>
    <x v="0"/>
    <s v="Moving balances to new VCS 0067.Journal Import Created"/>
    <m/>
    <m/>
    <m/>
    <x v="2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-1815.2"/>
    <n v="1815.2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-9196.35"/>
    <n v="9196.35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-3409.06"/>
    <n v="3409.06"/>
    <x v="11"/>
    <x v="0"/>
    <s v="Moving balances to new VCS 0067.Journal Import Created"/>
    <m/>
    <m/>
    <m/>
    <x v="2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-2391.66"/>
    <n v="2391.66"/>
    <x v="11"/>
    <x v="0"/>
    <s v="Moving balances to new VCS 0067.Journal Import Created"/>
    <m/>
    <m/>
    <m/>
    <x v="2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-95.2"/>
    <n v="95.2"/>
    <x v="11"/>
    <x v="0"/>
    <s v="Moving balances to new VCS 0067.Journal Import Created"/>
    <m/>
    <m/>
    <m/>
    <x v="2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-2055.69"/>
    <n v="2055.69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17"/>
    <x v="0"/>
    <x v="0"/>
    <x v="0"/>
    <x v="0"/>
    <s v="O- KPL North Meter Bank to Refugio Mnln"/>
    <x v="1"/>
    <s v="North Line System"/>
    <x v="17"/>
    <x v="17"/>
    <x v="0"/>
    <x v="0"/>
    <m/>
    <n v="-1259.28"/>
    <n v="1259.28"/>
    <x v="11"/>
    <x v="0"/>
    <s v="Moving balances to new VCS 0067.Journal Import Created"/>
    <m/>
    <m/>
    <m/>
    <x v="2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-763.82"/>
    <n v="763.82"/>
    <x v="11"/>
    <x v="0"/>
    <s v="Moving balances to new VCS 0067.Journal Import Created"/>
    <m/>
    <m/>
    <m/>
    <x v="2"/>
    <x v="0"/>
    <x v="0"/>
  </r>
  <r>
    <x v="0"/>
    <x v="0"/>
    <x v="0"/>
    <x v="9"/>
    <s v="85210500"/>
    <x v="3"/>
    <x v="0"/>
    <x v="0"/>
    <x v="0"/>
    <x v="0"/>
    <s v="O- KPL Sunfield Station"/>
    <x v="4"/>
    <s v="South Line System"/>
    <x v="80"/>
    <x v="3"/>
    <x v="0"/>
    <x v="0"/>
    <m/>
    <n v="-223.31"/>
    <n v="223.31"/>
    <x v="11"/>
    <x v="0"/>
    <s v="Moving balances to new VCS 0067.Journal Import Created"/>
    <m/>
    <m/>
    <m/>
    <x v="2"/>
    <x v="0"/>
    <x v="0"/>
  </r>
  <r>
    <x v="0"/>
    <x v="0"/>
    <x v="0"/>
    <x v="9"/>
    <s v="85350300"/>
    <x v="3"/>
    <x v="0"/>
    <x v="0"/>
    <x v="0"/>
    <x v="0"/>
    <s v="O- KPL Sunfield Station"/>
    <x v="4"/>
    <s v="South Line System"/>
    <x v="66"/>
    <x v="3"/>
    <x v="0"/>
    <x v="0"/>
    <m/>
    <n v="-275.22000000000003"/>
    <n v="275.22000000000003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17"/>
    <x v="0"/>
    <x v="0"/>
    <x v="0"/>
    <x v="0"/>
    <s v="O- KPL Crude South Lines"/>
    <x v="5"/>
    <s v="STX Crude Pipelines"/>
    <x v="5"/>
    <x v="17"/>
    <x v="0"/>
    <x v="0"/>
    <m/>
    <n v="-1028.7"/>
    <n v="1028.7"/>
    <x v="11"/>
    <x v="0"/>
    <s v="Moving balances to new VCS 0067.Journal Import Created"/>
    <m/>
    <m/>
    <m/>
    <x v="2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-1008"/>
    <n v="1008"/>
    <x v="11"/>
    <x v="0"/>
    <s v="Moving balances to new VCS 0067.Journal Import Created"/>
    <m/>
    <m/>
    <m/>
    <x v="2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-332"/>
    <n v="332"/>
    <x v="11"/>
    <x v="0"/>
    <s v="Moving balances to new VCS 0067.Journal Import Created"/>
    <m/>
    <m/>
    <m/>
    <x v="2"/>
    <x v="0"/>
    <x v="0"/>
  </r>
  <r>
    <x v="0"/>
    <x v="0"/>
    <x v="0"/>
    <x v="12"/>
    <s v="73610100"/>
    <x v="0"/>
    <x v="0"/>
    <x v="0"/>
    <x v="0"/>
    <x v="0"/>
    <s v="O- KPL Benavides (Sweden) System"/>
    <x v="2"/>
    <s v="Benavides (Sweden) System"/>
    <x v="58"/>
    <x v="0"/>
    <x v="0"/>
    <x v="5"/>
    <m/>
    <n v="4900"/>
    <n v="-4900"/>
    <x v="11"/>
    <x v="0"/>
    <s v="Moving balances to new VCS 0067.Journal Import Created"/>
    <m/>
    <m/>
    <m/>
    <x v="2"/>
    <x v="0"/>
    <x v="0"/>
  </r>
  <r>
    <x v="0"/>
    <x v="0"/>
    <x v="0"/>
    <x v="22"/>
    <s v="85310400"/>
    <x v="0"/>
    <x v="0"/>
    <x v="0"/>
    <x v="0"/>
    <x v="0"/>
    <s v="O- KPL Mirando Station"/>
    <x v="2"/>
    <s v="Benavides (Sweden) System"/>
    <x v="74"/>
    <x v="0"/>
    <x v="0"/>
    <x v="0"/>
    <m/>
    <n v="-510.45"/>
    <n v="510.45"/>
    <x v="11"/>
    <x v="0"/>
    <s v="Moving balances to new VCS 0067.Journal Import Created"/>
    <m/>
    <m/>
    <m/>
    <x v="2"/>
    <x v="0"/>
    <x v="0"/>
  </r>
  <r>
    <x v="0"/>
    <x v="0"/>
    <x v="0"/>
    <x v="1"/>
    <s v="86111200"/>
    <x v="1"/>
    <x v="0"/>
    <x v="0"/>
    <x v="0"/>
    <x v="0"/>
    <s v="O- KPL Pettus Station"/>
    <x v="1"/>
    <s v="North Line System"/>
    <x v="3"/>
    <x v="1"/>
    <x v="0"/>
    <x v="2"/>
    <m/>
    <n v="-96"/>
    <n v="96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4"/>
    <x v="0"/>
    <x v="0"/>
    <x v="0"/>
    <x v="0"/>
    <s v="O- KPL Caldwell/Giddings System"/>
    <x v="6"/>
    <s v="Caldwell Area"/>
    <x v="2"/>
    <x v="4"/>
    <x v="0"/>
    <x v="2"/>
    <m/>
    <n v="-774.61"/>
    <n v="774.61"/>
    <x v="11"/>
    <x v="0"/>
    <s v="Moving balances to new VCS 0067.Journal Import Created"/>
    <m/>
    <m/>
    <m/>
    <x v="2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-3546"/>
    <n v="3546"/>
    <x v="11"/>
    <x v="0"/>
    <s v="Moving balances to new VCS 0067.Journal Import Created"/>
    <m/>
    <m/>
    <m/>
    <x v="2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-864"/>
    <n v="864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-1400"/>
    <n v="1400"/>
    <x v="11"/>
    <x v="0"/>
    <s v="Moving balances to new VCS 0067.Journal Import Created"/>
    <m/>
    <m/>
    <m/>
    <x v="2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-131256.9"/>
    <n v="131256.9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-5270.32"/>
    <n v="5270.32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-18856.55"/>
    <n v="18856.55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-900"/>
    <n v="900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7"/>
    <x v="0"/>
    <x v="0"/>
    <x v="0"/>
    <x v="0"/>
    <s v="O- KPL Benavides (Sweden) System"/>
    <x v="2"/>
    <s v="Benavides (Sweden) System"/>
    <x v="24"/>
    <x v="7"/>
    <x v="0"/>
    <x v="2"/>
    <m/>
    <n v="-1606.06"/>
    <n v="1606.06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-2922.13"/>
    <n v="2922.13"/>
    <x v="11"/>
    <x v="0"/>
    <s v="Moving balances to new VCS 0067.Journal Import Created"/>
    <m/>
    <m/>
    <m/>
    <x v="2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-409.11"/>
    <n v="409.11"/>
    <x v="11"/>
    <x v="0"/>
    <s v="Moving balances to new VCS 0067.Journal Import Created"/>
    <m/>
    <m/>
    <m/>
    <x v="2"/>
    <x v="0"/>
    <x v="0"/>
  </r>
  <r>
    <x v="0"/>
    <x v="0"/>
    <x v="0"/>
    <x v="13"/>
    <s v="86110100"/>
    <x v="9"/>
    <x v="0"/>
    <x v="0"/>
    <x v="0"/>
    <x v="0"/>
    <s v="O- KPL North Meter Bank to Refugio Mnln"/>
    <x v="1"/>
    <s v="North Line System"/>
    <x v="15"/>
    <x v="9"/>
    <x v="0"/>
    <x v="2"/>
    <m/>
    <n v="-2195"/>
    <n v="2195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-51793.65"/>
    <n v="51793.65"/>
    <x v="11"/>
    <x v="0"/>
    <s v="Moving balances to new VCS 0067.Journal Import Created"/>
    <m/>
    <m/>
    <m/>
    <x v="2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3"/>
    <m/>
    <n v="-5824.74"/>
    <n v="5824.74"/>
    <x v="11"/>
    <x v="0"/>
    <s v="Moving balances to new VCS 0067.Journal Import Created"/>
    <m/>
    <m/>
    <m/>
    <x v="2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2"/>
    <m/>
    <n v="-8054.54"/>
    <n v="8054.54"/>
    <x v="11"/>
    <x v="0"/>
    <s v="Moving balances to new VCS 0067.Journal Import Created"/>
    <m/>
    <m/>
    <m/>
    <x v="2"/>
    <x v="0"/>
    <x v="0"/>
  </r>
  <r>
    <x v="0"/>
    <x v="0"/>
    <x v="0"/>
    <x v="22"/>
    <s v="85310400"/>
    <x v="7"/>
    <x v="0"/>
    <x v="0"/>
    <x v="0"/>
    <x v="0"/>
    <s v="O- KPL Mirando Station"/>
    <x v="2"/>
    <s v="Benavides (Sweden) System"/>
    <x v="74"/>
    <x v="7"/>
    <x v="0"/>
    <x v="0"/>
    <m/>
    <n v="-222.33"/>
    <n v="222.33"/>
    <x v="11"/>
    <x v="0"/>
    <s v="Moving balances to new VCS 0067.Journal Import Created"/>
    <m/>
    <m/>
    <m/>
    <x v="2"/>
    <x v="0"/>
    <x v="0"/>
  </r>
  <r>
    <x v="0"/>
    <x v="0"/>
    <x v="0"/>
    <x v="62"/>
    <s v="74810100"/>
    <x v="5"/>
    <x v="0"/>
    <x v="0"/>
    <x v="0"/>
    <x v="0"/>
    <s v="O- KPL Giddings"/>
    <x v="19"/>
    <s v="Inactive - KPL Giddings"/>
    <x v="18"/>
    <x v="5"/>
    <x v="0"/>
    <x v="3"/>
    <m/>
    <n v="-50.36"/>
    <n v="50.3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-24989.34"/>
    <n v="24989.34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2"/>
    <m/>
    <n v="-12992.19"/>
    <n v="12992.19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5"/>
    <x v="0"/>
    <x v="0"/>
    <x v="0"/>
    <x v="0"/>
    <s v="O- KPL North Meter Bank to Refugio Mnln"/>
    <x v="1"/>
    <s v="North Line System"/>
    <x v="5"/>
    <x v="5"/>
    <x v="0"/>
    <x v="0"/>
    <m/>
    <n v="-1806.55"/>
    <n v="1806.55"/>
    <x v="11"/>
    <x v="0"/>
    <s v="Moving balances to new VCS 0067.Journal Import Created"/>
    <m/>
    <m/>
    <m/>
    <x v="2"/>
    <x v="0"/>
    <x v="0"/>
  </r>
  <r>
    <x v="0"/>
    <x v="0"/>
    <x v="0"/>
    <x v="25"/>
    <s v="85120100"/>
    <x v="3"/>
    <x v="0"/>
    <x v="0"/>
    <x v="0"/>
    <x v="0"/>
    <s v="O- KPL Tilden Mainline"/>
    <x v="7"/>
    <s v="Tilden System"/>
    <x v="19"/>
    <x v="3"/>
    <x v="0"/>
    <x v="0"/>
    <m/>
    <n v="-400.56"/>
    <n v="400.56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-660"/>
    <n v="660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-2821"/>
    <n v="2821"/>
    <x v="11"/>
    <x v="0"/>
    <s v="Moving balances to new VCS 0067.Journal Import Created"/>
    <m/>
    <m/>
    <m/>
    <x v="2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-2950.59"/>
    <n v="2950.59"/>
    <x v="11"/>
    <x v="0"/>
    <s v="Moving balances to new VCS 0067.Journal Import Created"/>
    <m/>
    <m/>
    <m/>
    <x v="2"/>
    <x v="0"/>
    <x v="0"/>
  </r>
  <r>
    <x v="0"/>
    <x v="0"/>
    <x v="0"/>
    <x v="11"/>
    <s v="86110400"/>
    <x v="18"/>
    <x v="0"/>
    <x v="0"/>
    <x v="0"/>
    <x v="0"/>
    <s v="O- KPL Crude South Lines"/>
    <x v="5"/>
    <s v="STX Crude Pipelines"/>
    <x v="83"/>
    <x v="18"/>
    <x v="0"/>
    <x v="2"/>
    <m/>
    <n v="-1199.72"/>
    <n v="1199.72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1"/>
    <x v="0"/>
    <x v="0"/>
    <x v="0"/>
    <x v="0"/>
    <s v="O- KPL Crude South Lines"/>
    <x v="5"/>
    <s v="STX Crude Pipelines"/>
    <x v="10"/>
    <x v="1"/>
    <x v="0"/>
    <x v="0"/>
    <m/>
    <n v="-19.260000000000002"/>
    <n v="19.260000000000002"/>
    <x v="11"/>
    <x v="0"/>
    <s v="Moving balances to new VCS 0067.Journal Import Created"/>
    <m/>
    <m/>
    <m/>
    <x v="2"/>
    <x v="0"/>
    <x v="0"/>
  </r>
  <r>
    <x v="0"/>
    <x v="0"/>
    <x v="0"/>
    <x v="15"/>
    <s v="86110400"/>
    <x v="18"/>
    <x v="0"/>
    <x v="0"/>
    <x v="0"/>
    <x v="0"/>
    <s v="O- KPL South System"/>
    <x v="4"/>
    <s v="South Line System"/>
    <x v="83"/>
    <x v="18"/>
    <x v="0"/>
    <x v="2"/>
    <m/>
    <n v="-901.56"/>
    <n v="901.56"/>
    <x v="11"/>
    <x v="0"/>
    <s v="Moving balances to new VCS 0067.Journal Import Created"/>
    <m/>
    <m/>
    <m/>
    <x v="2"/>
    <x v="0"/>
    <x v="0"/>
  </r>
  <r>
    <x v="0"/>
    <x v="0"/>
    <x v="0"/>
    <x v="77"/>
    <s v="87340100"/>
    <x v="0"/>
    <x v="0"/>
    <x v="0"/>
    <x v="0"/>
    <x v="0"/>
    <s v="O- KPL Corpus Trucks to Outside"/>
    <x v="5"/>
    <s v="STX Crude Pipelines"/>
    <x v="7"/>
    <x v="0"/>
    <x v="0"/>
    <x v="3"/>
    <m/>
    <n v="-25.54"/>
    <n v="25.54"/>
    <x v="11"/>
    <x v="0"/>
    <s v="Moving balances to new VCS 0067.Journal Import Created"/>
    <m/>
    <m/>
    <m/>
    <x v="2"/>
    <x v="0"/>
    <x v="0"/>
  </r>
  <r>
    <x v="0"/>
    <x v="0"/>
    <x v="0"/>
    <x v="12"/>
    <s v="85210200"/>
    <x v="3"/>
    <x v="0"/>
    <x v="0"/>
    <x v="0"/>
    <x v="0"/>
    <s v="O- KPL Benavides (Sweden) System"/>
    <x v="2"/>
    <s v="Benavides (Sweden) System"/>
    <x v="13"/>
    <x v="3"/>
    <x v="0"/>
    <x v="0"/>
    <m/>
    <n v="-1150.71"/>
    <n v="1150.71"/>
    <x v="11"/>
    <x v="0"/>
    <s v="Moving balances to new VCS 0067.Journal Import Created"/>
    <m/>
    <m/>
    <m/>
    <x v="2"/>
    <x v="0"/>
    <x v="0"/>
  </r>
  <r>
    <x v="0"/>
    <x v="0"/>
    <x v="0"/>
    <x v="22"/>
    <s v="85310100"/>
    <x v="3"/>
    <x v="0"/>
    <x v="0"/>
    <x v="0"/>
    <x v="0"/>
    <s v="O- KPL Mirando Station"/>
    <x v="2"/>
    <s v="Benavides (Sweden) System"/>
    <x v="25"/>
    <x v="3"/>
    <x v="0"/>
    <x v="0"/>
    <m/>
    <n v="-637.59"/>
    <n v="637.59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2"/>
    <m/>
    <n v="-1770.7"/>
    <n v="1770.7"/>
    <x v="11"/>
    <x v="0"/>
    <s v="Moving balances to new VCS 0067.Journal Import Created"/>
    <m/>
    <m/>
    <m/>
    <x v="2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500"/>
    <n v="-500"/>
    <x v="11"/>
    <x v="0"/>
    <s v="Moving balances to new VCS 0067.Journal Import Created"/>
    <m/>
    <m/>
    <m/>
    <x v="2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1600"/>
    <n v="-1600"/>
    <x v="11"/>
    <x v="0"/>
    <s v="Moving balances to new VCS 0067.Journal Import Created"/>
    <m/>
    <m/>
    <m/>
    <x v="2"/>
    <x v="0"/>
    <x v="0"/>
  </r>
  <r>
    <x v="0"/>
    <x v="0"/>
    <x v="0"/>
    <x v="26"/>
    <s v="86111200"/>
    <x v="1"/>
    <x v="0"/>
    <x v="0"/>
    <x v="0"/>
    <x v="0"/>
    <s v="O- KPL Duval Station"/>
    <x v="2"/>
    <s v="Benavides (Sweden) System"/>
    <x v="3"/>
    <x v="1"/>
    <x v="0"/>
    <x v="2"/>
    <m/>
    <n v="-96"/>
    <n v="96"/>
    <x v="11"/>
    <x v="0"/>
    <s v="Moving balances to new VCS 0067.Journal Import Created"/>
    <m/>
    <m/>
    <m/>
    <x v="2"/>
    <x v="0"/>
    <x v="0"/>
  </r>
  <r>
    <x v="0"/>
    <x v="0"/>
    <x v="0"/>
    <x v="27"/>
    <s v="86111200"/>
    <x v="1"/>
    <x v="0"/>
    <x v="0"/>
    <x v="0"/>
    <x v="0"/>
    <s v="O- KPL Dilley Station"/>
    <x v="7"/>
    <s v="Tilden System"/>
    <x v="3"/>
    <x v="1"/>
    <x v="0"/>
    <x v="2"/>
    <m/>
    <n v="-192"/>
    <n v="192"/>
    <x v="11"/>
    <x v="0"/>
    <s v="Moving balances to new VCS 0067.Journal Import Created"/>
    <m/>
    <m/>
    <m/>
    <x v="2"/>
    <x v="0"/>
    <x v="0"/>
  </r>
  <r>
    <x v="0"/>
    <x v="0"/>
    <x v="0"/>
    <x v="25"/>
    <s v="86111200"/>
    <x v="1"/>
    <x v="0"/>
    <x v="0"/>
    <x v="0"/>
    <x v="0"/>
    <s v="O- KPL Tilden Mainline"/>
    <x v="7"/>
    <s v="Tilden System"/>
    <x v="3"/>
    <x v="1"/>
    <x v="0"/>
    <x v="2"/>
    <m/>
    <n v="-192"/>
    <n v="192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-37475.449999999997"/>
    <n v="37475.449999999997"/>
    <x v="11"/>
    <x v="0"/>
    <s v="Moving balances to new VCS 0067.Journal Import Created"/>
    <m/>
    <m/>
    <m/>
    <x v="2"/>
    <x v="0"/>
    <x v="0"/>
  </r>
  <r>
    <x v="0"/>
    <x v="0"/>
    <x v="0"/>
    <x v="14"/>
    <s v="87320100"/>
    <x v="1"/>
    <x v="0"/>
    <x v="0"/>
    <x v="0"/>
    <x v="0"/>
    <s v="O- KPL Rosanky Station"/>
    <x v="6"/>
    <s v="Caldwell Area"/>
    <x v="82"/>
    <x v="1"/>
    <x v="0"/>
    <x v="3"/>
    <m/>
    <n v="-5783.75"/>
    <n v="5783.75"/>
    <x v="11"/>
    <x v="0"/>
    <s v="Moving balances to new VCS 0067.Journal Import Created"/>
    <m/>
    <m/>
    <m/>
    <x v="2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120631.56"/>
    <n v="-120631.56"/>
    <x v="11"/>
    <x v="0"/>
    <s v="Moving balances to new VCS 0067.Journal Import Created"/>
    <m/>
    <m/>
    <m/>
    <x v="2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-1777.33"/>
    <n v="1777.33"/>
    <x v="11"/>
    <x v="0"/>
    <s v="Moving balances to new VCS 0067.Journal Import Created"/>
    <m/>
    <m/>
    <m/>
    <x v="2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-4648.3"/>
    <n v="4648.3"/>
    <x v="11"/>
    <x v="0"/>
    <s v="Moving balances to new VCS 0067.Journal Import Created"/>
    <m/>
    <m/>
    <m/>
    <x v="2"/>
    <x v="0"/>
    <x v="0"/>
  </r>
  <r>
    <x v="0"/>
    <x v="0"/>
    <x v="0"/>
    <x v="14"/>
    <s v="85310200"/>
    <x v="3"/>
    <x v="0"/>
    <x v="0"/>
    <x v="0"/>
    <x v="0"/>
    <s v="O- KPL Rosanky Station"/>
    <x v="6"/>
    <s v="Caldwell Area"/>
    <x v="17"/>
    <x v="3"/>
    <x v="0"/>
    <x v="0"/>
    <m/>
    <n v="-1509.27"/>
    <n v="1509.27"/>
    <x v="11"/>
    <x v="0"/>
    <s v="Moving balances to new VCS 0067.Journal Import Created"/>
    <m/>
    <m/>
    <m/>
    <x v="2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-452.34"/>
    <n v="452.34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-1607.52"/>
    <n v="1607.52"/>
    <x v="11"/>
    <x v="0"/>
    <s v="Moving balances to new VCS 0067.Journal Import Created"/>
    <m/>
    <m/>
    <m/>
    <x v="2"/>
    <x v="0"/>
    <x v="0"/>
  </r>
  <r>
    <x v="0"/>
    <x v="0"/>
    <x v="0"/>
    <x v="14"/>
    <s v="84310100"/>
    <x v="3"/>
    <x v="0"/>
    <x v="0"/>
    <x v="0"/>
    <x v="0"/>
    <s v="O- KPL Rosanky Station"/>
    <x v="6"/>
    <s v="Caldwell Area"/>
    <x v="72"/>
    <x v="3"/>
    <x v="0"/>
    <x v="4"/>
    <m/>
    <n v="-45"/>
    <n v="45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-748.8"/>
    <n v="748.8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0"/>
    <m/>
    <n v="-539.74"/>
    <n v="539.74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12"/>
    <x v="0"/>
    <x v="0"/>
    <x v="0"/>
    <x v="0"/>
    <s v="O- KPL North System"/>
    <x v="1"/>
    <s v="North Line System"/>
    <x v="5"/>
    <x v="12"/>
    <x v="0"/>
    <x v="0"/>
    <m/>
    <n v="-721.19"/>
    <n v="721.19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4"/>
    <x v="0"/>
    <x v="0"/>
    <x v="0"/>
    <x v="0"/>
    <s v="O- KPL North Meter Bank to Refugio Mnln"/>
    <x v="1"/>
    <s v="North Line System"/>
    <x v="9"/>
    <x v="4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-586.94000000000005"/>
    <n v="586.94000000000005"/>
    <x v="11"/>
    <x v="0"/>
    <s v="Moving balances to new VCS 0067.Journal Import Created"/>
    <m/>
    <m/>
    <m/>
    <x v="2"/>
    <x v="0"/>
    <x v="0"/>
  </r>
  <r>
    <x v="0"/>
    <x v="0"/>
    <x v="0"/>
    <x v="15"/>
    <s v="85310100"/>
    <x v="16"/>
    <x v="0"/>
    <x v="0"/>
    <x v="0"/>
    <x v="0"/>
    <s v="O- KPL South System"/>
    <x v="4"/>
    <s v="South Line System"/>
    <x v="25"/>
    <x v="16"/>
    <x v="0"/>
    <x v="0"/>
    <m/>
    <n v="-221.91"/>
    <n v="221.91"/>
    <x v="11"/>
    <x v="0"/>
    <s v="Moving balances to new VCS 0067.Journal Import Created"/>
    <m/>
    <m/>
    <m/>
    <x v="2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-4066.68"/>
    <n v="4066.68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3"/>
    <x v="0"/>
    <x v="0"/>
    <x v="0"/>
    <x v="0"/>
    <s v="O- KPL Benavides (Sweden) System"/>
    <x v="2"/>
    <s v="Benavides (Sweden) System"/>
    <x v="16"/>
    <x v="3"/>
    <x v="0"/>
    <x v="3"/>
    <m/>
    <n v="-113.39"/>
    <n v="113.39"/>
    <x v="11"/>
    <x v="0"/>
    <s v="Moving balances to new VCS 0067.Journal Import Created"/>
    <m/>
    <m/>
    <m/>
    <x v="2"/>
    <x v="0"/>
    <x v="0"/>
  </r>
  <r>
    <x v="0"/>
    <x v="0"/>
    <x v="0"/>
    <x v="16"/>
    <s v="85120100"/>
    <x v="4"/>
    <x v="0"/>
    <x v="0"/>
    <x v="0"/>
    <x v="0"/>
    <s v="O- KPL Tilden System"/>
    <x v="7"/>
    <s v="Tilden System"/>
    <x v="19"/>
    <x v="4"/>
    <x v="0"/>
    <x v="0"/>
    <m/>
    <n v="-338.51"/>
    <n v="338.51"/>
    <x v="11"/>
    <x v="0"/>
    <s v="Moving balances to new VCS 0067.Journal Import Created"/>
    <m/>
    <m/>
    <m/>
    <x v="2"/>
    <x v="0"/>
    <x v="0"/>
  </r>
  <r>
    <x v="0"/>
    <x v="0"/>
    <x v="0"/>
    <x v="13"/>
    <s v="85210400"/>
    <x v="7"/>
    <x v="0"/>
    <x v="0"/>
    <x v="0"/>
    <x v="0"/>
    <s v="O- KPL North Meter Bank to Refugio Mnln"/>
    <x v="1"/>
    <s v="North Line System"/>
    <x v="44"/>
    <x v="7"/>
    <x v="0"/>
    <x v="0"/>
    <m/>
    <n v="-106.69"/>
    <n v="106.69"/>
    <x v="11"/>
    <x v="0"/>
    <s v="Moving balances to new VCS 0067.Journal Import Created"/>
    <m/>
    <m/>
    <m/>
    <x v="2"/>
    <x v="0"/>
    <x v="0"/>
  </r>
  <r>
    <x v="0"/>
    <x v="0"/>
    <x v="0"/>
    <x v="15"/>
    <s v="85350300"/>
    <x v="3"/>
    <x v="0"/>
    <x v="0"/>
    <x v="0"/>
    <x v="0"/>
    <s v="O- KPL South System"/>
    <x v="4"/>
    <s v="South Line System"/>
    <x v="66"/>
    <x v="3"/>
    <x v="0"/>
    <x v="0"/>
    <m/>
    <n v="-804.57"/>
    <n v="804.57"/>
    <x v="11"/>
    <x v="0"/>
    <s v="Moving balances to new VCS 0067.Journal Import Created"/>
    <m/>
    <m/>
    <m/>
    <x v="2"/>
    <x v="0"/>
    <x v="0"/>
  </r>
  <r>
    <x v="0"/>
    <x v="0"/>
    <x v="0"/>
    <x v="19"/>
    <s v="87340100"/>
    <x v="0"/>
    <x v="0"/>
    <x v="0"/>
    <x v="0"/>
    <x v="0"/>
    <s v="O- KPL Hearne to Refugio Sta Mainline"/>
    <x v="1"/>
    <s v="North Line System"/>
    <x v="7"/>
    <x v="0"/>
    <x v="0"/>
    <x v="3"/>
    <m/>
    <n v="-50.96"/>
    <n v="50.96"/>
    <x v="11"/>
    <x v="0"/>
    <s v="Moving balances to new VCS 0067.Journal Import Created"/>
    <m/>
    <m/>
    <m/>
    <x v="2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-1044"/>
    <n v="1044"/>
    <x v="11"/>
    <x v="0"/>
    <s v="Moving balances to new VCS 0067.Journal Import Created"/>
    <m/>
    <m/>
    <m/>
    <x v="2"/>
    <x v="0"/>
    <x v="0"/>
  </r>
  <r>
    <x v="0"/>
    <x v="0"/>
    <x v="0"/>
    <x v="1"/>
    <s v="86110700"/>
    <x v="1"/>
    <x v="0"/>
    <x v="0"/>
    <x v="0"/>
    <x v="0"/>
    <s v="O- KPL Pettus Station"/>
    <x v="1"/>
    <s v="North Line System"/>
    <x v="2"/>
    <x v="1"/>
    <x v="0"/>
    <x v="2"/>
    <m/>
    <n v="-33.5"/>
    <n v="33.5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-2456.1"/>
    <n v="2456.1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17"/>
    <s v="86110200"/>
    <x v="1"/>
    <x v="0"/>
    <x v="0"/>
    <x v="0"/>
    <x v="0"/>
    <s v="O- KPL Caldwell/Giddings System"/>
    <x v="6"/>
    <s v="Caldwell Area"/>
    <x v="85"/>
    <x v="1"/>
    <x v="0"/>
    <x v="2"/>
    <m/>
    <n v="-7504.22"/>
    <n v="7504.22"/>
    <x v="11"/>
    <x v="0"/>
    <s v="Moving balances to new VCS 0067.Journal Import Created"/>
    <m/>
    <m/>
    <m/>
    <x v="2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-6877.12"/>
    <n v="6877.12"/>
    <x v="11"/>
    <x v="0"/>
    <s v="Moving balances to new VCS 0067.Journal Import Created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-3988.74"/>
    <n v="3988.74"/>
    <x v="11"/>
    <x v="0"/>
    <s v="Moving balances to new VCS 0067.Journal Import Created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-15980.62"/>
    <n v="15980.62"/>
    <x v="11"/>
    <x v="0"/>
    <s v="Moving balances to new VCS 0067.Journal Import Created"/>
    <m/>
    <m/>
    <m/>
    <x v="2"/>
    <x v="0"/>
    <x v="0"/>
  </r>
  <r>
    <x v="0"/>
    <x v="0"/>
    <x v="0"/>
    <x v="6"/>
    <s v="87350100"/>
    <x v="0"/>
    <x v="0"/>
    <x v="0"/>
    <x v="0"/>
    <x v="0"/>
    <s v="O- KPL Sunfield to Viola"/>
    <x v="2"/>
    <s v="Benavides (Sweden) System"/>
    <x v="12"/>
    <x v="0"/>
    <x v="0"/>
    <x v="1"/>
    <m/>
    <n v="89.99"/>
    <n v="-89.99"/>
    <x v="11"/>
    <x v="0"/>
    <s v="Moving balances to new VCS 0067.Journal Import Created"/>
    <m/>
    <m/>
    <m/>
    <x v="2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-56728.17"/>
    <n v="56728.17"/>
    <x v="11"/>
    <x v="0"/>
    <s v="Moving balances to new VCS 0067.Journal Import Created"/>
    <m/>
    <m/>
    <m/>
    <x v="2"/>
    <x v="0"/>
    <x v="0"/>
  </r>
  <r>
    <x v="0"/>
    <x v="0"/>
    <x v="0"/>
    <x v="38"/>
    <s v="87310100"/>
    <x v="1"/>
    <x v="0"/>
    <x v="0"/>
    <x v="0"/>
    <x v="0"/>
    <s v="O- KPL Refugio Light Crude System"/>
    <x v="1"/>
    <s v="North Line System"/>
    <x v="16"/>
    <x v="1"/>
    <x v="0"/>
    <x v="3"/>
    <m/>
    <n v="-46.67"/>
    <n v="46.67"/>
    <x v="11"/>
    <x v="0"/>
    <s v="Moving balances to new VCS 0067.Journal Import Created"/>
    <m/>
    <m/>
    <m/>
    <x v="2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-12774.57"/>
    <n v="12774.57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-495.65"/>
    <n v="495.6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4"/>
    <x v="0"/>
    <x v="0"/>
    <x v="0"/>
    <x v="0"/>
    <s v="O- KPL Seeligson Station"/>
    <x v="4"/>
    <s v="South Line System"/>
    <x v="4"/>
    <x v="4"/>
    <x v="0"/>
    <x v="2"/>
    <m/>
    <n v="-2755.75"/>
    <n v="2755.75"/>
    <x v="11"/>
    <x v="0"/>
    <s v="Moving balances to new VCS 0067.Journal Import Created"/>
    <m/>
    <m/>
    <m/>
    <x v="2"/>
    <x v="0"/>
    <x v="0"/>
  </r>
  <r>
    <x v="0"/>
    <x v="0"/>
    <x v="0"/>
    <x v="15"/>
    <s v="86110200"/>
    <x v="1"/>
    <x v="0"/>
    <x v="0"/>
    <x v="0"/>
    <x v="0"/>
    <s v="O- KPL South System"/>
    <x v="4"/>
    <s v="South Line System"/>
    <x v="85"/>
    <x v="1"/>
    <x v="0"/>
    <x v="2"/>
    <m/>
    <n v="-18634.04"/>
    <n v="18634.04"/>
    <x v="11"/>
    <x v="0"/>
    <s v="Moving balances to new VCS 0067.Journal Import Created"/>
    <m/>
    <m/>
    <m/>
    <x v="2"/>
    <x v="0"/>
    <x v="0"/>
  </r>
  <r>
    <x v="0"/>
    <x v="0"/>
    <x v="0"/>
    <x v="20"/>
    <s v="86111200"/>
    <x v="1"/>
    <x v="0"/>
    <x v="0"/>
    <x v="0"/>
    <x v="0"/>
    <s v="O- KPL Placedo Station"/>
    <x v="1"/>
    <s v="North Line System"/>
    <x v="3"/>
    <x v="1"/>
    <x v="0"/>
    <x v="2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4"/>
    <s v="86111200"/>
    <x v="1"/>
    <x v="0"/>
    <x v="0"/>
    <x v="0"/>
    <x v="0"/>
    <s v="O- KPL Refugio Heavy Crude System"/>
    <x v="1"/>
    <s v="North Line System"/>
    <x v="3"/>
    <x v="1"/>
    <x v="0"/>
    <x v="2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1180.05"/>
    <n v="1180.05"/>
    <x v="11"/>
    <x v="0"/>
    <s v="Moving balances to new VCS 0067.Journal Import Created"/>
    <m/>
    <m/>
    <m/>
    <x v="2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3810.17"/>
    <n v="3810.17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-358.29"/>
    <n v="358.29"/>
    <x v="11"/>
    <x v="0"/>
    <s v="Moving balances to new VCS 0067.Journal Import Created"/>
    <m/>
    <m/>
    <m/>
    <x v="2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168.68"/>
    <n v="1168.68"/>
    <x v="11"/>
    <x v="0"/>
    <s v="Moving balances to new VCS 0067.Journal Import Created"/>
    <m/>
    <m/>
    <m/>
    <x v="2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4271.8900000000003"/>
    <n v="4271.8900000000003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8157.02"/>
    <n v="8157.02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7001.4"/>
    <n v="37001.4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3325"/>
    <n v="-3325"/>
    <x v="11"/>
    <x v="0"/>
    <s v="Journal Import 1187821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325"/>
    <n v="3325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-16870"/>
    <n v="16870"/>
    <x v="11"/>
    <x v="0"/>
    <s v="Moving balances to new VCS 0067.Journal Import Created"/>
    <m/>
    <m/>
    <m/>
    <x v="2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976"/>
    <n v="976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1828.12"/>
    <n v="1828.12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-32.5"/>
    <n v="32.5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238.4699999999998"/>
    <n v="2238.4699999999998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-50.32"/>
    <n v="50.32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5421.089999999997"/>
    <n v="35421.089999999997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1460.07"/>
    <n v="1460.07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16171.29"/>
    <n v="116171.29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16923"/>
    <n v="16923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550"/>
    <n v="550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242.19"/>
    <n v="242.19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8849.5499999999993"/>
    <n v="8849.5499999999993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568.55999999999995"/>
    <n v="568.5599999999999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245"/>
    <n v="24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32"/>
    <n v="32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0058.94"/>
    <n v="90058.94"/>
    <x v="11"/>
    <x v="0"/>
    <s v="Moving balances to new VCS 0067.Journal Import Created"/>
    <m/>
    <m/>
    <m/>
    <x v="2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5013.15"/>
    <n v="15013.15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-495"/>
    <n v="495"/>
    <x v="11"/>
    <x v="0"/>
    <s v="Moving balances to new VCS 0067.Journal Import Created"/>
    <m/>
    <m/>
    <m/>
    <x v="2"/>
    <x v="0"/>
    <x v="0"/>
  </r>
  <r>
    <x v="0"/>
    <x v="0"/>
    <x v="0"/>
    <x v="5"/>
    <s v="87350100"/>
    <x v="0"/>
    <x v="0"/>
    <x v="0"/>
    <x v="0"/>
    <x v="0"/>
    <s v="O- KPL North System"/>
    <x v="1"/>
    <s v="North Line System"/>
    <x v="12"/>
    <x v="0"/>
    <x v="0"/>
    <x v="1"/>
    <m/>
    <n v="-17.48"/>
    <n v="17.48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-4000"/>
    <n v="4000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3"/>
    <x v="0"/>
    <x v="0"/>
    <x v="0"/>
    <x v="0"/>
    <s v="O- KPL Sunfield to Viola"/>
    <x v="2"/>
    <s v="Benavides (Sweden) System"/>
    <x v="5"/>
    <x v="3"/>
    <x v="0"/>
    <x v="0"/>
    <m/>
    <n v="-1196.3499999999999"/>
    <n v="1196.3499999999999"/>
    <x v="11"/>
    <x v="0"/>
    <s v="Moving balances to new VCS 0067.Journal Import Created"/>
    <m/>
    <m/>
    <m/>
    <x v="2"/>
    <x v="0"/>
    <x v="0"/>
  </r>
  <r>
    <x v="0"/>
    <x v="0"/>
    <x v="0"/>
    <x v="6"/>
    <s v="84340100"/>
    <x v="0"/>
    <x v="0"/>
    <x v="0"/>
    <x v="0"/>
    <x v="0"/>
    <s v="O- KPL Sunfield to Viola"/>
    <x v="2"/>
    <s v="Benavides (Sweden) System"/>
    <x v="8"/>
    <x v="0"/>
    <x v="0"/>
    <x v="4"/>
    <m/>
    <n v="-113.56"/>
    <n v="113.56"/>
    <x v="11"/>
    <x v="0"/>
    <s v="Moving balances to new VCS 0067.Journal Import Created"/>
    <m/>
    <m/>
    <m/>
    <x v="2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1100"/>
    <n v="-1100"/>
    <x v="11"/>
    <x v="0"/>
    <s v="Moving balances to new VCS 0067.Journal Import Created"/>
    <m/>
    <m/>
    <m/>
    <x v="2"/>
    <x v="0"/>
    <x v="0"/>
  </r>
  <r>
    <x v="0"/>
    <x v="0"/>
    <x v="0"/>
    <x v="17"/>
    <s v="85210400"/>
    <x v="7"/>
    <x v="0"/>
    <x v="0"/>
    <x v="0"/>
    <x v="0"/>
    <s v="O- KPL Caldwell/Giddings System"/>
    <x v="6"/>
    <s v="Caldwell Area"/>
    <x v="44"/>
    <x v="7"/>
    <x v="0"/>
    <x v="0"/>
    <m/>
    <n v="-82.49"/>
    <n v="82.49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1"/>
    <x v="0"/>
    <x v="0"/>
    <x v="0"/>
    <x v="0"/>
    <s v="O- KPL Gerdes Station"/>
    <x v="6"/>
    <s v="Caldwell Area"/>
    <x v="4"/>
    <x v="1"/>
    <x v="0"/>
    <x v="2"/>
    <m/>
    <n v="-1577.5"/>
    <n v="1577.5"/>
    <x v="11"/>
    <x v="0"/>
    <s v="Moving balances to new VCS 0067.Journal Import Created"/>
    <m/>
    <m/>
    <m/>
    <x v="2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-772.57"/>
    <n v="772.57"/>
    <x v="11"/>
    <x v="0"/>
    <s v="Moving balances to new VCS 0067.Journal Import Created"/>
    <m/>
    <m/>
    <m/>
    <x v="2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-1418.66"/>
    <n v="1418.66"/>
    <x v="11"/>
    <x v="0"/>
    <s v="Moving balances to new VCS 0067.Journal Import Created"/>
    <m/>
    <m/>
    <m/>
    <x v="2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-2485.31"/>
    <n v="2485.31"/>
    <x v="11"/>
    <x v="0"/>
    <s v="Moving balances to new VCS 0067.Journal Import Created"/>
    <m/>
    <m/>
    <m/>
    <x v="2"/>
    <x v="0"/>
    <x v="0"/>
  </r>
  <r>
    <x v="0"/>
    <x v="0"/>
    <x v="0"/>
    <x v="46"/>
    <s v="86111900"/>
    <x v="0"/>
    <x v="4"/>
    <x v="0"/>
    <x v="0"/>
    <x v="0"/>
    <s v="O- KPG South Texas Division"/>
    <x v="5"/>
    <s v="STX Crude Pipelines"/>
    <x v="103"/>
    <x v="0"/>
    <x v="4"/>
    <x v="2"/>
    <m/>
    <n v="-49"/>
    <n v="49"/>
    <x v="11"/>
    <x v="0"/>
    <s v="Moving balances to new VCS 0067.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11796.5"/>
    <n v="-11796.5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-11250.14"/>
    <n v="11250.14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7"/>
    <x v="0"/>
    <x v="0"/>
    <x v="0"/>
    <s v="O- KPG South Texas Division"/>
    <x v="5"/>
    <s v="STX Crude Pipelines"/>
    <x v="49"/>
    <x v="0"/>
    <x v="7"/>
    <x v="9"/>
    <m/>
    <n v="-3909"/>
    <n v="3909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18"/>
    <x v="0"/>
    <x v="0"/>
    <x v="0"/>
    <s v="O- KPG South Texas Division"/>
    <x v="5"/>
    <s v="STX Crude Pipelines"/>
    <x v="50"/>
    <x v="0"/>
    <x v="18"/>
    <x v="9"/>
    <m/>
    <n v="-35"/>
    <n v="35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-238.86"/>
    <n v="238.86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19"/>
    <x v="0"/>
    <x v="0"/>
    <x v="0"/>
    <s v="O- KPG South Texas Division"/>
    <x v="5"/>
    <s v="STX Crude Pipelines"/>
    <x v="51"/>
    <x v="0"/>
    <x v="19"/>
    <x v="9"/>
    <m/>
    <n v="-10.83"/>
    <n v="10.83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2"/>
    <x v="0"/>
    <x v="0"/>
    <x v="0"/>
    <s v="O- KPG South Texas Division"/>
    <x v="5"/>
    <s v="STX Crude Pipelines"/>
    <x v="51"/>
    <x v="0"/>
    <x v="2"/>
    <x v="9"/>
    <m/>
    <n v="-30.9"/>
    <n v="30.9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-2810.36"/>
    <n v="2810.36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-281.22000000000003"/>
    <n v="281.22000000000003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-26896.31"/>
    <n v="26896.31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-4061"/>
    <n v="4061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-757"/>
    <n v="757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-1054"/>
    <n v="1054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-255"/>
    <n v="255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-47"/>
    <n v="47"/>
    <x v="11"/>
    <x v="0"/>
    <s v="Moving balances to new VCS 0067.Journal Import Created"/>
    <m/>
    <m/>
    <m/>
    <x v="2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-21323.37"/>
    <n v="21323.37"/>
    <x v="11"/>
    <x v="0"/>
    <s v="Moving balances to new VCS 0067.Journal Import Created"/>
    <m/>
    <m/>
    <m/>
    <x v="2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-8843"/>
    <n v="8843"/>
    <x v="11"/>
    <x v="0"/>
    <s v="Moving balances to new VCS 0067.Journal Import Created"/>
    <m/>
    <m/>
    <m/>
    <x v="2"/>
    <x v="0"/>
    <x v="0"/>
  </r>
  <r>
    <x v="0"/>
    <x v="0"/>
    <x v="0"/>
    <x v="38"/>
    <s v="74810200"/>
    <x v="0"/>
    <x v="0"/>
    <x v="0"/>
    <x v="0"/>
    <x v="0"/>
    <s v="O- KPL Refugio Light Crude System"/>
    <x v="1"/>
    <s v="North Line System"/>
    <x v="100"/>
    <x v="0"/>
    <x v="0"/>
    <x v="3"/>
    <m/>
    <n v="-51.48"/>
    <n v="51.48"/>
    <x v="11"/>
    <x v="0"/>
    <s v="Moving balances to new VCS 0067.Journal Import Created"/>
    <m/>
    <m/>
    <m/>
    <x v="2"/>
    <x v="0"/>
    <x v="0"/>
  </r>
  <r>
    <x v="0"/>
    <x v="0"/>
    <x v="0"/>
    <x v="8"/>
    <s v="86111200"/>
    <x v="1"/>
    <x v="0"/>
    <x v="0"/>
    <x v="0"/>
    <x v="0"/>
    <s v="O- KPL Corpus Christi Terminal"/>
    <x v="3"/>
    <s v="Inactive - KPL Corpus Christi Terminal"/>
    <x v="3"/>
    <x v="1"/>
    <x v="0"/>
    <x v="2"/>
    <m/>
    <n v="-92.8"/>
    <n v="92.8"/>
    <x v="11"/>
    <x v="0"/>
    <s v="Moving balances to new VCS 0067.Journal Import Created"/>
    <m/>
    <m/>
    <m/>
    <x v="2"/>
    <x v="0"/>
    <x v="0"/>
  </r>
  <r>
    <x v="0"/>
    <x v="0"/>
    <x v="0"/>
    <x v="16"/>
    <s v="85430100"/>
    <x v="11"/>
    <x v="0"/>
    <x v="0"/>
    <x v="0"/>
    <x v="0"/>
    <s v="O- KPL Tilden System"/>
    <x v="7"/>
    <s v="Tilden System"/>
    <x v="47"/>
    <x v="11"/>
    <x v="0"/>
    <x v="0"/>
    <m/>
    <n v="-14.13"/>
    <n v="14.13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3"/>
    <x v="17"/>
    <x v="0"/>
    <x v="0"/>
    <x v="0"/>
    <s v="O- KPL Crude South Lines"/>
    <x v="5"/>
    <s v="STX Crude Pipelines"/>
    <x v="9"/>
    <x v="3"/>
    <x v="17"/>
    <x v="0"/>
    <m/>
    <n v="-36.659999999999997"/>
    <n v="36.659999999999997"/>
    <x v="11"/>
    <x v="0"/>
    <s v="Moving balances to new VCS 0067.Journal Import Created"/>
    <m/>
    <m/>
    <m/>
    <x v="2"/>
    <x v="0"/>
    <x v="0"/>
  </r>
  <r>
    <x v="0"/>
    <x v="0"/>
    <x v="0"/>
    <x v="15"/>
    <s v="84210100"/>
    <x v="0"/>
    <x v="0"/>
    <x v="0"/>
    <x v="0"/>
    <x v="0"/>
    <s v="O- KPL South System"/>
    <x v="4"/>
    <s v="South Line System"/>
    <x v="86"/>
    <x v="0"/>
    <x v="0"/>
    <x v="4"/>
    <m/>
    <n v="-42"/>
    <n v="42"/>
    <x v="11"/>
    <x v="0"/>
    <s v="Moving balances to new VCS 0067.Journal Import Created"/>
    <m/>
    <m/>
    <m/>
    <x v="2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-2044.54"/>
    <n v="2044.54"/>
    <x v="11"/>
    <x v="0"/>
    <s v="Moving balances to new VCS 0067.Journal Import Created"/>
    <m/>
    <m/>
    <m/>
    <x v="2"/>
    <x v="0"/>
    <x v="0"/>
  </r>
  <r>
    <x v="0"/>
    <x v="0"/>
    <x v="0"/>
    <x v="22"/>
    <s v="86110700"/>
    <x v="1"/>
    <x v="0"/>
    <x v="0"/>
    <x v="0"/>
    <x v="0"/>
    <s v="O- KPL Mirando Station"/>
    <x v="2"/>
    <s v="Benavides (Sweden) System"/>
    <x v="2"/>
    <x v="1"/>
    <x v="0"/>
    <x v="2"/>
    <m/>
    <n v="-199.28"/>
    <n v="199.28"/>
    <x v="11"/>
    <x v="0"/>
    <s v="Moving balances to new VCS 0067.Journal Import Created"/>
    <m/>
    <m/>
    <m/>
    <x v="2"/>
    <x v="0"/>
    <x v="0"/>
  </r>
  <r>
    <x v="0"/>
    <x v="0"/>
    <x v="0"/>
    <x v="77"/>
    <s v="86110700"/>
    <x v="1"/>
    <x v="0"/>
    <x v="0"/>
    <x v="0"/>
    <x v="0"/>
    <s v="O- KPL Corpus Trucks to Outside"/>
    <x v="5"/>
    <s v="STX Crude Pipelines"/>
    <x v="2"/>
    <x v="1"/>
    <x v="0"/>
    <x v="2"/>
    <m/>
    <n v="-127.2"/>
    <n v="127.2"/>
    <x v="11"/>
    <x v="0"/>
    <s v="Moving balances to new VCS 0067.Journal Import Created"/>
    <m/>
    <m/>
    <m/>
    <x v="2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-989.43"/>
    <n v="989.43"/>
    <x v="11"/>
    <x v="0"/>
    <s v="Moving balances to new VCS 0067.Journal Import Created"/>
    <m/>
    <m/>
    <m/>
    <x v="2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-582.29"/>
    <n v="582.29"/>
    <x v="11"/>
    <x v="0"/>
    <s v="Moving balances to new VCS 0067.Journal Import Created"/>
    <m/>
    <m/>
    <m/>
    <x v="2"/>
    <x v="0"/>
    <x v="0"/>
  </r>
  <r>
    <x v="0"/>
    <x v="0"/>
    <x v="0"/>
    <x v="17"/>
    <s v="86110300"/>
    <x v="0"/>
    <x v="0"/>
    <x v="0"/>
    <x v="0"/>
    <x v="0"/>
    <s v="O- KPL Caldwell/Giddings System"/>
    <x v="6"/>
    <s v="Caldwell Area"/>
    <x v="24"/>
    <x v="0"/>
    <x v="0"/>
    <x v="2"/>
    <m/>
    <n v="-149.26"/>
    <n v="149.26"/>
    <x v="11"/>
    <x v="0"/>
    <s v="Moving balances to new VCS 0067.Journal Import Created"/>
    <m/>
    <m/>
    <m/>
    <x v="2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-35.18"/>
    <n v="35.18"/>
    <x v="11"/>
    <x v="0"/>
    <s v="Moving balances to new VCS 0067.Journal Import Created"/>
    <m/>
    <m/>
    <m/>
    <x v="2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0"/>
    <m/>
    <n v="-5871.25"/>
    <n v="5871.25"/>
    <x v="11"/>
    <x v="0"/>
    <s v="Moving balances to new VCS 0067.Journal Import Created"/>
    <m/>
    <m/>
    <m/>
    <x v="2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-250.59"/>
    <n v="250.59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16"/>
    <x v="0"/>
    <x v="0"/>
    <x v="0"/>
    <x v="0"/>
    <s v="O- KPL Crude South Lines"/>
    <x v="5"/>
    <s v="STX Crude Pipelines"/>
    <x v="8"/>
    <x v="16"/>
    <x v="0"/>
    <x v="4"/>
    <m/>
    <n v="-20.75"/>
    <n v="20.75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-4256.54"/>
    <n v="4256.54"/>
    <x v="11"/>
    <x v="0"/>
    <s v="Moving balances to new VCS 0067.Journal Import Created"/>
    <m/>
    <m/>
    <m/>
    <x v="2"/>
    <x v="0"/>
    <x v="0"/>
  </r>
  <r>
    <x v="0"/>
    <x v="0"/>
    <x v="0"/>
    <x v="26"/>
    <s v="89110100"/>
    <x v="1"/>
    <x v="0"/>
    <x v="0"/>
    <x v="0"/>
    <x v="0"/>
    <s v="O- KPL Duval Station"/>
    <x v="2"/>
    <s v="Benavides (Sweden) System"/>
    <x v="76"/>
    <x v="1"/>
    <x v="0"/>
    <x v="3"/>
    <m/>
    <n v="-231.5"/>
    <n v="231.5"/>
    <x v="11"/>
    <x v="0"/>
    <s v="Moving balances to new VCS 0067.Journal Import Created"/>
    <m/>
    <m/>
    <m/>
    <x v="2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-117"/>
    <n v="117"/>
    <x v="11"/>
    <x v="0"/>
    <s v="Moving balances to new VCS 0067.Journal Import Created"/>
    <m/>
    <m/>
    <m/>
    <x v="2"/>
    <x v="0"/>
    <x v="0"/>
  </r>
  <r>
    <x v="0"/>
    <x v="0"/>
    <x v="0"/>
    <x v="25"/>
    <s v="85350300"/>
    <x v="3"/>
    <x v="0"/>
    <x v="0"/>
    <x v="0"/>
    <x v="0"/>
    <s v="O- KPL Tilden Mainline"/>
    <x v="7"/>
    <s v="Tilden System"/>
    <x v="66"/>
    <x v="3"/>
    <x v="0"/>
    <x v="0"/>
    <m/>
    <n v="-850.23"/>
    <n v="850.23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-1217.6300000000001"/>
    <n v="1217.6300000000001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-392.16"/>
    <n v="392.16"/>
    <x v="11"/>
    <x v="0"/>
    <s v="Moving balances to new VCS 0067.Journal Import Created"/>
    <m/>
    <m/>
    <m/>
    <x v="2"/>
    <x v="0"/>
    <x v="0"/>
  </r>
  <r>
    <x v="0"/>
    <x v="0"/>
    <x v="0"/>
    <x v="15"/>
    <s v="87320100"/>
    <x v="1"/>
    <x v="0"/>
    <x v="0"/>
    <x v="0"/>
    <x v="0"/>
    <s v="O- KPL South System"/>
    <x v="4"/>
    <s v="South Line System"/>
    <x v="82"/>
    <x v="1"/>
    <x v="0"/>
    <x v="3"/>
    <m/>
    <n v="-1225"/>
    <n v="1225"/>
    <x v="11"/>
    <x v="0"/>
    <s v="Moving balances to new VCS 0067.Journal Import Created"/>
    <m/>
    <m/>
    <m/>
    <x v="2"/>
    <x v="0"/>
    <x v="0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-593.85"/>
    <n v="593.85"/>
    <x v="11"/>
    <x v="0"/>
    <s v="Moving balances to new VCS 0067.Journal Import Created"/>
    <m/>
    <m/>
    <m/>
    <x v="2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-467.9"/>
    <n v="467.9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4"/>
    <x v="0"/>
    <x v="0"/>
    <x v="0"/>
    <x v="0"/>
    <s v="O- KPL Dilley Station"/>
    <x v="7"/>
    <s v="Tilden System"/>
    <x v="4"/>
    <x v="4"/>
    <x v="0"/>
    <x v="2"/>
    <m/>
    <n v="-244.32"/>
    <n v="244.32"/>
    <x v="11"/>
    <x v="0"/>
    <s v="Moving balances to new VCS 0067.Journal Import Created"/>
    <m/>
    <m/>
    <m/>
    <x v="2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-1900.88"/>
    <n v="1900.88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1"/>
    <x v="0"/>
    <x v="0"/>
    <x v="0"/>
    <x v="0"/>
    <s v="O- KPL Crude South Lines"/>
    <x v="5"/>
    <s v="STX Crude Pipelines"/>
    <x v="8"/>
    <x v="1"/>
    <x v="0"/>
    <x v="4"/>
    <m/>
    <n v="-29"/>
    <n v="29"/>
    <x v="11"/>
    <x v="0"/>
    <s v="Moving balances to new VCS 0067.Journal Import Created"/>
    <m/>
    <m/>
    <m/>
    <x v="2"/>
    <x v="0"/>
    <x v="0"/>
  </r>
  <r>
    <x v="0"/>
    <x v="0"/>
    <x v="0"/>
    <x v="28"/>
    <s v="89110100"/>
    <x v="1"/>
    <x v="0"/>
    <x v="0"/>
    <x v="0"/>
    <x v="0"/>
    <s v="O- KPL Permian South Texas"/>
    <x v="2"/>
    <s v="Benavides (Sweden) System"/>
    <x v="76"/>
    <x v="1"/>
    <x v="0"/>
    <x v="3"/>
    <m/>
    <n v="125"/>
    <n v="-125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-1272.93"/>
    <n v="1272.93"/>
    <x v="11"/>
    <x v="0"/>
    <s v="Moving balances to new VCS 0067.Journal Import Created"/>
    <m/>
    <m/>
    <m/>
    <x v="2"/>
    <x v="0"/>
    <x v="0"/>
  </r>
  <r>
    <x v="0"/>
    <x v="0"/>
    <x v="0"/>
    <x v="35"/>
    <s v="86110700"/>
    <x v="1"/>
    <x v="0"/>
    <x v="0"/>
    <x v="0"/>
    <x v="0"/>
    <s v="O- KPL Hearne Station"/>
    <x v="6"/>
    <s v="Caldwell Area"/>
    <x v="2"/>
    <x v="1"/>
    <x v="0"/>
    <x v="2"/>
    <m/>
    <n v="-2996.33"/>
    <n v="2996.33"/>
    <x v="11"/>
    <x v="0"/>
    <s v="Moving balances to new VCS 0067.Journal Import Created"/>
    <m/>
    <m/>
    <m/>
    <x v="2"/>
    <x v="0"/>
    <x v="0"/>
  </r>
  <r>
    <x v="0"/>
    <x v="0"/>
    <x v="0"/>
    <x v="11"/>
    <s v="83210100"/>
    <x v="3"/>
    <x v="0"/>
    <x v="0"/>
    <x v="0"/>
    <x v="0"/>
    <s v="O- KPL Crude South Lines"/>
    <x v="5"/>
    <s v="STX Crude Pipelines"/>
    <x v="105"/>
    <x v="3"/>
    <x v="0"/>
    <x v="3"/>
    <m/>
    <n v="-609.83000000000004"/>
    <n v="609.83000000000004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4"/>
    <x v="0"/>
    <x v="0"/>
    <x v="0"/>
    <x v="0"/>
    <s v="O- KPL Rosanky Station"/>
    <x v="6"/>
    <s v="Caldwell Area"/>
    <x v="5"/>
    <x v="4"/>
    <x v="0"/>
    <x v="0"/>
    <m/>
    <n v="-781.02"/>
    <n v="781.02"/>
    <x v="11"/>
    <x v="0"/>
    <s v="Moving balances to new VCS 0067.Journal Import Created"/>
    <m/>
    <m/>
    <m/>
    <x v="2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-1530.45"/>
    <n v="1530.45"/>
    <x v="11"/>
    <x v="0"/>
    <s v="Moving balances to new VCS 0067.Journal Import Created"/>
    <m/>
    <m/>
    <m/>
    <x v="2"/>
    <x v="0"/>
    <x v="0"/>
  </r>
  <r>
    <x v="0"/>
    <x v="0"/>
    <x v="0"/>
    <x v="17"/>
    <s v="84350100"/>
    <x v="0"/>
    <x v="0"/>
    <x v="0"/>
    <x v="0"/>
    <x v="0"/>
    <s v="O- KPL Caldwell/Giddings System"/>
    <x v="6"/>
    <s v="Caldwell Area"/>
    <x v="81"/>
    <x v="0"/>
    <x v="0"/>
    <x v="4"/>
    <m/>
    <n v="-18.05"/>
    <n v="18.05"/>
    <x v="11"/>
    <x v="0"/>
    <s v="Moving balances to new VCS 0067.Journal Import Created"/>
    <m/>
    <m/>
    <m/>
    <x v="2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8.81"/>
    <n v="-248.81"/>
    <x v="11"/>
    <x v="0"/>
    <s v="Journal Import 1125783:JV00060010KAA"/>
    <m/>
    <m/>
    <m/>
    <x v="4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2"/>
    <m/>
    <n v="-2160.2399999999998"/>
    <n v="2160.2399999999998"/>
    <x v="11"/>
    <x v="0"/>
    <s v="Moving balances to new VCS 0067.Journal Import Created"/>
    <m/>
    <m/>
    <m/>
    <x v="2"/>
    <x v="0"/>
    <x v="0"/>
  </r>
  <r>
    <x v="0"/>
    <x v="0"/>
    <x v="0"/>
    <x v="17"/>
    <s v="89110100"/>
    <x v="0"/>
    <x v="0"/>
    <x v="0"/>
    <x v="0"/>
    <x v="0"/>
    <s v="O- KPL Caldwell/Giddings System"/>
    <x v="6"/>
    <s v="Caldwell Area"/>
    <x v="76"/>
    <x v="0"/>
    <x v="0"/>
    <x v="3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14"/>
    <s v="85120100"/>
    <x v="4"/>
    <x v="0"/>
    <x v="0"/>
    <x v="0"/>
    <x v="0"/>
    <s v="O- KPL Rosanky Station"/>
    <x v="6"/>
    <s v="Caldwell Area"/>
    <x v="19"/>
    <x v="4"/>
    <x v="0"/>
    <x v="0"/>
    <m/>
    <n v="-755.79"/>
    <n v="755.79"/>
    <x v="11"/>
    <x v="0"/>
    <s v="Moving balances to new VCS 0067.Journal Import Created"/>
    <m/>
    <m/>
    <m/>
    <x v="2"/>
    <x v="0"/>
    <x v="0"/>
  </r>
  <r>
    <x v="0"/>
    <x v="0"/>
    <x v="0"/>
    <x v="29"/>
    <s v="85120100"/>
    <x v="4"/>
    <x v="0"/>
    <x v="0"/>
    <x v="0"/>
    <x v="0"/>
    <s v="O- KPL Gerdes Station"/>
    <x v="6"/>
    <s v="Caldwell Area"/>
    <x v="19"/>
    <x v="4"/>
    <x v="0"/>
    <x v="0"/>
    <m/>
    <n v="-1303.74"/>
    <n v="1303.74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12"/>
    <x v="0"/>
    <x v="0"/>
    <x v="0"/>
    <x v="0"/>
    <s v="O- KPL Sunfield to Viola"/>
    <x v="2"/>
    <s v="Benavides (Sweden) System"/>
    <x v="5"/>
    <x v="12"/>
    <x v="0"/>
    <x v="0"/>
    <m/>
    <n v="-388.2"/>
    <n v="388.2"/>
    <x v="11"/>
    <x v="0"/>
    <s v="Moving balances to new VCS 0067.Journal Import Created"/>
    <m/>
    <m/>
    <m/>
    <x v="2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-3122.37"/>
    <n v="3122.37"/>
    <x v="11"/>
    <x v="0"/>
    <s v="Moving balances to new VCS 0067.Journal Import Created"/>
    <m/>
    <m/>
    <m/>
    <x v="2"/>
    <x v="0"/>
    <x v="0"/>
  </r>
  <r>
    <x v="0"/>
    <x v="0"/>
    <x v="0"/>
    <x v="15"/>
    <s v="86210100"/>
    <x v="3"/>
    <x v="0"/>
    <x v="0"/>
    <x v="0"/>
    <x v="0"/>
    <s v="O- KPL South System"/>
    <x v="4"/>
    <s v="South Line System"/>
    <x v="75"/>
    <x v="3"/>
    <x v="0"/>
    <x v="3"/>
    <m/>
    <n v="-31.15"/>
    <n v="31.15"/>
    <x v="11"/>
    <x v="0"/>
    <s v="Moving balances to new VCS 0067.Journal Import Created"/>
    <m/>
    <m/>
    <m/>
    <x v="2"/>
    <x v="0"/>
    <x v="0"/>
  </r>
  <r>
    <x v="0"/>
    <x v="0"/>
    <x v="0"/>
    <x v="30"/>
    <s v="86110700"/>
    <x v="5"/>
    <x v="0"/>
    <x v="0"/>
    <x v="0"/>
    <x v="0"/>
    <s v="O- KPL Conroe"/>
    <x v="10"/>
    <s v="Inactive - KPL Conroe"/>
    <x v="2"/>
    <x v="5"/>
    <x v="0"/>
    <x v="2"/>
    <m/>
    <n v="-90.83"/>
    <n v="90.83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-29173.24"/>
    <n v="29173.24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5"/>
    <x v="0"/>
    <x v="0"/>
    <x v="0"/>
    <x v="0"/>
    <s v="O- KPL South System"/>
    <x v="4"/>
    <s v="South Line System"/>
    <x v="4"/>
    <x v="5"/>
    <x v="0"/>
    <x v="2"/>
    <m/>
    <n v="-360"/>
    <n v="360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-1158.6300000000001"/>
    <n v="1158.6300000000001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5"/>
    <x v="0"/>
    <x v="0"/>
    <x v="0"/>
    <x v="0"/>
    <s v="O- KPL Tilden Mainline"/>
    <x v="7"/>
    <s v="Tilden System"/>
    <x v="4"/>
    <x v="5"/>
    <x v="0"/>
    <x v="2"/>
    <m/>
    <n v="-2375"/>
    <n v="2375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-4270.16"/>
    <n v="4270.16"/>
    <x v="11"/>
    <x v="0"/>
    <s v="Moving balances to new VCS 0067.Journal Import Created"/>
    <m/>
    <m/>
    <m/>
    <x v="2"/>
    <x v="0"/>
    <x v="0"/>
  </r>
  <r>
    <x v="0"/>
    <x v="0"/>
    <x v="0"/>
    <x v="16"/>
    <s v="85350300"/>
    <x v="3"/>
    <x v="0"/>
    <x v="0"/>
    <x v="0"/>
    <x v="0"/>
    <s v="O- KPL Tilden System"/>
    <x v="7"/>
    <s v="Tilden System"/>
    <x v="66"/>
    <x v="3"/>
    <x v="0"/>
    <x v="0"/>
    <m/>
    <n v="-701.26"/>
    <n v="701.26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-3622.46"/>
    <n v="3622.46"/>
    <x v="11"/>
    <x v="0"/>
    <s v="Moving balances to new VCS 0067.Journal Import Created"/>
    <m/>
    <m/>
    <m/>
    <x v="2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3000"/>
    <n v="-3000"/>
    <x v="11"/>
    <x v="0"/>
    <s v="Moving balances to new VCS 0067.Journal Import Created"/>
    <m/>
    <m/>
    <m/>
    <x v="2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-1372.5"/>
    <n v="1372.5"/>
    <x v="11"/>
    <x v="0"/>
    <s v="Moving balances to new VCS 0067.Journal Import Created"/>
    <m/>
    <m/>
    <m/>
    <x v="2"/>
    <x v="0"/>
    <x v="1"/>
  </r>
  <r>
    <x v="0"/>
    <x v="0"/>
    <x v="0"/>
    <x v="15"/>
    <s v="86110900"/>
    <x v="0"/>
    <x v="0"/>
    <x v="0"/>
    <x v="0"/>
    <x v="0"/>
    <s v="O- KPL South System"/>
    <x v="4"/>
    <s v="South Line System"/>
    <x v="67"/>
    <x v="0"/>
    <x v="0"/>
    <x v="2"/>
    <m/>
    <n v="1000"/>
    <n v="-1000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1"/>
    <x v="0"/>
    <x v="0"/>
    <x v="0"/>
    <x v="0"/>
    <s v="O- KPL Sunfield Station"/>
    <x v="4"/>
    <s v="South Line System"/>
    <x v="4"/>
    <x v="1"/>
    <x v="0"/>
    <x v="2"/>
    <m/>
    <n v="-950"/>
    <n v="950"/>
    <x v="11"/>
    <x v="0"/>
    <s v="Moving balances to new VCS 0067.Journal Import Created"/>
    <m/>
    <m/>
    <m/>
    <x v="2"/>
    <x v="0"/>
    <x v="0"/>
  </r>
  <r>
    <x v="0"/>
    <x v="0"/>
    <x v="0"/>
    <x v="17"/>
    <s v="85310200"/>
    <x v="3"/>
    <x v="0"/>
    <x v="0"/>
    <x v="0"/>
    <x v="0"/>
    <s v="O- KPL Caldwell/Giddings System"/>
    <x v="6"/>
    <s v="Caldwell Area"/>
    <x v="17"/>
    <x v="3"/>
    <x v="0"/>
    <x v="0"/>
    <m/>
    <n v="-377.94"/>
    <n v="377.94"/>
    <x v="11"/>
    <x v="0"/>
    <s v="Moving balances to new VCS 0067.Journal Import Created"/>
    <m/>
    <m/>
    <m/>
    <x v="2"/>
    <x v="0"/>
    <x v="0"/>
  </r>
  <r>
    <x v="0"/>
    <x v="0"/>
    <x v="0"/>
    <x v="29"/>
    <s v="85310200"/>
    <x v="3"/>
    <x v="0"/>
    <x v="0"/>
    <x v="0"/>
    <x v="0"/>
    <s v="O- KPL Gerdes Station"/>
    <x v="6"/>
    <s v="Caldwell Area"/>
    <x v="17"/>
    <x v="3"/>
    <x v="0"/>
    <x v="0"/>
    <m/>
    <n v="-820.67"/>
    <n v="820.67"/>
    <x v="11"/>
    <x v="0"/>
    <s v="Moving balances to new VCS 0067.Journal Import Created"/>
    <m/>
    <m/>
    <m/>
    <x v="2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-613.57000000000005"/>
    <n v="613.5700000000000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9"/>
    <x v="0"/>
    <x v="0"/>
    <x v="0"/>
    <x v="0"/>
    <s v="O- KPL Seeligson Station"/>
    <x v="4"/>
    <s v="South Line System"/>
    <x v="4"/>
    <x v="19"/>
    <x v="0"/>
    <x v="2"/>
    <m/>
    <n v="-354.75"/>
    <n v="354.75"/>
    <x v="11"/>
    <x v="0"/>
    <s v="Moving balances to new VCS 0067.Journal Import Created"/>
    <m/>
    <m/>
    <m/>
    <x v="2"/>
    <x v="0"/>
    <x v="0"/>
  </r>
  <r>
    <x v="0"/>
    <x v="0"/>
    <x v="0"/>
    <x v="19"/>
    <s v="87210100"/>
    <x v="0"/>
    <x v="0"/>
    <x v="0"/>
    <x v="0"/>
    <x v="0"/>
    <s v="O- KPL Hearne to Refugio Sta Mainline"/>
    <x v="1"/>
    <s v="North Line System"/>
    <x v="10"/>
    <x v="0"/>
    <x v="0"/>
    <x v="0"/>
    <m/>
    <n v="-9.33"/>
    <n v="9.33"/>
    <x v="11"/>
    <x v="0"/>
    <s v="Moving balances to new VCS 0067.Journal Import Created"/>
    <m/>
    <m/>
    <m/>
    <x v="2"/>
    <x v="0"/>
    <x v="0"/>
  </r>
  <r>
    <x v="0"/>
    <x v="0"/>
    <x v="0"/>
    <x v="29"/>
    <s v="87310100"/>
    <x v="1"/>
    <x v="0"/>
    <x v="0"/>
    <x v="0"/>
    <x v="0"/>
    <s v="O- KPL Gerdes Station"/>
    <x v="6"/>
    <s v="Caldwell Area"/>
    <x v="16"/>
    <x v="1"/>
    <x v="0"/>
    <x v="3"/>
    <m/>
    <n v="-61.88"/>
    <n v="61.88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-627"/>
    <n v="627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4"/>
    <x v="0"/>
    <x v="0"/>
    <x v="0"/>
    <s v="O- KPL Crude South Lines"/>
    <x v="5"/>
    <s v="STX Crude Pipelines"/>
    <x v="55"/>
    <x v="0"/>
    <x v="14"/>
    <x v="9"/>
    <m/>
    <n v="-207"/>
    <n v="207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-270"/>
    <n v="270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-64"/>
    <n v="64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-1172.5"/>
    <n v="1172.5"/>
    <x v="11"/>
    <x v="0"/>
    <s v="Moving balances to new VCS 0067.Journal Import Created"/>
    <m/>
    <m/>
    <m/>
    <x v="2"/>
    <x v="0"/>
    <x v="0"/>
  </r>
  <r>
    <x v="0"/>
    <x v="0"/>
    <x v="0"/>
    <x v="10"/>
    <s v="87310100"/>
    <x v="1"/>
    <x v="0"/>
    <x v="0"/>
    <x v="0"/>
    <x v="0"/>
    <s v="O- KPL Seeligson Station"/>
    <x v="4"/>
    <s v="South Line System"/>
    <x v="16"/>
    <x v="1"/>
    <x v="0"/>
    <x v="3"/>
    <m/>
    <n v="-382.28"/>
    <n v="382.28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"/>
    <x v="0"/>
    <x v="0"/>
    <x v="0"/>
    <x v="0"/>
    <s v="O- KPL Seeligson Station"/>
    <x v="4"/>
    <s v="South Line System"/>
    <x v="4"/>
    <x v="1"/>
    <x v="0"/>
    <x v="2"/>
    <m/>
    <n v="-365"/>
    <n v="365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-3052.5"/>
    <n v="3052.5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-1515.62"/>
    <n v="1515.62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-256"/>
    <n v="256"/>
    <x v="11"/>
    <x v="0"/>
    <s v="Moving balances to new VCS 0067.Journal Import Created"/>
    <m/>
    <m/>
    <m/>
    <x v="2"/>
    <x v="0"/>
    <x v="0"/>
  </r>
  <r>
    <x v="0"/>
    <x v="0"/>
    <x v="0"/>
    <x v="8"/>
    <s v="87310100"/>
    <x v="1"/>
    <x v="0"/>
    <x v="0"/>
    <x v="0"/>
    <x v="0"/>
    <s v="O- KPL Corpus Christi Terminal"/>
    <x v="3"/>
    <s v="Inactive - KPL Corpus Christi Terminal"/>
    <x v="16"/>
    <x v="1"/>
    <x v="0"/>
    <x v="3"/>
    <m/>
    <n v="-2317"/>
    <n v="2317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-22163.5"/>
    <n v="22163.5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4"/>
    <x v="0"/>
    <x v="0"/>
    <x v="0"/>
    <x v="0"/>
    <s v="O- KPL Ingleside (Marine Terminals)"/>
    <x v="9"/>
    <s v="Ingleside System"/>
    <x v="4"/>
    <x v="4"/>
    <x v="0"/>
    <x v="2"/>
    <m/>
    <n v="-607.88"/>
    <n v="607.88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5"/>
    <x v="0"/>
    <x v="0"/>
    <x v="0"/>
    <x v="0"/>
    <s v="O- KPL Giddings"/>
    <x v="19"/>
    <s v="Inactive - KPL Giddings"/>
    <x v="4"/>
    <x v="5"/>
    <x v="0"/>
    <x v="2"/>
    <m/>
    <n v="-334.95"/>
    <n v="334.95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-1106.6500000000001"/>
    <n v="1106.6500000000001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16"/>
    <x v="0"/>
    <x v="0"/>
    <x v="0"/>
    <x v="0"/>
    <s v="O- KPL Crude South Lines"/>
    <x v="5"/>
    <s v="STX Crude Pipelines"/>
    <x v="44"/>
    <x v="16"/>
    <x v="0"/>
    <x v="0"/>
    <m/>
    <n v="-106.1"/>
    <n v="106.1"/>
    <x v="11"/>
    <x v="0"/>
    <s v="Moving balances to new VCS 0067.Journal Import Created"/>
    <m/>
    <m/>
    <m/>
    <x v="2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-26479.64"/>
    <n v="26479.64"/>
    <x v="11"/>
    <x v="0"/>
    <s v="Moving balances to new VCS 0067.Journal Import Created"/>
    <m/>
    <m/>
    <m/>
    <x v="2"/>
    <x v="0"/>
    <x v="0"/>
  </r>
  <r>
    <x v="0"/>
    <x v="0"/>
    <x v="0"/>
    <x v="8"/>
    <s v="85210400"/>
    <x v="7"/>
    <x v="0"/>
    <x v="0"/>
    <x v="0"/>
    <x v="0"/>
    <s v="O- KPL Corpus Christi Terminal"/>
    <x v="3"/>
    <s v="Inactive - KPL Corpus Christi Terminal"/>
    <x v="44"/>
    <x v="7"/>
    <x v="0"/>
    <x v="0"/>
    <m/>
    <n v="-82.15"/>
    <n v="82.15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5"/>
    <x v="0"/>
    <x v="0"/>
    <x v="0"/>
    <x v="0"/>
    <s v="O- KPL Refugio Light Crude System"/>
    <x v="1"/>
    <s v="North Line System"/>
    <x v="4"/>
    <x v="5"/>
    <x v="0"/>
    <x v="2"/>
    <m/>
    <n v="-787.5"/>
    <n v="787.5"/>
    <x v="11"/>
    <x v="0"/>
    <s v="Moving balances to new VCS 0067.Journal Import Created"/>
    <m/>
    <m/>
    <m/>
    <x v="2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-27335.200000000001"/>
    <n v="27335.200000000001"/>
    <x v="11"/>
    <x v="0"/>
    <s v="Moving balances to new VCS 0067.Journal Import Created"/>
    <m/>
    <m/>
    <m/>
    <x v="2"/>
    <x v="0"/>
    <x v="0"/>
  </r>
  <r>
    <x v="0"/>
    <x v="0"/>
    <x v="0"/>
    <x v="8"/>
    <s v="84170100"/>
    <x v="7"/>
    <x v="0"/>
    <x v="0"/>
    <x v="0"/>
    <x v="0"/>
    <s v="O- KPL Corpus Christi Terminal"/>
    <x v="3"/>
    <s v="Inactive - KPL Corpus Christi Terminal"/>
    <x v="84"/>
    <x v="7"/>
    <x v="0"/>
    <x v="4"/>
    <m/>
    <n v="-159.93"/>
    <n v="159.93"/>
    <x v="11"/>
    <x v="0"/>
    <s v="Moving balances to new VCS 0067.Journal Import Created"/>
    <m/>
    <m/>
    <m/>
    <x v="2"/>
    <x v="0"/>
    <x v="0"/>
  </r>
  <r>
    <x v="0"/>
    <x v="0"/>
    <x v="0"/>
    <x v="10"/>
    <s v="86110900"/>
    <x v="9"/>
    <x v="0"/>
    <x v="0"/>
    <x v="0"/>
    <x v="0"/>
    <s v="O- KPL Seeligson Station"/>
    <x v="4"/>
    <s v="South Line System"/>
    <x v="67"/>
    <x v="9"/>
    <x v="0"/>
    <x v="2"/>
    <m/>
    <n v="-1353"/>
    <n v="1353"/>
    <x v="11"/>
    <x v="0"/>
    <s v="Moving balances to new VCS 0067.Journal Import Created"/>
    <m/>
    <m/>
    <m/>
    <x v="2"/>
    <x v="0"/>
    <x v="0"/>
  </r>
  <r>
    <x v="0"/>
    <x v="0"/>
    <x v="0"/>
    <x v="24"/>
    <s v="86110700"/>
    <x v="3"/>
    <x v="0"/>
    <x v="0"/>
    <x v="0"/>
    <x v="0"/>
    <s v="O- KPL Ingleside (Marine Terminals)"/>
    <x v="9"/>
    <s v="Ingleside System"/>
    <x v="2"/>
    <x v="3"/>
    <x v="0"/>
    <x v="2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9"/>
    <s v="85510100"/>
    <x v="3"/>
    <x v="0"/>
    <x v="0"/>
    <x v="0"/>
    <x v="0"/>
    <s v="O- KPL Sunfield Station"/>
    <x v="4"/>
    <s v="South Line System"/>
    <x v="73"/>
    <x v="3"/>
    <x v="0"/>
    <x v="0"/>
    <m/>
    <n v="-73.3"/>
    <n v="73.3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-2536.5"/>
    <n v="2536.5"/>
    <x v="11"/>
    <x v="0"/>
    <s v="Moving balances to new VCS 0067.Journal Import Created"/>
    <m/>
    <m/>
    <m/>
    <x v="2"/>
    <x v="0"/>
    <x v="0"/>
  </r>
  <r>
    <x v="0"/>
    <x v="0"/>
    <x v="0"/>
    <x v="5"/>
    <s v="85210200"/>
    <x v="4"/>
    <x v="0"/>
    <x v="0"/>
    <x v="0"/>
    <x v="0"/>
    <s v="O- KPL North System"/>
    <x v="1"/>
    <s v="North Line System"/>
    <x v="13"/>
    <x v="4"/>
    <x v="0"/>
    <x v="0"/>
    <m/>
    <n v="-32.479999999999997"/>
    <n v="32.479999999999997"/>
    <x v="11"/>
    <x v="0"/>
    <s v="Moving balances to new VCS 0067.Journal Import Created"/>
    <m/>
    <m/>
    <m/>
    <x v="2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3"/>
    <m/>
    <n v="-3739.94"/>
    <n v="3739.94"/>
    <x v="11"/>
    <x v="0"/>
    <s v="Moving balances to new VCS 0067.Journal Import Created"/>
    <m/>
    <m/>
    <m/>
    <x v="2"/>
    <x v="0"/>
    <x v="0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-6272.64"/>
    <n v="6272.64"/>
    <x v="11"/>
    <x v="0"/>
    <s v="Moving balances to new VCS 0067.Journal Import Created"/>
    <m/>
    <m/>
    <m/>
    <x v="2"/>
    <x v="0"/>
    <x v="0"/>
  </r>
  <r>
    <x v="0"/>
    <x v="0"/>
    <x v="0"/>
    <x v="61"/>
    <s v="89430100"/>
    <x v="0"/>
    <x v="0"/>
    <x v="0"/>
    <x v="0"/>
    <x v="0"/>
    <s v="O- KPL Winchester"/>
    <x v="18"/>
    <s v="Inactive - KPL Winchester"/>
    <x v="0"/>
    <x v="0"/>
    <x v="0"/>
    <x v="0"/>
    <m/>
    <n v="1200"/>
    <n v="-1200"/>
    <x v="11"/>
    <x v="0"/>
    <s v="Moving balances to new VCS 0067.Journal Import Created"/>
    <m/>
    <m/>
    <m/>
    <x v="2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-3795.85"/>
    <n v="3795.85"/>
    <x v="11"/>
    <x v="0"/>
    <s v="Moving balances to new VCS 0067.Journal Import Created"/>
    <m/>
    <m/>
    <m/>
    <x v="2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-51"/>
    <n v="51"/>
    <x v="11"/>
    <x v="0"/>
    <s v="Moving balances to new VCS 0067.Journal Import Created"/>
    <m/>
    <m/>
    <m/>
    <x v="2"/>
    <x v="0"/>
    <x v="0"/>
  </r>
  <r>
    <x v="0"/>
    <x v="0"/>
    <x v="0"/>
    <x v="5"/>
    <s v="86110700"/>
    <x v="2"/>
    <x v="0"/>
    <x v="0"/>
    <x v="0"/>
    <x v="0"/>
    <s v="O- KPL North System"/>
    <x v="1"/>
    <s v="North Line System"/>
    <x v="2"/>
    <x v="2"/>
    <x v="0"/>
    <x v="2"/>
    <m/>
    <n v="-126.92"/>
    <n v="126.92"/>
    <x v="11"/>
    <x v="0"/>
    <s v="Moving balances to new VCS 0067.Journal Import Created"/>
    <m/>
    <m/>
    <m/>
    <x v="2"/>
    <x v="0"/>
    <x v="0"/>
  </r>
  <r>
    <x v="0"/>
    <x v="0"/>
    <x v="0"/>
    <x v="22"/>
    <s v="86110100"/>
    <x v="3"/>
    <x v="0"/>
    <x v="0"/>
    <x v="0"/>
    <x v="0"/>
    <s v="O- KPL Mirando Station"/>
    <x v="2"/>
    <s v="Benavides (Sweden) System"/>
    <x v="15"/>
    <x v="3"/>
    <x v="0"/>
    <x v="2"/>
    <m/>
    <n v="-926.06"/>
    <n v="926.06"/>
    <x v="11"/>
    <x v="0"/>
    <s v="Moving balances to new VCS 0067.Journal Import Created"/>
    <m/>
    <m/>
    <m/>
    <x v="2"/>
    <x v="0"/>
    <x v="0"/>
  </r>
  <r>
    <x v="0"/>
    <x v="0"/>
    <x v="0"/>
    <x v="26"/>
    <s v="89311000"/>
    <x v="3"/>
    <x v="0"/>
    <x v="0"/>
    <x v="0"/>
    <x v="0"/>
    <s v="O- KPL Duval Station"/>
    <x v="2"/>
    <s v="Benavides (Sweden) System"/>
    <x v="88"/>
    <x v="3"/>
    <x v="0"/>
    <x v="3"/>
    <m/>
    <n v="2.2000000000000002"/>
    <n v="-2.2000000000000002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2"/>
    <x v="0"/>
    <x v="0"/>
    <x v="0"/>
    <x v="0"/>
    <s v="O- KPL Crude South Lines"/>
    <x v="5"/>
    <s v="STX Crude Pipelines"/>
    <x v="4"/>
    <x v="12"/>
    <x v="0"/>
    <x v="2"/>
    <m/>
    <n v="-1157"/>
    <n v="1157"/>
    <x v="11"/>
    <x v="0"/>
    <s v="Moving balances to new VCS 0067.Journal Import Created"/>
    <m/>
    <m/>
    <m/>
    <x v="2"/>
    <x v="0"/>
    <x v="0"/>
  </r>
  <r>
    <x v="0"/>
    <x v="0"/>
    <x v="0"/>
    <x v="11"/>
    <s v="86110400"/>
    <x v="1"/>
    <x v="0"/>
    <x v="0"/>
    <x v="0"/>
    <x v="0"/>
    <s v="O- KPL Crude South Lines"/>
    <x v="5"/>
    <s v="STX Crude Pipelines"/>
    <x v="83"/>
    <x v="1"/>
    <x v="0"/>
    <x v="2"/>
    <m/>
    <n v="-12246.08"/>
    <n v="12246.08"/>
    <x v="11"/>
    <x v="0"/>
    <s v="Moving balances to new VCS 0067.Journal Import Created"/>
    <m/>
    <m/>
    <m/>
    <x v="2"/>
    <x v="0"/>
    <x v="0"/>
  </r>
  <r>
    <x v="0"/>
    <x v="0"/>
    <x v="0"/>
    <x v="7"/>
    <s v="87310100"/>
    <x v="0"/>
    <x v="0"/>
    <x v="0"/>
    <x v="0"/>
    <x v="0"/>
    <s v="O- KPL Viola Station"/>
    <x v="2"/>
    <s v="Benavides (Sweden) System"/>
    <x v="16"/>
    <x v="0"/>
    <x v="0"/>
    <x v="3"/>
    <m/>
    <n v="-189.86"/>
    <n v="189.86"/>
    <x v="11"/>
    <x v="0"/>
    <s v="Moving balances to new VCS 0067.Journal Import Created"/>
    <m/>
    <m/>
    <m/>
    <x v="2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-1734"/>
    <n v="1734"/>
    <x v="11"/>
    <x v="0"/>
    <s v="Moving balances to new VCS 0067.Journal Import Created"/>
    <m/>
    <m/>
    <m/>
    <x v="2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-1750"/>
    <n v="1750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3"/>
    <x v="0"/>
    <x v="0"/>
    <x v="0"/>
    <x v="0"/>
    <s v="O- KPL Crude South Lines"/>
    <x v="5"/>
    <s v="STX Crude Pipelines"/>
    <x v="44"/>
    <x v="3"/>
    <x v="0"/>
    <x v="0"/>
    <m/>
    <n v="-822.93"/>
    <n v="822.93"/>
    <x v="11"/>
    <x v="0"/>
    <s v="Moving balances to new VCS 0067.Journal Import Created"/>
    <m/>
    <m/>
    <m/>
    <x v="2"/>
    <x v="0"/>
    <x v="0"/>
  </r>
  <r>
    <x v="0"/>
    <x v="0"/>
    <x v="0"/>
    <x v="11"/>
    <s v="89750100"/>
    <x v="0"/>
    <x v="13"/>
    <x v="0"/>
    <x v="0"/>
    <x v="0"/>
    <s v="O- KPL Crude South Lines"/>
    <x v="5"/>
    <s v="STX Crude Pipelines"/>
    <x v="93"/>
    <x v="0"/>
    <x v="13"/>
    <x v="3"/>
    <m/>
    <n v="-250"/>
    <n v="250"/>
    <x v="11"/>
    <x v="0"/>
    <s v="Moving balances to new VCS 0067.Journal Import Created"/>
    <m/>
    <m/>
    <m/>
    <x v="2"/>
    <x v="0"/>
    <x v="0"/>
  </r>
  <r>
    <x v="0"/>
    <x v="0"/>
    <x v="0"/>
    <x v="11"/>
    <s v="96210104"/>
    <x v="0"/>
    <x v="6"/>
    <x v="0"/>
    <x v="0"/>
    <x v="0"/>
    <s v="O- KPL Crude South Lines"/>
    <x v="5"/>
    <s v="STX Crude Pipelines"/>
    <x v="98"/>
    <x v="0"/>
    <x v="6"/>
    <x v="9"/>
    <m/>
    <n v="-1500"/>
    <n v="1500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6"/>
    <x v="0"/>
    <x v="0"/>
    <x v="0"/>
    <s v="O- KPL Crude South Lines"/>
    <x v="5"/>
    <s v="STX Crude Pipelines"/>
    <x v="51"/>
    <x v="0"/>
    <x v="6"/>
    <x v="9"/>
    <m/>
    <n v="-30"/>
    <n v="30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5"/>
    <x v="0"/>
    <x v="0"/>
    <x v="0"/>
    <s v="O- KPL Crude South Lines"/>
    <x v="5"/>
    <s v="STX Crude Pipelines"/>
    <x v="51"/>
    <x v="0"/>
    <x v="5"/>
    <x v="9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39"/>
    <s v="74810100"/>
    <x v="0"/>
    <x v="0"/>
    <x v="0"/>
    <x v="0"/>
    <x v="0"/>
    <s v="O- KPL South Texas (PGS&amp;T)"/>
    <x v="5"/>
    <s v="STX Crude Pipelines"/>
    <x v="18"/>
    <x v="0"/>
    <x v="0"/>
    <x v="3"/>
    <m/>
    <n v="1790"/>
    <n v="-1790"/>
    <x v="11"/>
    <x v="0"/>
    <s v="Moving balances to new VCS 0067.Journal Import Created"/>
    <m/>
    <m/>
    <m/>
    <x v="2"/>
    <x v="0"/>
    <x v="0"/>
  </r>
  <r>
    <x v="0"/>
    <x v="0"/>
    <x v="0"/>
    <x v="39"/>
    <s v="87350100"/>
    <x v="0"/>
    <x v="0"/>
    <x v="0"/>
    <x v="0"/>
    <x v="0"/>
    <s v="O- KPL South Texas (PGS&amp;T)"/>
    <x v="5"/>
    <s v="STX Crude Pipelines"/>
    <x v="12"/>
    <x v="0"/>
    <x v="0"/>
    <x v="1"/>
    <m/>
    <n v="123.43"/>
    <n v="-123.43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-17574.25"/>
    <n v="17574.25"/>
    <x v="11"/>
    <x v="0"/>
    <s v="Moving balances to new VCS 0067.Journal Import Created"/>
    <m/>
    <m/>
    <m/>
    <x v="2"/>
    <x v="0"/>
    <x v="0"/>
  </r>
  <r>
    <x v="0"/>
    <x v="0"/>
    <x v="0"/>
    <x v="10"/>
    <s v="85310100"/>
    <x v="3"/>
    <x v="0"/>
    <x v="0"/>
    <x v="0"/>
    <x v="0"/>
    <s v="O- KPL Seeligson Station"/>
    <x v="4"/>
    <s v="South Line System"/>
    <x v="25"/>
    <x v="3"/>
    <x v="0"/>
    <x v="0"/>
    <m/>
    <n v="-720.18"/>
    <n v="720.18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30"/>
    <s v="83120100"/>
    <x v="0"/>
    <x v="0"/>
    <x v="0"/>
    <x v="0"/>
    <x v="0"/>
    <s v="O- KPL Conroe"/>
    <x v="10"/>
    <s v="Inactive - KPL Conroe"/>
    <x v="34"/>
    <x v="0"/>
    <x v="0"/>
    <x v="4"/>
    <m/>
    <n v="-72"/>
    <n v="72"/>
    <x v="11"/>
    <x v="0"/>
    <s v="Moving balances to new VCS 0067.Journal Import Created"/>
    <m/>
    <m/>
    <m/>
    <x v="2"/>
    <x v="0"/>
    <x v="0"/>
  </r>
  <r>
    <x v="0"/>
    <x v="0"/>
    <x v="0"/>
    <x v="61"/>
    <s v="83120100"/>
    <x v="0"/>
    <x v="0"/>
    <x v="0"/>
    <x v="0"/>
    <x v="0"/>
    <s v="O- KPL Winchester"/>
    <x v="18"/>
    <s v="Inactive - KPL Winchester"/>
    <x v="34"/>
    <x v="0"/>
    <x v="0"/>
    <x v="4"/>
    <m/>
    <n v="-117"/>
    <n v="117"/>
    <x v="11"/>
    <x v="0"/>
    <s v="Moving balances to new VCS 0067.Journal Import Created"/>
    <m/>
    <m/>
    <m/>
    <x v="2"/>
    <x v="0"/>
    <x v="0"/>
  </r>
  <r>
    <x v="0"/>
    <x v="0"/>
    <x v="0"/>
    <x v="62"/>
    <s v="83120100"/>
    <x v="0"/>
    <x v="0"/>
    <x v="0"/>
    <x v="0"/>
    <x v="0"/>
    <s v="O- KPL Giddings"/>
    <x v="19"/>
    <s v="Inactive - KPL Giddings"/>
    <x v="34"/>
    <x v="0"/>
    <x v="0"/>
    <x v="4"/>
    <m/>
    <n v="-72"/>
    <n v="72"/>
    <x v="11"/>
    <x v="0"/>
    <s v="Moving balances to new VCS 0067.Journal Import Created"/>
    <m/>
    <m/>
    <m/>
    <x v="2"/>
    <x v="0"/>
    <x v="0"/>
  </r>
  <r>
    <x v="0"/>
    <x v="0"/>
    <x v="0"/>
    <x v="10"/>
    <s v="84340100"/>
    <x v="0"/>
    <x v="0"/>
    <x v="0"/>
    <x v="0"/>
    <x v="0"/>
    <s v="O- KPL Seeligson Station"/>
    <x v="4"/>
    <s v="South Line System"/>
    <x v="8"/>
    <x v="0"/>
    <x v="0"/>
    <x v="4"/>
    <m/>
    <n v="-12.08"/>
    <n v="12.08"/>
    <x v="11"/>
    <x v="0"/>
    <s v="Moving balances to new VCS 0067.Journal Import Created"/>
    <m/>
    <m/>
    <m/>
    <x v="2"/>
    <x v="0"/>
    <x v="0"/>
  </r>
  <r>
    <x v="0"/>
    <x v="0"/>
    <x v="0"/>
    <x v="22"/>
    <s v="84340100"/>
    <x v="0"/>
    <x v="0"/>
    <x v="0"/>
    <x v="0"/>
    <x v="0"/>
    <s v="O- KPL Mirando Station"/>
    <x v="2"/>
    <s v="Benavides (Sweden) System"/>
    <x v="8"/>
    <x v="0"/>
    <x v="0"/>
    <x v="4"/>
    <m/>
    <n v="-24.04"/>
    <n v="24.04"/>
    <x v="11"/>
    <x v="0"/>
    <s v="Moving balances to new VCS 0067.Journal Import Created"/>
    <m/>
    <m/>
    <m/>
    <x v="2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-110897"/>
    <n v="110897"/>
    <x v="11"/>
    <x v="0"/>
    <s v="Moving balances to new VCS 0067.Journal Import Crea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528932.35"/>
    <n v="528932.35"/>
    <x v="11"/>
    <x v="0"/>
    <s v="Moving balances to new VCS 0067.Journal Import Created"/>
    <m/>
    <m/>
    <m/>
    <x v="2"/>
    <x v="0"/>
    <x v="0"/>
  </r>
  <r>
    <x v="0"/>
    <x v="0"/>
    <x v="0"/>
    <x v="24"/>
    <s v="97510100"/>
    <x v="0"/>
    <x v="0"/>
    <x v="0"/>
    <x v="0"/>
    <x v="0"/>
    <s v="O- KPL Ingleside (Marine Terminals)"/>
    <x v="9"/>
    <s v="Ingleside System"/>
    <x v="59"/>
    <x v="0"/>
    <x v="0"/>
    <x v="11"/>
    <m/>
    <n v="200000"/>
    <n v="-200000"/>
    <x v="11"/>
    <x v="0"/>
    <s v="Moving balances to new VCS 0067.Journal Import Created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-361522"/>
    <n v="361522"/>
    <x v="11"/>
    <x v="0"/>
    <s v="Moving balances to new VCS 0067.Journal Import Created"/>
    <m/>
    <m/>
    <m/>
    <x v="2"/>
    <x v="0"/>
    <x v="0"/>
  </r>
  <r>
    <x v="0"/>
    <x v="0"/>
    <x v="0"/>
    <x v="28"/>
    <s v="97510100"/>
    <x v="0"/>
    <x v="0"/>
    <x v="0"/>
    <x v="0"/>
    <x v="0"/>
    <s v="O- KPL Permian South Texas"/>
    <x v="2"/>
    <s v="Benavides (Sweden) System"/>
    <x v="59"/>
    <x v="0"/>
    <x v="0"/>
    <x v="11"/>
    <m/>
    <n v="-444920"/>
    <n v="444920"/>
    <x v="11"/>
    <x v="0"/>
    <s v="Moving balances to new VCS 0067.Journal Import Created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-550000"/>
    <n v="550000"/>
    <x v="11"/>
    <x v="0"/>
    <s v="Moving balances to new VCS 0067.Journal Import Crea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-510000"/>
    <n v="510000"/>
    <x v="11"/>
    <x v="0"/>
    <s v="Moving balances to new VCS 0067.Journal Import Created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-175000"/>
    <n v="175000"/>
    <x v="11"/>
    <x v="0"/>
    <s v="Moving balances to new VCS 0067.Journal Import Created"/>
    <m/>
    <m/>
    <m/>
    <x v="2"/>
    <x v="0"/>
    <x v="0"/>
  </r>
  <r>
    <x v="0"/>
    <x v="0"/>
    <x v="0"/>
    <x v="26"/>
    <s v="97510100"/>
    <x v="0"/>
    <x v="0"/>
    <x v="0"/>
    <x v="0"/>
    <x v="0"/>
    <s v="O- KPL Duval Station"/>
    <x v="2"/>
    <s v="Benavides (Sweden) System"/>
    <x v="59"/>
    <x v="0"/>
    <x v="0"/>
    <x v="11"/>
    <m/>
    <n v="-500000"/>
    <n v="500000"/>
    <x v="11"/>
    <x v="0"/>
    <s v="Moving balances to new VCS 0067.Journal Import Created"/>
    <m/>
    <m/>
    <m/>
    <x v="2"/>
    <x v="0"/>
    <x v="0"/>
  </r>
  <r>
    <x v="0"/>
    <x v="0"/>
    <x v="0"/>
    <x v="38"/>
    <s v="97510100"/>
    <x v="0"/>
    <x v="0"/>
    <x v="0"/>
    <x v="0"/>
    <x v="0"/>
    <s v="O- KPL Refugio Light Crude System"/>
    <x v="1"/>
    <s v="North Line System"/>
    <x v="59"/>
    <x v="0"/>
    <x v="0"/>
    <x v="11"/>
    <m/>
    <n v="-50000"/>
    <n v="50000"/>
    <x v="11"/>
    <x v="0"/>
    <s v="Moving balances to new VCS 0067.Journal Import Created"/>
    <m/>
    <m/>
    <m/>
    <x v="2"/>
    <x v="0"/>
    <x v="0"/>
  </r>
  <r>
    <x v="0"/>
    <x v="0"/>
    <x v="0"/>
    <x v="29"/>
    <s v="97510100"/>
    <x v="0"/>
    <x v="0"/>
    <x v="0"/>
    <x v="0"/>
    <x v="0"/>
    <s v="O- KPL Gerdes Station"/>
    <x v="6"/>
    <s v="Caldwell Area"/>
    <x v="59"/>
    <x v="0"/>
    <x v="0"/>
    <x v="11"/>
    <m/>
    <n v="-100000"/>
    <n v="100000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3"/>
    <x v="0"/>
    <x v="0"/>
    <x v="0"/>
    <x v="0"/>
    <s v="O- KPL North System"/>
    <x v="1"/>
    <s v="North Line System"/>
    <x v="5"/>
    <x v="3"/>
    <x v="0"/>
    <x v="0"/>
    <m/>
    <n v="-763.91"/>
    <n v="763.91"/>
    <x v="11"/>
    <x v="0"/>
    <s v="Moving balances to new VCS 0067.Journal Import Created"/>
    <m/>
    <m/>
    <m/>
    <x v="2"/>
    <x v="0"/>
    <x v="0"/>
  </r>
  <r>
    <x v="0"/>
    <x v="0"/>
    <x v="0"/>
    <x v="11"/>
    <s v="85210800"/>
    <x v="1"/>
    <x v="0"/>
    <x v="0"/>
    <x v="0"/>
    <x v="0"/>
    <s v="O- KPL Crude South Lines"/>
    <x v="5"/>
    <s v="STX Crude Pipelines"/>
    <x v="11"/>
    <x v="1"/>
    <x v="0"/>
    <x v="0"/>
    <m/>
    <n v="-794.77"/>
    <n v="794.77"/>
    <x v="11"/>
    <x v="0"/>
    <s v="Moving balances to new VCS 0067.Journal Import Created"/>
    <m/>
    <m/>
    <m/>
    <x v="2"/>
    <x v="0"/>
    <x v="0"/>
  </r>
  <r>
    <x v="0"/>
    <x v="0"/>
    <x v="0"/>
    <x v="29"/>
    <s v="85310200"/>
    <x v="5"/>
    <x v="0"/>
    <x v="0"/>
    <x v="0"/>
    <x v="0"/>
    <s v="O- KPL Gerdes Station"/>
    <x v="6"/>
    <s v="Caldwell Area"/>
    <x v="17"/>
    <x v="5"/>
    <x v="0"/>
    <x v="0"/>
    <m/>
    <n v="-614.5"/>
    <n v="614.5"/>
    <x v="11"/>
    <x v="0"/>
    <s v="Moving balances to new VCS 0067.Journal Import Created"/>
    <m/>
    <m/>
    <m/>
    <x v="2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0"/>
    <m/>
    <n v="-10724.05"/>
    <n v="10724.05"/>
    <x v="11"/>
    <x v="0"/>
    <s v="Moving balances to new VCS 0067.Journal Import Created"/>
    <m/>
    <m/>
    <m/>
    <x v="2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3"/>
    <m/>
    <n v="-2012.48"/>
    <n v="2012.48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-1629"/>
    <n v="1629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0"/>
    <m/>
    <n v="-23128.7"/>
    <n v="23128.7"/>
    <x v="11"/>
    <x v="0"/>
    <s v="Moving balances to new VCS 0067.Journal Import Created"/>
    <m/>
    <m/>
    <m/>
    <x v="2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-531.82000000000005"/>
    <n v="531.82000000000005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0"/>
    <x v="0"/>
    <x v="0"/>
    <x v="0"/>
    <x v="0"/>
    <s v="O- KPL South System"/>
    <x v="4"/>
    <s v="South Line System"/>
    <x v="24"/>
    <x v="0"/>
    <x v="0"/>
    <x v="2"/>
    <m/>
    <n v="-1250"/>
    <n v="1250"/>
    <x v="11"/>
    <x v="0"/>
    <s v="Moving balances to new VCS 0067.Journal Import Created"/>
    <m/>
    <m/>
    <m/>
    <x v="2"/>
    <x v="0"/>
    <x v="0"/>
  </r>
  <r>
    <x v="0"/>
    <x v="0"/>
    <x v="0"/>
    <x v="11"/>
    <s v="86110100"/>
    <x v="0"/>
    <x v="0"/>
    <x v="0"/>
    <x v="0"/>
    <x v="0"/>
    <s v="O- KPL Crude South Lines"/>
    <x v="5"/>
    <s v="STX Crude Pipelines"/>
    <x v="15"/>
    <x v="0"/>
    <x v="0"/>
    <x v="2"/>
    <m/>
    <n v="-860.31"/>
    <n v="860.31"/>
    <x v="11"/>
    <x v="0"/>
    <s v="Moving balances to new VCS 0067.Journal Import Created"/>
    <m/>
    <m/>
    <m/>
    <x v="2"/>
    <x v="0"/>
    <x v="0"/>
  </r>
  <r>
    <x v="0"/>
    <x v="0"/>
    <x v="0"/>
    <x v="13"/>
    <s v="85410100"/>
    <x v="0"/>
    <x v="0"/>
    <x v="0"/>
    <x v="0"/>
    <x v="0"/>
    <s v="O- KPL North Meter Bank to Refugio Mnln"/>
    <x v="1"/>
    <s v="North Line System"/>
    <x v="21"/>
    <x v="0"/>
    <x v="0"/>
    <x v="3"/>
    <m/>
    <n v="-33.75"/>
    <n v="33.75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3"/>
    <x v="0"/>
    <x v="0"/>
    <x v="0"/>
    <x v="0"/>
    <s v="O- KPL Hearne Station"/>
    <x v="6"/>
    <s v="Caldwell Area"/>
    <x v="4"/>
    <x v="3"/>
    <x v="0"/>
    <x v="2"/>
    <m/>
    <n v="-317.63"/>
    <n v="317.63"/>
    <x v="11"/>
    <x v="0"/>
    <s v="Moving balances to new VCS 0067.Journal Import Created"/>
    <m/>
    <m/>
    <m/>
    <x v="2"/>
    <x v="0"/>
    <x v="0"/>
  </r>
  <r>
    <x v="0"/>
    <x v="0"/>
    <x v="0"/>
    <x v="27"/>
    <s v="85310100"/>
    <x v="3"/>
    <x v="0"/>
    <x v="0"/>
    <x v="0"/>
    <x v="0"/>
    <s v="O- KPL Dilley Station"/>
    <x v="7"/>
    <s v="Tilden System"/>
    <x v="25"/>
    <x v="3"/>
    <x v="0"/>
    <x v="0"/>
    <m/>
    <n v="-804.63"/>
    <n v="804.63"/>
    <x v="11"/>
    <x v="0"/>
    <s v="Moving balances to new VCS 0067.Journal Import Created"/>
    <m/>
    <m/>
    <m/>
    <x v="2"/>
    <x v="0"/>
    <x v="0"/>
  </r>
  <r>
    <x v="0"/>
    <x v="0"/>
    <x v="0"/>
    <x v="11"/>
    <s v="86110700"/>
    <x v="7"/>
    <x v="0"/>
    <x v="0"/>
    <x v="0"/>
    <x v="0"/>
    <s v="O- KPL Crude South Lines"/>
    <x v="5"/>
    <s v="STX Crude Pipelines"/>
    <x v="2"/>
    <x v="7"/>
    <x v="0"/>
    <x v="2"/>
    <m/>
    <n v="-1704"/>
    <n v="1704"/>
    <x v="11"/>
    <x v="0"/>
    <s v="Moving balances to new VCS 0067.Journal Import Created"/>
    <m/>
    <m/>
    <m/>
    <x v="2"/>
    <x v="0"/>
    <x v="0"/>
  </r>
  <r>
    <x v="0"/>
    <x v="0"/>
    <x v="0"/>
    <x v="17"/>
    <s v="89120100"/>
    <x v="0"/>
    <x v="0"/>
    <x v="0"/>
    <x v="0"/>
    <x v="0"/>
    <s v="O- KPL Caldwell/Giddings System"/>
    <x v="6"/>
    <s v="Caldwell Area"/>
    <x v="26"/>
    <x v="0"/>
    <x v="0"/>
    <x v="3"/>
    <m/>
    <n v="-182"/>
    <n v="182"/>
    <x v="11"/>
    <x v="0"/>
    <s v="Moving balances to new VCS 0067.Journal Import Created"/>
    <m/>
    <m/>
    <m/>
    <x v="2"/>
    <x v="0"/>
    <x v="0"/>
  </r>
  <r>
    <x v="0"/>
    <x v="0"/>
    <x v="0"/>
    <x v="27"/>
    <s v="89120100"/>
    <x v="0"/>
    <x v="0"/>
    <x v="0"/>
    <x v="0"/>
    <x v="0"/>
    <s v="O- KPL Dilley Station"/>
    <x v="7"/>
    <s v="Tilden System"/>
    <x v="26"/>
    <x v="0"/>
    <x v="0"/>
    <x v="3"/>
    <m/>
    <n v="-130"/>
    <n v="130"/>
    <x v="11"/>
    <x v="0"/>
    <s v="Moving balances to new VCS 0067.Journal Import Created"/>
    <m/>
    <m/>
    <m/>
    <x v="2"/>
    <x v="0"/>
    <x v="0"/>
  </r>
  <r>
    <x v="0"/>
    <x v="0"/>
    <x v="0"/>
    <x v="29"/>
    <s v="89120100"/>
    <x v="0"/>
    <x v="0"/>
    <x v="0"/>
    <x v="0"/>
    <x v="0"/>
    <s v="O- KPL Gerdes Station"/>
    <x v="6"/>
    <s v="Caldwell Area"/>
    <x v="26"/>
    <x v="0"/>
    <x v="0"/>
    <x v="3"/>
    <m/>
    <n v="-312"/>
    <n v="312"/>
    <x v="11"/>
    <x v="0"/>
    <s v="Moving balances to new VCS 0067.Journal Import Created"/>
    <m/>
    <m/>
    <m/>
    <x v="2"/>
    <x v="0"/>
    <x v="0"/>
  </r>
  <r>
    <x v="0"/>
    <x v="0"/>
    <x v="0"/>
    <x v="22"/>
    <s v="89120100"/>
    <x v="0"/>
    <x v="0"/>
    <x v="0"/>
    <x v="0"/>
    <x v="0"/>
    <s v="O- KPL Mirando Station"/>
    <x v="2"/>
    <s v="Benavides (Sweden) System"/>
    <x v="26"/>
    <x v="0"/>
    <x v="0"/>
    <x v="3"/>
    <m/>
    <n v="-208"/>
    <n v="208"/>
    <x v="11"/>
    <x v="0"/>
    <s v="Moving balances to new VCS 0067.Journal Import Created"/>
    <m/>
    <m/>
    <m/>
    <x v="2"/>
    <x v="0"/>
    <x v="0"/>
  </r>
  <r>
    <x v="0"/>
    <x v="0"/>
    <x v="0"/>
    <x v="16"/>
    <s v="89120100"/>
    <x v="0"/>
    <x v="0"/>
    <x v="0"/>
    <x v="0"/>
    <x v="0"/>
    <s v="O- KPL Tilden System"/>
    <x v="7"/>
    <s v="Tilden System"/>
    <x v="26"/>
    <x v="0"/>
    <x v="0"/>
    <x v="3"/>
    <m/>
    <n v="-416"/>
    <n v="416"/>
    <x v="11"/>
    <x v="0"/>
    <s v="Moving balances to new VCS 0067.Journal Import Created"/>
    <m/>
    <m/>
    <m/>
    <x v="2"/>
    <x v="0"/>
    <x v="0"/>
  </r>
  <r>
    <x v="0"/>
    <x v="0"/>
    <x v="0"/>
    <x v="1"/>
    <s v="89120100"/>
    <x v="0"/>
    <x v="0"/>
    <x v="0"/>
    <x v="0"/>
    <x v="0"/>
    <s v="O- KPL Pettus Station"/>
    <x v="1"/>
    <s v="North Line System"/>
    <x v="26"/>
    <x v="0"/>
    <x v="0"/>
    <x v="3"/>
    <m/>
    <n v="-260"/>
    <n v="260"/>
    <x v="11"/>
    <x v="0"/>
    <s v="Moving balances to new VCS 0067.Journal Import Created"/>
    <m/>
    <m/>
    <m/>
    <x v="2"/>
    <x v="0"/>
    <x v="0"/>
  </r>
  <r>
    <x v="0"/>
    <x v="0"/>
    <x v="0"/>
    <x v="14"/>
    <s v="89120100"/>
    <x v="0"/>
    <x v="0"/>
    <x v="0"/>
    <x v="0"/>
    <x v="0"/>
    <s v="O- KPL Rosanky Station"/>
    <x v="6"/>
    <s v="Caldwell Area"/>
    <x v="26"/>
    <x v="0"/>
    <x v="0"/>
    <x v="3"/>
    <m/>
    <n v="-130"/>
    <n v="130"/>
    <x v="11"/>
    <x v="0"/>
    <s v="Moving balances to new VCS 0067.Journal Import Created"/>
    <m/>
    <m/>
    <m/>
    <x v="2"/>
    <x v="0"/>
    <x v="0"/>
  </r>
  <r>
    <x v="0"/>
    <x v="0"/>
    <x v="0"/>
    <x v="33"/>
    <s v="89120100"/>
    <x v="0"/>
    <x v="0"/>
    <x v="0"/>
    <x v="0"/>
    <x v="0"/>
    <s v="O- KPL Schaft Station"/>
    <x v="6"/>
    <s v="Caldwell Area"/>
    <x v="26"/>
    <x v="0"/>
    <x v="0"/>
    <x v="3"/>
    <m/>
    <n v="-78"/>
    <n v="78"/>
    <x v="11"/>
    <x v="0"/>
    <s v="Moving balances to new VCS 0067.Journal Import Created"/>
    <m/>
    <m/>
    <m/>
    <x v="2"/>
    <x v="0"/>
    <x v="0"/>
  </r>
  <r>
    <x v="0"/>
    <x v="0"/>
    <x v="0"/>
    <x v="18"/>
    <s v="89120100"/>
    <x v="0"/>
    <x v="0"/>
    <x v="0"/>
    <x v="0"/>
    <x v="0"/>
    <s v="O- KPL Three Rivers Station"/>
    <x v="7"/>
    <s v="Tilden System"/>
    <x v="26"/>
    <x v="0"/>
    <x v="0"/>
    <x v="3"/>
    <m/>
    <n v="-78"/>
    <n v="78"/>
    <x v="11"/>
    <x v="0"/>
    <s v="Moving balances to new VCS 0067.Journal Import Created"/>
    <m/>
    <m/>
    <m/>
    <x v="2"/>
    <x v="0"/>
    <x v="0"/>
  </r>
  <r>
    <x v="0"/>
    <x v="0"/>
    <x v="0"/>
    <x v="7"/>
    <s v="89120100"/>
    <x v="0"/>
    <x v="0"/>
    <x v="0"/>
    <x v="0"/>
    <x v="0"/>
    <s v="O- KPL Viola Station"/>
    <x v="2"/>
    <s v="Benavides (Sweden) System"/>
    <x v="26"/>
    <x v="0"/>
    <x v="0"/>
    <x v="3"/>
    <m/>
    <n v="-468"/>
    <n v="468"/>
    <x v="11"/>
    <x v="0"/>
    <s v="Moving balances to new VCS 0067.Journal Import Created"/>
    <m/>
    <m/>
    <m/>
    <x v="2"/>
    <x v="0"/>
    <x v="0"/>
  </r>
  <r>
    <x v="0"/>
    <x v="0"/>
    <x v="0"/>
    <x v="12"/>
    <s v="89120100"/>
    <x v="0"/>
    <x v="0"/>
    <x v="0"/>
    <x v="0"/>
    <x v="0"/>
    <s v="O- KPL Benavides (Sweden) System"/>
    <x v="2"/>
    <s v="Benavides (Sweden) System"/>
    <x v="26"/>
    <x v="0"/>
    <x v="0"/>
    <x v="3"/>
    <m/>
    <n v="-7150"/>
    <n v="7150"/>
    <x v="11"/>
    <x v="0"/>
    <s v="Moving balances to new VCS 0067.Journal Import Created"/>
    <m/>
    <m/>
    <m/>
    <x v="2"/>
    <x v="0"/>
    <x v="0"/>
  </r>
  <r>
    <x v="0"/>
    <x v="0"/>
    <x v="0"/>
    <x v="4"/>
    <s v="89120100"/>
    <x v="0"/>
    <x v="0"/>
    <x v="0"/>
    <x v="0"/>
    <x v="0"/>
    <s v="O- KPL Refugio Heavy Crude System"/>
    <x v="1"/>
    <s v="North Line System"/>
    <x v="26"/>
    <x v="0"/>
    <x v="0"/>
    <x v="3"/>
    <m/>
    <n v="-7228"/>
    <n v="7228"/>
    <x v="11"/>
    <x v="0"/>
    <s v="Moving balances to new VCS 0067.Journal Import Created"/>
    <m/>
    <m/>
    <m/>
    <x v="2"/>
    <x v="0"/>
    <x v="0"/>
  </r>
  <r>
    <x v="0"/>
    <x v="0"/>
    <x v="0"/>
    <x v="30"/>
    <s v="87210100"/>
    <x v="0"/>
    <x v="0"/>
    <x v="0"/>
    <x v="0"/>
    <x v="0"/>
    <s v="O- KPL Conroe"/>
    <x v="10"/>
    <s v="Inactive - KPL Conroe"/>
    <x v="10"/>
    <x v="0"/>
    <x v="0"/>
    <x v="0"/>
    <m/>
    <n v="-102.97"/>
    <n v="102.97"/>
    <x v="11"/>
    <x v="0"/>
    <s v="Moving balances to new VCS 0067.Journal Import Created"/>
    <m/>
    <m/>
    <m/>
    <x v="2"/>
    <x v="0"/>
    <x v="0"/>
  </r>
  <r>
    <x v="0"/>
    <x v="0"/>
    <x v="0"/>
    <x v="11"/>
    <s v="89710100"/>
    <x v="0"/>
    <x v="13"/>
    <x v="0"/>
    <x v="0"/>
    <x v="0"/>
    <s v="O- KPL Crude South Lines"/>
    <x v="5"/>
    <s v="STX Crude Pipelines"/>
    <x v="60"/>
    <x v="0"/>
    <x v="13"/>
    <x v="6"/>
    <m/>
    <n v="-3006.21"/>
    <n v="3006.21"/>
    <x v="11"/>
    <x v="0"/>
    <s v="Moving balances to new VCS 0067.Journal Import Created"/>
    <m/>
    <m/>
    <m/>
    <x v="2"/>
    <x v="0"/>
    <x v="0"/>
  </r>
  <r>
    <x v="0"/>
    <x v="0"/>
    <x v="0"/>
    <x v="11"/>
    <s v="96210309"/>
    <x v="0"/>
    <x v="13"/>
    <x v="0"/>
    <x v="0"/>
    <x v="0"/>
    <s v="O- KPL Crude South Lines"/>
    <x v="5"/>
    <s v="STX Crude Pipelines"/>
    <x v="61"/>
    <x v="0"/>
    <x v="13"/>
    <x v="9"/>
    <m/>
    <n v="-1050"/>
    <n v="1050"/>
    <x v="11"/>
    <x v="0"/>
    <s v="Moving balances to new VCS 0067.Journal Import Created"/>
    <m/>
    <m/>
    <m/>
    <x v="2"/>
    <x v="0"/>
    <x v="0"/>
  </r>
  <r>
    <x v="0"/>
    <x v="0"/>
    <x v="0"/>
    <x v="11"/>
    <s v="96211970"/>
    <x v="0"/>
    <x v="14"/>
    <x v="0"/>
    <x v="0"/>
    <x v="0"/>
    <s v="O- KPL Crude South Lines"/>
    <x v="5"/>
    <s v="STX Crude Pipelines"/>
    <x v="62"/>
    <x v="0"/>
    <x v="14"/>
    <x v="9"/>
    <m/>
    <n v="-417"/>
    <n v="417"/>
    <x v="11"/>
    <x v="0"/>
    <s v="Moving balances to new VCS 0067.Journal Import Created"/>
    <m/>
    <m/>
    <m/>
    <x v="2"/>
    <x v="0"/>
    <x v="0"/>
  </r>
  <r>
    <x v="0"/>
    <x v="0"/>
    <x v="0"/>
    <x v="46"/>
    <s v="96211980"/>
    <x v="0"/>
    <x v="15"/>
    <x v="0"/>
    <x v="0"/>
    <x v="0"/>
    <s v="O- KPG South Texas Division"/>
    <x v="5"/>
    <s v="STX Crude Pipelines"/>
    <x v="63"/>
    <x v="0"/>
    <x v="15"/>
    <x v="9"/>
    <m/>
    <n v="-592"/>
    <n v="592"/>
    <x v="11"/>
    <x v="0"/>
    <s v="Moving balances to new VCS 0067.Journal Import Created"/>
    <m/>
    <m/>
    <m/>
    <x v="2"/>
    <x v="0"/>
    <x v="0"/>
  </r>
  <r>
    <x v="0"/>
    <x v="0"/>
    <x v="0"/>
    <x v="11"/>
    <s v="96211980"/>
    <x v="0"/>
    <x v="15"/>
    <x v="0"/>
    <x v="0"/>
    <x v="0"/>
    <s v="O- KPL Crude South Lines"/>
    <x v="5"/>
    <s v="STX Crude Pipelines"/>
    <x v="63"/>
    <x v="0"/>
    <x v="15"/>
    <x v="9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11"/>
    <s v="96211990"/>
    <x v="0"/>
    <x v="16"/>
    <x v="0"/>
    <x v="0"/>
    <x v="0"/>
    <s v="O- KPL Crude South Lines"/>
    <x v="5"/>
    <s v="STX Crude Pipelines"/>
    <x v="64"/>
    <x v="0"/>
    <x v="16"/>
    <x v="9"/>
    <m/>
    <n v="-32"/>
    <n v="32"/>
    <x v="11"/>
    <x v="0"/>
    <s v="Moving balances to new VCS 0067.Journal Import Created"/>
    <m/>
    <m/>
    <m/>
    <x v="2"/>
    <x v="0"/>
    <x v="0"/>
  </r>
  <r>
    <x v="0"/>
    <x v="0"/>
    <x v="0"/>
    <x v="28"/>
    <s v="97510100"/>
    <x v="2"/>
    <x v="0"/>
    <x v="0"/>
    <x v="0"/>
    <x v="0"/>
    <s v="O- KPL Permian South Texas"/>
    <x v="2"/>
    <s v="Benavides (Sweden) System"/>
    <x v="59"/>
    <x v="2"/>
    <x v="0"/>
    <x v="11"/>
    <m/>
    <n v="-4600.95"/>
    <n v="4600.95"/>
    <x v="11"/>
    <x v="0"/>
    <s v="Moving balances to new VCS 0067.Journal Import Created"/>
    <m/>
    <m/>
    <m/>
    <x v="2"/>
    <x v="0"/>
    <x v="0"/>
  </r>
  <r>
    <x v="0"/>
    <x v="0"/>
    <x v="0"/>
    <x v="17"/>
    <s v="73710100"/>
    <x v="0"/>
    <x v="0"/>
    <x v="0"/>
    <x v="0"/>
    <x v="0"/>
    <s v="O- KPL Caldwell/Giddings System"/>
    <x v="6"/>
    <s v="Caldwell Area"/>
    <x v="45"/>
    <x v="0"/>
    <x v="0"/>
    <x v="10"/>
    <m/>
    <n v="160"/>
    <n v="-160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3"/>
    <x v="0"/>
    <x v="0"/>
    <x v="0"/>
    <x v="0"/>
    <s v="O- KPL Conroe"/>
    <x v="10"/>
    <s v="Inactive - KPL Conroe"/>
    <x v="4"/>
    <x v="3"/>
    <x v="0"/>
    <x v="2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35"/>
    <s v="83130100"/>
    <x v="0"/>
    <x v="0"/>
    <x v="0"/>
    <x v="0"/>
    <x v="0"/>
    <s v="O- KPL Hearne Station"/>
    <x v="6"/>
    <s v="Caldwell Area"/>
    <x v="37"/>
    <x v="0"/>
    <x v="0"/>
    <x v="4"/>
    <m/>
    <n v="230.78"/>
    <n v="-230.78"/>
    <x v="11"/>
    <x v="0"/>
    <s v="Journal Import 1125783:JV00060010KAA"/>
    <m/>
    <m/>
    <m/>
    <x v="4"/>
    <x v="0"/>
    <x v="0"/>
  </r>
  <r>
    <x v="0"/>
    <x v="0"/>
    <x v="0"/>
    <x v="35"/>
    <s v="83130100"/>
    <x v="0"/>
    <x v="0"/>
    <x v="0"/>
    <x v="0"/>
    <x v="0"/>
    <s v="O- KPL Hearne Station"/>
    <x v="6"/>
    <s v="Caldwell Area"/>
    <x v="37"/>
    <x v="0"/>
    <x v="0"/>
    <x v="4"/>
    <m/>
    <n v="-230.78"/>
    <n v="230.78"/>
    <x v="11"/>
    <x v="0"/>
    <s v="Moving balances to new VCS 0067.Journal Import Created"/>
    <m/>
    <m/>
    <m/>
    <x v="2"/>
    <x v="0"/>
    <x v="0"/>
  </r>
  <r>
    <x v="0"/>
    <x v="0"/>
    <x v="0"/>
    <x v="19"/>
    <s v="97510100"/>
    <x v="0"/>
    <x v="0"/>
    <x v="0"/>
    <x v="0"/>
    <x v="0"/>
    <s v="O- KPL Hearne to Refugio Sta Mainline"/>
    <x v="1"/>
    <s v="North Line System"/>
    <x v="59"/>
    <x v="0"/>
    <x v="0"/>
    <x v="11"/>
    <m/>
    <n v="-50000"/>
    <n v="50000"/>
    <x v="11"/>
    <x v="0"/>
    <s v="Moving balances to new VCS 0067.Journal Import Created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-184"/>
    <n v="184"/>
    <x v="11"/>
    <x v="0"/>
    <s v="Moving balances to new VCS 0067.Journal Import Created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-5552.01"/>
    <n v="5552.01"/>
    <x v="11"/>
    <x v="0"/>
    <s v="Moving balances to new VCS 0067.Journal Import Created"/>
    <m/>
    <m/>
    <m/>
    <x v="2"/>
    <x v="0"/>
    <x v="0"/>
  </r>
  <r>
    <x v="0"/>
    <x v="0"/>
    <x v="0"/>
    <x v="41"/>
    <s v="85510200"/>
    <x v="0"/>
    <x v="0"/>
    <x v="0"/>
    <x v="0"/>
    <x v="0"/>
    <s v="Default"/>
    <x v="5"/>
    <s v="STX Crude Pipelines"/>
    <x v="22"/>
    <x v="0"/>
    <x v="0"/>
    <x v="0"/>
    <m/>
    <n v="-108.73"/>
    <n v="108.73"/>
    <x v="11"/>
    <x v="0"/>
    <s v="Journal Import 1167410:Journal Import Created"/>
    <m/>
    <m/>
    <m/>
    <x v="1"/>
    <x v="0"/>
    <x v="0"/>
  </r>
  <r>
    <x v="0"/>
    <x v="0"/>
    <x v="0"/>
    <x v="41"/>
    <s v="85510200"/>
    <x v="0"/>
    <x v="0"/>
    <x v="0"/>
    <x v="0"/>
    <x v="0"/>
    <s v="Default"/>
    <x v="5"/>
    <s v="STX Crude Pipelines"/>
    <x v="22"/>
    <x v="0"/>
    <x v="0"/>
    <x v="0"/>
    <m/>
    <n v="108.73"/>
    <n v="-108.73"/>
    <x v="11"/>
    <x v="0"/>
    <s v="Moving balances to new VCS 0067.Moving balances to new VCS 0067."/>
    <m/>
    <m/>
    <m/>
    <x v="5"/>
    <x v="0"/>
    <x v="0"/>
  </r>
  <r>
    <x v="0"/>
    <x v="0"/>
    <x v="0"/>
    <x v="12"/>
    <s v="73930100"/>
    <x v="0"/>
    <x v="0"/>
    <x v="0"/>
    <x v="0"/>
    <x v="0"/>
    <s v="O- KPL Benavides (Sweden) System"/>
    <x v="2"/>
    <s v="Benavides (Sweden) System"/>
    <x v="89"/>
    <x v="0"/>
    <x v="0"/>
    <x v="10"/>
    <m/>
    <n v="0"/>
    <n v="0"/>
    <x v="11"/>
    <x v="0"/>
    <s v="z - Retirement 30-NOV-2000 00:00:00RETIREMENT NBV RETIRED 30-NOV-2000 00:00:00"/>
    <m/>
    <m/>
    <m/>
    <x v="3"/>
    <x v="0"/>
    <x v="0"/>
  </r>
  <r>
    <x v="0"/>
    <x v="0"/>
    <x v="0"/>
    <x v="26"/>
    <s v="73930100"/>
    <x v="0"/>
    <x v="0"/>
    <x v="0"/>
    <x v="0"/>
    <x v="0"/>
    <s v="O- KPL Duval Station"/>
    <x v="2"/>
    <s v="Benavides (Sweden) System"/>
    <x v="89"/>
    <x v="0"/>
    <x v="0"/>
    <x v="10"/>
    <m/>
    <n v="0"/>
    <n v="0"/>
    <x v="11"/>
    <x v="0"/>
    <s v="z - Retirement 30-NOV-2000 00:00:00RETIREMENT NBV RETIRED 30-NOV-2000 00:00:00"/>
    <m/>
    <m/>
    <m/>
    <x v="3"/>
    <x v="0"/>
    <x v="0"/>
  </r>
  <r>
    <x v="0"/>
    <x v="0"/>
    <x v="0"/>
    <x v="11"/>
    <s v="96210606"/>
    <x v="0"/>
    <x v="6"/>
    <x v="0"/>
    <x v="0"/>
    <x v="0"/>
    <s v="O- KPL Crude South Lines"/>
    <x v="5"/>
    <s v="STX Crude Pipelines"/>
    <x v="114"/>
    <x v="0"/>
    <x v="6"/>
    <x v="9"/>
    <m/>
    <n v="-7617"/>
    <n v="7617"/>
    <x v="11"/>
    <x v="0"/>
    <s v="Moving balances to new VCS 0067.Journal Import Created"/>
    <m/>
    <m/>
    <m/>
    <x v="2"/>
    <x v="0"/>
    <x v="0"/>
  </r>
  <r>
    <x v="0"/>
    <x v="0"/>
    <x v="0"/>
    <x v="41"/>
    <s v="73610100"/>
    <x v="0"/>
    <x v="0"/>
    <x v="0"/>
    <x v="0"/>
    <x v="0"/>
    <s v="Default"/>
    <x v="5"/>
    <s v="STX Crude Pipelines"/>
    <x v="58"/>
    <x v="0"/>
    <x v="0"/>
    <x v="5"/>
    <m/>
    <n v="-1000"/>
    <n v="1000"/>
    <x v="11"/>
    <x v="0"/>
    <s v="Journal Import 1189347:Journal Import Created"/>
    <m/>
    <m/>
    <m/>
    <x v="1"/>
    <x v="0"/>
    <x v="0"/>
  </r>
  <r>
    <x v="0"/>
    <x v="0"/>
    <x v="0"/>
    <x v="41"/>
    <s v="73610100"/>
    <x v="0"/>
    <x v="0"/>
    <x v="0"/>
    <x v="0"/>
    <x v="0"/>
    <s v="Default"/>
    <x v="5"/>
    <s v="STX Crude Pipelines"/>
    <x v="58"/>
    <x v="0"/>
    <x v="0"/>
    <x v="5"/>
    <m/>
    <n v="1000"/>
    <n v="-1000"/>
    <x v="11"/>
    <x v="0"/>
    <s v="Moving balances to new VCS 0067.Journal Import Created"/>
    <m/>
    <m/>
    <m/>
    <x v="2"/>
    <x v="0"/>
    <x v="0"/>
  </r>
  <r>
    <x v="1"/>
    <x v="0"/>
    <x v="0"/>
    <x v="49"/>
    <s v="86110500"/>
    <x v="3"/>
    <x v="0"/>
    <x v="1"/>
    <x v="0"/>
    <x v="0"/>
    <s v="O- KPG South Corpus"/>
    <x v="4"/>
    <s v="KPG Truck Stations - South"/>
    <x v="4"/>
    <x v="3"/>
    <x v="0"/>
    <x v="2"/>
    <m/>
    <n v="768.75"/>
    <n v="-768.75"/>
    <x v="11"/>
    <x v="0"/>
    <s v="CORRECTING ACCOUNT CODINGTEXAS COMPU QUEST INV# 00437"/>
    <m/>
    <m/>
    <m/>
    <x v="2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11"/>
    <x v="0"/>
    <s v="WORKSHEET ENTRY TO REVERSE 1022 OCT DEF TAX PROV1022 OCT TAX PROV"/>
    <m/>
    <m/>
    <m/>
    <x v="7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-7665439"/>
    <n v="7665439"/>
    <x v="11"/>
    <x v="0"/>
    <s v="Worksheet"/>
    <m/>
    <m/>
    <m/>
    <x v="7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747406"/>
    <n v="747406"/>
    <x v="11"/>
    <x v="0"/>
    <s v="Worksheet"/>
    <m/>
    <m/>
    <m/>
    <x v="7"/>
    <x v="0"/>
    <x v="1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HWY 181"/>
    <s v="CENTRAL POWER &amp; LIGHT CO"/>
    <s v="11/16/00"/>
    <s v="00683415947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7110.75"/>
    <n v="-7110.75"/>
    <x v="10"/>
    <x v="0"/>
    <s v="PETTUS TRUNK STA"/>
    <s v="CENTRAL POWER &amp; LIGHT CO"/>
    <s v="11/16/00"/>
    <s v="00671405991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0.42"/>
    <n v="-0.42"/>
    <x v="10"/>
    <x v="0"/>
    <s v="PETTUS"/>
    <s v="CENTRAL POWER &amp; LIGHT CO"/>
    <s v="11/16/00"/>
    <s v="00671385995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2473.5500000000002"/>
    <n v="-2473.5500000000002"/>
    <x v="10"/>
    <x v="0"/>
    <s v="PETTUS"/>
    <s v="CENTRAL POWER &amp; LIGHT CO"/>
    <s v="11/16/00"/>
    <s v="00671385995001116"/>
    <x v="0"/>
    <x v="0"/>
    <x v="0"/>
  </r>
  <r>
    <x v="0"/>
    <x v="0"/>
    <x v="0"/>
    <x v="41"/>
    <s v="86110700"/>
    <x v="2"/>
    <x v="0"/>
    <x v="0"/>
    <x v="0"/>
    <x v="0"/>
    <s v="Default"/>
    <x v="5"/>
    <s v="STX Crude Pipelines"/>
    <x v="2"/>
    <x v="2"/>
    <x v="0"/>
    <x v="13"/>
    <s v="000045083"/>
    <n v="4600.95"/>
    <n v="-4600.95"/>
    <x v="0"/>
    <x v="0"/>
    <m/>
    <s v="APPLIED EARTH SCIENCES INC"/>
    <s v="7/5/00"/>
    <s v="31042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3"/>
    <n v="1350.65"/>
    <n v="-1350.65"/>
    <x v="0"/>
    <x v="0"/>
    <m/>
    <s v="ARCADIS GERAGHTY &amp; MILLER"/>
    <s v="8/16/00"/>
    <s v="66485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6250"/>
    <n v="-6250"/>
    <x v="0"/>
    <x v="0"/>
    <m/>
    <s v="FRONTIER SURVEYING COMPANY"/>
    <s v="8/23/00"/>
    <s v="000238D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75"/>
    <n v="-1975"/>
    <x v="0"/>
    <x v="0"/>
    <m/>
    <s v="RUPTURE PIN TECHNOLOGY INC"/>
    <s v="9/1/00"/>
    <s v="IN000557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73.61"/>
    <n v="-73.61"/>
    <x v="0"/>
    <x v="0"/>
    <m/>
    <s v="SPRINTANK"/>
    <s v="8/8/00"/>
    <s v="310694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43050"/>
    <n v="-43050"/>
    <x v="0"/>
    <x v="0"/>
    <m/>
    <s v="HULCHER SERVICES INC"/>
    <s v="8/1/00"/>
    <s v="U74044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823.85"/>
    <n v="-1823.85"/>
    <x v="0"/>
    <x v="0"/>
    <m/>
    <s v="DISCOVERY ENVIRONMENTAL"/>
    <s v="9/15/00"/>
    <s v="12938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11.78"/>
    <n v="-211.78"/>
    <x v="0"/>
    <x v="0"/>
    <s v="Created By Proration :"/>
    <s v="WILSON SUPPLY CO"/>
    <s v="9/15/00"/>
    <s v="01103366900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46.72999999999999"/>
    <n v="-146.72999999999999"/>
    <x v="0"/>
    <x v="0"/>
    <m/>
    <s v="RUPTURE PIN TECHNOLOGY INC"/>
    <s v="9/1/00"/>
    <s v="IN000557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644.25"/>
    <n v="-644.25"/>
    <x v="0"/>
    <x v="0"/>
    <m/>
    <s v="W T LEASE SERVICES INC"/>
    <s v="9/26/00"/>
    <s v="28894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905.63"/>
    <n v="-905.63"/>
    <x v="0"/>
    <x v="0"/>
    <m/>
    <s v="W T LEASE SERVICES INC"/>
    <s v="9/25/00"/>
    <s v="2887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863.22"/>
    <n v="-1863.22"/>
    <x v="0"/>
    <x v="0"/>
    <m/>
    <s v="RUPTURE PIN TECHNOLOGY INC"/>
    <s v="9/1/00"/>
    <s v="IN00055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72.02"/>
    <n v="-1972.02"/>
    <x v="0"/>
    <x v="0"/>
    <m/>
    <s v="WILSON SUPPLY CO"/>
    <s v="8/8/00"/>
    <s v="010277724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55.53"/>
    <n v="-155.53"/>
    <x v="0"/>
    <x v="0"/>
    <m/>
    <s v="RUPTURE PIN TECHNOLOGY INC"/>
    <s v="9/1/00"/>
    <s v="IN000557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4490"/>
    <n v="-14490"/>
    <x v="0"/>
    <x v="0"/>
    <m/>
    <s v="W T LEASE SERVICES INC"/>
    <s v="9/25/00"/>
    <s v="2887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179"/>
    <n v="-2179"/>
    <x v="0"/>
    <x v="0"/>
    <m/>
    <s v="BASIN INDUSTRIAL X-RAY INC"/>
    <s v="9/21/00"/>
    <s v="3614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0308"/>
    <n v="-10308"/>
    <x v="0"/>
    <x v="0"/>
    <m/>
    <s v="W T LEASE SERVICES INC"/>
    <s v="9/26/00"/>
    <s v="2889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425"/>
    <n v="-425"/>
    <x v="0"/>
    <x v="0"/>
    <m/>
    <s v="TEXAS COMPU QUEST"/>
    <s v="9/17/00"/>
    <s v="00429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567.0700000000002"/>
    <n v="-2567.0700000000002"/>
    <x v="0"/>
    <x v="0"/>
    <m/>
    <s v="WILSON SUPPLY CO"/>
    <s v="9/15/00"/>
    <s v="011033669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9"/>
    <n v="667"/>
    <n v="-667"/>
    <x v="0"/>
    <x v="0"/>
    <m/>
    <s v="BASIN INDUSTRIAL X-RAY INC"/>
    <s v="9/27/00"/>
    <s v="3623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694.5"/>
    <n v="-1694.5"/>
    <x v="0"/>
    <x v="0"/>
    <m/>
    <s v="H &amp; K VACUUM TRUCKS INC"/>
    <s v="9/15/00"/>
    <s v="98743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237.26"/>
    <n v="-237.26"/>
    <x v="0"/>
    <x v="0"/>
    <m/>
    <s v="TEXAS COMPU QUEST"/>
    <s v="9/10/00"/>
    <s v="0042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693.51"/>
    <n v="-693.51"/>
    <x v="0"/>
    <x v="0"/>
    <m/>
    <s v="DISCOVERY ENVIRONMENTAL"/>
    <s v="9/15/00"/>
    <s v="1294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41.5"/>
    <n v="-1941.5"/>
    <x v="0"/>
    <x v="0"/>
    <m/>
    <s v="W T LEASE SERVICES INC"/>
    <s v="9/28/00"/>
    <s v="28918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225.42"/>
    <n v="-225.42"/>
    <x v="0"/>
    <x v="0"/>
    <m/>
    <s v="WILSON SUPPLY CO"/>
    <s v="8/9/00"/>
    <s v="01027789000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12587"/>
    <n v="-12587"/>
    <x v="0"/>
    <x v="0"/>
    <m/>
    <s v="ONYX INDUSTRIAL SERVICES INC"/>
    <s v="8/31/00"/>
    <s v="75930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8.84"/>
    <n v="-18.84"/>
    <x v="0"/>
    <x v="0"/>
    <m/>
    <s v="WILSON SUPPLY CO"/>
    <s v="8/10/00"/>
    <s v="010277934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579.6"/>
    <n v="-579.6"/>
    <x v="0"/>
    <x v="0"/>
    <m/>
    <s v="WILSON SUPPLY CO"/>
    <s v="9/26/00"/>
    <s v="01802403200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440"/>
    <n v="-440"/>
    <x v="0"/>
    <x v="0"/>
    <m/>
    <s v="ONYX INDUSTRIAL SERVICES INC"/>
    <s v="8/31/00"/>
    <s v="622179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849.62"/>
    <n v="-849.62"/>
    <x v="0"/>
    <x v="0"/>
    <m/>
    <s v="ONYX INDUSTRIAL SERVICES INC"/>
    <s v="8/31/00"/>
    <s v="759304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58.76"/>
    <n v="-58.76"/>
    <x v="0"/>
    <x v="0"/>
    <m/>
    <s v="DISCOVERY ENVIRONMENTAL"/>
    <s v="9/15/00"/>
    <s v="12939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306.86"/>
    <n v="-306.86"/>
    <x v="0"/>
    <x v="0"/>
    <m/>
    <s v="DISCOVERY ENVIRONMENTAL"/>
    <s v="9/15/00"/>
    <s v="12945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1515.04"/>
    <n v="-1515.04"/>
    <x v="0"/>
    <x v="0"/>
    <m/>
    <s v="DURATHERM INC"/>
    <s v="9/15/00"/>
    <s v="0000774IN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497.47"/>
    <n v="-497.47"/>
    <x v="0"/>
    <x v="0"/>
    <m/>
    <s v="DISCOVERY ENVIRONMENTAL"/>
    <s v="9/15/00"/>
    <s v="12942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582.19000000000005"/>
    <n v="-582.19000000000005"/>
    <x v="0"/>
    <x v="0"/>
    <m/>
    <s v="ONYX INDUSTRIAL SERVICES INC"/>
    <s v="8/31/00"/>
    <s v="579301"/>
    <x v="0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13"/>
    <s v="000045102"/>
    <n v="497.45"/>
    <n v="-497.45"/>
    <x v="0"/>
    <x v="0"/>
    <m/>
    <s v="DISCOVERY ENVIRONMENTAL"/>
    <s v="9/15/00"/>
    <s v="12942"/>
    <x v="0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13"/>
    <s v="000045102"/>
    <n v="1515.03"/>
    <n v="-1515.03"/>
    <x v="0"/>
    <x v="0"/>
    <m/>
    <s v="DURATHERM INC"/>
    <s v="9/15/00"/>
    <s v="0000774IN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520"/>
    <n v="-520"/>
    <x v="0"/>
    <x v="0"/>
    <m/>
    <s v="ONYX INDUSTRIAL SERVICES INC"/>
    <s v="8/31/00"/>
    <s v="622180"/>
    <x v="0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13"/>
    <s v="000045098"/>
    <n v="1762.7"/>
    <n v="-1762.7"/>
    <x v="0"/>
    <x v="0"/>
    <m/>
    <s v="ONYX INDUSTRIAL SERVICES INC"/>
    <s v="8/31/00"/>
    <s v="579303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9315"/>
    <n v="-9315"/>
    <x v="0"/>
    <x v="0"/>
    <m/>
    <s v="ONYX INDUSTRIAL SERVICES INC"/>
    <s v="8/31/00"/>
    <s v="579301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334.42"/>
    <n v="-334.42"/>
    <x v="0"/>
    <x v="0"/>
    <m/>
    <s v="DISCOVERY ENVIRONMENTAL"/>
    <s v="9/15/00"/>
    <s v="12946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1515.03"/>
    <n v="-1515.03"/>
    <x v="0"/>
    <x v="0"/>
    <m/>
    <s v="DURATHERM INC"/>
    <s v="9/15/00"/>
    <s v="0000774IN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497.45"/>
    <n v="-497.45"/>
    <x v="0"/>
    <x v="0"/>
    <m/>
    <s v="DISCOVERY ENVIRONMENTAL"/>
    <s v="9/15/00"/>
    <s v="12942"/>
    <x v="0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13"/>
    <s v="000045098"/>
    <n v="21366"/>
    <n v="-21366"/>
    <x v="0"/>
    <x v="0"/>
    <m/>
    <s v="ONYX INDUSTRIAL SERVICES INC"/>
    <s v="8/31/00"/>
    <s v="57930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0307.9"/>
    <n v="-10307.9"/>
    <x v="0"/>
    <x v="0"/>
    <m/>
    <s v="BRAD &amp; SONS CONSTRUCTION"/>
    <s v="10/3/00"/>
    <s v="24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5998.2"/>
    <n v="-5998.2"/>
    <x v="0"/>
    <x v="0"/>
    <m/>
    <s v="BRAD &amp; SONS CONSTRUCTION"/>
    <s v="10/3/00"/>
    <s v="241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13"/>
    <s v="000045112"/>
    <n v="10772.32"/>
    <n v="-10772.32"/>
    <x v="0"/>
    <x v="0"/>
    <m/>
    <s v="WILSON SUPPLY CO"/>
    <s v="10/2/00"/>
    <s v="014213652001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13"/>
    <s v="000045112"/>
    <n v="888.72"/>
    <n v="-888.72"/>
    <x v="0"/>
    <x v="0"/>
    <m/>
    <s v="WILSON SUPPLY CO"/>
    <s v="10/2/00"/>
    <s v="01421365200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807"/>
    <n v="-1807"/>
    <x v="0"/>
    <x v="0"/>
    <m/>
    <s v="BASIN INDUSTRIAL X-RAY INC"/>
    <s v="10/4/00"/>
    <s v="3643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925"/>
    <n v="-925"/>
    <x v="0"/>
    <x v="0"/>
    <s v="Created By Proration :"/>
    <s v="ALLAN EDWARDS INC"/>
    <s v="9/29/00"/>
    <s v="1000721IN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8607"/>
    <n v="-8607"/>
    <x v="0"/>
    <x v="0"/>
    <m/>
    <s v="ALLAN EDWARDS INC"/>
    <s v="9/29/00"/>
    <s v="1000721IN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677.8"/>
    <n v="-677.8"/>
    <x v="0"/>
    <x v="0"/>
    <m/>
    <s v="ALLAN EDWARDS INC"/>
    <s v="9/29/00"/>
    <s v="1000721IN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690.5"/>
    <n v="-690.5"/>
    <x v="0"/>
    <x v="0"/>
    <m/>
    <s v="BRAD &amp; SONS CONSTRUCTION"/>
    <s v="10/4/00"/>
    <s v="244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981.75"/>
    <n v="-981.75"/>
    <x v="0"/>
    <x v="0"/>
    <m/>
    <s v="GOETZ SERVICES INC"/>
    <s v="10/9/00"/>
    <s v="282698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735"/>
    <n v="-735"/>
    <x v="0"/>
    <x v="0"/>
    <m/>
    <s v="BROWN ENGINEERING &amp; TESTING"/>
    <s v="9/30/00"/>
    <s v="0021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721"/>
    <n v="-1721"/>
    <x v="0"/>
    <x v="0"/>
    <m/>
    <s v="AIR LIQUIDE AMERICA CORP"/>
    <s v="10/12/00"/>
    <s v="687448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5000"/>
    <n v="-5000"/>
    <x v="0"/>
    <x v="0"/>
    <s v="CORRECT TUBOSCOPE INVOICESMoves Tuboscope Vetco Pipeline Services Inv. #US61880400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402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401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500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111"/>
    <n v="45000"/>
    <n v="-45000"/>
    <x v="0"/>
    <x v="0"/>
    <s v="CORRECT TUBOSCOPE INVOICESMoves Tuboscope Vetco Pipeline Services Inv. #US61960200 to AFE 4511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111"/>
    <n v="15000"/>
    <n v="-15000"/>
    <x v="0"/>
    <x v="0"/>
    <s v="CORRECT TUBOSCOPE INVOICESMoves Tuboscope Vetco Pipeline Services Inv. #US61880101 to AFE 4511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111"/>
    <n v="17500"/>
    <n v="-17500"/>
    <x v="0"/>
    <x v="0"/>
    <s v="CORRECT TUBOSCOPE INVOICESMoves Tuboscope Vetco Pipeline Services Inv. #US618805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15000"/>
    <n v="-15000"/>
    <x v="0"/>
    <x v="0"/>
    <s v="CORRECT TUBOSCOPE INVOICESMoves Tuboscope Vetco Pipeline Services Inv. #US618802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3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20000"/>
    <n v="-20000"/>
    <x v="0"/>
    <x v="0"/>
    <s v="CORRECT TUBOSCOPE INVOICESMoves Tuboscope Vetco Pipeline Services Inv. #US618801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20000"/>
    <n v="-20000"/>
    <x v="0"/>
    <x v="0"/>
    <s v="CORRECT TUBOSCOPE INVOICESMoves Tuboscope Vetco Pipeline Services Inv. #US618803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30000"/>
    <n v="-30000"/>
    <x v="0"/>
    <x v="0"/>
    <s v="CORRECT TUBOSCOPE INVOICESMoves Tuboscope Vetco Pipeline Services Inv. #US61880200 to AFE 4511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13"/>
    <s v="000045111"/>
    <n v="49018.5"/>
    <n v="-49018.5"/>
    <x v="0"/>
    <x v="0"/>
    <s v="CORRECT TUBOSCOPE INVOICESMoves Tuboscope Vetco Pipeline Services Inv. #US61960300 to AFE 4511"/>
    <m/>
    <m/>
    <m/>
    <x v="2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13"/>
    <s v="000045111"/>
    <n v="21250"/>
    <n v="-21250"/>
    <x v="0"/>
    <x v="0"/>
    <s v="CORRECT TUBOSCOPE INVOICESMoves Tuboscope Vetco Pipeline Services Inv. #US61960100 to AFE 4511"/>
    <m/>
    <m/>
    <m/>
    <x v="2"/>
    <x v="0"/>
    <x v="0"/>
  </r>
  <r>
    <x v="0"/>
    <x v="0"/>
    <x v="0"/>
    <x v="41"/>
    <s v="86110700"/>
    <x v="2"/>
    <x v="0"/>
    <x v="0"/>
    <x v="0"/>
    <x v="0"/>
    <s v="Default"/>
    <x v="5"/>
    <s v="STX Crude Pipelines"/>
    <x v="2"/>
    <x v="2"/>
    <x v="0"/>
    <x v="13"/>
    <s v="000045083"/>
    <n v="-4600.95"/>
    <n v="4600.95"/>
    <x v="0"/>
    <x v="0"/>
    <s v="CORRECT INVOICE CODINGCORRECT APPLIED EARTH SCIENCES INV# 310427"/>
    <m/>
    <m/>
    <m/>
    <x v="2"/>
    <x v="0"/>
    <x v="0"/>
  </r>
  <r>
    <x v="0"/>
    <x v="0"/>
    <x v="0"/>
    <x v="28"/>
    <s v="97510100"/>
    <x v="2"/>
    <x v="0"/>
    <x v="0"/>
    <x v="0"/>
    <x v="0"/>
    <s v="O- KPL Permian South Texas"/>
    <x v="2"/>
    <s v="Benavides (Sweden) System"/>
    <x v="59"/>
    <x v="2"/>
    <x v="0"/>
    <x v="13"/>
    <s v="000045083"/>
    <n v="4600.95"/>
    <n v="-4600.95"/>
    <x v="0"/>
    <x v="0"/>
    <s v="CORRECT INVOICE CODINGCORRECT APPLIED EARTH SCIENCES INV# 310427"/>
    <m/>
    <m/>
    <m/>
    <x v="2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117.04"/>
    <n v="-1117.04"/>
    <x v="1"/>
    <x v="0"/>
    <m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09.13"/>
    <n v="-109.13"/>
    <x v="1"/>
    <x v="0"/>
    <s v="Created By Proration :"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76.23"/>
    <n v="-76.23"/>
    <x v="1"/>
    <x v="0"/>
    <s v="Created By Proration :"/>
    <s v="PUMPCO INC"/>
    <s v="12/17/99"/>
    <s v="154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44.08000000000004"/>
    <n v="-644.08000000000004"/>
    <x v="1"/>
    <x v="0"/>
    <m/>
    <s v="PUMPCO INC"/>
    <s v="12/17/99"/>
    <s v="15421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448"/>
    <n v="-1448"/>
    <x v="1"/>
    <x v="0"/>
    <m/>
    <s v="BASIN INDUSTRIAL X-RAY INC"/>
    <s v="12/21/99"/>
    <s v="297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-109.13"/>
    <n v="109.13"/>
    <x v="1"/>
    <x v="0"/>
    <s v="Created By Proration :"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322.56"/>
    <n v="-1322.56"/>
    <x v="1"/>
    <x v="0"/>
    <m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.16"/>
    <n v="-92.16"/>
    <x v="1"/>
    <x v="0"/>
    <m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23.35"/>
    <n v="-623.35"/>
    <x v="1"/>
    <x v="0"/>
    <m/>
    <s v="PUMPCO INC"/>
    <s v="12/17/99"/>
    <s v="1543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08.83000000000004"/>
    <n v="-608.83000000000004"/>
    <x v="1"/>
    <x v="0"/>
    <m/>
    <s v="PUMPCO INC"/>
    <s v="12/17/99"/>
    <s v="15420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-92.17"/>
    <n v="92.17"/>
    <x v="1"/>
    <x v="0"/>
    <s v="Created By Proration :"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09.11"/>
    <n v="-109.11"/>
    <x v="1"/>
    <x v="0"/>
    <m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.17"/>
    <n v="-92.17"/>
    <x v="1"/>
    <x v="0"/>
    <s v="Created By Proration :"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260.47000000000003"/>
    <n v="-260.47000000000003"/>
    <x v="1"/>
    <x v="0"/>
    <m/>
    <s v="LEE COUNTY WATER SUPPLY CORP"/>
    <s v="12/20/99"/>
    <s v="00012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716.02"/>
    <n v="-716.02"/>
    <x v="1"/>
    <x v="0"/>
    <m/>
    <s v="AFC LEASE SERVICE INC"/>
    <s v="12/16/99"/>
    <s v="108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4.04"/>
    <n v="-924.04"/>
    <x v="1"/>
    <x v="0"/>
    <m/>
    <s v="PUMPCO INC"/>
    <s v="12/17/99"/>
    <s v="154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860.09"/>
    <n v="-860.09"/>
    <x v="1"/>
    <x v="0"/>
    <m/>
    <s v="PUMPCO INC"/>
    <s v="12/17/99"/>
    <s v="15429"/>
    <x v="0"/>
    <x v="0"/>
    <x v="0"/>
  </r>
  <r>
    <x v="0"/>
    <x v="0"/>
    <x v="0"/>
    <x v="19"/>
    <s v="85210100"/>
    <x v="19"/>
    <x v="0"/>
    <x v="0"/>
    <x v="0"/>
    <x v="0"/>
    <s v="O- KPL Hearne to Refugio Sta Mainline"/>
    <x v="1"/>
    <s v="North Line System"/>
    <x v="5"/>
    <x v="19"/>
    <x v="0"/>
    <x v="13"/>
    <s v="000045071"/>
    <n v="263.93"/>
    <n v="-263.93"/>
    <x v="1"/>
    <x v="0"/>
    <s v="CONSTRUCTION MATERIAL"/>
    <s v="S U N ENGINEERING INC"/>
    <s v="11/11/99"/>
    <s v="14508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71"/>
    <n v="285"/>
    <n v="-285"/>
    <x v="1"/>
    <x v="0"/>
    <s v="MAINTENANCE LABOR"/>
    <s v="H &amp; K VACUUM TRUCKS INC"/>
    <s v="11/30/99"/>
    <s v="98509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52"/>
    <n v="337.5"/>
    <n v="-337.5"/>
    <x v="1"/>
    <x v="0"/>
    <s v="MAINTENANCE LABOR"/>
    <s v="H &amp; K VACUUM TRUCKS INC"/>
    <s v="11/15/99"/>
    <s v="98499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42"/>
    <n v="116"/>
    <n v="-116"/>
    <x v="1"/>
    <x v="0"/>
    <m/>
    <s v="KEY ENERGY SERVICES INC"/>
    <s v="11/2/99"/>
    <s v="40139010879A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371.5"/>
    <n v="-371.5"/>
    <x v="1"/>
    <x v="0"/>
    <m/>
    <s v="KEY ENERGY SERVICES INC"/>
    <s v="12/21/99"/>
    <s v="40139012876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406"/>
    <n v="-406"/>
    <x v="1"/>
    <x v="0"/>
    <m/>
    <s v="KEY ENERGY SERVICES INC"/>
    <s v="11/26/99"/>
    <s v="40139011990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87"/>
    <n v="-87"/>
    <x v="1"/>
    <x v="0"/>
    <m/>
    <s v="KEY ENERGY SERVICES INC"/>
    <s v="12/2/99"/>
    <s v="40139012461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74"/>
    <n v="-174"/>
    <x v="1"/>
    <x v="0"/>
    <m/>
    <s v="KEY ENERGY SERVICES INC"/>
    <s v="12/27/99"/>
    <s v="40139013146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58"/>
    <n v="-58"/>
    <x v="1"/>
    <x v="0"/>
    <m/>
    <s v="KEY ENERGY SERVICES INC"/>
    <s v="12/21/99"/>
    <s v="40139012877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45"/>
    <n v="-145"/>
    <x v="1"/>
    <x v="0"/>
    <m/>
    <s v="KEY ENERGY SERVICES INC"/>
    <s v="12/15/99"/>
    <s v="40139012665A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404.25"/>
    <n v="-404.25"/>
    <x v="1"/>
    <x v="0"/>
    <m/>
    <s v="GOETZ SERVICES INC"/>
    <s v="12/21/99"/>
    <s v="269386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852.77"/>
    <n v="-852.77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213.54"/>
    <n v="-213.54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213.54"/>
    <n v="-213.54"/>
    <x v="1"/>
    <x v="0"/>
    <m/>
    <s v="ROSEMOUNT INC"/>
    <s v="8/10/99"/>
    <s v="1409155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852.77"/>
    <n v="-852.77"/>
    <x v="1"/>
    <x v="0"/>
    <m/>
    <s v="ROSEMOUNT INC"/>
    <s v="8/9/99"/>
    <s v="1408563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31112.19"/>
    <n v="-31112.19"/>
    <x v="1"/>
    <x v="0"/>
    <m/>
    <s v="APPLIED EARTH SCIENCES INC"/>
    <s v="9/16/99"/>
    <s v="309552"/>
    <x v="0"/>
    <x v="0"/>
    <x v="0"/>
  </r>
  <r>
    <x v="0"/>
    <x v="0"/>
    <x v="0"/>
    <x v="13"/>
    <s v="86110700"/>
    <x v="0"/>
    <x v="21"/>
    <x v="0"/>
    <x v="0"/>
    <x v="0"/>
    <s v="O- KPL North Meter Bank to Refugio Mnln"/>
    <x v="1"/>
    <s v="North Line System"/>
    <x v="2"/>
    <x v="0"/>
    <x v="21"/>
    <x v="13"/>
    <s v="000045059"/>
    <n v="8976.5300000000007"/>
    <n v="-8976.5300000000007"/>
    <x v="1"/>
    <x v="0"/>
    <m/>
    <s v="APPLIED EARTH SCIENCES INC"/>
    <s v="11/1/99"/>
    <s v="30972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495"/>
    <n v="-2495"/>
    <x v="1"/>
    <x v="0"/>
    <m/>
    <s v="D H L ANALYTICAL"/>
    <s v="12/2/99"/>
    <s v="248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8379.66"/>
    <n v="-8379.66"/>
    <x v="1"/>
    <x v="0"/>
    <m/>
    <s v="BNC ENVIRONMENTAL SERVICES INC"/>
    <s v="10/31/99"/>
    <s v="9706172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315"/>
    <n v="-315"/>
    <x v="1"/>
    <x v="0"/>
    <m/>
    <s v="D H L ANALYTICAL"/>
    <s v="11/19/99"/>
    <s v="243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65"/>
    <n v="2169.04"/>
    <n v="-2169.04"/>
    <x v="1"/>
    <x v="0"/>
    <m/>
    <s v="APPLIED EARTH SCIENCES INC"/>
    <s v="12/8/99"/>
    <s v="309915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97.2"/>
    <n v="-97.2"/>
    <x v="2"/>
    <x v="0"/>
    <m/>
    <s v="WILSON INSPECTION X-RAY SERV"/>
    <s v="2/8/00"/>
    <s v="19904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108.1"/>
    <n v="-108.1"/>
    <x v="2"/>
    <x v="0"/>
    <m/>
    <s v="WILSON SUPPLY CO"/>
    <s v="2/3/00"/>
    <s v="018017349001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440.42"/>
    <n v="-440.42"/>
    <x v="2"/>
    <x v="0"/>
    <m/>
    <s v="GRAYBAR ELECTRIC CO INC"/>
    <s v="1/25/00"/>
    <s v="142421594"/>
    <x v="0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13"/>
    <s v="000045075"/>
    <n v="225.16"/>
    <n v="-225.16"/>
    <x v="2"/>
    <x v="0"/>
    <m/>
    <s v="GRAYBAR ELECTRIC CO INC"/>
    <s v="2/2/00"/>
    <s v="142422491"/>
    <x v="0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13"/>
    <s v="000045075"/>
    <n v="304.92"/>
    <n v="-304.92"/>
    <x v="2"/>
    <x v="0"/>
    <m/>
    <s v="GRAYBAR ELECTRIC CO INC"/>
    <s v="2/3/00"/>
    <s v="14242292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381.09"/>
    <n v="-2381.09"/>
    <x v="2"/>
    <x v="0"/>
    <m/>
    <s v="BNC ENVIRONMENTAL SERVICES INC"/>
    <s v="11/30/99"/>
    <s v="9706353IN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90"/>
    <n v="-290"/>
    <x v="2"/>
    <x v="0"/>
    <m/>
    <s v="KEY ENERGY SERVICES INC"/>
    <s v="1/2/00"/>
    <s v="40139013380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464"/>
    <n v="-464"/>
    <x v="2"/>
    <x v="0"/>
    <m/>
    <s v="KEY ENERGY SERVICES INC"/>
    <s v="1/24/00"/>
    <s v="40139014198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45"/>
    <n v="-145"/>
    <x v="2"/>
    <x v="0"/>
    <m/>
    <s v="KEY ENERGY SERVICES INC"/>
    <s v="1/2/00"/>
    <s v="40139013381A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65"/>
    <n v="502.5"/>
    <n v="-502.5"/>
    <x v="2"/>
    <x v="0"/>
    <m/>
    <s v="APPLIED EARTH SCIENCES INC"/>
    <s v="1/6/00"/>
    <s v="30996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13"/>
    <s v="000045056"/>
    <n v="283.62"/>
    <n v="-283.62"/>
    <x v="2"/>
    <x v="0"/>
    <m/>
    <s v="APPLIED EARTH SCIENCES INC"/>
    <s v="2/3/00"/>
    <s v="310033"/>
    <x v="0"/>
    <x v="0"/>
    <x v="0"/>
  </r>
  <r>
    <x v="0"/>
    <x v="0"/>
    <x v="0"/>
    <x v="21"/>
    <s v="86110700"/>
    <x v="1"/>
    <x v="0"/>
    <x v="0"/>
    <x v="0"/>
    <x v="0"/>
    <s v="O- KPL Tivoli Station"/>
    <x v="1"/>
    <s v="North Line System"/>
    <x v="2"/>
    <x v="1"/>
    <x v="0"/>
    <x v="13"/>
    <s v="000045054"/>
    <n v="390.16"/>
    <n v="-390.16"/>
    <x v="2"/>
    <x v="0"/>
    <m/>
    <s v="APPLIED EARTH SCIENCES INC"/>
    <s v="2/3/00"/>
    <s v="310034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4750"/>
    <n v="-24750"/>
    <x v="2"/>
    <x v="0"/>
    <s v="LABOR"/>
    <s v="AFC LEASE SERVICE INC"/>
    <s v="2/10/00"/>
    <s v="1090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869"/>
    <n v="-2869"/>
    <x v="2"/>
    <x v="0"/>
    <s v="LABOR"/>
    <s v="AFC LEASE SERVICE INC"/>
    <s v="2/10/00"/>
    <s v="1090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546.88"/>
    <n v="-1546.88"/>
    <x v="2"/>
    <x v="0"/>
    <s v="LABOR"/>
    <s v="AFC LEASE SERVICE INC"/>
    <s v="2/10/00"/>
    <s v="1090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79.31"/>
    <n v="-179.31"/>
    <x v="2"/>
    <x v="0"/>
    <s v="LABOR"/>
    <s v="AFC LEASE SERVICE INC"/>
    <s v="2/10/00"/>
    <s v="1090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3330"/>
    <n v="-3330"/>
    <x v="2"/>
    <x v="0"/>
    <m/>
    <s v="AFC LEASE SERVICE INC"/>
    <s v="2/15/00"/>
    <s v="10922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720"/>
    <n v="-720"/>
    <x v="2"/>
    <x v="0"/>
    <m/>
    <s v="AFC LEASE SERVICE INC"/>
    <s v="2/14/00"/>
    <s v="109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6500"/>
    <n v="-16500"/>
    <x v="2"/>
    <x v="0"/>
    <m/>
    <s v="AFC LEASE SERVICE INC"/>
    <s v="2/18/00"/>
    <s v="10929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172.13"/>
    <n v="-172.13"/>
    <x v="2"/>
    <x v="0"/>
    <s v="LABOR"/>
    <s v="PUMPCO INC"/>
    <s v="1/7/00"/>
    <s v="15657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1630.27"/>
    <n v="-1630.27"/>
    <x v="2"/>
    <x v="0"/>
    <s v="LABOR"/>
    <s v="PUMPCO INC"/>
    <s v="1/7/00"/>
    <s v="15644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203"/>
    <n v="-203"/>
    <x v="2"/>
    <x v="0"/>
    <s v="LABOR"/>
    <s v="PUMPCO INC"/>
    <s v="1/7/00"/>
    <s v="15645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2186.25"/>
    <n v="-2186.25"/>
    <x v="2"/>
    <x v="0"/>
    <s v="LABOR"/>
    <s v="COONROD ELECTRIC CO INC"/>
    <s v="2/15/00"/>
    <s v="12240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209.8"/>
    <n v="-209.8"/>
    <x v="2"/>
    <x v="0"/>
    <s v="EQUIPMENT"/>
    <s v="GRAYBAR ELECTRIC CO INC"/>
    <s v="1/26/00"/>
    <s v="142421633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1325.03"/>
    <n v="-1325.03"/>
    <x v="2"/>
    <x v="0"/>
    <s v="LABOR"/>
    <s v="W T LEASE SERVICES INC"/>
    <s v="2/14/00"/>
    <s v="2771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784.5"/>
    <n v="-1784.5"/>
    <x v="3"/>
    <x v="0"/>
    <m/>
    <s v="AIR LIQUIDE AMERICA CORP"/>
    <s v="2/29/00"/>
    <s v="5085914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427.5"/>
    <n v="-427.5"/>
    <x v="3"/>
    <x v="0"/>
    <m/>
    <s v="H &amp; K VACUUM TRUCKS INC"/>
    <s v="2/15/00"/>
    <s v="98569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199"/>
    <n v="-2199"/>
    <x v="3"/>
    <x v="0"/>
    <m/>
    <s v="BASIN INDUSTRIAL X-RAY INC"/>
    <s v="2/15/00"/>
    <s v="308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416.25"/>
    <n v="-1416.25"/>
    <x v="3"/>
    <x v="0"/>
    <m/>
    <s v="BASIN INDUSTRIAL X-RAY INC"/>
    <s v="2/28/00"/>
    <s v="3086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1102.5"/>
    <n v="-1102.5"/>
    <x v="3"/>
    <x v="0"/>
    <m/>
    <s v="W T LEASE SERVICES INC"/>
    <s v="2/29/00"/>
    <s v="277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1102.5"/>
    <n v="-1102.5"/>
    <x v="3"/>
    <x v="0"/>
    <m/>
    <s v="W T LEASE SERVICES INC"/>
    <s v="3/1/00"/>
    <s v="27779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229.26"/>
    <n v="-229.26"/>
    <x v="3"/>
    <x v="0"/>
    <m/>
    <s v="WILSON SUPPLY CO"/>
    <s v="2/29/00"/>
    <s v="018018031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452.81"/>
    <n v="-452.81"/>
    <x v="3"/>
    <x v="0"/>
    <s v="Created By Proration :"/>
    <s v="DRESSER EQUIPMENT GROUP INC"/>
    <s v="2/22/00"/>
    <s v="60157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15"/>
    <n v="-715"/>
    <x v="3"/>
    <x v="0"/>
    <m/>
    <s v="AFC LEASE SERVICE INC"/>
    <s v="3/6/00"/>
    <s v="1098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750"/>
    <n v="-5750"/>
    <x v="3"/>
    <x v="0"/>
    <m/>
    <s v="DRESSER EQUIPMENT GROUP INC"/>
    <s v="2/22/00"/>
    <s v="60157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12"/>
    <n v="-1012"/>
    <x v="3"/>
    <x v="0"/>
    <m/>
    <s v="AFC LEASE SERVICE INC"/>
    <s v="3/7/00"/>
    <s v="1098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1263.1199999999999"/>
    <n v="-1263.1199999999999"/>
    <x v="3"/>
    <x v="0"/>
    <m/>
    <s v="MESA PRODUCTS INC"/>
    <s v="3/14/00"/>
    <s v="MPINV000131545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79.27999999999997"/>
    <n v="-279.27999999999997"/>
    <x v="3"/>
    <x v="0"/>
    <m/>
    <s v="GRAYBAR ELECTRIC CO INC"/>
    <s v="3/6/00"/>
    <s v="14242624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480.28"/>
    <n v="-1480.28"/>
    <x v="3"/>
    <x v="0"/>
    <m/>
    <s v="GRAYBAR ELECTRIC CO INC"/>
    <s v="3/7/00"/>
    <s v="14242682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957.73"/>
    <n v="-957.73"/>
    <x v="3"/>
    <x v="0"/>
    <m/>
    <s v="WILSON SUPPLY CO"/>
    <s v="10/5/99"/>
    <s v="018014289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374.39"/>
    <n v="-1374.39"/>
    <x v="3"/>
    <x v="0"/>
    <m/>
    <s v="WILSON SUPPLY CO"/>
    <s v="3/7/00"/>
    <s v="018018075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717.71"/>
    <n v="-717.71"/>
    <x v="3"/>
    <x v="0"/>
    <m/>
    <s v="SPRINTANK"/>
    <s v="2/29/00"/>
    <s v="309823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634.35"/>
    <n v="-634.35"/>
    <x v="3"/>
    <x v="0"/>
    <m/>
    <s v="SPRINTANK"/>
    <s v="2/29/00"/>
    <s v="3098380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3141"/>
    <n v="-3141"/>
    <x v="3"/>
    <x v="0"/>
    <m/>
    <s v="APPLIED EARTH SCIENCES INC"/>
    <s v="2/15/00"/>
    <s v="310086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047"/>
    <n v="-551.28"/>
    <n v="551.28"/>
    <x v="3"/>
    <x v="0"/>
    <m/>
    <s v="WILSON SUPPLY CO"/>
    <s v="1/14/00"/>
    <s v="03302200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13"/>
    <s v="000045043"/>
    <n v="1497.16"/>
    <n v="-1497.16"/>
    <x v="3"/>
    <x v="0"/>
    <m/>
    <s v="APPLIED EARTH SCIENCES INC"/>
    <s v="2/9/00"/>
    <s v="310064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13"/>
    <s v="000045044"/>
    <n v="137.5"/>
    <n v="-137.5"/>
    <x v="3"/>
    <x v="0"/>
    <m/>
    <s v="APPLIED EARTH SCIENCES INC"/>
    <s v="2/9/00"/>
    <s v="310063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176.56"/>
    <n v="-176.56"/>
    <x v="3"/>
    <x v="0"/>
    <s v="RENTAL"/>
    <s v="H &amp; K VACUUM TRUCKS INC"/>
    <s v="2/29/00"/>
    <s v="985834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400.71"/>
    <n v="-400.71"/>
    <x v="3"/>
    <x v="0"/>
    <s v="RENTALS"/>
    <s v="AFC LEASE SERVICE INC"/>
    <s v="3/1/00"/>
    <s v="11001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2825"/>
    <n v="-2825"/>
    <x v="3"/>
    <x v="0"/>
    <s v="RENTAL"/>
    <s v="H &amp; K VACUUM TRUCKS INC"/>
    <s v="2/29/00"/>
    <s v="98583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319"/>
    <n v="-319"/>
    <x v="3"/>
    <x v="0"/>
    <s v="AFE# 45059"/>
    <s v="KEY ENERGY SERVICES INC"/>
    <s v="2/1/00"/>
    <s v="40139014574A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2000"/>
    <n v="-2000"/>
    <x v="3"/>
    <x v="0"/>
    <s v="AFE#45066"/>
    <s v="D H L ANALYTICAL"/>
    <s v="2/23/00"/>
    <s v="285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400"/>
    <n v="-400"/>
    <x v="3"/>
    <x v="0"/>
    <s v="AFE#45074"/>
    <s v="D H L ANALYTICAL"/>
    <s v="2/29/00"/>
    <s v="290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2802.05"/>
    <n v="-2802.05"/>
    <x v="3"/>
    <x v="0"/>
    <s v="AFE#45066"/>
    <s v="APPLIED EARTH SCIENCES INC"/>
    <s v="3/8/00"/>
    <s v="31011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190"/>
    <n v="-190"/>
    <x v="3"/>
    <x v="0"/>
    <s v="AFE#45066"/>
    <s v="D H L ANALYTICAL"/>
    <s v="2/23/00"/>
    <s v="284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232"/>
    <n v="-232"/>
    <x v="3"/>
    <x v="0"/>
    <s v="AFE# 45030"/>
    <s v="KEY ENERGY SERVICES INC"/>
    <s v="2/17/00"/>
    <s v="40139015350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16"/>
    <n v="-116"/>
    <x v="3"/>
    <x v="0"/>
    <s v="AFE#45030"/>
    <s v="KEY ENERGY SERVICES INC"/>
    <s v="3/9/00"/>
    <s v="40139016302B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754"/>
    <n v="-754"/>
    <x v="3"/>
    <x v="0"/>
    <s v="AFE# 45059"/>
    <s v="KEY ENERGY SERVICES INC"/>
    <s v="3/10/00"/>
    <s v="40139016179C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884.87"/>
    <n v="-884.87"/>
    <x v="3"/>
    <x v="0"/>
    <s v="AFE#45074"/>
    <s v="APPLIED EARTH SCIENCES INC"/>
    <s v="2/15/00"/>
    <s v="31009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203"/>
    <n v="-203"/>
    <x v="3"/>
    <x v="0"/>
    <s v="AFE#45030"/>
    <s v="KEY ENERGY SERVICES INC"/>
    <s v="2/15/00"/>
    <s v="40139015200B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7640"/>
    <n v="-7640"/>
    <x v="3"/>
    <x v="0"/>
    <m/>
    <s v="ITEQ"/>
    <s v="3/17/00"/>
    <s v="P6027A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8"/>
    <n v="-208"/>
    <x v="3"/>
    <x v="0"/>
    <m/>
    <s v="W T LEASE SERVICES INC"/>
    <s v="3/9/00"/>
    <s v="2782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86"/>
    <n v="-686"/>
    <x v="3"/>
    <x v="0"/>
    <m/>
    <s v="AFC LEASE SERVICE INC"/>
    <s v="3/6/00"/>
    <s v="1098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27.56"/>
    <n v="-727.56"/>
    <x v="3"/>
    <x v="0"/>
    <m/>
    <s v="WILSON SUPPLY CO"/>
    <s v="3/8/00"/>
    <s v="018018269001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081"/>
    <n v="96"/>
    <n v="-96"/>
    <x v="3"/>
    <x v="0"/>
    <m/>
    <s v="ANALYSYS INC"/>
    <s v="3/15/00"/>
    <s v="2000039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01.21"/>
    <n v="-401.21"/>
    <x v="3"/>
    <x v="0"/>
    <m/>
    <s v="BRADLEYS INC"/>
    <s v="3/14/00"/>
    <s v="00504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48.25"/>
    <n v="-548.25"/>
    <x v="3"/>
    <x v="0"/>
    <m/>
    <s v="BASIN INDUSTRIAL X-RAY INC"/>
    <s v="3/22/00"/>
    <s v="318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515.70000000000005"/>
    <n v="-515.70000000000005"/>
    <x v="3"/>
    <x v="0"/>
    <s v="Created By Proration :"/>
    <s v="ITEQ"/>
    <s v="3/17/00"/>
    <s v="P6027A"/>
    <x v="0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13"/>
    <s v="000045084"/>
    <n v="975"/>
    <n v="-975"/>
    <x v="3"/>
    <x v="0"/>
    <m/>
    <s v="AFC LEASE SERVICE INC"/>
    <s v="3/10/00"/>
    <s v="1100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745"/>
    <n v="-745"/>
    <x v="4"/>
    <x v="0"/>
    <m/>
    <s v="D H L ANALYTICAL"/>
    <s v="3/21/00"/>
    <s v="300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25"/>
    <n v="-225"/>
    <x v="4"/>
    <x v="0"/>
    <m/>
    <s v="D H L ANALYTICAL"/>
    <s v="3/14/00"/>
    <s v="297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278.82"/>
    <n v="-1278.82"/>
    <x v="4"/>
    <x v="0"/>
    <m/>
    <s v="BNC ENVIRONMENTAL SERVICES INC"/>
    <s v="12/31/99"/>
    <s v="9706613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300"/>
    <n v="-300"/>
    <x v="4"/>
    <x v="0"/>
    <m/>
    <s v="D H L ANALYTICAL"/>
    <s v="3/3/00"/>
    <s v="2921"/>
    <x v="0"/>
    <x v="0"/>
    <x v="0"/>
  </r>
  <r>
    <x v="0"/>
    <x v="0"/>
    <x v="0"/>
    <x v="19"/>
    <s v="86110700"/>
    <x v="1"/>
    <x v="0"/>
    <x v="0"/>
    <x v="0"/>
    <x v="0"/>
    <s v="O- KPL Hearne to Refugio Sta Mainline"/>
    <x v="1"/>
    <s v="North Line System"/>
    <x v="2"/>
    <x v="1"/>
    <x v="0"/>
    <x v="13"/>
    <s v="000045028"/>
    <n v="1345"/>
    <n v="-1345"/>
    <x v="4"/>
    <x v="0"/>
    <m/>
    <s v="D H L ANALYTICAL"/>
    <s v="2/2/99"/>
    <s v="99020219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2169.48"/>
    <n v="-2169.48"/>
    <x v="4"/>
    <x v="0"/>
    <m/>
    <s v="COONROD ELECTRIC CO INC"/>
    <s v="4/4/00"/>
    <s v="1239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080"/>
    <n v="6250"/>
    <n v="-6250"/>
    <x v="4"/>
    <x v="0"/>
    <m/>
    <s v="FRONTIER SURVEYING COMPANY"/>
    <s v="3/31/00"/>
    <s v="000238A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948.79"/>
    <n v="-3948.79"/>
    <x v="4"/>
    <x v="0"/>
    <m/>
    <s v="COONROD ELECTRIC CO INC"/>
    <s v="3/28/00"/>
    <s v="1235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602.6"/>
    <n v="-2602.6"/>
    <x v="4"/>
    <x v="0"/>
    <m/>
    <s v="W T LEASE SERVICES INC"/>
    <s v="3/31/00"/>
    <s v="2792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453"/>
    <n v="-2453"/>
    <x v="4"/>
    <x v="0"/>
    <m/>
    <s v="W T LEASE SERVICES INC"/>
    <s v="3/31/00"/>
    <s v="2792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80.25"/>
    <n v="-2080.25"/>
    <x v="4"/>
    <x v="0"/>
    <m/>
    <s v="W T LEASE SERVICES INC"/>
    <s v="3/31/00"/>
    <s v="27926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870.25"/>
    <n v="-870.25"/>
    <x v="4"/>
    <x v="0"/>
    <m/>
    <s v="W T LEASE SERVICES INC"/>
    <s v="3/31/00"/>
    <s v="27925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22.49"/>
    <n v="-722.49"/>
    <x v="4"/>
    <x v="0"/>
    <s v="Created By Proration :"/>
    <s v="COONROD ELECTRIC CO INC"/>
    <s v="3/28/00"/>
    <s v="12353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48"/>
    <n v="-648"/>
    <x v="4"/>
    <x v="0"/>
    <m/>
    <s v="W T LEASE SERVICES INC"/>
    <s v="3/31/00"/>
    <s v="27929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06.02999999999997"/>
    <n v="-306.02999999999997"/>
    <x v="4"/>
    <x v="0"/>
    <s v="Created By Proration :"/>
    <s v="COONROD ELECTRIC CO INC"/>
    <s v="3/28/00"/>
    <s v="1235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187.72"/>
    <n v="-187.72"/>
    <x v="4"/>
    <x v="0"/>
    <m/>
    <s v="ONYX INDUSTRIAL SERVICES INC"/>
    <s v="3/17/00"/>
    <s v="57850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508.49"/>
    <n v="-508.49"/>
    <x v="4"/>
    <x v="0"/>
    <s v="Created By Proration :"/>
    <s v="COONROD ELECTRIC CO INC"/>
    <s v="3/28/00"/>
    <s v="1235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9322.41"/>
    <n v="-9322.41"/>
    <x v="4"/>
    <x v="0"/>
    <m/>
    <s v="COONROD ELECTRIC CO INC"/>
    <s v="3/28/00"/>
    <s v="12353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416.6999999999998"/>
    <n v="-2416.6999999999998"/>
    <x v="4"/>
    <x v="0"/>
    <m/>
    <s v="W T LEASE SERVICES INC"/>
    <s v="3/31/00"/>
    <s v="2793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59"/>
    <n v="-1859"/>
    <x v="4"/>
    <x v="0"/>
    <m/>
    <s v="W T LEASE SERVICES INC"/>
    <s v="3/31/00"/>
    <s v="2793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256"/>
    <n v="-10256"/>
    <x v="4"/>
    <x v="0"/>
    <m/>
    <s v="W T LEASE SERVICES INC"/>
    <s v="3/31/00"/>
    <s v="2793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561.22"/>
    <n v="-6561.22"/>
    <x v="4"/>
    <x v="0"/>
    <m/>
    <s v="COONROD ELECTRIC CO INC"/>
    <s v="3/28/00"/>
    <s v="1235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745.9"/>
    <n v="-2745.9"/>
    <x v="4"/>
    <x v="0"/>
    <m/>
    <s v="BASIN INDUSTRIAL X-RAY INC"/>
    <s v="3/22/00"/>
    <s v="318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3396"/>
    <n v="-3396"/>
    <x v="4"/>
    <x v="0"/>
    <m/>
    <s v="W T LEASE SERVICES INC"/>
    <s v="3/31/00"/>
    <s v="2793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29.23"/>
    <n v="-229.23"/>
    <x v="4"/>
    <x v="0"/>
    <m/>
    <s v="W T LEASE SERVICES INC"/>
    <s v="3/31/00"/>
    <s v="2793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8079.6"/>
    <n v="-8079.6"/>
    <x v="4"/>
    <x v="0"/>
    <m/>
    <s v="HMT TANK SERVICE INC"/>
    <s v="3/28/00"/>
    <s v="P6026A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781"/>
    <n v="-2781"/>
    <x v="4"/>
    <x v="0"/>
    <m/>
    <s v="ONYX INDUSTRIAL SERVICES INC"/>
    <s v="3/17/00"/>
    <s v="578500"/>
    <x v="0"/>
    <x v="0"/>
    <x v="0"/>
  </r>
  <r>
    <x v="0"/>
    <x v="0"/>
    <x v="0"/>
    <x v="22"/>
    <s v="86110900"/>
    <x v="9"/>
    <x v="0"/>
    <x v="0"/>
    <x v="0"/>
    <x v="0"/>
    <s v="O- KPL Mirando Station"/>
    <x v="2"/>
    <s v="Benavides (Sweden) System"/>
    <x v="67"/>
    <x v="9"/>
    <x v="0"/>
    <x v="13"/>
    <s v="000045081"/>
    <n v="896.8"/>
    <n v="-896.8"/>
    <x v="4"/>
    <x v="0"/>
    <m/>
    <s v="BASIN INDUSTRIAL X-RAY INC"/>
    <s v="3/25/00"/>
    <s v="319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24.64"/>
    <n v="-424.64"/>
    <x v="4"/>
    <x v="0"/>
    <m/>
    <s v="WILSON SUPPLY CO"/>
    <s v="3/20/00"/>
    <s v="018018490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5.35"/>
    <n v="-185.35"/>
    <x v="4"/>
    <x v="0"/>
    <m/>
    <s v="BASIN INDUSTRIAL X-RAY INC"/>
    <s v="3/22/00"/>
    <s v="318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75.68"/>
    <n v="-175.68"/>
    <x v="4"/>
    <x v="0"/>
    <m/>
    <s v="W T LEASE SERVICES INC"/>
    <s v="3/31/00"/>
    <s v="2792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92.28"/>
    <n v="-692.28"/>
    <x v="4"/>
    <x v="0"/>
    <m/>
    <s v="W T LEASE SERVICES INC"/>
    <s v="3/31/00"/>
    <s v="27932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0535"/>
    <n v="-10535"/>
    <x v="4"/>
    <x v="0"/>
    <m/>
    <s v="AFC LEASE SERVICE INC"/>
    <s v="3/31/00"/>
    <s v="11043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76"/>
    <n v="1916.5"/>
    <n v="-1916.5"/>
    <x v="4"/>
    <x v="0"/>
    <m/>
    <s v="AIR LIQUIDE AMERICA CORP"/>
    <s v="3/31/00"/>
    <s v="5306559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026"/>
    <n v="-1026"/>
    <x v="4"/>
    <x v="0"/>
    <m/>
    <s v="AFC LEASE SERVICE INC"/>
    <s v="3/8/00"/>
    <s v="10988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114.49"/>
    <n v="-1114.49"/>
    <x v="4"/>
    <x v="0"/>
    <m/>
    <s v="WILSON SUPPLY CO"/>
    <s v="3/27/00"/>
    <s v="018018695001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84"/>
    <n v="499.38"/>
    <n v="-499.38"/>
    <x v="4"/>
    <x v="0"/>
    <m/>
    <s v="OFFICE EXPRESS"/>
    <s v="4/3/00"/>
    <s v="3484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4253.16"/>
    <n v="-4253.16"/>
    <x v="4"/>
    <x v="0"/>
    <m/>
    <s v="APPLIED EARTH SCIENCES INC"/>
    <s v="3/23/00"/>
    <s v="31016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4955"/>
    <n v="-4955"/>
    <x v="4"/>
    <x v="0"/>
    <m/>
    <s v="APPLIED EARTH SCIENCES INC"/>
    <s v="4/5/00"/>
    <s v="31018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624.35"/>
    <n v="-2624.35"/>
    <x v="4"/>
    <x v="0"/>
    <m/>
    <s v="APPLIED EARTH SCIENCES INC"/>
    <s v="3/23/00"/>
    <s v="310167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919.1"/>
    <n v="-919.1"/>
    <x v="4"/>
    <x v="0"/>
    <m/>
    <s v="APPLIED EARTH SCIENCES INC"/>
    <s v="3/23/00"/>
    <s v="310166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7"/>
    <n v="626.66999999999996"/>
    <n v="-626.66999999999996"/>
    <x v="4"/>
    <x v="0"/>
    <s v="Created By Proration :"/>
    <s v="LOFTIS COMPANY"/>
    <s v="3/21/00"/>
    <s v="H1603034844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7"/>
    <n v="8086"/>
    <n v="-8086"/>
    <x v="4"/>
    <x v="0"/>
    <m/>
    <s v="LOFTIS COMPANY"/>
    <s v="3/21/00"/>
    <s v="H1603034844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8686"/>
    <n v="-8686"/>
    <x v="4"/>
    <x v="0"/>
    <m/>
    <s v="LOFTIS COMPANY"/>
    <s v="3/21/00"/>
    <s v="H1601034842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673.17"/>
    <n v="-673.17"/>
    <x v="4"/>
    <x v="0"/>
    <s v="Created By Proration :"/>
    <s v="LOFTIS COMPANY"/>
    <s v="3/21/00"/>
    <s v="H160103484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391"/>
    <n v="-391"/>
    <x v="4"/>
    <x v="0"/>
    <m/>
    <s v="MO-VAC SERVICE CO INC"/>
    <s v="3/31/00"/>
    <s v="A08025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626.66999999999996"/>
    <n v="-626.66999999999996"/>
    <x v="4"/>
    <x v="0"/>
    <s v="Created By Proration :"/>
    <s v="LOFTIS COMPANY"/>
    <s v="3/21/00"/>
    <s v="H160103484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8086"/>
    <n v="-8086"/>
    <x v="4"/>
    <x v="0"/>
    <m/>
    <s v="LOFTIS COMPANY"/>
    <s v="3/21/00"/>
    <s v="H160103484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4"/>
    <n v="262.27"/>
    <n v="-262.27"/>
    <x v="5"/>
    <x v="0"/>
    <m/>
    <s v="BASIN INDUSTRIAL X-RAY INC"/>
    <s v="4/25/00"/>
    <s v="325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4"/>
    <n v="3179"/>
    <n v="-3179"/>
    <x v="5"/>
    <x v="0"/>
    <m/>
    <s v="BASIN INDUSTRIAL X-RAY INC"/>
    <s v="4/25/00"/>
    <s v="3253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468.16"/>
    <n v="-468.16"/>
    <x v="5"/>
    <x v="0"/>
    <m/>
    <s v="OMNI FLOW COMPUTERS INC"/>
    <s v="4/17/00"/>
    <s v="0000007549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5674.68"/>
    <n v="-5674.68"/>
    <x v="5"/>
    <x v="0"/>
    <m/>
    <s v="OMNI FLOW COMPUTERS INC"/>
    <s v="4/17/00"/>
    <s v="000000754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743.88"/>
    <n v="-1743.88"/>
    <x v="5"/>
    <x v="0"/>
    <m/>
    <s v="BNC ENVIRONMENTAL SERVICES INC"/>
    <s v="1/31/00"/>
    <s v="9706822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958.11"/>
    <n v="-958.11"/>
    <x v="5"/>
    <x v="0"/>
    <m/>
    <s v="BNC ENVIRONMENTAL SERVICES INC"/>
    <s v="2/29/00"/>
    <s v="9707023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270"/>
    <n v="-270"/>
    <x v="5"/>
    <x v="0"/>
    <m/>
    <s v="D H L ANALYTICAL"/>
    <s v="4/26/00"/>
    <s v="3182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753.1"/>
    <n v="-753.1"/>
    <x v="5"/>
    <x v="0"/>
    <m/>
    <s v="K E I CONSULTANTS INC"/>
    <s v="3/31/00"/>
    <s v="14563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717.6"/>
    <n v="-717.6"/>
    <x v="5"/>
    <x v="0"/>
    <m/>
    <s v="ANALYSYS INC"/>
    <s v="4/18/00"/>
    <s v="20000606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128"/>
    <n v="-128"/>
    <x v="5"/>
    <x v="0"/>
    <m/>
    <s v="ANALYSYS INC"/>
    <s v="4/13/00"/>
    <s v="2000057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65.86"/>
    <n v="-265.86"/>
    <x v="5"/>
    <x v="0"/>
    <s v="Created By Proration :"/>
    <s v="BEACH COATINGS INC"/>
    <s v="4/16/00"/>
    <s v="3822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78"/>
    <n v="429.23"/>
    <n v="-429.23"/>
    <x v="5"/>
    <x v="0"/>
    <m/>
    <s v="HMT INC"/>
    <s v="5/5/00"/>
    <s v="10074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70.49"/>
    <n v="-570.49"/>
    <x v="5"/>
    <x v="0"/>
    <m/>
    <s v="SPRINTANK"/>
    <s v="3/31/00"/>
    <s v="30983802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78"/>
    <n v="6359"/>
    <n v="-6359"/>
    <x v="5"/>
    <x v="0"/>
    <m/>
    <s v="HMT INC"/>
    <s v="5/5/00"/>
    <s v="10074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917.5"/>
    <n v="-2917.5"/>
    <x v="5"/>
    <x v="0"/>
    <m/>
    <s v="H &amp; K VACUUM TRUCKS INC"/>
    <s v="3/31/00"/>
    <s v="986077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081"/>
    <n v="460.5"/>
    <n v="-460.5"/>
    <x v="5"/>
    <x v="0"/>
    <m/>
    <s v="DISCOVERY ENVIRONMENTAL"/>
    <s v="4/14/00"/>
    <s v="12472"/>
    <x v="0"/>
    <x v="0"/>
    <x v="0"/>
  </r>
  <r>
    <x v="0"/>
    <x v="0"/>
    <x v="0"/>
    <x v="13"/>
    <s v="86110100"/>
    <x v="9"/>
    <x v="0"/>
    <x v="0"/>
    <x v="0"/>
    <x v="0"/>
    <s v="O- KPL North Meter Bank to Refugio Mnln"/>
    <x v="1"/>
    <s v="North Line System"/>
    <x v="15"/>
    <x v="9"/>
    <x v="0"/>
    <x v="13"/>
    <s v="000045088"/>
    <n v="2195"/>
    <n v="-2195"/>
    <x v="5"/>
    <x v="0"/>
    <m/>
    <s v="BASIN INDUSTRIAL X-RAY INC"/>
    <s v="4/25/00"/>
    <s v="325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2.39"/>
    <n v="-52.39"/>
    <x v="5"/>
    <x v="0"/>
    <m/>
    <s v="DRESSER EQUIPMENT GROUP INC"/>
    <s v="4/5/00"/>
    <s v="601896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70.49"/>
    <n v="-570.49"/>
    <x v="5"/>
    <x v="0"/>
    <m/>
    <s v="SPRINTANK"/>
    <s v="3/31/00"/>
    <s v="3098230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3376.13"/>
    <n v="-3376.13"/>
    <x v="5"/>
    <x v="0"/>
    <m/>
    <s v="BEACH COATINGS INC"/>
    <s v="4/16/00"/>
    <s v="3822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21.58"/>
    <n v="-21.58"/>
    <x v="5"/>
    <x v="0"/>
    <m/>
    <s v="WILSON SUPPLY CO"/>
    <s v="4/18/00"/>
    <s v="018019381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342.75"/>
    <n v="-4342.75"/>
    <x v="5"/>
    <x v="0"/>
    <m/>
    <s v="AFC LEASE SERVICE INC"/>
    <s v="4/10/00"/>
    <s v="1107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905"/>
    <n v="-4905"/>
    <x v="5"/>
    <x v="0"/>
    <m/>
    <s v="AFC LEASE SERVICE INC"/>
    <s v="4/14/00"/>
    <s v="11075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548"/>
    <n v="-548"/>
    <x v="5"/>
    <x v="0"/>
    <m/>
    <s v="AFC LEASE SERVICE INC"/>
    <s v="4/20/00"/>
    <s v="11106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185"/>
    <n v="-1185"/>
    <x v="5"/>
    <x v="0"/>
    <m/>
    <s v="AFC LEASE SERVICE INC"/>
    <s v="4/20/00"/>
    <s v="11105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911.42"/>
    <n v="-1911.42"/>
    <x v="5"/>
    <x v="0"/>
    <m/>
    <s v="WILSON SUPPLY CO"/>
    <s v="3/30/00"/>
    <s v="018018836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515"/>
    <n v="-4515"/>
    <x v="5"/>
    <x v="0"/>
    <m/>
    <s v="AFC LEASE SERVICE INC"/>
    <s v="4/10/00"/>
    <s v="11070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554.55999999999995"/>
    <n v="-554.55999999999995"/>
    <x v="5"/>
    <x v="0"/>
    <m/>
    <s v="WILSON SUPPLY CO"/>
    <s v="4/6/00"/>
    <s v="018019060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86.01"/>
    <n v="-86.01"/>
    <x v="5"/>
    <x v="0"/>
    <m/>
    <s v="WILSON SUPPLY CO"/>
    <s v="4/11/00"/>
    <s v="018019158001"/>
    <x v="0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13"/>
    <s v="000045084"/>
    <n v="134.94999999999999"/>
    <n v="-134.94999999999999"/>
    <x v="5"/>
    <x v="0"/>
    <m/>
    <s v="WILSON SUPPLY CO"/>
    <s v="4/20/00"/>
    <s v="018018944001"/>
    <x v="0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13"/>
    <s v="000045084"/>
    <n v="1635.75"/>
    <n v="-1635.75"/>
    <x v="5"/>
    <x v="0"/>
    <m/>
    <s v="WILSON SUPPLY CO"/>
    <s v="4/20/00"/>
    <s v="018018944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7919.57"/>
    <n v="-7919.57"/>
    <x v="5"/>
    <x v="0"/>
    <m/>
    <s v="BRAD &amp; SONS CONSTRUCTION"/>
    <s v="4/17/00"/>
    <s v="12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1085"/>
    <n v="-1085"/>
    <x v="5"/>
    <x v="0"/>
    <m/>
    <s v="H &amp; K VACUUM TRUCKS INC"/>
    <s v="3/31/00"/>
    <s v="986075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828.75"/>
    <n v="-2828.75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33.37"/>
    <n v="-233.37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047.82"/>
    <n v="-2047.82"/>
    <x v="5"/>
    <x v="0"/>
    <m/>
    <s v="BRAD &amp; SONS CONSTRUCTION"/>
    <s v="4/17/00"/>
    <s v="123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653.36"/>
    <n v="-653.36"/>
    <x v="5"/>
    <x v="0"/>
    <m/>
    <s v="BRAD &amp; SONS CONSTRUCTION"/>
    <s v="4/17/00"/>
    <s v="12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4822.03"/>
    <n v="-24822.03"/>
    <x v="5"/>
    <x v="0"/>
    <m/>
    <s v="BRAD &amp; SONS CONSTRUCTION"/>
    <s v="4/17/00"/>
    <s v="123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492.19"/>
    <n v="-492.19"/>
    <x v="5"/>
    <x v="0"/>
    <m/>
    <s v="FRONTIER SURVEYING COMPANY"/>
    <s v="5/12/00"/>
    <s v="000238B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6250"/>
    <n v="-6250"/>
    <x v="5"/>
    <x v="0"/>
    <m/>
    <s v="FRONTIER SURVEYING COMPANY"/>
    <s v="5/12/00"/>
    <s v="000238B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.92"/>
    <n v="-20.92"/>
    <x v="5"/>
    <x v="0"/>
    <m/>
    <s v="MIRANDO CITY OILFIELD SUPPLY CO"/>
    <s v="4/3/00"/>
    <s v="671126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371"/>
    <n v="-371"/>
    <x v="5"/>
    <x v="0"/>
    <m/>
    <s v="MO-VAC SERVICE CO INC"/>
    <s v="3/15/00"/>
    <s v="A009560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140"/>
    <n v="-140"/>
    <x v="6"/>
    <x v="0"/>
    <m/>
    <s v="ANALYSYS INC"/>
    <s v="4/28/00"/>
    <s v="2000072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1269.23"/>
    <n v="-1269.23"/>
    <x v="6"/>
    <x v="0"/>
    <m/>
    <s v="SPRINTANK"/>
    <s v="4/26/00"/>
    <s v="3098380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11059.79"/>
    <n v="-11059.79"/>
    <x v="6"/>
    <x v="0"/>
    <m/>
    <s v="MCS TECHNOLOGIES LLC"/>
    <s v="3/31/00"/>
    <s v="0192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257.64"/>
    <n v="-257.64"/>
    <x v="6"/>
    <x v="0"/>
    <m/>
    <s v="SPRINTANK"/>
    <s v="4/28/00"/>
    <s v="3098230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967.46"/>
    <n v="-1967.46"/>
    <x v="6"/>
    <x v="0"/>
    <m/>
    <s v="MESA PRODUCTS INC"/>
    <s v="5/10/00"/>
    <s v="MPINV0001327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6500"/>
    <n v="-26500"/>
    <x v="6"/>
    <x v="0"/>
    <m/>
    <s v="BEACH COATINGS INC"/>
    <s v="5/18/00"/>
    <s v="386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5.22"/>
    <n v="-55.22"/>
    <x v="6"/>
    <x v="0"/>
    <m/>
    <s v="SPRINTANK"/>
    <s v="4/6/00"/>
    <s v="309823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5.22"/>
    <n v="-55.22"/>
    <x v="6"/>
    <x v="0"/>
    <m/>
    <s v="SPRINTANK"/>
    <s v="4/6/00"/>
    <s v="309838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086.88"/>
    <n v="-2086.88"/>
    <x v="6"/>
    <x v="0"/>
    <s v="Created By Proration :"/>
    <s v="BEACH COATINGS INC"/>
    <s v="5/18/00"/>
    <s v="386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369.5"/>
    <n v="-369.5"/>
    <x v="6"/>
    <x v="0"/>
    <m/>
    <s v="BRAD &amp; SONS CONSTRUCTION"/>
    <s v="5/16/00"/>
    <s v="15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225"/>
    <n v="-225"/>
    <x v="6"/>
    <x v="0"/>
    <m/>
    <s v="AFC LEASE SERVICE INC"/>
    <s v="5/1/00"/>
    <s v="11125"/>
    <x v="0"/>
    <x v="0"/>
    <x v="0"/>
  </r>
  <r>
    <x v="0"/>
    <x v="0"/>
    <x v="0"/>
    <x v="41"/>
    <s v="86110700"/>
    <x v="1"/>
    <x v="0"/>
    <x v="0"/>
    <x v="0"/>
    <x v="0"/>
    <s v="Default"/>
    <x v="5"/>
    <s v="STX Crude Pipelines"/>
    <x v="2"/>
    <x v="1"/>
    <x v="0"/>
    <x v="13"/>
    <s v="000045091"/>
    <n v="317.5"/>
    <n v="-317.5"/>
    <x v="6"/>
    <x v="0"/>
    <m/>
    <s v="APPLIED EARTH SCIENCES INC"/>
    <s v="5/3/00"/>
    <s v="310229"/>
    <x v="0"/>
    <x v="0"/>
    <x v="0"/>
  </r>
  <r>
    <x v="0"/>
    <x v="0"/>
    <x v="0"/>
    <x v="17"/>
    <s v="86110200"/>
    <x v="1"/>
    <x v="0"/>
    <x v="0"/>
    <x v="0"/>
    <x v="0"/>
    <s v="O- KPL Caldwell/Giddings System"/>
    <x v="6"/>
    <s v="Caldwell Area"/>
    <x v="85"/>
    <x v="1"/>
    <x v="0"/>
    <x v="13"/>
    <s v="000045074"/>
    <n v="7504.22"/>
    <n v="-7504.22"/>
    <x v="6"/>
    <x v="0"/>
    <m/>
    <s v="APPLIED EARTH SCIENCES INC"/>
    <s v="5/3/00"/>
    <s v="3102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4713.4799999999996"/>
    <n v="-4713.4799999999996"/>
    <x v="6"/>
    <x v="0"/>
    <m/>
    <s v="K E I CONSULTANTS INC"/>
    <s v="4/30/00"/>
    <s v="1465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35.44"/>
    <n v="-135.44"/>
    <x v="6"/>
    <x v="0"/>
    <m/>
    <s v="BNC ENVIRONMENTAL SERVICES INC"/>
    <s v="3/31/00"/>
    <s v="9707175IN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685"/>
    <n v="-1685"/>
    <x v="6"/>
    <x v="0"/>
    <m/>
    <s v="K E I CONSULTANTS INC"/>
    <s v="4/30/00"/>
    <s v="14658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299"/>
    <n v="-1299"/>
    <x v="6"/>
    <x v="0"/>
    <m/>
    <s v="SPRINTANK"/>
    <s v="5/31/00"/>
    <s v="31036901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413.6"/>
    <n v="-413.6"/>
    <x v="6"/>
    <x v="0"/>
    <m/>
    <s v="ANALYSYS INC"/>
    <s v="5/25/00"/>
    <s v="2000088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38.7"/>
    <n v="-238.7"/>
    <x v="6"/>
    <x v="0"/>
    <m/>
    <s v="WILSON SUPPLY CO"/>
    <s v="5/26/00"/>
    <s v="013954754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12"/>
    <n v="-212"/>
    <x v="6"/>
    <x v="0"/>
    <m/>
    <s v="PUMPCO INC"/>
    <s v="6/8/00"/>
    <s v="1768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43.73"/>
    <n v="-43.73"/>
    <x v="6"/>
    <x v="0"/>
    <m/>
    <s v="WILSON SUPPLY CO"/>
    <s v="5/31/00"/>
    <s v="013954803001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93"/>
    <n v="1266.31"/>
    <n v="-1266.31"/>
    <x v="6"/>
    <x v="0"/>
    <m/>
    <s v="HMT INC"/>
    <s v="6/16/00"/>
    <s v="100820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834.91"/>
    <n v="-834.91"/>
    <x v="6"/>
    <x v="0"/>
    <m/>
    <s v="DISCOVERY ENVIRONMENTAL"/>
    <s v="5/25/00"/>
    <s v="12553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825"/>
    <n v="-825"/>
    <x v="6"/>
    <x v="0"/>
    <m/>
    <s v="AFC LEASE SERVICE INC"/>
    <s v="5/16/00"/>
    <s v="1115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4763"/>
    <n v="-4763"/>
    <x v="6"/>
    <x v="0"/>
    <m/>
    <s v="K E I CONSULTANTS INC"/>
    <s v="5/31/00"/>
    <s v="1474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6418.88"/>
    <n v="-6418.88"/>
    <x v="6"/>
    <x v="0"/>
    <m/>
    <s v="ARCADIS GERAGHTY &amp; MILLER"/>
    <s v="5/11/00"/>
    <s v="5892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45"/>
    <n v="-245"/>
    <x v="6"/>
    <x v="0"/>
    <m/>
    <s v="D H L ANALYTICAL"/>
    <s v="5/31/00"/>
    <s v="332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20050.060000000001"/>
    <n v="-20050.060000000001"/>
    <x v="6"/>
    <x v="0"/>
    <m/>
    <s v="K E I CONSULTANTS INC"/>
    <s v="5/31/00"/>
    <s v="1475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677.5"/>
    <n v="-677.5"/>
    <x v="6"/>
    <x v="0"/>
    <m/>
    <s v="BNC ENVIRONMENTAL SERVICES INC"/>
    <s v="4/30/00"/>
    <s v="9707224IN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1660.3"/>
    <n v="-1660.3"/>
    <x v="6"/>
    <x v="0"/>
    <m/>
    <s v="ARCADIS GERAGHTY &amp; MILLER"/>
    <s v="6/16/00"/>
    <s v="61879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13"/>
    <s v="000045016"/>
    <n v="1791.4"/>
    <n v="-1791.4"/>
    <x v="6"/>
    <x v="0"/>
    <s v="ACCRL 030 208 002 00 04048 BENEVIDES STATION"/>
    <s v="APPLIED EARTH SCIENCES INC"/>
    <s v="6/15/00"/>
    <s v="31036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73995"/>
    <n v="-73995"/>
    <x v="6"/>
    <x v="0"/>
    <m/>
    <s v="BEACH COATINGS INC"/>
    <s v="6/20/00"/>
    <s v="3889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5827.11"/>
    <n v="-5827.11"/>
    <x v="6"/>
    <x v="0"/>
    <s v="Created By Proration :"/>
    <s v="BEACH COATINGS INC"/>
    <s v="6/20/00"/>
    <s v="388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6310.46"/>
    <n v="-6310.46"/>
    <x v="7"/>
    <x v="0"/>
    <m/>
    <s v="BNC ENVIRONMENTAL SERVICES INC"/>
    <s v="5/31/00"/>
    <s v="9707468IN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345"/>
    <n v="-345"/>
    <x v="7"/>
    <x v="0"/>
    <m/>
    <s v="SEVERN TRENT LABORATORIES INC"/>
    <s v="7/5/00"/>
    <s v="500007421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900"/>
    <n v="-900"/>
    <x v="7"/>
    <x v="0"/>
    <m/>
    <s v="SEVERN TRENT LABORATORIES INC"/>
    <s v="7/5/00"/>
    <s v="500007421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943.49"/>
    <n v="-943.49"/>
    <x v="7"/>
    <x v="0"/>
    <m/>
    <s v="COONROD ELECTRIC CO INC"/>
    <s v="6/27/00"/>
    <s v="12686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4671.3"/>
    <n v="-14671.3"/>
    <x v="7"/>
    <x v="0"/>
    <m/>
    <s v="BARO SERVICES INC"/>
    <s v="6/14/00"/>
    <s v="P0000267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732.4"/>
    <n v="-1732.4"/>
    <x v="7"/>
    <x v="0"/>
    <m/>
    <s v="GAUGING SYSTEMS INC"/>
    <s v="6/19/00"/>
    <s v="02931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11.97"/>
    <n v="-1811.97"/>
    <x v="7"/>
    <x v="0"/>
    <m/>
    <s v="W T LEASE SERVICES INC"/>
    <s v="5/25/00"/>
    <s v="28130"/>
    <x v="0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13"/>
    <s v="000045077"/>
    <n v="5500"/>
    <n v="-5500"/>
    <x v="7"/>
    <x v="0"/>
    <m/>
    <s v="MIDWESTERN"/>
    <s v="7/6/00"/>
    <s v="9753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60"/>
    <n v="-360"/>
    <x v="7"/>
    <x v="0"/>
    <m/>
    <s v="H &amp; K VACUUM TRUCKS INC"/>
    <s v="5/15/00"/>
    <s v="98641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243.46"/>
    <n v="-1243.46"/>
    <x v="7"/>
    <x v="0"/>
    <m/>
    <s v="WILSON SUPPLY CO"/>
    <s v="3/10/00"/>
    <s v="011560115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7.17"/>
    <n v="-77.17"/>
    <x v="7"/>
    <x v="0"/>
    <m/>
    <s v="WILSON SUPPLY CO"/>
    <s v="3/13/00"/>
    <s v="011560154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61.11"/>
    <n v="-361.11"/>
    <x v="7"/>
    <x v="0"/>
    <m/>
    <s v="WILSON SUPPLY CO"/>
    <s v="3/16/00"/>
    <s v="011560201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17.26"/>
    <n v="-217.26"/>
    <x v="7"/>
    <x v="0"/>
    <m/>
    <s v="WILSON SUPPLY CO"/>
    <s v="3/16/00"/>
    <s v="011560202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9.66"/>
    <n v="-109.66"/>
    <x v="7"/>
    <x v="0"/>
    <m/>
    <s v="WILSON SUPPLY CO"/>
    <s v="3/28/00"/>
    <s v="011560303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44.08"/>
    <n v="-444.08"/>
    <x v="7"/>
    <x v="0"/>
    <m/>
    <s v="W T LEASE SERVICES INC"/>
    <s v="5/25/00"/>
    <s v="28129"/>
    <x v="0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13"/>
    <s v="000045077"/>
    <n v="371.25"/>
    <n v="-371.25"/>
    <x v="7"/>
    <x v="0"/>
    <m/>
    <s v="MIDWESTERN"/>
    <s v="7/6/00"/>
    <s v="9753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210.3900000000001"/>
    <n v="-1210.3900000000001"/>
    <x v="7"/>
    <x v="0"/>
    <s v="Created By Proration :"/>
    <s v="BARO SERVICES INC"/>
    <s v="6/14/00"/>
    <s v="P0000267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64.54"/>
    <n v="-164.54"/>
    <x v="7"/>
    <x v="0"/>
    <m/>
    <s v="PUMPCO INC"/>
    <s v="6/16/00"/>
    <s v="17769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683.58"/>
    <n v="-683.58"/>
    <x v="7"/>
    <x v="0"/>
    <m/>
    <s v="BEACH COATINGS INC"/>
    <s v="6/20/00"/>
    <s v="389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8.489999999999995"/>
    <n v="-78.489999999999995"/>
    <x v="7"/>
    <x v="0"/>
    <m/>
    <s v="WILSON SUPPLY CO"/>
    <s v="3/20/00"/>
    <s v="011560206001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70"/>
    <n v="-9.35"/>
    <n v="9.35"/>
    <x v="5"/>
    <x v="0"/>
    <s v="Journal Import 727259:Journal Import Created"/>
    <m/>
    <m/>
    <m/>
    <x v="2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70"/>
    <n v="-1560"/>
    <n v="1560"/>
    <x v="5"/>
    <x v="0"/>
    <s v="Journal Import 727259: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13"/>
    <s v="000045038"/>
    <n v="-18379.080000000002"/>
    <n v="18379.080000000002"/>
    <x v="3"/>
    <x v="0"/>
    <s v="FOR REIMBURSABLE AFE 45038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13"/>
    <s v="000045070"/>
    <n v="-544.54"/>
    <n v="544.54"/>
    <x v="5"/>
    <x v="0"/>
    <s v="Journal Import 727259: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13"/>
    <s v="000045070"/>
    <n v="-8712.67"/>
    <n v="8712.67"/>
    <x v="5"/>
    <x v="0"/>
    <s v="Journal Import 727259:Journal Import Created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58"/>
    <n v="-9359.17"/>
    <n v="9359.17"/>
    <x v="5"/>
    <x v="0"/>
    <s v="Journal Import 727259:Journal Import Created"/>
    <m/>
    <m/>
    <m/>
    <x v="2"/>
    <x v="0"/>
    <x v="0"/>
  </r>
  <r>
    <x v="0"/>
    <x v="0"/>
    <x v="0"/>
    <x v="15"/>
    <s v="86110500"/>
    <x v="4"/>
    <x v="0"/>
    <x v="0"/>
    <x v="0"/>
    <x v="0"/>
    <s v="O- KPL South System"/>
    <x v="4"/>
    <s v="South Line System"/>
    <x v="4"/>
    <x v="4"/>
    <x v="0"/>
    <x v="13"/>
    <s v="000045070"/>
    <n v="-8086"/>
    <n v="8086"/>
    <x v="5"/>
    <x v="0"/>
    <s v="Journal Import 727259:Journal Import Created"/>
    <m/>
    <m/>
    <m/>
    <x v="2"/>
    <x v="0"/>
    <x v="0"/>
  </r>
  <r>
    <x v="0"/>
    <x v="0"/>
    <x v="0"/>
    <x v="2"/>
    <s v="85310200"/>
    <x v="4"/>
    <x v="0"/>
    <x v="0"/>
    <x v="0"/>
    <x v="0"/>
    <s v="O- KPL Mirando to Agua Dulce Mainline"/>
    <x v="2"/>
    <s v="Benavides (Sweden) System"/>
    <x v="17"/>
    <x v="4"/>
    <x v="0"/>
    <x v="13"/>
    <s v="000045069"/>
    <n v="-9938.08"/>
    <n v="9938.08"/>
    <x v="5"/>
    <x v="0"/>
    <s v="Journal Import 727259:Journal Import Created"/>
    <m/>
    <m/>
    <m/>
    <x v="2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932.5"/>
    <n v="-1932.5"/>
    <x v="8"/>
    <x v="0"/>
    <m/>
    <s v="K E I CONSULTANTS INC"/>
    <s v="6/30/00"/>
    <s v="1487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4342.57"/>
    <n v="-14342.57"/>
    <x v="8"/>
    <x v="0"/>
    <m/>
    <s v="K E I CONSULTANTS INC"/>
    <s v="6/30/00"/>
    <s v="1487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2746.01"/>
    <n v="-2746.01"/>
    <x v="8"/>
    <x v="0"/>
    <m/>
    <s v="BNC ENVIRONMENTAL SERVICES INC"/>
    <s v="6/30/00"/>
    <s v="9707591IN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5735"/>
    <n v="-25735"/>
    <x v="8"/>
    <x v="0"/>
    <m/>
    <s v="BAKER TANK CO"/>
    <s v="7/11/00"/>
    <s v="11404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4"/>
    <n v="5616.81"/>
    <n v="-5616.81"/>
    <x v="8"/>
    <x v="0"/>
    <s v="Created By Proration :"/>
    <s v="BAKER TANK CO"/>
    <s v="7/11/00"/>
    <s v="114052"/>
    <x v="0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13"/>
    <s v="000045093"/>
    <n v="1875"/>
    <n v="-1875"/>
    <x v="8"/>
    <x v="0"/>
    <m/>
    <s v="AFC LEASE SERVICE INC"/>
    <s v="6/28/00"/>
    <s v="1125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581.84"/>
    <n v="-581.84"/>
    <x v="8"/>
    <x v="0"/>
    <m/>
    <s v="SPRINTANK"/>
    <s v="6/30/00"/>
    <s v="310694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4"/>
    <n v="72475"/>
    <n v="-72475"/>
    <x v="8"/>
    <x v="0"/>
    <m/>
    <s v="BAKER TANK CO"/>
    <s v="7/11/00"/>
    <s v="114052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8.41"/>
    <n v="-18.41"/>
    <x v="8"/>
    <x v="0"/>
    <m/>
    <s v="SPRINTANK"/>
    <s v="6/2/00"/>
    <s v="31036902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14.06"/>
    <n v="-214.06"/>
    <x v="8"/>
    <x v="0"/>
    <m/>
    <s v="WILSON SUPPLY CO"/>
    <s v="7/31/00"/>
    <s v="013955144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447.81"/>
    <n v="-447.81"/>
    <x v="8"/>
    <x v="0"/>
    <m/>
    <s v="WILSON SUPPLY CO"/>
    <s v="7/10/00"/>
    <s v="013954935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994.46"/>
    <n v="-1994.46"/>
    <x v="8"/>
    <x v="0"/>
    <s v="Created By Proration :"/>
    <s v="BAKER TANK CO"/>
    <s v="7/11/00"/>
    <s v="11404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800"/>
    <n v="-800"/>
    <x v="8"/>
    <x v="0"/>
    <m/>
    <s v="BROWNING FERRIS INDUSTRIES INC"/>
    <s v="6/30/00"/>
    <s v="333968606000075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1690"/>
    <n v="-1690"/>
    <x v="8"/>
    <x v="0"/>
    <m/>
    <s v="MILLER ENVIRONMENTAL"/>
    <s v="6/30/00"/>
    <s v="214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2"/>
    <n v="1140"/>
    <n v="-1140"/>
    <x v="8"/>
    <x v="0"/>
    <m/>
    <s v="SEVERN TRENT LABORATORIES INC"/>
    <s v="5/16/00"/>
    <s v="500005434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10.52"/>
    <n v="-510.52"/>
    <x v="8"/>
    <x v="0"/>
    <s v="Created By Proration :"/>
    <s v="COONROD ELECTRIC CO INC"/>
    <s v="8/9/00"/>
    <s v="1283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6587.35"/>
    <n v="-6587.35"/>
    <x v="8"/>
    <x v="0"/>
    <m/>
    <s v="COONROD ELECTRIC CO INC"/>
    <s v="8/9/00"/>
    <s v="1283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6533.79"/>
    <n v="-6533.79"/>
    <x v="8"/>
    <x v="0"/>
    <s v="BENAVIDES REMEDIATION ACCRUAL #030-208-002-00-04048"/>
    <s v="APPLIED EARTH SCIENCES INC"/>
    <s v="2/15/00"/>
    <s v="31008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787.5"/>
    <n v="-787.5"/>
    <x v="8"/>
    <x v="0"/>
    <m/>
    <s v="DISCOVERY ENVIRONMENTAL"/>
    <s v="8/2/00"/>
    <s v="1281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1252.9000000000001"/>
    <n v="-1252.9000000000001"/>
    <x v="8"/>
    <x v="0"/>
    <m/>
    <s v="ARCADIS GERAGHTY &amp; MILLER"/>
    <s v="6/12/00"/>
    <s v="6114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6794.24"/>
    <n v="-6794.24"/>
    <x v="8"/>
    <x v="0"/>
    <m/>
    <s v="ARCADIS GERAGHTY &amp; MILLER"/>
    <s v="7/13/00"/>
    <s v="632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65.02"/>
    <n v="-165.02"/>
    <x v="8"/>
    <x v="0"/>
    <m/>
    <s v="DISCOVERY ENVIRONMENTAL"/>
    <s v="7/27/00"/>
    <s v="1274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1738.82"/>
    <n v="-1738.82"/>
    <x v="8"/>
    <x v="0"/>
    <m/>
    <s v="ARCADIS GERAGHTY &amp; MILLER"/>
    <s v="8/16/00"/>
    <s v="6645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301.3800000000001"/>
    <n v="-1301.3800000000001"/>
    <x v="8"/>
    <x v="0"/>
    <m/>
    <s v="K E I CONSULTANTS INC"/>
    <s v="7/31/00"/>
    <s v="1488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051.97"/>
    <n v="-1051.97"/>
    <x v="8"/>
    <x v="0"/>
    <m/>
    <s v="APPLIED EARTH SCIENCES INC"/>
    <s v="8/9/00"/>
    <s v="31057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8315.08"/>
    <n v="-8315.08"/>
    <x v="8"/>
    <x v="0"/>
    <m/>
    <s v="K E I CONSULTANTS INC"/>
    <s v="7/31/00"/>
    <s v="1493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464.36"/>
    <n v="-1464.36"/>
    <x v="8"/>
    <x v="0"/>
    <m/>
    <s v="K E I CONSULTANTS INC"/>
    <s v="7/31/00"/>
    <s v="149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492.05"/>
    <n v="-5492.05"/>
    <x v="8"/>
    <x v="0"/>
    <m/>
    <s v="K E I CONSULTANTS INC"/>
    <s v="7/31/00"/>
    <s v="1493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0"/>
    <n v="214.27"/>
    <n v="-214.27"/>
    <x v="8"/>
    <x v="0"/>
    <m/>
    <s v="BNC ENVIRONMENTAL SERVICES INC"/>
    <s v="7/31/00"/>
    <s v="9707770IN"/>
    <x v="0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13"/>
    <s v="000045093"/>
    <n v="285.24"/>
    <n v="-285.24"/>
    <x v="8"/>
    <x v="0"/>
    <m/>
    <s v="SPRINTANK"/>
    <s v="7/31/00"/>
    <s v="3106940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53.77"/>
    <n v="-53.77"/>
    <x v="8"/>
    <x v="0"/>
    <m/>
    <s v="YELLOW FREIGHT SYSTEM INC"/>
    <s v="8/4/00"/>
    <s v="154069625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8"/>
    <n v="764"/>
    <n v="-764"/>
    <x v="8"/>
    <x v="0"/>
    <m/>
    <s v="AFC LEASE SERVICE INC"/>
    <s v="7/13/00"/>
    <s v="11299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271.41000000000003"/>
    <n v="-271.41000000000003"/>
    <x v="9"/>
    <x v="0"/>
    <s v="Created By Proration :"/>
    <s v="WILSON SUPPLY CO"/>
    <s v="3/9/00"/>
    <s v="018017349002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3444.27"/>
    <n v="-3444.27"/>
    <x v="9"/>
    <x v="0"/>
    <m/>
    <s v="WILSON SUPPLY CO"/>
    <s v="3/9/00"/>
    <s v="018017349002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407.34"/>
    <n v="-407.34"/>
    <x v="9"/>
    <x v="0"/>
    <m/>
    <s v="DISCOVERY ENVIRONMENTAL"/>
    <s v="7/31/00"/>
    <s v="127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92.75"/>
    <n v="-92.75"/>
    <x v="9"/>
    <x v="0"/>
    <m/>
    <s v="WILSON SUPPLY CO"/>
    <s v="8/23/00"/>
    <s v="010278306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851"/>
    <n v="-851"/>
    <x v="9"/>
    <x v="0"/>
    <m/>
    <s v="AFC LEASE SERVICE INC"/>
    <s v="8/25/00"/>
    <s v="1141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4539"/>
    <n v="-4539"/>
    <x v="9"/>
    <x v="0"/>
    <m/>
    <s v="MILLER ENVIRONMENTAL"/>
    <s v="7/31/00"/>
    <s v="21503"/>
    <x v="0"/>
    <x v="0"/>
    <x v="0"/>
  </r>
  <r>
    <x v="0"/>
    <x v="0"/>
    <x v="0"/>
    <x v="10"/>
    <s v="86110900"/>
    <x v="9"/>
    <x v="0"/>
    <x v="0"/>
    <x v="0"/>
    <x v="0"/>
    <s v="O- KPL Seeligson Station"/>
    <x v="4"/>
    <s v="South Line System"/>
    <x v="67"/>
    <x v="9"/>
    <x v="0"/>
    <x v="13"/>
    <s v="000045099"/>
    <n v="1353"/>
    <n v="-1353"/>
    <x v="9"/>
    <x v="0"/>
    <m/>
    <s v="BASIN INDUSTRIAL X-RAY INC"/>
    <s v="8/24/00"/>
    <s v="3566"/>
    <x v="0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13"/>
    <s v="000045104"/>
    <n v="179.12"/>
    <n v="-179.12"/>
    <x v="9"/>
    <x v="0"/>
    <m/>
    <s v="NATIONAL OILWELL"/>
    <s v="8/28/00"/>
    <s v="9067381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346.96"/>
    <n v="-346.96"/>
    <x v="9"/>
    <x v="0"/>
    <m/>
    <s v="COONROD ELECTRIC CO INC"/>
    <s v="8/29/00"/>
    <s v="1292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200"/>
    <n v="-1200"/>
    <x v="9"/>
    <x v="0"/>
    <m/>
    <s v="KEY ENERGY SERVICES INC"/>
    <s v="9/1/00"/>
    <s v="40139023839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68.8"/>
    <n v="-168.8"/>
    <x v="9"/>
    <x v="0"/>
    <m/>
    <s v="KEY ENERGY SERVICES INC"/>
    <s v="9/3/00"/>
    <s v="40139023865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95"/>
    <n v="-595"/>
    <x v="9"/>
    <x v="0"/>
    <m/>
    <s v="KEY ENERGY SERVICES INC"/>
    <s v="8/2/00"/>
    <s v="40139022593B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1640.26"/>
    <n v="-11640.26"/>
    <x v="9"/>
    <x v="0"/>
    <m/>
    <s v="W T LEASE SERVICES INC"/>
    <s v="8/31/00"/>
    <s v="2875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4852.5"/>
    <n v="-4852.5"/>
    <x v="9"/>
    <x v="0"/>
    <m/>
    <s v="H &amp; K VACUUM TRUCKS INC"/>
    <s v="8/31/00"/>
    <s v="987319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244.2"/>
    <n v="-244.2"/>
    <x v="9"/>
    <x v="0"/>
    <m/>
    <s v="DISCOVERY ENVIRONMENTAL"/>
    <s v="8/31/00"/>
    <s v="128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9085.86"/>
    <n v="-19085.86"/>
    <x v="9"/>
    <x v="0"/>
    <m/>
    <s v="W T LEASE SERVICES INC"/>
    <s v="8/31/00"/>
    <s v="2875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951.62"/>
    <n v="-1951.62"/>
    <x v="9"/>
    <x v="0"/>
    <m/>
    <s v="WILSON SUPPLY CO"/>
    <s v="8/28/00"/>
    <s v="010278376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608.77"/>
    <n v="-608.77"/>
    <x v="9"/>
    <x v="0"/>
    <m/>
    <s v="CECORP"/>
    <s v="8/23/00"/>
    <s v="IN100234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308.47000000000003"/>
    <n v="-308.47000000000003"/>
    <x v="9"/>
    <x v="0"/>
    <m/>
    <s v="WILSON SUPPLY CO"/>
    <s v="8/31/00"/>
    <s v="010278654001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600"/>
    <n v="-600"/>
    <x v="9"/>
    <x v="0"/>
    <m/>
    <s v="BROWNING FERRIS INDUSTRIES INC"/>
    <s v="8/31/00"/>
    <s v="333968608000075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500.63"/>
    <n v="-500.63"/>
    <x v="9"/>
    <x v="0"/>
    <m/>
    <s v="DISCOVERY ENVIRONMENTAL"/>
    <s v="8/31/00"/>
    <s v="12876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00"/>
    <n v="-100"/>
    <x v="9"/>
    <x v="0"/>
    <m/>
    <s v="TEXAS COMPU QUEST"/>
    <s v="9/3/00"/>
    <s v="0041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622"/>
    <n v="-1622"/>
    <x v="9"/>
    <x v="0"/>
    <m/>
    <s v="BASIN INDUSTRIAL X-RAY INC"/>
    <s v="9/8/00"/>
    <s v="3589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011.5"/>
    <n v="-1011.5"/>
    <x v="9"/>
    <x v="0"/>
    <m/>
    <s v="W T LEASE SERVICES INC"/>
    <s v="8/29/00"/>
    <s v="28658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9846.4"/>
    <n v="-9846.4"/>
    <x v="9"/>
    <x v="0"/>
    <m/>
    <s v="W T LEASE SERVICES INC"/>
    <s v="9/14/00"/>
    <s v="28820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64"/>
    <n v="-64"/>
    <x v="9"/>
    <x v="0"/>
    <m/>
    <s v="ANALYSYS INC"/>
    <s v="7/31/00"/>
    <s v="20001335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420"/>
    <n v="-420"/>
    <x v="9"/>
    <x v="0"/>
    <m/>
    <s v="ANALYSYS INC"/>
    <s v="9/1/00"/>
    <s v="20001570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850.25"/>
    <n v="-850.25"/>
    <x v="9"/>
    <x v="0"/>
    <m/>
    <s v="MILLER ENVIRONMENTAL"/>
    <s v="8/31/00"/>
    <s v="2165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2403.15"/>
    <n v="-2403.15"/>
    <x v="9"/>
    <x v="0"/>
    <m/>
    <s v="ARCADIS GERAGHTY &amp; MILLER"/>
    <s v="9/14/00"/>
    <s v="68728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3827.3"/>
    <n v="-3827.3"/>
    <x v="9"/>
    <x v="0"/>
    <m/>
    <s v="ARCADIS GERAGHTY &amp; MILLER"/>
    <s v="8/18/00"/>
    <s v="6675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6959.37"/>
    <n v="-6959.37"/>
    <x v="9"/>
    <x v="0"/>
    <m/>
    <s v="ARCADIS GERAGHTY &amp; MILLER"/>
    <s v="7/17/00"/>
    <s v="63850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11808.82"/>
    <n v="-11808.82"/>
    <x v="9"/>
    <x v="0"/>
    <m/>
    <s v="ARCADIS GERAGHTY &amp; MILLER"/>
    <s v="6/12/00"/>
    <s v="61103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654.48"/>
    <n v="-654.48"/>
    <x v="10"/>
    <x v="0"/>
    <s v="Created By Proration :"/>
    <s v="FOWLER LEASE SERVICE INC"/>
    <s v="11/10/00"/>
    <s v="48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9696"/>
    <n v="-9696"/>
    <x v="10"/>
    <x v="0"/>
    <m/>
    <s v="FOWLER LEASE SERVICE INC"/>
    <s v="11/10/00"/>
    <s v="48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995"/>
    <n v="-995"/>
    <x v="10"/>
    <x v="0"/>
    <m/>
    <s v="BASIC INDUSTRIES INC"/>
    <s v="11/30/00"/>
    <s v="41336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180.04"/>
    <n v="-1180.04"/>
    <x v="10"/>
    <x v="0"/>
    <s v="Created By Proration :"/>
    <s v="H &amp; W CONSTRUCTION INC"/>
    <s v="11/29/00"/>
    <s v="105063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25"/>
    <n v="1299.3800000000001"/>
    <n v="-1299.3800000000001"/>
    <x v="10"/>
    <x v="0"/>
    <s v="Created By Proration :"/>
    <s v="BEACH COATINGS INC"/>
    <s v="10/31/00"/>
    <s v="398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4644.39"/>
    <n v="-14644.39"/>
    <x v="10"/>
    <x v="0"/>
    <m/>
    <s v="H &amp; W CONSTRUCTION INC"/>
    <s v="11/29/00"/>
    <s v="1050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600"/>
    <n v="-1600"/>
    <x v="10"/>
    <x v="0"/>
    <m/>
    <s v="H &amp; K VACUUM TRUCKS INC"/>
    <s v="11/15/00"/>
    <s v="987915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25"/>
    <n v="16500"/>
    <n v="-16500"/>
    <x v="10"/>
    <x v="0"/>
    <m/>
    <s v="BEACH COATINGS INC"/>
    <s v="10/31/00"/>
    <s v="3985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064.5899999999999"/>
    <n v="-1064.5899999999999"/>
    <x v="10"/>
    <x v="0"/>
    <m/>
    <s v="MCS TECHNOLOGIES LLC"/>
    <s v="10/30/00"/>
    <s v="02158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430.15"/>
    <n v="-430.15"/>
    <x v="10"/>
    <x v="0"/>
    <m/>
    <s v="SPRINTANK"/>
    <s v="10/31/00"/>
    <s v="31143401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161.94999999999999"/>
    <n v="-161.94999999999999"/>
    <x v="10"/>
    <x v="0"/>
    <m/>
    <s v="DISCOVERY ENVIRONMENTAL"/>
    <s v="11/10/00"/>
    <s v="13120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57.88"/>
    <n v="-57.88"/>
    <x v="10"/>
    <x v="0"/>
    <m/>
    <s v="DISCOVERY ENVIRONMENTAL"/>
    <s v="11/10/00"/>
    <s v="13115"/>
    <x v="0"/>
    <x v="0"/>
    <x v="0"/>
  </r>
  <r>
    <x v="0"/>
    <x v="1"/>
    <x v="1"/>
    <x v="7"/>
    <s v="87310100"/>
    <x v="9"/>
    <x v="0"/>
    <x v="0"/>
    <x v="1"/>
    <x v="1"/>
    <s v="O- KPL Viola Station"/>
    <x v="2"/>
    <s v="Benavides (Sweden) System"/>
    <x v="16"/>
    <x v="9"/>
    <x v="0"/>
    <x v="13"/>
    <s v="000045103"/>
    <n v="652.51"/>
    <n v="-652.51"/>
    <x v="10"/>
    <x v="0"/>
    <m/>
    <s v="DISCOVERY ENVIRONMENTAL"/>
    <s v="11/10/00"/>
    <s v="13113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3518.64"/>
    <n v="-13518.64"/>
    <x v="10"/>
    <x v="0"/>
    <m/>
    <s v="MCS TECHNOLOGIES LLC"/>
    <s v="10/30/00"/>
    <s v="02158"/>
    <x v="0"/>
    <x v="0"/>
    <x v="0"/>
  </r>
  <r>
    <x v="0"/>
    <x v="1"/>
    <x v="1"/>
    <x v="12"/>
    <s v="86110500"/>
    <x v="12"/>
    <x v="0"/>
    <x v="0"/>
    <x v="1"/>
    <x v="1"/>
    <s v="O- KPL Benavides (Sweden) System"/>
    <x v="2"/>
    <s v="Benavides (Sweden) System"/>
    <x v="4"/>
    <x v="12"/>
    <x v="0"/>
    <x v="13"/>
    <s v="000045104"/>
    <n v="25027.5"/>
    <n v="-25027.5"/>
    <x v="10"/>
    <x v="0"/>
    <m/>
    <s v="GALBRAITH CONTRACTING INC"/>
    <s v="11/7/00"/>
    <s v="4579"/>
    <x v="0"/>
    <x v="0"/>
    <x v="0"/>
  </r>
  <r>
    <x v="0"/>
    <x v="1"/>
    <x v="1"/>
    <x v="15"/>
    <s v="86110500"/>
    <x v="12"/>
    <x v="0"/>
    <x v="0"/>
    <x v="1"/>
    <x v="1"/>
    <s v="O- KPL South System"/>
    <x v="4"/>
    <s v="South Line System"/>
    <x v="4"/>
    <x v="12"/>
    <x v="0"/>
    <x v="13"/>
    <s v="000045104"/>
    <n v="25027.5"/>
    <n v="-25027.5"/>
    <x v="10"/>
    <x v="0"/>
    <m/>
    <s v="GALBRAITH CONTRACTING INC"/>
    <s v="11/7/00"/>
    <s v="4579"/>
    <x v="0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13"/>
    <s v="000045126"/>
    <n v="541.23"/>
    <n v="-541.23"/>
    <x v="10"/>
    <x v="0"/>
    <m/>
    <s v="X-COR INTERNATIONAL INC"/>
    <s v="12/1/00"/>
    <s v="1403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13"/>
    <s v="000045104"/>
    <n v="1200"/>
    <n v="-1200"/>
    <x v="10"/>
    <x v="0"/>
    <m/>
    <s v="GALBRAITH CONTRACTING INC"/>
    <s v="11/28/00"/>
    <s v="4624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13"/>
    <s v="000045104"/>
    <n v="1200"/>
    <n v="-1200"/>
    <x v="10"/>
    <x v="0"/>
    <m/>
    <s v="GALBRAITH CONTRACTING INC"/>
    <s v="11/28/00"/>
    <s v="4624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55"/>
    <n v="-1155"/>
    <x v="10"/>
    <x v="0"/>
    <m/>
    <s v="LINK FIELD SERVICES INC"/>
    <s v="12/8/00"/>
    <s v="1469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55"/>
    <n v="-1155"/>
    <x v="10"/>
    <x v="0"/>
    <m/>
    <s v="LINK FIELD SERVICES INC"/>
    <s v="12/7/00"/>
    <s v="146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6"/>
    <n v="1515.6"/>
    <n v="-1515.6"/>
    <x v="10"/>
    <x v="0"/>
    <m/>
    <s v="BASIN INDUSTRIAL X-RAY INC"/>
    <s v="12/13/00"/>
    <s v="3798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26"/>
    <n v="1407.17"/>
    <n v="-1407.17"/>
    <x v="10"/>
    <x v="0"/>
    <s v="Created By Proration :"/>
    <s v="FOWLER LEASE SERVICE INC"/>
    <s v="11/10/00"/>
    <s v="489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26"/>
    <n v="20846.5"/>
    <n v="-20846.5"/>
    <x v="10"/>
    <x v="0"/>
    <m/>
    <s v="FOWLER LEASE SERVICE INC"/>
    <s v="11/10/00"/>
    <s v="4890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30"/>
    <n v="2179.41"/>
    <n v="-2179.41"/>
    <x v="10"/>
    <x v="0"/>
    <s v="Created By Proration :"/>
    <s v="BEACH COATINGS INC"/>
    <s v="12/18/00"/>
    <s v="4024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30"/>
    <n v="27675"/>
    <n v="-27675"/>
    <x v="10"/>
    <x v="0"/>
    <m/>
    <s v="BEACH COATINGS INC"/>
    <s v="12/18/00"/>
    <s v="4024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6"/>
    <n v="621.27"/>
    <n v="-621.27"/>
    <x v="10"/>
    <x v="0"/>
    <m/>
    <s v="LONESTAR TRANSPORTATION INC"/>
    <s v="12/4/00"/>
    <s v="0370714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615.72"/>
    <n v="-615.72"/>
    <x v="10"/>
    <x v="0"/>
    <m/>
    <s v="PIGS UNLIMITED INC"/>
    <s v="11/30/00"/>
    <s v="201026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320"/>
    <n v="-1320"/>
    <x v="10"/>
    <x v="0"/>
    <m/>
    <s v="W T LEASE SERVICES INC"/>
    <s v="11/29/00"/>
    <s v="2938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848"/>
    <n v="-1848"/>
    <x v="10"/>
    <x v="0"/>
    <m/>
    <s v="W T LEASE SERVICES INC"/>
    <s v="11/30/00"/>
    <s v="29386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2161.5"/>
    <n v="-2161.5"/>
    <x v="10"/>
    <x v="0"/>
    <m/>
    <s v="MIDWESTERN"/>
    <s v="11/29/00"/>
    <s v="97635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26200"/>
    <n v="-26200"/>
    <x v="10"/>
    <x v="0"/>
    <m/>
    <s v="MIDWESTERN"/>
    <s v="11/29/00"/>
    <s v="97635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400.87"/>
    <n v="-400.87"/>
    <x v="10"/>
    <x v="0"/>
    <m/>
    <s v="DISCOVERY ENVIRONMENTAL"/>
    <s v="11/10/00"/>
    <s v="13119"/>
    <x v="0"/>
    <x v="0"/>
    <x v="0"/>
  </r>
  <r>
    <x v="0"/>
    <x v="1"/>
    <x v="1"/>
    <x v="9"/>
    <s v="85210100"/>
    <x v="9"/>
    <x v="0"/>
    <x v="0"/>
    <x v="1"/>
    <x v="1"/>
    <s v="O- KPL Sunfield Station"/>
    <x v="4"/>
    <s v="South Line System"/>
    <x v="5"/>
    <x v="9"/>
    <x v="0"/>
    <x v="13"/>
    <s v="000045105"/>
    <n v="1535.61"/>
    <n v="-1535.61"/>
    <x v="10"/>
    <x v="0"/>
    <m/>
    <s v="ONYX INDUSTRIAL SERVICES INC"/>
    <s v="11/30/00"/>
    <s v="579720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80"/>
    <n v="-280"/>
    <x v="10"/>
    <x v="0"/>
    <m/>
    <s v="W T LEASE SERVICES INC"/>
    <s v="11/30/00"/>
    <s v="29387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040.5"/>
    <n v="-2040.5"/>
    <x v="10"/>
    <x v="0"/>
    <m/>
    <s v="W T LEASE SERVICES INC"/>
    <s v="12/8/00"/>
    <s v="29400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805.28"/>
    <n v="-1805.28"/>
    <x v="10"/>
    <x v="0"/>
    <m/>
    <s v="PIGS UNLIMITED INC"/>
    <s v="11/30/00"/>
    <s v="20102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980"/>
    <n v="-980"/>
    <x v="10"/>
    <x v="0"/>
    <m/>
    <s v="W T LEASE SERVICES INC"/>
    <s v="11/22/00"/>
    <s v="23299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076.5"/>
    <n v="-1076.5"/>
    <x v="10"/>
    <x v="0"/>
    <m/>
    <s v="W T LEASE SERVICES INC"/>
    <s v="12/8/00"/>
    <s v="29399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722"/>
    <n v="-1722"/>
    <x v="10"/>
    <x v="0"/>
    <m/>
    <s v="W T LEASE SERVICES INC"/>
    <s v="12/8/00"/>
    <s v="29402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2/8/00"/>
    <s v="29398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2/8/00"/>
    <s v="29401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1/30/00"/>
    <s v="29384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280"/>
    <n v="-2280"/>
    <x v="10"/>
    <x v="0"/>
    <m/>
    <s v="W T LEASE SERVICES INC"/>
    <s v="11/30/00"/>
    <s v="29327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1249.4"/>
    <n v="-11249.4"/>
    <x v="10"/>
    <x v="0"/>
    <m/>
    <s v="ALPHA LEAK DETECTION INC"/>
    <s v="12/11/00"/>
    <s v="151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703.09"/>
    <n v="-703.09"/>
    <x v="10"/>
    <x v="0"/>
    <m/>
    <s v="ALPHA LEAK DETECTION INC"/>
    <s v="12/11/00"/>
    <s v="151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178"/>
    <n v="-2178"/>
    <x v="10"/>
    <x v="0"/>
    <m/>
    <s v="BASIC INDUSTRIES INC"/>
    <s v="11/30/00"/>
    <s v="4149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44"/>
    <n v="-144"/>
    <x v="10"/>
    <x v="0"/>
    <m/>
    <s v="W T LEASE SERVICES INC"/>
    <s v="12/19/00"/>
    <s v="29487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1270.58"/>
    <n v="-1270.58"/>
    <x v="10"/>
    <x v="0"/>
    <m/>
    <s v="AIR LIQUIDE AMERICA CORP"/>
    <s v="12/20/00"/>
    <s v="743917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977.5"/>
    <n v="-977.5"/>
    <x v="10"/>
    <x v="0"/>
    <m/>
    <s v="W T LEASE SERVICES INC"/>
    <s v="12/19/00"/>
    <s v="29484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622"/>
    <n v="-1622"/>
    <x v="10"/>
    <x v="0"/>
    <m/>
    <s v="W T LEASE SERVICES INC"/>
    <s v="12/19/00"/>
    <s v="2948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62"/>
    <n v="-162"/>
    <x v="10"/>
    <x v="0"/>
    <m/>
    <s v="W T LEASE SERVICES INC"/>
    <s v="12/19/00"/>
    <s v="29486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8400"/>
    <n v="-8400"/>
    <x v="10"/>
    <x v="0"/>
    <m/>
    <s v="BROWN ENGINEERING &amp; TESTING"/>
    <s v="12/19/00"/>
    <s v="00231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2177"/>
    <n v="-2177"/>
    <x v="10"/>
    <x v="0"/>
    <m/>
    <s v="H &amp; K VACUUM TRUCKS INC"/>
    <s v="12/15/00"/>
    <s v="988151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3152.5"/>
    <n v="-3152.5"/>
    <x v="10"/>
    <x v="0"/>
    <m/>
    <s v="W T LEASE SERVICES INC"/>
    <s v="12/19/00"/>
    <s v="29481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5558"/>
    <n v="-5558"/>
    <x v="10"/>
    <x v="0"/>
    <m/>
    <s v="PG&amp;E GAS TRANSMISSION"/>
    <s v="12/7/00"/>
    <s v="DEL01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8"/>
    <n v="978.5"/>
    <n v="-978.5"/>
    <x v="10"/>
    <x v="0"/>
    <m/>
    <s v="LOFTIS COMPANY"/>
    <s v="12/18/00"/>
    <s v="H1673125173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384"/>
    <n v="-384"/>
    <x v="10"/>
    <x v="0"/>
    <m/>
    <s v="W T LEASE SERVICES INC"/>
    <s v="12/19/00"/>
    <s v="29488"/>
    <x v="0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13"/>
    <s v="000045127"/>
    <n v="883.04"/>
    <n v="-883.04"/>
    <x v="10"/>
    <x v="0"/>
    <m/>
    <s v="LOFTIS COMPANY"/>
    <s v="12/5/00"/>
    <s v="H1673125128"/>
    <x v="0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13"/>
    <s v="000045127"/>
    <n v="14128.56"/>
    <n v="-14128.56"/>
    <x v="10"/>
    <x v="0"/>
    <m/>
    <s v="LOFTIS COMPANY"/>
    <s v="12/5/00"/>
    <s v="H1673125128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8"/>
    <n v="11860.56"/>
    <n v="-11860.56"/>
    <x v="10"/>
    <x v="0"/>
    <m/>
    <s v="LOFTIS COMPANY"/>
    <s v="12/18/00"/>
    <s v="H1673125173"/>
    <x v="0"/>
    <x v="0"/>
    <x v="0"/>
  </r>
  <r>
    <x v="0"/>
    <x v="1"/>
    <x v="1"/>
    <x v="13"/>
    <s v="86110500"/>
    <x v="9"/>
    <x v="0"/>
    <x v="0"/>
    <x v="1"/>
    <x v="1"/>
    <s v="O- KPL North Meter Bank to Refugio Mnln"/>
    <x v="1"/>
    <s v="North Line System"/>
    <x v="4"/>
    <x v="9"/>
    <x v="0"/>
    <x v="13"/>
    <s v="000045126"/>
    <n v="20335.82"/>
    <n v="-20335.82"/>
    <x v="10"/>
    <x v="0"/>
    <s v="ACCRUE FOR DECEMBER INVOICESACCRUE L&amp;P LEASE SERVICE INVOICE"/>
    <m/>
    <m/>
    <m/>
    <x v="2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13"/>
    <s v="000045116"/>
    <n v="1200"/>
    <n v="-1200"/>
    <x v="10"/>
    <x v="0"/>
    <s v="Journal Import 1265296:Journal Import Created"/>
    <m/>
    <m/>
    <m/>
    <x v="6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13"/>
    <s v="000045107"/>
    <n v="6844"/>
    <n v="-6844"/>
    <x v="10"/>
    <x v="0"/>
    <s v="Journal Import 1265296:Journal Import Created"/>
    <m/>
    <m/>
    <m/>
    <x v="6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12.5"/>
    <n v="-3812.5"/>
    <x v="10"/>
    <x v="0"/>
    <s v="ACCRUE FOR DECEMBER INVOICESACCRUE TURN AROUND TRUCKING INV# 15110"/>
    <m/>
    <m/>
    <m/>
    <x v="2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5418.77"/>
    <n v="-5418.77"/>
    <x v="10"/>
    <x v="0"/>
    <s v="ACCRUE FOR DECEMBER INVOICESACCRUE R&amp;R CONTRACTORS INV# 28884"/>
    <m/>
    <m/>
    <m/>
    <x v="2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1406.37"/>
    <n v="-21406.37"/>
    <x v="10"/>
    <x v="0"/>
    <s v="ACCRUE FOR DECEMBER INVOICESACCRUE FREEZE TECHNOLOGY INV# 01141050"/>
    <m/>
    <m/>
    <m/>
    <x v="2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1876.91"/>
    <n v="-1876.91"/>
    <x v="10"/>
    <x v="0"/>
    <s v="ACCRUE FOR DECEMBER INVOICESACCRUE MCS TECHNOLOGIES INV# 02193"/>
    <m/>
    <m/>
    <m/>
    <x v="2"/>
    <x v="0"/>
    <x v="0"/>
  </r>
  <r>
    <x v="0"/>
    <x v="1"/>
    <x v="1"/>
    <x v="11"/>
    <s v="96210602"/>
    <x v="0"/>
    <x v="6"/>
    <x v="0"/>
    <x v="1"/>
    <x v="1"/>
    <s v="O- KPL Crude South Lines"/>
    <x v="5"/>
    <s v="STX Crude Pipelines"/>
    <x v="115"/>
    <x v="0"/>
    <x v="6"/>
    <x v="13"/>
    <s v="000045117"/>
    <n v="84375"/>
    <n v="-84375"/>
    <x v="10"/>
    <x v="0"/>
    <s v="Journal Import 1265296:Journal Import Created"/>
    <m/>
    <m/>
    <m/>
    <x v="6"/>
    <x v="0"/>
    <x v="0"/>
  </r>
  <r>
    <x v="0"/>
    <x v="1"/>
    <x v="1"/>
    <x v="11"/>
    <s v="96210602"/>
    <x v="0"/>
    <x v="12"/>
    <x v="0"/>
    <x v="1"/>
    <x v="1"/>
    <s v="O- KPL Crude South Lines"/>
    <x v="5"/>
    <s v="STX Crude Pipelines"/>
    <x v="115"/>
    <x v="0"/>
    <x v="12"/>
    <x v="13"/>
    <s v="000045117"/>
    <n v="25035.51"/>
    <n v="-25035.51"/>
    <x v="10"/>
    <x v="0"/>
    <s v="Journal Import 1265296:Journal Import Created"/>
    <m/>
    <m/>
    <m/>
    <x v="6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1691.35"/>
    <n v="-1691.35"/>
    <x v="10"/>
    <x v="0"/>
    <s v="ACCRUE FOR DECEMBER INVOICESACCRUE WILSON SUPPLY INV# 018026868001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1827.41"/>
    <n v="-1827.41"/>
    <x v="10"/>
    <x v="0"/>
    <s v="ACCRUE FOR DECEMBER INVOICESACCRUE WILSON SUPPLY INV# 0180268970002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03"/>
    <n v="6240"/>
    <n v="-6240"/>
    <x v="10"/>
    <x v="0"/>
    <s v="ACCRUE FOR DECEMBER INVOICESACCRUE ONYX INDUSTRIAL INV# 622509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9202.85"/>
    <n v="-9202.85"/>
    <x v="10"/>
    <x v="0"/>
    <s v="ACCRUE FOR DECEMBER INVOICESACCRUE R&amp;R CONTRACTORS INV# 28865"/>
    <m/>
    <m/>
    <m/>
    <x v="2"/>
    <x v="0"/>
    <x v="0"/>
  </r>
  <r>
    <x v="0"/>
    <x v="1"/>
    <x v="1"/>
    <x v="38"/>
    <s v="86110500"/>
    <x v="9"/>
    <x v="0"/>
    <x v="0"/>
    <x v="1"/>
    <x v="1"/>
    <s v="O- KPL Refugio Light Crude System"/>
    <x v="1"/>
    <s v="North Line System"/>
    <x v="4"/>
    <x v="9"/>
    <x v="0"/>
    <x v="13"/>
    <s v="000045122"/>
    <n v="1379.2"/>
    <n v="-1379.2"/>
    <x v="10"/>
    <x v="0"/>
    <s v="ACCRUE FOR DECEMBER INVOICESACCRUE SPRINTTANK INVOICE# 31165201"/>
    <m/>
    <m/>
    <m/>
    <x v="2"/>
    <x v="0"/>
    <x v="0"/>
  </r>
  <r>
    <x v="0"/>
    <x v="1"/>
    <x v="1"/>
    <x v="2"/>
    <s v="86110500"/>
    <x v="10"/>
    <x v="0"/>
    <x v="0"/>
    <x v="1"/>
    <x v="1"/>
    <s v="O- KPL Mirando to Agua Dulce Mainline"/>
    <x v="2"/>
    <s v="Benavides (Sweden) System"/>
    <x v="4"/>
    <x v="10"/>
    <x v="0"/>
    <x v="13"/>
    <s v="000045112"/>
    <n v="1396.98"/>
    <n v="-1396.98"/>
    <x v="11"/>
    <x v="0"/>
    <m/>
    <s v="H &amp; W CONSTRUCTION INC"/>
    <s v="10/23/00"/>
    <s v="10501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597.8000000000002"/>
    <n v="-2597.8000000000002"/>
    <x v="11"/>
    <x v="0"/>
    <m/>
    <s v="BASIN INDUSTRIAL X-RAY INC"/>
    <s v="10/19/00"/>
    <s v="3677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47.5"/>
    <n v="-247.5"/>
    <x v="11"/>
    <x v="0"/>
    <m/>
    <s v="H &amp; K VACUUM TRUCKS INC"/>
    <s v="9/15/00"/>
    <s v="98742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6.98"/>
    <n v="-56.98"/>
    <x v="11"/>
    <x v="0"/>
    <m/>
    <s v="WILSON SUPPLY CO"/>
    <s v="9/11/00"/>
    <s v="01802355700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47"/>
    <n v="-847"/>
    <x v="11"/>
    <x v="0"/>
    <m/>
    <s v="BASIN INDUSTRIAL X-RAY INC"/>
    <s v="10/23/00"/>
    <s v="3685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098"/>
    <n v="371.25"/>
    <n v="-371.25"/>
    <x v="11"/>
    <x v="0"/>
    <m/>
    <s v="HMT INC"/>
    <s v="10/13/00"/>
    <s v="10095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7.97"/>
    <n v="-27.97"/>
    <x v="11"/>
    <x v="0"/>
    <m/>
    <s v="WILSON SUPPLY CO"/>
    <s v="10/18/00"/>
    <s v="01CU1553000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61.56"/>
    <n v="-361.56"/>
    <x v="11"/>
    <x v="0"/>
    <m/>
    <s v="WILSON SUPPLY CO"/>
    <s v="10/23/00"/>
    <s v="018024651001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448.62"/>
    <n v="-1448.62"/>
    <x v="11"/>
    <x v="0"/>
    <s v="Created By Proration :"/>
    <s v="HMT TANK SERVICE INC"/>
    <s v="10/13/00"/>
    <s v="P6053A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7559"/>
    <n v="-17559"/>
    <x v="11"/>
    <x v="0"/>
    <m/>
    <s v="HMT TANK SERVICE INC"/>
    <s v="10/13/00"/>
    <s v="P6053A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14"/>
    <n v="790.43"/>
    <n v="-790.43"/>
    <x v="11"/>
    <x v="0"/>
    <m/>
    <s v="COONROD ELECTRIC CO INC"/>
    <s v="10/10/00"/>
    <s v="131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328.77"/>
    <n v="-1328.77"/>
    <x v="11"/>
    <x v="0"/>
    <m/>
    <s v="WILSON SUPPLY CO"/>
    <s v="10/9/00"/>
    <s v="01CU1524600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574"/>
    <n v="-1574"/>
    <x v="11"/>
    <x v="0"/>
    <s v="Created By Proration :"/>
    <s v="FOWLER LEASE SERVICE INC"/>
    <s v="10/21/00"/>
    <s v="480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3318.5"/>
    <n v="-23318.5"/>
    <x v="11"/>
    <x v="0"/>
    <m/>
    <s v="FOWLER LEASE SERVICE INC"/>
    <s v="10/21/00"/>
    <s v="4807"/>
    <x v="0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13"/>
    <s v="000045122"/>
    <n v="1572.97"/>
    <n v="-1572.97"/>
    <x v="11"/>
    <x v="0"/>
    <m/>
    <s v="WILSON SUPPLY CO"/>
    <s v="10/25/00"/>
    <s v="018025069001"/>
    <x v="0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13"/>
    <s v="000045122"/>
    <n v="1328.23"/>
    <n v="-1328.23"/>
    <x v="11"/>
    <x v="0"/>
    <m/>
    <s v="PIGS UNLIMITED INC"/>
    <s v="10/12/00"/>
    <s v="200849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098"/>
    <n v="4500"/>
    <n v="-4500"/>
    <x v="11"/>
    <x v="0"/>
    <m/>
    <s v="HMT INC"/>
    <s v="10/13/00"/>
    <s v="100959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14"/>
    <n v="1844.68"/>
    <n v="-1844.68"/>
    <x v="11"/>
    <x v="0"/>
    <m/>
    <s v="MESA PRODUCTS INC"/>
    <s v="9/21/00"/>
    <s v="MPINV000135804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099"/>
    <n v="278.16000000000003"/>
    <n v="-278.16000000000003"/>
    <x v="11"/>
    <x v="0"/>
    <m/>
    <s v="MO-VAC SERVICE CO INC"/>
    <s v="10/12/00"/>
    <s v="A034756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099"/>
    <n v="301.31"/>
    <n v="-301.31"/>
    <x v="11"/>
    <x v="0"/>
    <m/>
    <s v="WILSON SUPPLY CO"/>
    <s v="8/31/00"/>
    <s v="010278599001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2145"/>
    <n v="-2145"/>
    <x v="11"/>
    <x v="0"/>
    <m/>
    <s v="H &amp; K VACUUM TRUCKS INC"/>
    <s v="9/30/00"/>
    <s v="987540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846.96"/>
    <n v="-846.96"/>
    <x v="11"/>
    <x v="0"/>
    <m/>
    <s v="COONROD ELECTRIC CO INC"/>
    <s v="10/10/00"/>
    <s v="13119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229.02"/>
    <n v="-1229.02"/>
    <x v="11"/>
    <x v="0"/>
    <m/>
    <s v="COONROD ELECTRIC CO INC"/>
    <s v="10/2/00"/>
    <s v="13084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285.54"/>
    <n v="-1285.54"/>
    <x v="11"/>
    <x v="0"/>
    <m/>
    <s v="COONROD ELECTRIC CO INC"/>
    <s v="10/2/00"/>
    <s v="13082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481.82"/>
    <n v="-1481.82"/>
    <x v="11"/>
    <x v="0"/>
    <m/>
    <s v="COONROD ELECTRIC CO INC"/>
    <s v="10/2/00"/>
    <s v="13083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279.8900000000001"/>
    <n v="-1279.8900000000001"/>
    <x v="11"/>
    <x v="0"/>
    <m/>
    <s v="COONROD ELECTRIC CO INC"/>
    <s v="10/10/00"/>
    <s v="13117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110.0700000000002"/>
    <n v="-2110.0700000000002"/>
    <x v="11"/>
    <x v="0"/>
    <m/>
    <s v="WILSON SUPPLY CO"/>
    <s v="10/5/00"/>
    <s v="01CU15212001"/>
    <x v="0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13"/>
    <s v="000045112"/>
    <n v="468.5"/>
    <n v="-468.5"/>
    <x v="11"/>
    <x v="0"/>
    <m/>
    <s v="PIGS UNLIMITED INC"/>
    <s v="10/18/00"/>
    <s v="200887"/>
    <x v="0"/>
    <x v="0"/>
    <x v="0"/>
  </r>
  <r>
    <x v="0"/>
    <x v="1"/>
    <x v="1"/>
    <x v="4"/>
    <s v="97510100"/>
    <x v="1"/>
    <x v="0"/>
    <x v="0"/>
    <x v="1"/>
    <x v="1"/>
    <s v="O- KPL Refugio Heavy Crude System"/>
    <x v="1"/>
    <s v="North Line System"/>
    <x v="59"/>
    <x v="1"/>
    <x v="0"/>
    <x v="13"/>
    <s v="000045092"/>
    <n v="99"/>
    <n v="-99"/>
    <x v="11"/>
    <x v="0"/>
    <m/>
    <s v="ARCADIS GERAGHTY &amp; MILLER"/>
    <s v="10/18/00"/>
    <s v="71294"/>
    <x v="0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13"/>
    <s v="000045112"/>
    <n v="451.59"/>
    <n v="-451.59"/>
    <x v="11"/>
    <x v="0"/>
    <m/>
    <s v="WILSON SUPPLY CO"/>
    <s v="10/27/00"/>
    <s v="01NM100110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2519.5500000000002"/>
    <n v="-2519.5500000000002"/>
    <x v="11"/>
    <x v="0"/>
    <m/>
    <s v="WILSON SUPPLY CO"/>
    <s v="10/14/00"/>
    <s v="0142137770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30540.03"/>
    <n v="-30540.03"/>
    <x v="11"/>
    <x v="0"/>
    <m/>
    <s v="WILSON SUPPLY CO"/>
    <s v="10/14/00"/>
    <s v="014213777001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58.96"/>
    <n v="-158.96"/>
    <x v="11"/>
    <x v="0"/>
    <s v="Created By Proration :"/>
    <s v="H &amp; W CONSTRUCTION INC"/>
    <s v="11/3/00"/>
    <s v="105034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4764.84"/>
    <n v="-14764.84"/>
    <x v="11"/>
    <x v="0"/>
    <m/>
    <s v="H &amp; W CONSTRUCTION INC"/>
    <s v="11/3/00"/>
    <s v="105033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3320.66"/>
    <n v="-3320.66"/>
    <x v="11"/>
    <x v="0"/>
    <m/>
    <s v="H &amp; W CONSTRUCTION INC"/>
    <s v="11/3/00"/>
    <s v="105034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147.57"/>
    <n v="-1147.57"/>
    <x v="11"/>
    <x v="0"/>
    <s v="Created By Proration :"/>
    <s v="H &amp; W CONSTRUCTION INC"/>
    <s v="11/3/00"/>
    <s v="105033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727.1"/>
    <n v="-11727.1"/>
    <x v="11"/>
    <x v="0"/>
    <m/>
    <s v="PORTER GRAPHICS"/>
    <s v="11/2/00"/>
    <s v="13334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967.49"/>
    <n v="-967.49"/>
    <x v="11"/>
    <x v="0"/>
    <s v="Created By Proration :"/>
    <s v="PORTER GRAPHICS"/>
    <s v="11/2/00"/>
    <s v="13334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774.19"/>
    <n v="-774.19"/>
    <x v="11"/>
    <x v="0"/>
    <m/>
    <s v="COONROD ELECTRIC CO INC"/>
    <s v="11/14/00"/>
    <s v="13226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655.35"/>
    <n v="-655.35"/>
    <x v="11"/>
    <x v="0"/>
    <m/>
    <s v="PHILIP SERVICES"/>
    <s v="10/30/00"/>
    <s v="11502935RI11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7664.2"/>
    <n v="-7664.2"/>
    <x v="11"/>
    <x v="0"/>
    <m/>
    <s v="FOWLER LEASE SERVICE INC"/>
    <s v="10/23/00"/>
    <s v="4831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815.72"/>
    <n v="-11815.72"/>
    <x v="11"/>
    <x v="0"/>
    <m/>
    <s v="PORTER GRAPHICS"/>
    <s v="11/9/00"/>
    <s v="13360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974.8"/>
    <n v="-974.8"/>
    <x v="11"/>
    <x v="0"/>
    <s v="Created By Proration :"/>
    <s v="PORTER GRAPHICS"/>
    <s v="11/9/00"/>
    <s v="133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517.33000000000004"/>
    <n v="-517.33000000000004"/>
    <x v="11"/>
    <x v="0"/>
    <s v="Created By Proration :"/>
    <s v="FOWLER LEASE SERVICE INC"/>
    <s v="10/23/00"/>
    <s v="4831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863"/>
    <n v="-863"/>
    <x v="11"/>
    <x v="0"/>
    <m/>
    <s v="BEACH COATINGS INC"/>
    <s v="11/7/00"/>
    <s v="3995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16525"/>
    <n v="-16525"/>
    <x v="11"/>
    <x v="0"/>
    <m/>
    <s v="BEACH COATINGS INC"/>
    <s v="11/7/00"/>
    <s v="3994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907.5"/>
    <n v="-907.5"/>
    <x v="11"/>
    <x v="0"/>
    <m/>
    <s v="H &amp; K VACUUM TRUCKS INC"/>
    <s v="10/31/00"/>
    <s v="98777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1301.3399999999999"/>
    <n v="-1301.3399999999999"/>
    <x v="11"/>
    <x v="0"/>
    <s v="Created By Proration :"/>
    <s v="BEACH COATINGS INC"/>
    <s v="11/7/00"/>
    <s v="3994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4046"/>
    <n v="-4046"/>
    <x v="11"/>
    <x v="0"/>
    <m/>
    <s v="BASIN INDUSTRIAL X-RAY INC"/>
    <s v="11/13/00"/>
    <s v="3727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4760"/>
    <n v="-4760"/>
    <x v="11"/>
    <x v="0"/>
    <m/>
    <s v="AIR LIQUIDE AMERICA CORP"/>
    <s v="11/13/00"/>
    <s v="7148316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11953"/>
    <n v="-11953"/>
    <x v="11"/>
    <x v="0"/>
    <m/>
    <s v="FRONTIER SURVEYING COMPANY"/>
    <s v="11/3/00"/>
    <s v="001012"/>
    <x v="0"/>
    <x v="0"/>
    <x v="0"/>
  </r>
  <r>
    <x v="0"/>
    <x v="1"/>
    <x v="1"/>
    <x v="2"/>
    <s v="86110700"/>
    <x v="1"/>
    <x v="0"/>
    <x v="0"/>
    <x v="1"/>
    <x v="1"/>
    <s v="O- KPL Mirando to Agua Dulce Mainline"/>
    <x v="2"/>
    <s v="Benavides (Sweden) System"/>
    <x v="2"/>
    <x v="1"/>
    <x v="0"/>
    <x v="13"/>
    <s v="000045112"/>
    <n v="1015"/>
    <n v="-1015"/>
    <x v="11"/>
    <x v="0"/>
    <m/>
    <s v="MILLER ENVIRONMENTAL"/>
    <s v="10/31/00"/>
    <s v="2204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0418.799999999999"/>
    <n v="-10418.799999999999"/>
    <x v="11"/>
    <x v="0"/>
    <m/>
    <s v="W T LEASE SERVICES INC"/>
    <s v="10/31/00"/>
    <s v="2916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59.55"/>
    <n v="-859.55"/>
    <x v="11"/>
    <x v="0"/>
    <m/>
    <s v="W T LEASE SERVICES INC"/>
    <s v="10/31/00"/>
    <s v="2916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93.76"/>
    <n v="-493.76"/>
    <x v="11"/>
    <x v="0"/>
    <m/>
    <s v="W T LEASE SERVICES INC"/>
    <s v="10/31/00"/>
    <s v="29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67.02"/>
    <n v="-367.02"/>
    <x v="11"/>
    <x v="0"/>
    <m/>
    <s v="W T LEASE SERVICES INC"/>
    <s v="10/31/00"/>
    <s v="29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869.4"/>
    <n v="-6869.4"/>
    <x v="11"/>
    <x v="0"/>
    <m/>
    <s v="W T LEASE SERVICES INC"/>
    <s v="11/6/00"/>
    <s v="292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985"/>
    <n v="-5985"/>
    <x v="11"/>
    <x v="0"/>
    <m/>
    <s v="W T LEASE SERVICES INC"/>
    <s v="10/31/00"/>
    <s v="29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9033.87"/>
    <n v="-19033.87"/>
    <x v="11"/>
    <x v="0"/>
    <m/>
    <s v="W T LEASE SERVICES INC"/>
    <s v="10/31/00"/>
    <s v="29162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06"/>
    <n v="25"/>
    <n v="-25"/>
    <x v="11"/>
    <x v="0"/>
    <m/>
    <s v="TEXAS COMPU QUEST"/>
    <s v="10/1/00"/>
    <s v="00446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06"/>
    <n v="75"/>
    <n v="-75"/>
    <x v="11"/>
    <x v="0"/>
    <m/>
    <s v="TEXAS COMPU QUEST"/>
    <s v="9/24/00"/>
    <s v="0043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50.15"/>
    <n v="-450.15"/>
    <x v="11"/>
    <x v="0"/>
    <m/>
    <s v="W T LEASE SERVICES INC"/>
    <s v="10/31/00"/>
    <s v="29159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0"/>
    <n v="0"/>
    <x v="11"/>
    <x v="0"/>
    <m/>
    <s v="ONYX INDUSTRIAL SERVICES INC"/>
    <s v="10/31/00"/>
    <s v="579588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5175"/>
    <n v="-15175"/>
    <x v="11"/>
    <x v="0"/>
    <m/>
    <s v="BEACH COATINGS INC"/>
    <s v="10/31/00"/>
    <s v="3984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448.7"/>
    <n v="-4448.7"/>
    <x v="11"/>
    <x v="0"/>
    <m/>
    <s v="W T LEASE SERVICES INC"/>
    <s v="10/31/00"/>
    <s v="29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22.79999999999995"/>
    <n v="-622.79999999999995"/>
    <x v="11"/>
    <x v="0"/>
    <m/>
    <s v="COONROD ELECTRIC CO INC"/>
    <s v="10/27/00"/>
    <s v="1315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89.64"/>
    <n v="-189.64"/>
    <x v="11"/>
    <x v="0"/>
    <m/>
    <s v="COONROD ELECTRIC CO INC"/>
    <s v="10/27/00"/>
    <s v="13164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076.9100000000001"/>
    <n v="-1076.9100000000001"/>
    <x v="11"/>
    <x v="0"/>
    <m/>
    <s v="COONROD ELECTRIC CO INC"/>
    <s v="10/27/00"/>
    <s v="13161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195.03"/>
    <n v="-1195.03"/>
    <x v="11"/>
    <x v="0"/>
    <s v="Created By Proration :"/>
    <s v="BEACH COATINGS INC"/>
    <s v="10/31/00"/>
    <s v="3984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406"/>
    <n v="-406"/>
    <x v="11"/>
    <x v="0"/>
    <m/>
    <s v="W T LEASE SERVICES INC"/>
    <s v="10/31/00"/>
    <s v="29156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90.65"/>
    <n v="-890.65"/>
    <x v="11"/>
    <x v="0"/>
    <m/>
    <s v="COONROD ELECTRIC CO INC"/>
    <s v="10/27/00"/>
    <s v="13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86.04"/>
    <n v="-686.04"/>
    <x v="11"/>
    <x v="0"/>
    <m/>
    <s v="COONROD ELECTRIC CO INC"/>
    <s v="10/27/00"/>
    <s v="13162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60.41000000000003"/>
    <n v="-260.41000000000003"/>
    <x v="11"/>
    <x v="0"/>
    <m/>
    <s v="CONTRACTORS BUILDING SUPPLY CO"/>
    <s v="11/7/00"/>
    <s v="L27095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2.549999999999997"/>
    <n v="-32.549999999999997"/>
    <x v="11"/>
    <x v="0"/>
    <s v="Created By Proration :"/>
    <s v="H &amp; K VACUUM TRUCKS INC"/>
    <s v="10/31/00"/>
    <s v="98777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66.73"/>
    <n v="-566.73"/>
    <x v="11"/>
    <x v="0"/>
    <m/>
    <s v="W T LEASE SERVICES INC"/>
    <s v="11/6/00"/>
    <s v="292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770"/>
    <n v="-5770"/>
    <x v="11"/>
    <x v="0"/>
    <m/>
    <s v="H &amp; K VACUUM TRUCKS INC"/>
    <s v="10/31/00"/>
    <s v="98777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47.1"/>
    <n v="-647.1"/>
    <x v="11"/>
    <x v="0"/>
    <m/>
    <s v="COONROD ELECTRIC CO INC"/>
    <s v="10/27/00"/>
    <s v="13165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570.29"/>
    <n v="-1570.29"/>
    <x v="11"/>
    <x v="0"/>
    <m/>
    <s v="W T LEASE SERVICES INC"/>
    <s v="10/31/00"/>
    <s v="29162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9065"/>
    <n v="-19065"/>
    <x v="11"/>
    <x v="0"/>
    <m/>
    <s v="ONYX INDUSTRIAL SERVICES INC"/>
    <s v="10/31/00"/>
    <s v="579588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66.6"/>
    <n v="-166.6"/>
    <x v="11"/>
    <x v="0"/>
    <m/>
    <s v="INSPECTORATE AMERICA"/>
    <s v="10/18/00"/>
    <s v="0062044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756"/>
    <n v="-756"/>
    <x v="11"/>
    <x v="0"/>
    <m/>
    <s v="AFC LEASE SERVICE INC"/>
    <s v="10/19/00"/>
    <s v="1164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796.27"/>
    <n v="-796.27"/>
    <x v="11"/>
    <x v="0"/>
    <m/>
    <s v="COONROD ELECTRIC CO INC"/>
    <s v="10/27/00"/>
    <s v="13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485"/>
    <n v="-2485"/>
    <x v="11"/>
    <x v="0"/>
    <m/>
    <s v="W T LEASE SERVICES INC"/>
    <s v="10/31/00"/>
    <s v="29158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500"/>
    <n v="-500"/>
    <x v="11"/>
    <x v="0"/>
    <m/>
    <s v="H &amp; K VACUUM TRUCKS INC"/>
    <s v="10/31/00"/>
    <s v="9877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09"/>
    <n v="694.88"/>
    <n v="-694.88"/>
    <x v="11"/>
    <x v="0"/>
    <s v="Created By Proration :"/>
    <s v="LOFTIS COMPANY"/>
    <s v="9/21/00"/>
    <s v="H1650095024"/>
    <x v="0"/>
    <x v="0"/>
    <x v="0"/>
  </r>
  <r>
    <x v="0"/>
    <x v="1"/>
    <x v="1"/>
    <x v="24"/>
    <s v="86110500"/>
    <x v="3"/>
    <x v="0"/>
    <x v="0"/>
    <x v="1"/>
    <x v="1"/>
    <s v="O- KPL Ingleside (Marine Terminals)"/>
    <x v="9"/>
    <s v="Ingleside System"/>
    <x v="4"/>
    <x v="3"/>
    <x v="0"/>
    <x v="13"/>
    <s v="000045111"/>
    <n v="16250"/>
    <n v="-16250"/>
    <x v="11"/>
    <x v="0"/>
    <m/>
    <s v="TUBOSCOPE VETCO PIPELINE SVCS"/>
    <s v="9/30/00"/>
    <s v="US61960101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22"/>
    <n v="892"/>
    <n v="-892"/>
    <x v="11"/>
    <x v="0"/>
    <m/>
    <s v="W T LEASE SERVICES INC"/>
    <s v="11/13/00"/>
    <s v="29252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1363.75"/>
    <n v="-1363.75"/>
    <x v="11"/>
    <x v="0"/>
    <m/>
    <s v="H &amp; K VACUUM TRUCKS INC"/>
    <s v="10/31/00"/>
    <s v="987772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690"/>
    <n v="-690"/>
    <x v="11"/>
    <x v="0"/>
    <m/>
    <s v="H &amp; K VACUUM TRUCKS INC"/>
    <s v="10/31/00"/>
    <s v="987771"/>
    <x v="0"/>
    <x v="0"/>
    <x v="0"/>
  </r>
  <r>
    <x v="0"/>
    <x v="1"/>
    <x v="1"/>
    <x v="25"/>
    <s v="86110500"/>
    <x v="3"/>
    <x v="0"/>
    <x v="0"/>
    <x v="1"/>
    <x v="1"/>
    <s v="O- KPL Tilden Mainline"/>
    <x v="7"/>
    <s v="Tilden System"/>
    <x v="4"/>
    <x v="3"/>
    <x v="0"/>
    <x v="13"/>
    <s v="000045111"/>
    <n v="39018.5"/>
    <n v="-39018.5"/>
    <x v="11"/>
    <x v="0"/>
    <m/>
    <s v="TUBOSCOPE VETCO PIPELINE SVCS"/>
    <s v="9/30/00"/>
    <s v="US619603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713.64"/>
    <n v="-713.64"/>
    <x v="11"/>
    <x v="0"/>
    <m/>
    <s v="X-COR INTERNATIONAL INC"/>
    <s v="11/8/00"/>
    <s v="13992"/>
    <x v="0"/>
    <x v="0"/>
    <x v="0"/>
  </r>
  <r>
    <x v="0"/>
    <x v="1"/>
    <x v="1"/>
    <x v="19"/>
    <s v="86110500"/>
    <x v="5"/>
    <x v="0"/>
    <x v="0"/>
    <x v="1"/>
    <x v="1"/>
    <s v="O- KPL Hearne to Refugio Sta Mainline"/>
    <x v="1"/>
    <s v="North Line System"/>
    <x v="4"/>
    <x v="5"/>
    <x v="0"/>
    <x v="13"/>
    <s v="000045110"/>
    <n v="5320"/>
    <n v="-5320"/>
    <x v="11"/>
    <x v="0"/>
    <m/>
    <s v="BRAD &amp; SONS CONSTRUCTION"/>
    <s v="11/6/00"/>
    <s v="261"/>
    <x v="0"/>
    <x v="0"/>
    <x v="0"/>
  </r>
  <r>
    <x v="0"/>
    <x v="1"/>
    <x v="1"/>
    <x v="7"/>
    <s v="87310100"/>
    <x v="9"/>
    <x v="0"/>
    <x v="0"/>
    <x v="1"/>
    <x v="1"/>
    <s v="O- KPL Viola Station"/>
    <x v="2"/>
    <s v="Benavides (Sweden) System"/>
    <x v="16"/>
    <x v="9"/>
    <x v="0"/>
    <x v="13"/>
    <s v="000045103"/>
    <n v="215.58"/>
    <n v="-215.58"/>
    <x v="11"/>
    <x v="0"/>
    <m/>
    <s v="DISCOVERY ENVIRONMENTAL"/>
    <s v="10/13/00"/>
    <s v="13033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1145"/>
    <n v="-1145"/>
    <x v="11"/>
    <x v="0"/>
    <m/>
    <s v="BASIN INDUSTRIAL X-RAY INC"/>
    <s v="10/19/00"/>
    <s v="3676"/>
    <x v="0"/>
    <x v="0"/>
    <x v="0"/>
  </r>
  <r>
    <x v="0"/>
    <x v="1"/>
    <x v="1"/>
    <x v="13"/>
    <s v="86110300"/>
    <x v="3"/>
    <x v="0"/>
    <x v="0"/>
    <x v="1"/>
    <x v="1"/>
    <s v="O- KPL North Meter Bank to Refugio Mnln"/>
    <x v="1"/>
    <s v="North Line System"/>
    <x v="24"/>
    <x v="3"/>
    <x v="0"/>
    <x v="13"/>
    <s v="000045121"/>
    <n v="180"/>
    <n v="-180"/>
    <x v="11"/>
    <x v="0"/>
    <m/>
    <s v="H &amp; K VACUUM TRUCKS INC"/>
    <s v="8/31/00"/>
    <s v="987316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358"/>
    <n v="-358"/>
    <x v="11"/>
    <x v="0"/>
    <m/>
    <s v="BASIN INDUSTRIAL X-RAY INC"/>
    <s v="10/23/00"/>
    <s v="3686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352"/>
    <n v="-352"/>
    <x v="11"/>
    <x v="0"/>
    <m/>
    <s v="ANALYSYS INC"/>
    <s v="11/16/00"/>
    <s v="20002063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300"/>
    <n v="-300"/>
    <x v="11"/>
    <x v="0"/>
    <m/>
    <s v="BASIN INDUSTRIAL X-RAY INC"/>
    <s v="11/1/00"/>
    <s v="3705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294.5"/>
    <n v="-294.5"/>
    <x v="11"/>
    <x v="0"/>
    <m/>
    <s v="H &amp; W CONSTRUCTION INC"/>
    <s v="11/9/00"/>
    <s v="105042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816"/>
    <n v="-816"/>
    <x v="11"/>
    <x v="0"/>
    <m/>
    <s v="AFC LEASE SERVICE INC"/>
    <s v="10/31/00"/>
    <s v="11634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416"/>
    <n v="-416"/>
    <x v="11"/>
    <x v="0"/>
    <m/>
    <s v="AFC LEASE SERVICE INC"/>
    <s v="10/30/00"/>
    <s v="11633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11"/>
    <n v="25000"/>
    <n v="-25000"/>
    <x v="11"/>
    <x v="0"/>
    <m/>
    <s v="TUBOSCOPE VETCO PIPELINE SVCS"/>
    <s v="9/27/00"/>
    <s v="US6196020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379.29"/>
    <n v="-2379.29"/>
    <x v="11"/>
    <x v="0"/>
    <s v="Created By Proration :"/>
    <s v="FOWLER LEASE SERVICE INC"/>
    <s v="10/24/00"/>
    <s v="483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35247.620000000003"/>
    <n v="-35247.620000000003"/>
    <x v="11"/>
    <x v="0"/>
    <m/>
    <s v="FOWLER LEASE SERVICE INC"/>
    <s v="10/24/00"/>
    <s v="483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3067.3"/>
    <n v="-3067.3"/>
    <x v="11"/>
    <x v="0"/>
    <s v="Created By Proration :"/>
    <s v="FOWLER LEASE SERVICE INC"/>
    <s v="11/6/00"/>
    <s v="4836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210"/>
    <n v="-1210"/>
    <x v="11"/>
    <x v="0"/>
    <m/>
    <s v="H &amp; K VACUUM TRUCKS INC"/>
    <s v="11/15/00"/>
    <s v="987922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45441.5"/>
    <n v="-45441.5"/>
    <x v="11"/>
    <x v="0"/>
    <m/>
    <s v="FOWLER LEASE SERVICE INC"/>
    <s v="11/6/00"/>
    <s v="4836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09"/>
    <n v="8686"/>
    <n v="-8686"/>
    <x v="11"/>
    <x v="0"/>
    <m/>
    <s v="LOFTIS COMPANY"/>
    <s v="9/21/00"/>
    <s v="H1650095024"/>
    <x v="0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13"/>
    <s v="000045126"/>
    <n v="713.64"/>
    <n v="-713.64"/>
    <x v="11"/>
    <x v="0"/>
    <m/>
    <s v="X-COR INTERNATIONAL INC"/>
    <s v="11/8/00"/>
    <s v="13992"/>
    <x v="0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13"/>
    <s v="000045117"/>
    <n v="19183.37"/>
    <n v="-19183.37"/>
    <x v="11"/>
    <x v="0"/>
    <s v="IMIS CHARGES TO AFEIMIS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13"/>
    <s v="000045118"/>
    <n v="128880.38"/>
    <n v="-128880.38"/>
    <x v="11"/>
    <x v="0"/>
    <s v="IMIS CHARGES TO AFEIMIS"/>
    <m/>
    <m/>
    <m/>
    <x v="2"/>
    <x v="0"/>
    <x v="0"/>
  </r>
  <r>
    <x v="0"/>
    <x v="0"/>
    <x v="0"/>
    <x v="11"/>
    <s v="96210606"/>
    <x v="0"/>
    <x v="6"/>
    <x v="0"/>
    <x v="0"/>
    <x v="0"/>
    <s v="O- KPL Crude South Lines"/>
    <x v="5"/>
    <s v="STX Crude Pipelines"/>
    <x v="114"/>
    <x v="0"/>
    <x v="6"/>
    <x v="13"/>
    <s v="000045107"/>
    <n v="7617"/>
    <n v="-7617"/>
    <x v="11"/>
    <x v="0"/>
    <s v="Journal Import 1187652:Journal Import Created"/>
    <m/>
    <m/>
    <m/>
    <x v="6"/>
    <x v="0"/>
    <x v="0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0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.25"/>
    <n v="-56.2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0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2.5"/>
    <n v="562.5"/>
    <x v="0"/>
    <x v="0"/>
    <s v="Reverses &quot;KPG SG&amp;A MAKPG400B 1022&quot; journal entry of &quot;MA: 1059955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0"/>
    <x v="0"/>
    <s v="Reverses &quot;KPG SG&amp;A MAKPG400B 1022&quot; journal entry of &quot;MA: 1058370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750"/>
    <n v="-750"/>
    <x v="0"/>
    <x v="0"/>
    <s v="Reverses &quot;KPG SG&amp;A MAKPG400B 1022&quot; journal entry of &quot;MA: 1060043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Reverses &quot;KPG SG&amp;A MAKPG400B 1022&quot; journal entry of &quot;MA: 1060101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Reverses &quot;KPG SG&amp;A MAKPG400B 1022&quot; journal entry of &quot;MA: 1060188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0"/>
    <x v="0"/>
    <s v="Reverses &quot;KPG SG&amp;A MAKPG400B 1022&quot; journal entry of &quot;MA: 1060409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0"/>
    <x v="0"/>
    <s v="Reverses &quot;KPG SG&amp;A MAKPG400B 1022&quot; journal entry of &quot;MA: 1060409 KPG SG&amp;A MAKPG400B 1022 Oct-00&quot; batch from &quot;Oct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.25"/>
    <n v="56.25"/>
    <x v="0"/>
    <x v="0"/>
    <s v="Reverses &quot;KPG SG&amp;A MAKPG400B 1022&quot; journal entry of &quot;MA: 1060478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0"/>
    <x v="0"/>
    <s v="Reverses &quot;KPG SG&amp;A MAKPG400B 1022&quot; journal entry of &quot;MA: 1060478 KPG SG&amp;A MAKPG400B 1022 Oct-00&quot; batch from &quot;Oct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0"/>
    <x v="0"/>
    <s v="Reverses &quot;KPG SG&amp;A MAKPG400B 1022&quot; journal entry of &quot;MA: 1062226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750"/>
    <n v="7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SG&amp;A Allocation for 83140300SG&amp;A Allocation for 83140300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1500"/>
    <n v="-1500"/>
    <x v="0"/>
    <x v="0"/>
    <s v="SG&amp;A Allocation for Base Support CostsSG&amp;A Allocation for Base Support Costs"/>
    <m/>
    <m/>
    <m/>
    <x v="9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181.52"/>
    <n v="-181.52"/>
    <x v="0"/>
    <x v="0"/>
    <s v="Journal Import 1110175:Journal Import Created"/>
    <m/>
    <m/>
    <m/>
    <x v="6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181.52"/>
    <n v="181.52"/>
    <x v="0"/>
    <x v="0"/>
    <s v="Journal Import 1112482:IMIS Nat Acc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181.52"/>
    <n v="-181.52"/>
    <x v="0"/>
    <x v="0"/>
    <s v="Journal Import 1112482:IMIS Nat Acc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-181.52"/>
    <n v="181.52"/>
    <x v="0"/>
    <x v="0"/>
    <s v="Journal Import 1119290:Miscode Correction"/>
    <m/>
    <m/>
    <m/>
    <x v="2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2025"/>
    <n v="-2025"/>
    <x v="0"/>
    <x v="0"/>
    <s v="SG&amp;A Allocation for Base Support CostsSG&amp;A Allocation for Base Support Costs"/>
    <m/>
    <m/>
    <m/>
    <x v="9"/>
    <x v="0"/>
    <x v="4"/>
  </r>
  <r>
    <x v="0"/>
    <x v="0"/>
    <x v="0"/>
    <x v="89"/>
    <s v="96523200"/>
    <x v="0"/>
    <x v="0"/>
    <x v="0"/>
    <x v="0"/>
    <x v="0"/>
    <s v="S- KPG IT Architecture"/>
    <x v="25"/>
    <s v="IMIS Cost Centers"/>
    <x v="116"/>
    <x v="0"/>
    <x v="0"/>
    <x v="14"/>
    <m/>
    <n v="615.89"/>
    <n v="-615.89"/>
    <x v="0"/>
    <x v="0"/>
    <s v="RESTATEMENT OF INDIRECT IT COSTS TO DIRECTALLOC DIF BETWEEN INDIRECT/DIRECT"/>
    <m/>
    <m/>
    <m/>
    <x v="2"/>
    <x v="0"/>
    <x v="4"/>
  </r>
  <r>
    <x v="0"/>
    <x v="0"/>
    <x v="0"/>
    <x v="90"/>
    <s v="96523200"/>
    <x v="0"/>
    <x v="0"/>
    <x v="0"/>
    <x v="0"/>
    <x v="0"/>
    <s v="S- KII KAS Cash Applications"/>
    <x v="25"/>
    <s v="IMIS Cost Centers"/>
    <x v="116"/>
    <x v="0"/>
    <x v="0"/>
    <x v="14"/>
    <m/>
    <n v="567.6"/>
    <n v="-567.6"/>
    <x v="0"/>
    <x v="0"/>
    <s v="SG&amp;A Allocation for Base Support CostsSG&amp;A Allocation for Base Support Costs"/>
    <m/>
    <m/>
    <m/>
    <x v="9"/>
    <x v="0"/>
    <x v="4"/>
  </r>
  <r>
    <x v="0"/>
    <x v="0"/>
    <x v="0"/>
    <x v="91"/>
    <s v="96523200"/>
    <x v="0"/>
    <x v="0"/>
    <x v="0"/>
    <x v="0"/>
    <x v="0"/>
    <s v="S- KII KAS Fixed Assets"/>
    <x v="25"/>
    <s v="IMIS Cost Centers"/>
    <x v="116"/>
    <x v="0"/>
    <x v="0"/>
    <x v="14"/>
    <m/>
    <n v="1752.35"/>
    <n v="-1752.35"/>
    <x v="0"/>
    <x v="0"/>
    <s v="SG&amp;A Allocation for Base Support CostsSG&amp;A Allocation for Base Support Costs"/>
    <m/>
    <m/>
    <m/>
    <x v="9"/>
    <x v="0"/>
    <x v="4"/>
  </r>
  <r>
    <x v="0"/>
    <x v="0"/>
    <x v="0"/>
    <x v="92"/>
    <s v="96523200"/>
    <x v="0"/>
    <x v="0"/>
    <x v="0"/>
    <x v="0"/>
    <x v="0"/>
    <s v="S- KII KAS Purchase to Pay"/>
    <x v="25"/>
    <s v="IMIS Cost Centers"/>
    <x v="116"/>
    <x v="0"/>
    <x v="0"/>
    <x v="14"/>
    <m/>
    <n v="3562.43"/>
    <n v="-3562.43"/>
    <x v="0"/>
    <x v="0"/>
    <s v="SG&amp;A Allocation for Base Support CostsSG&amp;A Allocation for Base Support Costs"/>
    <m/>
    <m/>
    <m/>
    <x v="9"/>
    <x v="0"/>
    <x v="4"/>
  </r>
  <r>
    <x v="0"/>
    <x v="0"/>
    <x v="0"/>
    <x v="93"/>
    <s v="96523200"/>
    <x v="0"/>
    <x v="0"/>
    <x v="0"/>
    <x v="0"/>
    <x v="0"/>
    <s v="S- KII KAS Customer Service"/>
    <x v="25"/>
    <s v="IMIS Cost Centers"/>
    <x v="116"/>
    <x v="0"/>
    <x v="0"/>
    <x v="14"/>
    <m/>
    <n v="659.45"/>
    <n v="-659.45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2.5"/>
    <n v="562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50"/>
    <n v="-7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98.13"/>
    <n v="298.13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1"/>
    <n v="-0.01"/>
    <x v="0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.25"/>
    <n v="56.2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2"/>
    <n v="-0.02"/>
    <x v="0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87.5"/>
    <n v="-187.5"/>
    <x v="0"/>
    <x v="0"/>
    <s v="Reverses &quot;KPG SG&amp;A MAKPG400A 1022&quot; journal entry of &quot;MA: 1058370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750"/>
    <n v="750"/>
    <x v="0"/>
    <x v="0"/>
    <s v="Reverses &quot;KPG SG&amp;A MAKPG400A 1022&quot; journal entry of &quot;MA: 1060043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Reverses &quot;KPG SG&amp;A MAKPG400A 1022&quot; journal entry of &quot;MA: 1060101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2.5"/>
    <n v="-562.5"/>
    <x v="0"/>
    <x v="0"/>
    <s v="Reverses &quot;KPG SG&amp;A MAKPG400A 1022&quot; journal entry of &quot;MA: 1059955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Reverses &quot;KPG SG&amp;A MAKPG400A 1022&quot; journal entry of &quot;MA: 1060188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298.13"/>
    <n v="-298.13"/>
    <x v="0"/>
    <x v="0"/>
    <s v="Reverses &quot;KPG SG&amp;A MAKPG400A 1022&quot; journal entry of &quot;MA: 1060409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1"/>
    <n v="0.01"/>
    <x v="0"/>
    <x v="0"/>
    <s v="Reverses &quot;KPG SG&amp;A MAKPG400A 1022&quot; journal entry of &quot;MA: 1060409 KPG SG&amp;A MAKPG400A 1022 Oct-00&quot; batch from &quot;Oct-00&quot;.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.25"/>
    <n v="-56.25"/>
    <x v="0"/>
    <x v="0"/>
    <s v="Reverses &quot;KPG SG&amp;A MAKPG400A 1022&quot; journal entry of &quot;MA: 1060478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2"/>
    <n v="0.02"/>
    <x v="0"/>
    <x v="0"/>
    <s v="Reverses &quot;KPG SG&amp;A MAKPG400A 1022&quot; journal entry of &quot;MA: 1060478 KPG SG&amp;A MAKPG400A 1022 Oct-00&quot; batch from &quot;Oct-00&quot;.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87.5"/>
    <n v="-187.5"/>
    <x v="0"/>
    <x v="0"/>
    <s v="Reverses &quot;KPG SG&amp;A MAKPG400A 1022&quot; journal entry of &quot;MA: 1062226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2.5"/>
    <n v="562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50"/>
    <n v="-7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SG&amp;A Allocation for 1022 - 83140100SG&amp;A Allocation for 1022 - 83140100"/>
    <m/>
    <m/>
    <m/>
    <x v="9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981.88"/>
    <n v="-981.88"/>
    <x v="0"/>
    <x v="0"/>
    <s v="Journal Import 1066344:Shadow Stock Restatement - Ops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2296.88"/>
    <n v="-2296.88"/>
    <x v="0"/>
    <x v="0"/>
    <s v="Journal Import 1065909:Shadow Stock Restatement - Ops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-981.88"/>
    <n v="981.88"/>
    <x v="0"/>
    <x v="0"/>
    <s v="Journal Import 1066344:Shadow Stock Restatement - Ops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2296.88"/>
    <n v="2296.88"/>
    <x v="0"/>
    <x v="0"/>
    <s v="Journal Import 1065909:Shadow Stock Restatement - Ops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5737.61"/>
    <n v="-15737.61"/>
    <x v="0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0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0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2151.88"/>
    <n v="-2151.88"/>
    <x v="0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0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45.38"/>
    <n v="-45.38"/>
    <x v="0"/>
    <x v="0"/>
    <s v="SG&amp;A Allocation for Base Support CostsSG&amp;A Allocation for Base Support Costs"/>
    <m/>
    <m/>
    <m/>
    <x v="9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96.64"/>
    <n v="-96.64"/>
    <x v="0"/>
    <x v="0"/>
    <s v="Journal Import 1110057:Journal Import Created"/>
    <m/>
    <m/>
    <m/>
    <x v="6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-96.64"/>
    <n v="96.64"/>
    <x v="0"/>
    <x v="0"/>
    <s v="Journal Import 1112482:IMIS Nat Acc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96.64"/>
    <n v="-96.64"/>
    <x v="0"/>
    <x v="0"/>
    <s v="Journal Import 1112482:IMIS Nat Acc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-96.64"/>
    <n v="96.64"/>
    <x v="0"/>
    <x v="0"/>
    <s v="Journal Import 1119290:Miscode Correction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24.16"/>
    <n v="-24.16"/>
    <x v="0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687.5"/>
    <n v="-687.5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750"/>
    <n v="750"/>
    <x v="0"/>
    <x v="0"/>
    <s v="SG&amp;A Allocation for 83140300SG&amp;A Allocation for 83140300"/>
    <m/>
    <m/>
    <m/>
    <x v="9"/>
    <x v="0"/>
    <x v="4"/>
  </r>
  <r>
    <x v="0"/>
    <x v="0"/>
    <x v="0"/>
    <x v="90"/>
    <s v="96523300"/>
    <x v="0"/>
    <x v="0"/>
    <x v="0"/>
    <x v="0"/>
    <x v="0"/>
    <s v="S- KII KAS Cash Applications"/>
    <x v="25"/>
    <s v="IMIS Cost Centers"/>
    <x v="118"/>
    <x v="0"/>
    <x v="0"/>
    <x v="14"/>
    <m/>
    <n v="-223.09"/>
    <n v="223.09"/>
    <x v="0"/>
    <x v="0"/>
    <s v="SG&amp;A Allocation for Billed OutSG&amp;A Allocation for Billed Out"/>
    <m/>
    <m/>
    <m/>
    <x v="9"/>
    <x v="0"/>
    <x v="4"/>
  </r>
  <r>
    <x v="0"/>
    <x v="0"/>
    <x v="0"/>
    <x v="91"/>
    <s v="96523300"/>
    <x v="0"/>
    <x v="0"/>
    <x v="0"/>
    <x v="0"/>
    <x v="0"/>
    <s v="S- KII KAS Fixed Assets"/>
    <x v="25"/>
    <s v="IMIS Cost Centers"/>
    <x v="118"/>
    <x v="0"/>
    <x v="0"/>
    <x v="14"/>
    <m/>
    <n v="-1500.26"/>
    <n v="1500.26"/>
    <x v="0"/>
    <x v="0"/>
    <s v="SG&amp;A Allocation for Billed OutSG&amp;A Allocation for Billed Out"/>
    <m/>
    <m/>
    <m/>
    <x v="9"/>
    <x v="0"/>
    <x v="4"/>
  </r>
  <r>
    <x v="0"/>
    <x v="0"/>
    <x v="0"/>
    <x v="92"/>
    <s v="96523300"/>
    <x v="0"/>
    <x v="0"/>
    <x v="0"/>
    <x v="0"/>
    <x v="0"/>
    <s v="S- KII KAS Purchase to Pay"/>
    <x v="25"/>
    <s v="IMIS Cost Centers"/>
    <x v="118"/>
    <x v="0"/>
    <x v="0"/>
    <x v="14"/>
    <m/>
    <n v="-4313.74"/>
    <n v="4313.74"/>
    <x v="0"/>
    <x v="0"/>
    <s v="SG&amp;A Allocation for Billed OutSG&amp;A Allocation for Billed Out"/>
    <m/>
    <m/>
    <m/>
    <x v="9"/>
    <x v="0"/>
    <x v="4"/>
  </r>
  <r>
    <x v="0"/>
    <x v="0"/>
    <x v="0"/>
    <x v="93"/>
    <s v="96523300"/>
    <x v="0"/>
    <x v="0"/>
    <x v="0"/>
    <x v="0"/>
    <x v="0"/>
    <s v="S- KII KAS Customer Service"/>
    <x v="25"/>
    <s v="IMIS Cost Centers"/>
    <x v="118"/>
    <x v="0"/>
    <x v="0"/>
    <x v="14"/>
    <m/>
    <n v="-784.28"/>
    <n v="784.28"/>
    <x v="0"/>
    <x v="0"/>
    <s v="SG&amp;A Allocation for Billed OutSG&amp;A Allocation for Billed Out"/>
    <m/>
    <m/>
    <m/>
    <x v="9"/>
    <x v="0"/>
    <x v="4"/>
  </r>
  <r>
    <x v="0"/>
    <x v="0"/>
    <x v="0"/>
    <x v="99"/>
    <s v="96523200"/>
    <x v="0"/>
    <x v="0"/>
    <x v="0"/>
    <x v="0"/>
    <x v="0"/>
    <s v="S- KPL Acctg-Corp-Consoldtns"/>
    <x v="25"/>
    <s v="IMIS Cost Centers"/>
    <x v="116"/>
    <x v="0"/>
    <x v="0"/>
    <x v="14"/>
    <m/>
    <n v="3329.5"/>
    <n v="-3329.5"/>
    <x v="0"/>
    <x v="0"/>
    <s v="SG&amp;A Allocation for Base Support CostsSG&amp;A Allocation for Base Support Costs"/>
    <m/>
    <m/>
    <m/>
    <x v="9"/>
    <x v="0"/>
    <x v="4"/>
  </r>
  <r>
    <x v="0"/>
    <x v="0"/>
    <x v="0"/>
    <x v="100"/>
    <s v="96523200"/>
    <x v="0"/>
    <x v="0"/>
    <x v="0"/>
    <x v="0"/>
    <x v="0"/>
    <s v="S- KPL HR/ER Leaders-Bus"/>
    <x v="25"/>
    <s v="IMIS Cost Centers"/>
    <x v="116"/>
    <x v="0"/>
    <x v="0"/>
    <x v="14"/>
    <m/>
    <n v="5250"/>
    <n v="-5250"/>
    <x v="0"/>
    <x v="0"/>
    <s v="SG&amp;A Allocation for Base Support CostsSG&amp;A Allocation for Base Support Costs"/>
    <m/>
    <m/>
    <m/>
    <x v="9"/>
    <x v="0"/>
    <x v="4"/>
  </r>
  <r>
    <x v="0"/>
    <x v="0"/>
    <x v="0"/>
    <x v="90"/>
    <s v="96523400"/>
    <x v="0"/>
    <x v="0"/>
    <x v="0"/>
    <x v="0"/>
    <x v="0"/>
    <s v="S- KII KAS Cash Applications"/>
    <x v="25"/>
    <s v="IMIS Cost Centers"/>
    <x v="119"/>
    <x v="0"/>
    <x v="0"/>
    <x v="14"/>
    <m/>
    <n v="65.97"/>
    <n v="-65.97"/>
    <x v="0"/>
    <x v="0"/>
    <s v="SG&amp;A Allocation for Rent/Building OHSG&amp;A Allocation for Rent/Building OH"/>
    <m/>
    <m/>
    <m/>
    <x v="9"/>
    <x v="0"/>
    <x v="4"/>
  </r>
  <r>
    <x v="0"/>
    <x v="0"/>
    <x v="0"/>
    <x v="91"/>
    <s v="96523400"/>
    <x v="0"/>
    <x v="0"/>
    <x v="0"/>
    <x v="0"/>
    <x v="0"/>
    <s v="S- KII KAS Fixed Assets"/>
    <x v="25"/>
    <s v="IMIS Cost Centers"/>
    <x v="119"/>
    <x v="0"/>
    <x v="0"/>
    <x v="14"/>
    <m/>
    <n v="285.54000000000002"/>
    <n v="-285.54000000000002"/>
    <x v="0"/>
    <x v="0"/>
    <s v="SG&amp;A Allocation for Rent/Building OHSG&amp;A Allocation for Rent/Building OH"/>
    <m/>
    <m/>
    <m/>
    <x v="9"/>
    <x v="0"/>
    <x v="4"/>
  </r>
  <r>
    <x v="0"/>
    <x v="0"/>
    <x v="0"/>
    <x v="92"/>
    <s v="96523400"/>
    <x v="0"/>
    <x v="0"/>
    <x v="0"/>
    <x v="0"/>
    <x v="0"/>
    <s v="S- KII KAS Purchase to Pay"/>
    <x v="25"/>
    <s v="IMIS Cost Centers"/>
    <x v="119"/>
    <x v="0"/>
    <x v="0"/>
    <x v="14"/>
    <m/>
    <n v="508.86"/>
    <n v="-508.86"/>
    <x v="0"/>
    <x v="0"/>
    <s v="SG&amp;A Allocation for Rent/Building OHSG&amp;A Allocation for Rent/Building OH"/>
    <m/>
    <m/>
    <m/>
    <x v="9"/>
    <x v="0"/>
    <x v="4"/>
  </r>
  <r>
    <x v="0"/>
    <x v="0"/>
    <x v="0"/>
    <x v="93"/>
    <s v="96523400"/>
    <x v="0"/>
    <x v="0"/>
    <x v="0"/>
    <x v="0"/>
    <x v="0"/>
    <s v="S- KII KAS Customer Service"/>
    <x v="25"/>
    <s v="IMIS Cost Centers"/>
    <x v="119"/>
    <x v="0"/>
    <x v="0"/>
    <x v="14"/>
    <m/>
    <n v="123.25"/>
    <n v="-123.25"/>
    <x v="0"/>
    <x v="0"/>
    <s v="SG&amp;A Allocation for Rent/Building OHSG&amp;A Allocation for Rent/Building OH"/>
    <m/>
    <m/>
    <m/>
    <x v="9"/>
    <x v="0"/>
    <x v="4"/>
  </r>
  <r>
    <x v="0"/>
    <x v="0"/>
    <x v="0"/>
    <x v="101"/>
    <s v="96523400"/>
    <x v="0"/>
    <x v="0"/>
    <x v="0"/>
    <x v="0"/>
    <x v="0"/>
    <s v="S- KPL HR-Food Servs"/>
    <x v="25"/>
    <s v="IMIS Cost Centers"/>
    <x v="119"/>
    <x v="0"/>
    <x v="0"/>
    <x v="14"/>
    <m/>
    <n v="250"/>
    <n v="-250"/>
    <x v="0"/>
    <x v="0"/>
    <s v="SG&amp;A Allocation for Rent/Building OHSG&amp;A Allocation for Rent/Building OH"/>
    <m/>
    <m/>
    <m/>
    <x v="9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233811"/>
    <n v="-233811"/>
    <x v="0"/>
    <x v="0"/>
    <s v="SG&amp;A Allocation for KII ADMINSG&amp;A Allocation for KII ADMIN"/>
    <m/>
    <m/>
    <m/>
    <x v="9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-233811"/>
    <n v="233811"/>
    <x v="0"/>
    <x v="0"/>
    <s v="SUSPEND KII MANAGEMENT SGA ALLOCATIONJournal Import Created"/>
    <m/>
    <m/>
    <m/>
    <x v="2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62349.599999999999"/>
    <n v="-62349.599999999999"/>
    <x v="0"/>
    <x v="0"/>
    <s v="KII MANAGEMENT SGA ALLOCATIONKII Management SG&amp;A Allocation - Petroleum Div 40%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663.53"/>
    <n v="-663.53"/>
    <x v="2"/>
    <x v="0"/>
    <s v="CONT AGT/EXPENSE"/>
    <s v="MONA HOYLE"/>
    <s v="1/27/00"/>
    <s v="27JAN00"/>
    <x v="0"/>
    <x v="0"/>
    <x v="4"/>
  </r>
  <r>
    <x v="0"/>
    <x v="0"/>
    <x v="0"/>
    <x v="104"/>
    <s v="87210100"/>
    <x v="0"/>
    <x v="0"/>
    <x v="0"/>
    <x v="0"/>
    <x v="0"/>
    <s v="S- KPG Conference Servs"/>
    <x v="8"/>
    <s v="Miscode"/>
    <x v="10"/>
    <x v="0"/>
    <x v="0"/>
    <x v="14"/>
    <m/>
    <n v="27.28"/>
    <n v="-27.28"/>
    <x v="3"/>
    <x v="0"/>
    <s v="057 337 5609 001 04MAR00"/>
    <s v="AT&amp;T"/>
    <s v="3/4/00"/>
    <s v="0573375609001040300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35.68"/>
    <n v="-135.68"/>
    <x v="4"/>
    <x v="0"/>
    <s v="409-385-2068-614-7 MAR 25"/>
    <s v="SOUTHWESTERN BELL"/>
    <s v="3/25/00"/>
    <s v="40938520686147000325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1474.37"/>
    <n v="-1474.37"/>
    <x v="4"/>
    <x v="0"/>
    <m/>
    <s v="TAYLOR PIPELINE CONSTRUCTION"/>
    <s v="1/17/00"/>
    <s v="5116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969.92"/>
    <n v="-969.92"/>
    <x v="4"/>
    <x v="0"/>
    <m/>
    <s v="TAYLOR PIPELINE CONSTRUCTION"/>
    <s v="3/27/00"/>
    <s v="5198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1474.37"/>
    <n v="-1474.37"/>
    <x v="4"/>
    <x v="0"/>
    <m/>
    <s v="TAYLOR PIPELINE CONSTRUCTION"/>
    <s v="1/24/00"/>
    <s v="5124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49.91"/>
    <n v="-149.91"/>
    <x v="5"/>
    <x v="0"/>
    <s v="409 385 2068 614 7  25APR00"/>
    <s v="SOUTHWESTERN BELL"/>
    <s v="4/25/00"/>
    <s v="40938520686147000425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80.56"/>
    <n v="-80.56"/>
    <x v="6"/>
    <x v="0"/>
    <s v="409-385-2068-614-7"/>
    <s v="SOUTHWESTERN BELL"/>
    <s v="5/25/00"/>
    <s v="40938520686147000525"/>
    <x v="0"/>
    <x v="0"/>
    <x v="4"/>
  </r>
  <r>
    <x v="0"/>
    <x v="0"/>
    <x v="0"/>
    <x v="106"/>
    <s v="86110700"/>
    <x v="1"/>
    <x v="0"/>
    <x v="0"/>
    <x v="0"/>
    <x v="0"/>
    <s v="S- KPG Facilities Mgmt"/>
    <x v="8"/>
    <s v="Miscode"/>
    <x v="2"/>
    <x v="1"/>
    <x v="0"/>
    <x v="14"/>
    <s v="000045074"/>
    <n v="2315.31"/>
    <n v="-2315.31"/>
    <x v="6"/>
    <x v="0"/>
    <m/>
    <s v="APPLIED EARTH SCIENCES INC"/>
    <s v="6/15/00"/>
    <s v="310365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04.25"/>
    <n v="-104.25"/>
    <x v="7"/>
    <x v="0"/>
    <s v="40938520686147"/>
    <s v="SOUTHWESTERN BELL"/>
    <s v="6/25/00"/>
    <s v="40938520686147000625"/>
    <x v="0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14.09"/>
    <n v="-14.09"/>
    <x v="8"/>
    <x v="0"/>
    <s v="PCARD-DORNFELD BILL"/>
    <s v="FIRST BANK"/>
    <s v="7/18/00"/>
    <s v="KII SSC-07182000"/>
    <x v="0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0199.11"/>
    <n v="-10199.11"/>
    <x v="2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9430.09"/>
    <n v="-9430.09"/>
    <x v="3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9640.6299999999992"/>
    <n v="-9640.6299999999992"/>
    <x v="4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0516.44"/>
    <n v="-10516.44"/>
    <x v="5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1101.81"/>
    <n v="-11101.81"/>
    <x v="6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123.98"/>
    <n v="-123.98"/>
    <x v="2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-531.22"/>
    <n v="531.22"/>
    <x v="3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4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5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6"/>
    <x v="0"/>
    <s v="KPG SG&amp;A CO 1022 ALLOCATIONKPG SG&amp;A CO 1022 ALLOCATION"/>
    <m/>
    <m/>
    <m/>
    <x v="9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35.68"/>
    <n v="135.68"/>
    <x v="4"/>
    <x v="0"/>
    <s v="RECLASS EXPENSES TO VCS 9999 PC 9003RECLASS EXPENSES TO VCS 9999 PC 9003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49.91"/>
    <n v="149.91"/>
    <x v="5"/>
    <x v="0"/>
    <s v="Journal Import 715200:Miscode Corrections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80.56"/>
    <n v="80.56"/>
    <x v="6"/>
    <x v="0"/>
    <s v="Journal Import 816873:Miscode Corrections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04.25"/>
    <n v="104.25"/>
    <x v="7"/>
    <x v="0"/>
    <s v="Journal Import 893164:SGA MISCODE CORRECTIONS"/>
    <m/>
    <m/>
    <m/>
    <x v="2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3226.62"/>
    <n v="-3226.62"/>
    <x v="2"/>
    <x v="0"/>
    <s v="KPG SG&amp;A CO 1022 ALLOCATIONKPG SG&amp;A CO 1022 ALLOCATION"/>
    <m/>
    <m/>
    <m/>
    <x v="9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3064.12"/>
    <n v="-3064.12"/>
    <x v="3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62.5"/>
    <n v="-162.5"/>
    <x v="2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62.5"/>
    <n v="-162.5"/>
    <x v="3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13.75"/>
    <n v="-113.75"/>
    <x v="4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75"/>
    <n v="-175"/>
    <x v="5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75"/>
    <n v="-175"/>
    <x v="6"/>
    <x v="0"/>
    <s v="KPG SG&amp;A CO 1022 ALLOCATIONKPG SG&amp;A CO 1022 ALLOCATION"/>
    <m/>
    <m/>
    <m/>
    <x v="9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40.729999999999997"/>
    <n v="-40.729999999999997"/>
    <x v="2"/>
    <x v="0"/>
    <s v="KPG SG&amp;A CO 1022 ALLOCATIONKPG SG&amp;A CO 1022 ALLOCATION"/>
    <m/>
    <m/>
    <m/>
    <x v="9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-0.02"/>
    <n v="0.02"/>
    <x v="2"/>
    <x v="0"/>
    <s v="KPG SG&amp;A CO 1022 ALLOCATIONRounding Adjustment"/>
    <m/>
    <m/>
    <m/>
    <x v="9"/>
    <x v="0"/>
    <x v="4"/>
  </r>
  <r>
    <x v="0"/>
    <x v="0"/>
    <x v="0"/>
    <x v="112"/>
    <s v="96520100"/>
    <x v="0"/>
    <x v="0"/>
    <x v="0"/>
    <x v="0"/>
    <x v="0"/>
    <s v="S- KPL HR-Payroll/Info Mgmt"/>
    <x v="25"/>
    <s v="IMIS Cost Centers"/>
    <x v="121"/>
    <x v="0"/>
    <x v="0"/>
    <x v="14"/>
    <m/>
    <n v="18.75"/>
    <n v="-18.75"/>
    <x v="3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1802.75"/>
    <n v="-1802.75"/>
    <x v="2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980.54"/>
    <n v="-980.54"/>
    <x v="3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1158.31"/>
    <n v="-1158.31"/>
    <x v="4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705.71"/>
    <n v="-705.71"/>
    <x v="5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577.51"/>
    <n v="-577.51"/>
    <x v="6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41.25"/>
    <n v="-41.25"/>
    <x v="2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128.75"/>
    <n v="-128.75"/>
    <x v="3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33"/>
    <n v="-33"/>
    <x v="4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28.88"/>
    <n v="-28.88"/>
    <x v="5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33"/>
    <n v="-33"/>
    <x v="6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94.64"/>
    <n v="-94.64"/>
    <x v="2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78.540000000000006"/>
    <n v="-78.540000000000006"/>
    <x v="3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90.96"/>
    <n v="-190.96"/>
    <x v="4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7.7"/>
    <n v="-17.7"/>
    <x v="5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47.53"/>
    <n v="-147.53"/>
    <x v="6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327.5"/>
    <n v="-327.5"/>
    <x v="2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323.5"/>
    <n v="-323.5"/>
    <x v="3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64.13"/>
    <n v="-264.13"/>
    <x v="4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56.58"/>
    <n v="-256.58"/>
    <x v="5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65.13"/>
    <n v="-265.13"/>
    <x v="6"/>
    <x v="0"/>
    <s v="KPG SG&amp;A CO 1022 ALLOCATIONKPG SG&amp;A CO 1022 ALLOCATION"/>
    <m/>
    <m/>
    <m/>
    <x v="9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25"/>
    <n v="-25"/>
    <x v="3"/>
    <x v="0"/>
    <s v="KPG SG&amp;A CO 1022 ALLOCATIONKPG SG&amp;A CO 1022 ALLOCATION"/>
    <m/>
    <m/>
    <m/>
    <x v="9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21.25"/>
    <n v="-21.25"/>
    <x v="6"/>
    <x v="0"/>
    <s v="KPG SG&amp;A CO 1022 ALLOCATIONKPG SG&amp;A CO 1022 ALLOCATION"/>
    <m/>
    <m/>
    <m/>
    <x v="9"/>
    <x v="0"/>
    <x v="4"/>
  </r>
  <r>
    <x v="0"/>
    <x v="0"/>
    <x v="0"/>
    <x v="117"/>
    <s v="96520100"/>
    <x v="0"/>
    <x v="0"/>
    <x v="0"/>
    <x v="0"/>
    <x v="0"/>
    <s v="S- KPL SC-HR"/>
    <x v="25"/>
    <s v="IMIS Cost Centers"/>
    <x v="121"/>
    <x v="0"/>
    <x v="0"/>
    <x v="14"/>
    <m/>
    <n v="125"/>
    <n v="-125"/>
    <x v="4"/>
    <x v="0"/>
    <s v="KPG SG&amp;A CO 1022 ALLOCATIONKPG SG&amp;A CO 1022 ALLOCATION"/>
    <m/>
    <m/>
    <m/>
    <x v="9"/>
    <x v="0"/>
    <x v="4"/>
  </r>
  <r>
    <x v="0"/>
    <x v="0"/>
    <x v="0"/>
    <x v="118"/>
    <s v="96520100"/>
    <x v="0"/>
    <x v="0"/>
    <x v="0"/>
    <x v="0"/>
    <x v="0"/>
    <s v="S- KPL SC-Grphc Dsgn/Image Servs"/>
    <x v="25"/>
    <s v="IMIS Cost Centers"/>
    <x v="121"/>
    <x v="0"/>
    <x v="0"/>
    <x v="14"/>
    <m/>
    <n v="27.76"/>
    <n v="-27.76"/>
    <x v="2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6.25"/>
    <n v="-6.25"/>
    <x v="2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3.5"/>
    <n v="-3.5"/>
    <x v="3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3.5"/>
    <n v="-3.5"/>
    <x v="4"/>
    <x v="0"/>
    <s v="KPG SG&amp;A CO 1022 ALLOCATIONKPG SG&amp;A CO 1022 ALLOCATION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15.75"/>
    <n v="-15.75"/>
    <x v="2"/>
    <x v="0"/>
    <s v="KPG SG&amp;A CO 1022 ALLOCATIONKPG SG&amp;A CO 1022 ALLOCATION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17.25"/>
    <n v="-17.25"/>
    <x v="3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113.36"/>
    <n v="-113.36"/>
    <x v="3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55.88"/>
    <n v="-55.88"/>
    <x v="4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13.25"/>
    <n v="-13.25"/>
    <x v="6"/>
    <x v="0"/>
    <s v="KPG SG&amp;A CO 1022 ALLOCATIONKPG SG&amp;A CO 1022 ALLOCATION"/>
    <m/>
    <m/>
    <m/>
    <x v="9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70.25"/>
    <n v="-70.25"/>
    <x v="3"/>
    <x v="0"/>
    <s v="KPG SG&amp;A CO 1022 ALLOCATIONKPG SG&amp;A CO 1022 ALLOCATION"/>
    <m/>
    <m/>
    <m/>
    <x v="9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36.5"/>
    <n v="-36.5"/>
    <x v="4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10.75"/>
    <n v="-10.75"/>
    <x v="3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2"/>
    <n v="-2"/>
    <x v="4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34.6"/>
    <n v="-34.6"/>
    <x v="6"/>
    <x v="0"/>
    <s v="KPG SG&amp;A CO 1022 ALLOCATIONKPG SG&amp;A CO 1022 ALLOCATION"/>
    <m/>
    <m/>
    <m/>
    <x v="9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67.5"/>
    <n v="-67.5"/>
    <x v="3"/>
    <x v="0"/>
    <s v="KPG SG&amp;A CO 1022 ALLOCATIONKPG SG&amp;A CO 1022 ALLOCATION"/>
    <m/>
    <m/>
    <m/>
    <x v="9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33.75"/>
    <n v="-33.75"/>
    <x v="4"/>
    <x v="0"/>
    <s v="KPG SG&amp;A CO 1022 ALLOCATIONKPG SG&amp;A CO 1022 ALLOCATION"/>
    <m/>
    <m/>
    <m/>
    <x v="9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45"/>
    <n v="-45"/>
    <x v="3"/>
    <x v="0"/>
    <s v="KPG SG&amp;A CO 1022 ALLOCATIONKPG SG&amp;A CO 1022 ALLOCATION"/>
    <m/>
    <m/>
    <m/>
    <x v="9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22.5"/>
    <n v="-22.5"/>
    <x v="4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21.5"/>
    <n v="-21.5"/>
    <x v="2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10.75"/>
    <n v="-10.75"/>
    <x v="3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10.75"/>
    <n v="-10.75"/>
    <x v="4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173.25"/>
    <n v="-173.25"/>
    <x v="2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173.25"/>
    <n v="-173.25"/>
    <x v="3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217.5"/>
    <n v="-217.5"/>
    <x v="4"/>
    <x v="0"/>
    <s v="KPG SG&amp;A CO 1022 ALLOCATIONKPG SG&amp;A CO 1022 ALLOCATION"/>
    <m/>
    <m/>
    <m/>
    <x v="9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84"/>
    <n v="-84"/>
    <x v="1"/>
    <x v="0"/>
    <s v="IMIS TRANSLATIONIMFX*4764*98*Consolidated EDI Shipping Chgs*C"/>
    <m/>
    <m/>
    <m/>
    <x v="8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607.34"/>
    <n v="-607.34"/>
    <x v="1"/>
    <x v="0"/>
    <s v="IMIS TRANSLATIONIMFX*4764*98*Consolidated EDI Shipping Chgs*C"/>
    <m/>
    <m/>
    <m/>
    <x v="8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691.34"/>
    <n v="691.34"/>
    <x v="3"/>
    <x v="0"/>
    <s v="IMIS YTD RECLASS FOR PASS THROUGHSJournal Import Created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84"/>
    <n v="-8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607.34"/>
    <n v="-607.3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84"/>
    <n v="8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607.34"/>
    <n v="607.3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15.39"/>
    <n v="-15.39"/>
    <x v="1"/>
    <x v="0"/>
    <s v="IMIS TRANSLATIONIMFX*4764*98*Special Mail Services*C"/>
    <m/>
    <m/>
    <m/>
    <x v="8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212.82"/>
    <n v="-212.82"/>
    <x v="2"/>
    <x v="0"/>
    <s v="IMIS TRANSLATIONIMFX*4764*98*Special Mail Services*C"/>
    <m/>
    <m/>
    <m/>
    <x v="8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-228.21"/>
    <n v="228.21"/>
    <x v="3"/>
    <x v="0"/>
    <s v="IMIS YTD RECLASS FOR PASS THROUGHSJournal Import Created"/>
    <m/>
    <m/>
    <m/>
    <x v="2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87.5"/>
    <n v="-87.5"/>
    <x v="1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55"/>
    <n v="-5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-367.5"/>
    <n v="367.5"/>
    <x v="3"/>
    <x v="0"/>
    <s v="IMIS YTD RECLASS FOR PASS THROUGHSJournal Import Created"/>
    <m/>
    <m/>
    <m/>
    <x v="2"/>
    <x v="0"/>
    <x v="4"/>
  </r>
  <r>
    <x v="0"/>
    <x v="0"/>
    <x v="0"/>
    <x v="129"/>
    <s v="96210306"/>
    <x v="0"/>
    <x v="0"/>
    <x v="0"/>
    <x v="0"/>
    <x v="0"/>
    <s v="S- KPL KHC-Wichita Management"/>
    <x v="25"/>
    <s v="IMIS Cost Centers"/>
    <x v="56"/>
    <x v="0"/>
    <x v="0"/>
    <x v="14"/>
    <m/>
    <n v="11111"/>
    <n v="-11111"/>
    <x v="1"/>
    <x v="0"/>
    <s v="IMIS TRANSLATIONIMFX*4764*647*MISC.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32.5"/>
    <n v="-32.5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700"/>
    <n v="-700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820"/>
    <n v="-1820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823.18"/>
    <n v="-1823.18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3.4"/>
    <n v="-23.4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341.25"/>
    <n v="-341.25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674.38"/>
    <n v="-674.38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015.63"/>
    <n v="-1015.63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186.25"/>
    <n v="-1186.25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.92"/>
    <n v="-2.92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65"/>
    <n v="-65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13.75"/>
    <n v="-113.75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68.13"/>
    <n v="-268.13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366.1"/>
    <n v="-1366.1"/>
    <x v="7"/>
    <x v="0"/>
    <s v="Journal Import 885162:Journal Import Created"/>
    <m/>
    <m/>
    <m/>
    <x v="6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-1366.1"/>
    <n v="1366.1"/>
    <x v="7"/>
    <x v="0"/>
    <s v="Journal Import 893164:SGA MISCODE CORRECTIONS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-663.53"/>
    <n v="663.53"/>
    <x v="2"/>
    <x v="0"/>
    <s v="Journal Import 580805:Journal Import Created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-683.53"/>
    <n v="683.53"/>
    <x v="2"/>
    <x v="0"/>
    <s v="Journal Import 593190:Key punched to CC 03084 s/b 03064.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683.53"/>
    <n v="-683.53"/>
    <x v="2"/>
    <x v="0"/>
    <s v="Journal Import 594095:Key punched to CC 03084 s/b 03064."/>
    <m/>
    <m/>
    <m/>
    <x v="2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850"/>
    <n v="-850"/>
    <x v="4"/>
    <x v="0"/>
    <s v="KPG SG&amp;A CO 1022 ALLOCATIONKPG SG&amp;A CO 1022 ALLOCATION"/>
    <m/>
    <m/>
    <m/>
    <x v="9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105"/>
    <n v="-105"/>
    <x v="5"/>
    <x v="0"/>
    <s v="KPG SG&amp;A CO 1022 ALLOCATIONKPG SG&amp;A CO 1022 ALLOCATION"/>
    <m/>
    <m/>
    <m/>
    <x v="9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125"/>
    <n v="-125"/>
    <x v="6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23764.97"/>
    <n v="-23764.97"/>
    <x v="3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-23756.85"/>
    <n v="23756.85"/>
    <x v="4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65"/>
    <n v="-65"/>
    <x v="5"/>
    <x v="0"/>
    <s v="KPG SG&amp;A CO 1022 ALLOCATIONKPG SG&amp;A CO 1022 ALLOCATION"/>
    <m/>
    <m/>
    <m/>
    <x v="9"/>
    <x v="0"/>
    <x v="4"/>
  </r>
  <r>
    <x v="0"/>
    <x v="0"/>
    <x v="0"/>
    <x v="87"/>
    <s v="96520100"/>
    <x v="0"/>
    <x v="0"/>
    <x v="0"/>
    <x v="0"/>
    <x v="0"/>
    <s v="S- KPL Legal"/>
    <x v="25"/>
    <s v="IMIS Cost Centers"/>
    <x v="121"/>
    <x v="0"/>
    <x v="0"/>
    <x v="14"/>
    <m/>
    <n v="20.8"/>
    <n v="-20.8"/>
    <x v="4"/>
    <x v="0"/>
    <s v="KPG SG&amp;A CO 1022 ALLOCATIONKPG SG&amp;A CO 1022 ALLOCATION"/>
    <m/>
    <m/>
    <m/>
    <x v="9"/>
    <x v="0"/>
    <x v="4"/>
  </r>
  <r>
    <x v="0"/>
    <x v="0"/>
    <x v="0"/>
    <x v="131"/>
    <s v="96210103"/>
    <x v="0"/>
    <x v="0"/>
    <x v="0"/>
    <x v="0"/>
    <x v="0"/>
    <s v="S- KPL Records Managment"/>
    <x v="25"/>
    <s v="IMIS Cost Centers"/>
    <x v="50"/>
    <x v="0"/>
    <x v="0"/>
    <x v="14"/>
    <m/>
    <n v="6"/>
    <n v="-6"/>
    <x v="2"/>
    <x v="0"/>
    <s v="IMIS TRANSLATIONIMFX*4764*101*Data Entry Form*C"/>
    <m/>
    <m/>
    <m/>
    <x v="8"/>
    <x v="0"/>
    <x v="4"/>
  </r>
  <r>
    <x v="0"/>
    <x v="0"/>
    <x v="0"/>
    <x v="131"/>
    <s v="96210103"/>
    <x v="0"/>
    <x v="0"/>
    <x v="0"/>
    <x v="0"/>
    <x v="0"/>
    <s v="S- KPL Records Managment"/>
    <x v="25"/>
    <s v="IMIS Cost Centers"/>
    <x v="50"/>
    <x v="0"/>
    <x v="0"/>
    <x v="14"/>
    <m/>
    <n v="-6"/>
    <n v="6"/>
    <x v="3"/>
    <x v="0"/>
    <s v="IMIS YTD RECLASS FOR PASS THROUGHSJournal Import Created"/>
    <m/>
    <m/>
    <m/>
    <x v="2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32.5"/>
    <n v="-32.5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65"/>
    <n v="-65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5720"/>
    <n v="-5720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34907.89"/>
    <n v="-34907.89"/>
    <x v="2"/>
    <x v="0"/>
    <s v="IMIS TRANSLATIONIMFX*4764*137*Direct Expense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2087.1"/>
    <n v="-2087.1"/>
    <x v="3"/>
    <x v="0"/>
    <s v="IMIS TRANSLATIONIMFX*4764*137*Direct Expense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130"/>
    <n v="-130"/>
    <x v="4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1007.5"/>
    <n v="-1007.5"/>
    <x v="4"/>
    <x v="0"/>
    <s v="IMIS TRANSLATIONIMFX*4764*137*Legal Consulting*C"/>
    <m/>
    <m/>
    <m/>
    <x v="8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388"/>
    <n v="-388"/>
    <x v="2"/>
    <x v="0"/>
    <s v="CORRECTION FOR INDIRECT COST ALLOCATIONSJournal Import Created"/>
    <m/>
    <m/>
    <m/>
    <x v="2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60"/>
    <n v="-60"/>
    <x v="4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765"/>
    <n v="-765"/>
    <x v="2"/>
    <x v="0"/>
    <s v="CORRECTION FOR INDIRECT COST ALLOCATIONSJournal Import Created"/>
    <m/>
    <m/>
    <m/>
    <x v="2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382.5"/>
    <n v="-382.5"/>
    <x v="3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306.25"/>
    <n v="-306.25"/>
    <x v="4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286.25"/>
    <n v="-286.25"/>
    <x v="5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253.75"/>
    <n v="-253.75"/>
    <x v="6"/>
    <x v="0"/>
    <s v="KPG SG&amp;A CO 1022 ALLOCATIONKPG SG&amp;A CO 1022 ALLOCATION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250"/>
    <n v="2250"/>
    <x v="2"/>
    <x v="0"/>
    <s v="KPG SG&amp;A Incentive Comp CO 1011KPG SG&amp;A Incentive Comp CO 1011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2.5"/>
    <n v="-562.5"/>
    <x v="2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60.63"/>
    <n v="260.63"/>
    <x v="3"/>
    <x v="0"/>
    <s v="KPG SG&amp;A Incentive Comp CO 1011KPG SG&amp;A Incentive Comp CO 1011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301.88"/>
    <n v="301.88"/>
    <x v="3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900"/>
    <n v="-900"/>
    <x v="4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42.23"/>
    <n v="-742.23"/>
    <x v="5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642.23"/>
    <n v="1642.23"/>
    <x v="6"/>
    <x v="0"/>
    <s v="KPG SG&amp;A Incentive Comp CO 1022KPG SG&amp;A Incentive Comp CO 1022"/>
    <m/>
    <m/>
    <m/>
    <x v="9"/>
    <x v="0"/>
    <x v="4"/>
  </r>
  <r>
    <x v="0"/>
    <x v="0"/>
    <x v="0"/>
    <x v="134"/>
    <s v="96520100"/>
    <x v="0"/>
    <x v="0"/>
    <x v="0"/>
    <x v="0"/>
    <x v="0"/>
    <s v="S- KPL Security (Gen)"/>
    <x v="25"/>
    <s v="IMIS Cost Centers"/>
    <x v="121"/>
    <x v="0"/>
    <x v="0"/>
    <x v="14"/>
    <m/>
    <n v="180"/>
    <n v="-180"/>
    <x v="2"/>
    <x v="0"/>
    <s v="Journal Import 594327: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65"/>
    <n v="-65"/>
    <x v="2"/>
    <x v="0"/>
    <s v="Journal Import 594327: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32.5"/>
    <n v="-32.5"/>
    <x v="4"/>
    <x v="0"/>
    <s v="KPG SG&amp;A CO 1022 ALLOCATIONKPG SG&amp;A CO 1022 ALLOCATION"/>
    <m/>
    <m/>
    <m/>
    <x v="9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8.1300000000000008"/>
    <n v="-8.1300000000000008"/>
    <x v="5"/>
    <x v="0"/>
    <s v="KPG SG&amp;A CO 1022 ALLOCATIONKPG SG&amp;A CO 1022 ALLOCATION"/>
    <m/>
    <m/>
    <m/>
    <x v="9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8.1300000000000008"/>
    <n v="-8.1300000000000008"/>
    <x v="6"/>
    <x v="0"/>
    <s v="KPG SG&amp;A CO 1022 ALLOCATIONKPG SG&amp;A CO 1022 ALLOCATION"/>
    <m/>
    <m/>
    <m/>
    <x v="9"/>
    <x v="0"/>
    <x v="4"/>
  </r>
  <r>
    <x v="0"/>
    <x v="0"/>
    <x v="0"/>
    <x v="104"/>
    <s v="87210100"/>
    <x v="0"/>
    <x v="0"/>
    <x v="0"/>
    <x v="0"/>
    <x v="0"/>
    <s v="S- KPG Conference Servs"/>
    <x v="8"/>
    <s v="Miscode"/>
    <x v="10"/>
    <x v="0"/>
    <x v="0"/>
    <x v="14"/>
    <m/>
    <n v="-27.28"/>
    <n v="27.28"/>
    <x v="3"/>
    <x v="0"/>
    <s v="Journal Import 636895:SGA MISCODE CORRECTION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459.5"/>
    <n v="-1459.5"/>
    <x v="3"/>
    <x v="0"/>
    <s v="Journal Import 640498: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536.75"/>
    <n v="-2536.75"/>
    <x v="3"/>
    <x v="0"/>
    <s v="Journal Import 640498: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750"/>
    <n v="-750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3150"/>
    <n v="-3150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5475"/>
    <n v="-5475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50"/>
    <n v="-250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050"/>
    <n v="-1050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75"/>
    <n v="-1575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459.5"/>
    <n v="1459.5"/>
    <x v="4"/>
    <x v="0"/>
    <s v="Reverses &quot;Adjustment USD&quot; journal entry of &quot;SNOWDENR03 03/00 Spreadsheet 640498: A 569103&quot; batch from &quot;Mar-00&quot;.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536.75"/>
    <n v="2536.75"/>
    <x v="4"/>
    <x v="0"/>
    <s v="Reverses &quot;Adjustment USD&quot; journal entry of &quot;SNOWDENR03 03/00 Spreadsheet 640498: A 569103&quot; batch from &quot;Mar-00&quot;.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50"/>
    <n v="2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050"/>
    <n v="10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575"/>
    <n v="1575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750"/>
    <n v="7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3150"/>
    <n v="31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5475"/>
    <n v="5475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75"/>
    <n v="-157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6499.5"/>
    <n v="-6499.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9721.75"/>
    <n v="-9721.7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0"/>
    <n v="-150"/>
    <x v="5"/>
    <x v="0"/>
    <s v="Journal Import 718189:SGA SSD Reclass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33"/>
    <n v="-1533"/>
    <x v="5"/>
    <x v="0"/>
    <s v="Journal Import 732062:Reclass Ops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664.5"/>
    <n v="-2664.5"/>
    <x v="5"/>
    <x v="0"/>
    <s v="Journal Import 732062:Reclass Ops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73.75"/>
    <n v="-273.75"/>
    <x v="5"/>
    <x v="0"/>
    <s v="Journal Import 732426:Reclass SGA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669.5"/>
    <n v="-1669.5"/>
    <x v="6"/>
    <x v="0"/>
    <s v="Journal Import 823674:RECLASS OPS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901.75"/>
    <n v="-2901.75"/>
    <x v="6"/>
    <x v="0"/>
    <s v="Journal Import 823674:RECLASS OPS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98.13"/>
    <n v="-298.13"/>
    <x v="6"/>
    <x v="0"/>
    <s v="Journal Import 824426:Reclass SGA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50"/>
    <n v="150"/>
    <x v="7"/>
    <x v="0"/>
    <s v="Journal Import 885771:Reverse Apr SSD - 05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73.75"/>
    <n v="273.75"/>
    <x v="7"/>
    <x v="0"/>
    <s v="Journal Import 885771:Reverse May SSD - 05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98.13"/>
    <n v="298.13"/>
    <x v="7"/>
    <x v="0"/>
    <s v="Journal Import 885771:Reverse Jun SSD - 06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6246.25"/>
    <n v="-16246.25"/>
    <x v="7"/>
    <x v="0"/>
    <s v="RECLASS OPS SSD JAN - JUN 2000RECL OPS SSD TO NEW NA - 04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4869.38"/>
    <n v="4869.38"/>
    <x v="7"/>
    <x v="0"/>
    <s v="RECLASS OPS SSD JAN - JUN 2000RECL OPS SSD TO NEW NA - 06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6246.25"/>
    <n v="16246.25"/>
    <x v="7"/>
    <x v="0"/>
    <s v="RECLASS OPS SSD JAN - JUN 2000RECL OPS SSD TO NEW NA - 03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2417.5"/>
    <n v="22417.5"/>
    <x v="7"/>
    <x v="0"/>
    <s v="RECLASS OPS SSD JAN - JUN 2000RECL OPS SSD TO NEW NA - 05/00"/>
    <m/>
    <m/>
    <m/>
    <x v="2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-3918.66"/>
    <n v="3918.66"/>
    <x v="4"/>
    <x v="0"/>
    <s v="RECLASS EXPENSES TO VCS 9999 PC 9003RECLASS EXPENSES TO VCS 9999 PC 9003"/>
    <m/>
    <m/>
    <m/>
    <x v="2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4"/>
    <x v="0"/>
    <s v="KPG SG&amp;A CO 1022 ALLOCATIONKPG SG&amp;A CO 1022 ALLOCATION"/>
    <m/>
    <m/>
    <m/>
    <x v="9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5"/>
    <x v="0"/>
    <s v="KPG SG&amp;A CO 1022 ALLOCATIONKPG SG&amp;A CO 1022 ALLOCATION"/>
    <m/>
    <m/>
    <m/>
    <x v="9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6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4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5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6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4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5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6"/>
    <x v="0"/>
    <s v="KPG SG&amp;A CO 1022 ALLOCATIONKPG SG&amp;A CO 1022 ALLOCATION"/>
    <m/>
    <m/>
    <m/>
    <x v="9"/>
    <x v="0"/>
    <x v="4"/>
  </r>
  <r>
    <x v="0"/>
    <x v="0"/>
    <x v="0"/>
    <x v="136"/>
    <s v="96520100"/>
    <x v="0"/>
    <x v="0"/>
    <x v="0"/>
    <x v="0"/>
    <x v="0"/>
    <s v="S- KPL KOG Administration"/>
    <x v="25"/>
    <s v="IMIS Cost Centers"/>
    <x v="121"/>
    <x v="0"/>
    <x v="0"/>
    <x v="14"/>
    <m/>
    <n v="13000"/>
    <n v="-13000"/>
    <x v="4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211.15"/>
    <n v="-211.15"/>
    <x v="4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170"/>
    <n v="-170"/>
    <x v="5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210.8"/>
    <n v="-210.8"/>
    <x v="6"/>
    <x v="0"/>
    <s v="KPG SG&amp;A CO 1022 ALLOCATIONKPG SG&amp;A CO 1022 ALLOCATION"/>
    <m/>
    <m/>
    <m/>
    <x v="9"/>
    <x v="0"/>
    <x v="4"/>
  </r>
  <r>
    <x v="0"/>
    <x v="0"/>
    <x v="0"/>
    <x v="138"/>
    <s v="96520100"/>
    <x v="0"/>
    <x v="0"/>
    <x v="0"/>
    <x v="0"/>
    <x v="0"/>
    <s v="S- KPL Legal-Litigation"/>
    <x v="25"/>
    <s v="IMIS Cost Centers"/>
    <x v="121"/>
    <x v="0"/>
    <x v="0"/>
    <x v="14"/>
    <m/>
    <n v="2.75"/>
    <n v="-2.75"/>
    <x v="4"/>
    <x v="0"/>
    <s v="KPG SG&amp;A CO 1022 ALLOCATIONKPG SG&amp;A CO 1022 ALLOCATION"/>
    <m/>
    <m/>
    <m/>
    <x v="9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750"/>
    <n v="-750"/>
    <x v="5"/>
    <x v="0"/>
    <s v="Journal Import 732436:SG&amp;A April Reclass - RIF"/>
    <m/>
    <m/>
    <m/>
    <x v="2"/>
    <x v="0"/>
    <x v="4"/>
  </r>
  <r>
    <x v="0"/>
    <x v="0"/>
    <x v="0"/>
    <x v="106"/>
    <s v="86110700"/>
    <x v="1"/>
    <x v="0"/>
    <x v="0"/>
    <x v="0"/>
    <x v="0"/>
    <s v="S- KPG Facilities Mgmt"/>
    <x v="8"/>
    <s v="Miscode"/>
    <x v="2"/>
    <x v="1"/>
    <x v="0"/>
    <x v="14"/>
    <m/>
    <n v="-2315.31"/>
    <n v="2315.31"/>
    <x v="6"/>
    <x v="0"/>
    <s v="Journal Import 816873:Miscode Corrections"/>
    <m/>
    <m/>
    <m/>
    <x v="2"/>
    <x v="0"/>
    <x v="4"/>
  </r>
  <r>
    <x v="0"/>
    <x v="0"/>
    <x v="0"/>
    <x v="139"/>
    <s v="83140100"/>
    <x v="0"/>
    <x v="0"/>
    <x v="0"/>
    <x v="0"/>
    <x v="0"/>
    <s v="S- KPG Incentive Comp-Acctg"/>
    <x v="25"/>
    <s v="IMIS Cost Centers"/>
    <x v="92"/>
    <x v="0"/>
    <x v="0"/>
    <x v="14"/>
    <m/>
    <n v="1642"/>
    <n v="-1642"/>
    <x v="6"/>
    <x v="0"/>
    <s v="Journal Import 817126:May SG&amp;A Icomp"/>
    <m/>
    <m/>
    <m/>
    <x v="2"/>
    <x v="0"/>
    <x v="4"/>
  </r>
  <r>
    <x v="0"/>
    <x v="0"/>
    <x v="0"/>
    <x v="139"/>
    <s v="83140100"/>
    <x v="0"/>
    <x v="0"/>
    <x v="0"/>
    <x v="0"/>
    <x v="0"/>
    <s v="S- KPG Incentive Comp-Acctg"/>
    <x v="25"/>
    <s v="IMIS Cost Centers"/>
    <x v="92"/>
    <x v="0"/>
    <x v="0"/>
    <x v="14"/>
    <m/>
    <n v="-1642"/>
    <n v="1642"/>
    <x v="7"/>
    <x v="0"/>
    <s v="REVERSE SG&amp;A ICOMP RECLASSREVERSE MAY ICOMP - 06/00"/>
    <m/>
    <m/>
    <m/>
    <x v="2"/>
    <x v="0"/>
    <x v="4"/>
  </r>
  <r>
    <x v="0"/>
    <x v="0"/>
    <x v="0"/>
    <x v="97"/>
    <s v="96210107"/>
    <x v="0"/>
    <x v="4"/>
    <x v="0"/>
    <x v="0"/>
    <x v="0"/>
    <s v="S- KPL Legal"/>
    <x v="25"/>
    <s v="IMIS Cost Centers"/>
    <x v="104"/>
    <x v="0"/>
    <x v="4"/>
    <x v="14"/>
    <m/>
    <n v="3188.52"/>
    <n v="-3188.52"/>
    <x v="6"/>
    <x v="0"/>
    <s v="IMIS TRANSLATIONIMFX*4764*10137*Direct Expense*C"/>
    <m/>
    <m/>
    <m/>
    <x v="8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875"/>
    <n v="-875"/>
    <x v="6"/>
    <x v="0"/>
    <s v="IMIS TRANSLATIONIMFX*4764*10137*CORPORATE ANNUAL MAINT BILL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1.7"/>
    <n v="-11.7"/>
    <x v="6"/>
    <x v="0"/>
    <s v="IMIS TRANSLATIONIMFX*4764*14555*Legal Consult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81.900000000000006"/>
    <n v="-81.900000000000006"/>
    <x v="6"/>
    <x v="0"/>
    <s v="IMIS TRANSLATIONIMFX*4764*14555*Legal Consult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22.2"/>
    <n v="-122.2"/>
    <x v="6"/>
    <x v="0"/>
    <s v="IMIS TRANSLATIONIMFX*4764*14555*Legal Consulting*C"/>
    <m/>
    <m/>
    <m/>
    <x v="8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737.56"/>
    <n v="-737.56"/>
    <x v="7"/>
    <x v="0"/>
    <s v="Journal Import 885162:Journal Import Created"/>
    <m/>
    <m/>
    <m/>
    <x v="6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-49"/>
    <n v="49"/>
    <x v="7"/>
    <x v="0"/>
    <s v="Journal Import 890318:Reclass July IMIS pass-through Nat Acct"/>
    <m/>
    <m/>
    <m/>
    <x v="2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-688.56"/>
    <n v="688.56"/>
    <x v="7"/>
    <x v="0"/>
    <s v="Journal Import 890318:Reclass July IMIS pass-through Nat Acct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642"/>
    <n v="-1642"/>
    <x v="7"/>
    <x v="0"/>
    <s v="REALLOCATE SG&amp;A ICOMP RECLASSREALLOCATE MAY ICOMP - 06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50"/>
    <n v="-150"/>
    <x v="7"/>
    <x v="0"/>
    <s v="Journal Import 886379:Reallocate Apr SSD - 05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73.75"/>
    <n v="-273.75"/>
    <x v="7"/>
    <x v="0"/>
    <s v="Journal Import 886379:Reallocate May SSD - 05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98.13"/>
    <n v="-298.13"/>
    <x v="7"/>
    <x v="0"/>
    <s v="Journal Import 886379:Reallocate Jun SSD - 06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56.25"/>
    <n v="-56.25"/>
    <x v="7"/>
    <x v="0"/>
    <s v="SG&amp;A Allocation for Other CompSG&amp;A Allocation for Other Comp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7"/>
    <x v="0"/>
    <s v="SG&amp;A Allocation for Other Comp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5"/>
    <n v="-4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75"/>
    <n v="-7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70"/>
    <n v="-270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72.5"/>
    <n v="-472.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869.38"/>
    <n v="-4869.38"/>
    <x v="7"/>
    <x v="0"/>
    <s v="RECLASS OPS SSD JAN - JUN 2000RECL OPS SSD TO NEW NA - 06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6246.25"/>
    <n v="-16246.25"/>
    <x v="7"/>
    <x v="0"/>
    <s v="RECLASS OPS SSD JAN - JUN 2000RECL OPS SSD TO NEW NA - 03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2417.5"/>
    <n v="-22417.5"/>
    <x v="7"/>
    <x v="0"/>
    <s v="RECLASS OPS SSD JAN - JUN 2000RECL OPS SSD TO NEW NA - 05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16246.25"/>
    <n v="16246.25"/>
    <x v="7"/>
    <x v="0"/>
    <s v="RECLASS OPS SSD JAN - JUN 2000RECL OPS SSD TO NEW NA - 04/00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0089.75"/>
    <n v="-10089.75"/>
    <x v="7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33"/>
    <n v="-33"/>
    <x v="7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105.11"/>
    <n v="-105.11"/>
    <x v="7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310.29000000000002"/>
    <n v="-310.29000000000002"/>
    <x v="7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4"/>
    <n v="-4"/>
    <x v="7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301.25"/>
    <n v="-301.25"/>
    <x v="7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8.1300000000000008"/>
    <n v="-8.1300000000000008"/>
    <x v="7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7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7"/>
    <x v="0"/>
    <s v="SG&amp;A Allocation for Base Support CostsSG&amp;A Allocation for Base Support Costs"/>
    <m/>
    <m/>
    <m/>
    <x v="9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49"/>
    <n v="-49"/>
    <x v="7"/>
    <x v="0"/>
    <s v="Journal Import 890318:Reclass July IMIS pass-through Nat Acct"/>
    <m/>
    <m/>
    <m/>
    <x v="2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688.56"/>
    <n v="-688.56"/>
    <x v="7"/>
    <x v="0"/>
    <s v="Journal Import 890318:Reclass July IMIS pass-through Nat Acct"/>
    <m/>
    <m/>
    <m/>
    <x v="2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-737.56"/>
    <n v="737.56"/>
    <x v="7"/>
    <x v="0"/>
    <s v="Journal Import 893164:SGA MISCODE CORRECTIONS"/>
    <m/>
    <m/>
    <m/>
    <x v="2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7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921.66"/>
    <n v="-921.6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689.3"/>
    <n v="-1689.3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34.35"/>
    <n v="-1734.35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268.04"/>
    <n v="-1268.04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182.06"/>
    <n v="-1182.0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976.96"/>
    <n v="-976.9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848.76"/>
    <n v="-848.7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525.91"/>
    <n v="-525.91"/>
    <x v="7"/>
    <x v="0"/>
    <s v="ALLOCATE EXPENSES OF ENTRIES MADE AFTER MASS ALLOC PROC.ALLOCATE EXP THAT HIT LEDGER AFTER MASS ALLOCATION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84"/>
    <n v="-8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607.34"/>
    <n v="-607.3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-84"/>
    <n v="8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-607.34"/>
    <n v="607.3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13.75"/>
    <n v="113.7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75"/>
    <n v="17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75"/>
    <n v="175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1802.69"/>
    <n v="1802.69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1802.75"/>
    <n v="1802.75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980.54"/>
    <n v="980.54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983.31"/>
    <n v="983.31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705.71"/>
    <n v="705.71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577.51"/>
    <n v="577.51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6.25"/>
    <n v="6.2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6.25"/>
    <n v="6.2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3.5"/>
    <n v="3.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3.5"/>
    <n v="3.5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21.63"/>
    <n v="21.63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15.75"/>
    <n v="15.75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17.25"/>
    <n v="17.2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21.5"/>
    <n v="21.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21.5"/>
    <n v="21.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10.75"/>
    <n v="10.7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10.75"/>
    <n v="10.7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217.5"/>
    <n v="217.5"/>
    <x v="7"/>
    <x v="0"/>
    <s v="SG&amp;A Allocation for Base Support CostsSG&amp;A Allocation for Base Support Costs"/>
    <m/>
    <m/>
    <m/>
    <x v="9"/>
    <x v="0"/>
    <x v="4"/>
  </r>
  <r>
    <x v="0"/>
    <x v="0"/>
    <x v="0"/>
    <x v="118"/>
    <s v="96523200"/>
    <x v="0"/>
    <x v="0"/>
    <x v="0"/>
    <x v="0"/>
    <x v="0"/>
    <s v="S- KPL SC-Grphc Dsgn/Image Servs"/>
    <x v="25"/>
    <s v="IMIS Cost Centers"/>
    <x v="116"/>
    <x v="0"/>
    <x v="0"/>
    <x v="14"/>
    <m/>
    <n v="-17"/>
    <n v="17"/>
    <x v="7"/>
    <x v="0"/>
    <s v="SG&amp;A Allocation for Base Support CostsSG&amp;A Allocation for Base Support Costs"/>
    <m/>
    <m/>
    <m/>
    <x v="9"/>
    <x v="0"/>
    <x v="4"/>
  </r>
  <r>
    <x v="0"/>
    <x v="0"/>
    <x v="0"/>
    <x v="118"/>
    <s v="96523200"/>
    <x v="0"/>
    <x v="0"/>
    <x v="0"/>
    <x v="0"/>
    <x v="0"/>
    <s v="S- KPL SC-Grphc Dsgn/Image Servs"/>
    <x v="25"/>
    <s v="IMIS Cost Centers"/>
    <x v="116"/>
    <x v="0"/>
    <x v="0"/>
    <x v="14"/>
    <m/>
    <n v="17"/>
    <n v="-17"/>
    <x v="7"/>
    <x v="0"/>
    <s v="SG&amp;A Allocation for Base Support CostsSG&amp;A Allocation for Base Support Costs"/>
    <m/>
    <m/>
    <m/>
    <x v="9"/>
    <x v="0"/>
    <x v="4"/>
  </r>
  <r>
    <x v="0"/>
    <x v="0"/>
    <x v="0"/>
    <x v="134"/>
    <s v="96523200"/>
    <x v="0"/>
    <x v="0"/>
    <x v="0"/>
    <x v="0"/>
    <x v="0"/>
    <s v="S- KPL Security (Gen)"/>
    <x v="25"/>
    <s v="IMIS Cost Centers"/>
    <x v="116"/>
    <x v="0"/>
    <x v="0"/>
    <x v="14"/>
    <m/>
    <n v="-180"/>
    <n v="180"/>
    <x v="7"/>
    <x v="0"/>
    <s v="SG&amp;A Allocation for Base Support CostsSG&amp;A Allocation for Base Support Costs"/>
    <m/>
    <m/>
    <m/>
    <x v="9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211.78"/>
    <n v="-211.78"/>
    <x v="8"/>
    <x v="0"/>
    <s v="409 385 2068 614 7 25JUL00"/>
    <s v="SOUTHWESTERN BELL"/>
    <s v="7/25/00"/>
    <s v="40938520686147000725"/>
    <x v="0"/>
    <x v="0"/>
    <x v="4"/>
  </r>
  <r>
    <x v="0"/>
    <x v="0"/>
    <x v="0"/>
    <x v="107"/>
    <s v="84340200"/>
    <x v="0"/>
    <x v="0"/>
    <x v="0"/>
    <x v="0"/>
    <x v="0"/>
    <s v="S- KPG New Product Development"/>
    <x v="8"/>
    <s v="Miscode"/>
    <x v="23"/>
    <x v="0"/>
    <x v="0"/>
    <x v="14"/>
    <m/>
    <n v="27.69"/>
    <n v="-27.69"/>
    <x v="8"/>
    <x v="0"/>
    <s v="PCARD-DORNFELD BILL"/>
    <s v="FIRST BANK"/>
    <s v="8/17/00"/>
    <s v="KII SSC-08172000"/>
    <x v="0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261.02999999999997"/>
    <n v="-261.02999999999997"/>
    <x v="8"/>
    <x v="0"/>
    <s v="PCARD-DORNFELD BILL"/>
    <s v="FIRST BANK"/>
    <s v="8/17/00"/>
    <s v="KII SSC-08172000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211.78"/>
    <n v="211.78"/>
    <x v="8"/>
    <x v="0"/>
    <s v="Journal Import 973457:Miscode Corrections"/>
    <m/>
    <m/>
    <m/>
    <x v="2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2773.75"/>
    <n v="-2773.75"/>
    <x v="8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2"/>
    <n v="0.02"/>
    <x v="8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73.75"/>
    <n v="273.75"/>
    <x v="8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2"/>
    <n v="-0.02"/>
    <x v="8"/>
    <x v="0"/>
    <s v="SG&amp;A Allocation for 1022 - 83140100Rounding Adjustment"/>
    <m/>
    <m/>
    <m/>
    <x v="9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617.5"/>
    <n v="617.5"/>
    <x v="8"/>
    <x v="0"/>
    <s v="Journal Import 973457:Miscode Corrections"/>
    <m/>
    <m/>
    <m/>
    <x v="2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617.5"/>
    <n v="-617.5"/>
    <x v="8"/>
    <x v="0"/>
    <s v="Journal Import 974908:CLEAR BAL FROM CC 04193 - IMIS 957300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617.5"/>
    <n v="-617.5"/>
    <x v="8"/>
    <x v="0"/>
    <s v="Journal Import 957300:Journal Import Created"/>
    <m/>
    <m/>
    <m/>
    <x v="6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617.5"/>
    <n v="617.5"/>
    <x v="8"/>
    <x v="0"/>
    <s v="Journal Import 974908:CLEAR BAL TO CC 04193 - IMIS 957300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14.09"/>
    <n v="14.09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63.18"/>
    <n v="63.18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68.39"/>
    <n v="68.39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129.46"/>
    <n v="129.46"/>
    <x v="8"/>
    <x v="0"/>
    <s v="Journal Import 971755:Pcard Nat Acct Correction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010.63"/>
    <n v="1010.6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434.38"/>
    <n v="1434.38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732.5"/>
    <n v="1732.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434.38"/>
    <n v="-1434.38"/>
    <x v="8"/>
    <x v="0"/>
    <s v="Reverses &quot;KPG SG&amp;A MAKPG400B 1022&quot; journal entry of &quot;MA: 997502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Reverses &quot;KPG SG&amp;A MAKPG400B 1022&quot; journal entry of &quot;MA: 997502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732.5"/>
    <n v="-1732.5"/>
    <x v="8"/>
    <x v="0"/>
    <s v="Reverses &quot;KPG SG&amp;A MAKPG400B 1022&quot; journal entry of &quot;MA: 997517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788.75"/>
    <n v="-1788.75"/>
    <x v="8"/>
    <x v="0"/>
    <s v="Reverses &quot;KPG SG&amp;A MAKPG400B 1022&quot; journal entry of &quot;MA: 997545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8"/>
    <x v="0"/>
    <s v="Reverses &quot;KPG SG&amp;A MAKPG400B 1022&quot; journal entry of &quot;MA: 997545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778.13"/>
    <n v="778.13"/>
    <x v="8"/>
    <x v="0"/>
    <s v="Reverses &quot;KPG SG&amp;A MAKPG400B 1022&quot; journal entry of &quot;MA: 997901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Reverses &quot;KPG SG&amp;A MAKPG400B 1022&quot; journal entry of &quot;MA: 997901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778.13"/>
    <n v="-778.1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423.75"/>
    <n v="423.7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721.88"/>
    <n v="721.88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721.88"/>
    <n v="-721.88"/>
    <x v="8"/>
    <x v="0"/>
    <s v="Reverses &quot;KPG SG&amp;A MAKPG400B 1022&quot; journal entry of &quot;MA: 997981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Reverses &quot;KPG SG&amp;A MAKPG400B 1022&quot; journal entry of &quot;MA: 997981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298.13"/>
    <n v="298.1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56.25"/>
    <n v="56.2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85"/>
    <n v="-285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75"/>
    <n v="-475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710"/>
    <n v="-1710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992.5"/>
    <n v="-2992.5"/>
    <x v="8"/>
    <x v="0"/>
    <s v="Journal Import 974960:Ops Shadow Stock Expense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0254.57"/>
    <n v="-10254.57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94"/>
    <n v="-194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8.75"/>
    <n v="-18.7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60"/>
    <n v="-6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1.25"/>
    <n v="-21.2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96.9"/>
    <n v="-196.9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0.01"/>
    <n v="-0.01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96.33999999999997"/>
    <n v="-296.33999999999997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51.29"/>
    <n v="-151.29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479.73"/>
    <n v="-479.73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1"/>
    <n v="0.01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39.15"/>
    <n v="-239.1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310.82"/>
    <n v="-310.82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89.28"/>
    <n v="-189.28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41.25"/>
    <n v="41.2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41.25"/>
    <n v="41.2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128.75"/>
    <n v="128.7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28.88"/>
    <n v="28.88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62.5"/>
    <n v="162.5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94.64"/>
    <n v="94.64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78.540000000000006"/>
    <n v="78.540000000000006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90.96"/>
    <n v="190.96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7.7"/>
    <n v="17.7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47.53"/>
    <n v="147.53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05.11"/>
    <n v="105.11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31.5"/>
    <n v="331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27.5"/>
    <n v="327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23.5"/>
    <n v="323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64.13"/>
    <n v="264.13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56.58"/>
    <n v="256.58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65.13"/>
    <n v="265.13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10.29000000000002"/>
    <n v="310.29000000000002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4.75"/>
    <n v="4.75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10.75"/>
    <n v="10.75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2"/>
    <n v="2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34.6"/>
    <n v="34.6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4"/>
    <n v="4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82.5"/>
    <n v="382.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82.5"/>
    <n v="382.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06.25"/>
    <n v="306.2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286.25"/>
    <n v="286.2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253.75"/>
    <n v="253.7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01.25"/>
    <n v="301.2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16.25"/>
    <n v="16.2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32.5"/>
    <n v="32.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8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56.98"/>
    <n v="-1756.98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0.01"/>
    <n v="-0.01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701.25"/>
    <n v="-701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697.25"/>
    <n v="-697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706"/>
    <n v="-706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70.25"/>
    <n v="-570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28.38"/>
    <n v="-528.38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32.5"/>
    <n v="-532.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31"/>
    <n v="-531"/>
    <x v="8"/>
    <x v="0"/>
    <s v="SG&amp;A Allocation for Rent/Building OHSG&amp;A Allocation for Rent/Building OH"/>
    <m/>
    <m/>
    <m/>
    <x v="9"/>
    <x v="0"/>
    <x v="4"/>
  </r>
  <r>
    <x v="0"/>
    <x v="0"/>
    <x v="0"/>
    <x v="107"/>
    <s v="84340200"/>
    <x v="0"/>
    <x v="0"/>
    <x v="0"/>
    <x v="0"/>
    <x v="0"/>
    <s v="S- KPG New Product Development"/>
    <x v="8"/>
    <s v="Miscode"/>
    <x v="23"/>
    <x v="0"/>
    <x v="0"/>
    <x v="14"/>
    <m/>
    <n v="-27.69"/>
    <n v="27.69"/>
    <x v="8"/>
    <x v="0"/>
    <s v="Journal Import 971755:Pcard Nat Acct Correction"/>
    <m/>
    <m/>
    <m/>
    <x v="2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4.51"/>
    <n v="-4.51"/>
    <x v="8"/>
    <x v="0"/>
    <s v="Journal Import 957300:Journal Import Created"/>
    <m/>
    <m/>
    <m/>
    <x v="6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-4.51"/>
    <n v="4.51"/>
    <x v="8"/>
    <x v="0"/>
    <s v="Journal Import 971416:IMIS Natural Accoun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4.51"/>
    <n v="-4.51"/>
    <x v="8"/>
    <x v="0"/>
    <s v="Journal Import 971416:IMIS Natural Accoun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-4.51"/>
    <n v="4.51"/>
    <x v="8"/>
    <x v="0"/>
    <s v="Journal Import 973457:Miscode Corrections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14.09"/>
    <n v="-14.09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63.18"/>
    <n v="-63.18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129.46"/>
    <n v="-129.46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-206.73"/>
    <n v="206.73"/>
    <x v="8"/>
    <x v="0"/>
    <s v="Journal Import 973457:Miscode Corrections"/>
    <m/>
    <m/>
    <m/>
    <x v="2"/>
    <x v="0"/>
    <x v="4"/>
  </r>
  <r>
    <x v="0"/>
    <x v="0"/>
    <x v="0"/>
    <x v="107"/>
    <s v="84372400"/>
    <x v="0"/>
    <x v="0"/>
    <x v="0"/>
    <x v="0"/>
    <x v="0"/>
    <s v="S- KPG New Product Development"/>
    <x v="8"/>
    <s v="Miscode"/>
    <x v="126"/>
    <x v="0"/>
    <x v="0"/>
    <x v="14"/>
    <m/>
    <n v="68.39"/>
    <n v="-68.39"/>
    <x v="8"/>
    <x v="0"/>
    <s v="Journal Import 971755:Pcard Nat Acct Correction"/>
    <m/>
    <m/>
    <m/>
    <x v="2"/>
    <x v="0"/>
    <x v="4"/>
  </r>
  <r>
    <x v="0"/>
    <x v="0"/>
    <x v="0"/>
    <x v="107"/>
    <s v="84372400"/>
    <x v="0"/>
    <x v="0"/>
    <x v="0"/>
    <x v="0"/>
    <x v="0"/>
    <s v="S- KPG New Product Development"/>
    <x v="8"/>
    <s v="Miscode"/>
    <x v="126"/>
    <x v="0"/>
    <x v="0"/>
    <x v="14"/>
    <m/>
    <n v="-68.39"/>
    <n v="68.39"/>
    <x v="8"/>
    <x v="0"/>
    <s v="Journal Import 973457:Miscode Corrections"/>
    <m/>
    <m/>
    <m/>
    <x v="2"/>
    <x v="0"/>
    <x v="4"/>
  </r>
  <r>
    <x v="0"/>
    <x v="0"/>
    <x v="0"/>
    <x v="107"/>
    <s v="84372000"/>
    <x v="0"/>
    <x v="0"/>
    <x v="0"/>
    <x v="0"/>
    <x v="0"/>
    <s v="S- KPG New Product Development"/>
    <x v="8"/>
    <s v="Miscode"/>
    <x v="127"/>
    <x v="0"/>
    <x v="0"/>
    <x v="14"/>
    <m/>
    <n v="27.69"/>
    <n v="-27.69"/>
    <x v="8"/>
    <x v="0"/>
    <s v="Journal Import 971755:Pcard Nat Acct Correction"/>
    <m/>
    <m/>
    <m/>
    <x v="2"/>
    <x v="0"/>
    <x v="4"/>
  </r>
  <r>
    <x v="0"/>
    <x v="0"/>
    <x v="0"/>
    <x v="107"/>
    <s v="84372000"/>
    <x v="0"/>
    <x v="0"/>
    <x v="0"/>
    <x v="0"/>
    <x v="0"/>
    <s v="S- KPG New Product Development"/>
    <x v="8"/>
    <s v="Miscode"/>
    <x v="127"/>
    <x v="0"/>
    <x v="0"/>
    <x v="14"/>
    <m/>
    <n v="-27.69"/>
    <n v="27.69"/>
    <x v="8"/>
    <x v="0"/>
    <s v="Journal Import 973457:Miscode Corrections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160.37"/>
    <n v="-160.37"/>
    <x v="8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750"/>
    <n v="-75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356.25"/>
    <n v="-356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601.25"/>
    <n v="1601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601.25"/>
    <n v="-1601.25"/>
    <x v="8"/>
    <x v="0"/>
    <s v="Reverses &quot;KPG SG&amp;A MAKPG400B 1022&quot; journal entry of &quot;MA: 997568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568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60.63"/>
    <n v="-260.6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73.75"/>
    <n v="-273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.25"/>
    <n v="-56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788.75"/>
    <n v="-1788.75"/>
    <x v="8"/>
    <x v="0"/>
    <s v="Reverses &quot;KPG SG&amp;A MAKPG400B 1022&quot; journal entry of &quot;MA: 99771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715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788.75"/>
    <n v="-1788.75"/>
    <x v="8"/>
    <x v="0"/>
    <s v="Reverses &quot;KPG SG&amp;A MAKPG400B 1022&quot; journal entry of &quot;MA: 997868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868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010.63"/>
    <n v="1010.6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423.75"/>
    <n v="423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010.63"/>
    <n v="-1010.63"/>
    <x v="8"/>
    <x v="0"/>
    <s v="Reverses &quot;KPG SG&amp;A MAKPG400B 1022&quot; journal entry of &quot;MA: 997947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Reverses &quot;KPG SG&amp;A MAKPG400B 1022&quot; journal entry of &quot;MA: 997947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423.75"/>
    <n v="-423.75"/>
    <x v="8"/>
    <x v="0"/>
    <s v="Reverses &quot;KPG SG&amp;A MAKPG400B 1022&quot; journal entry of &quot;MA: 99801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801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8"/>
    <x v="0"/>
    <s v="Reverses &quot;KPG SG&amp;A MAKPG400B 1022&quot; journal entry of &quot;MA: 99804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Reverses &quot;KPG SG&amp;A MAKPG400B 1022&quot; journal entry of &quot;MA: 998045 KPG SG&amp;A MAKPG400B 1022 Aug-00&quot; batch from &quot;Aug-00&quot;.Rounding Adjustment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194"/>
    <n v="194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60"/>
    <n v="60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194"/>
    <n v="194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60"/>
    <n v="60"/>
    <x v="8"/>
    <x v="0"/>
    <s v="SG&amp;A Allocation for Base Support CostsSG&amp;A Allocation for Base Support Costs"/>
    <m/>
    <m/>
    <m/>
    <x v="9"/>
    <x v="0"/>
    <x v="4"/>
  </r>
  <r>
    <x v="0"/>
    <x v="0"/>
    <x v="0"/>
    <x v="112"/>
    <s v="96523200"/>
    <x v="0"/>
    <x v="0"/>
    <x v="0"/>
    <x v="0"/>
    <x v="0"/>
    <s v="S- KPL HR-Payroll/Info Mgmt"/>
    <x v="25"/>
    <s v="IMIS Cost Centers"/>
    <x v="116"/>
    <x v="0"/>
    <x v="0"/>
    <x v="14"/>
    <m/>
    <n v="-18.75"/>
    <n v="18.75"/>
    <x v="8"/>
    <x v="0"/>
    <s v="SG&amp;A Allocation for Base Support CostsSG&amp;A Allocation for Base Support Costs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5"/>
    <n v="25"/>
    <x v="8"/>
    <x v="0"/>
    <s v="SG&amp;A Allocation for Base Support CostsSG&amp;A Allocation for Base Support Costs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1.25"/>
    <n v="21.25"/>
    <x v="8"/>
    <x v="0"/>
    <s v="SG&amp;A Allocation for Base Support CostsSG&amp;A Allocation for Base Support Costs"/>
    <m/>
    <m/>
    <m/>
    <x v="9"/>
    <x v="0"/>
    <x v="4"/>
  </r>
  <r>
    <x v="0"/>
    <x v="0"/>
    <x v="0"/>
    <x v="117"/>
    <s v="96523200"/>
    <x v="0"/>
    <x v="0"/>
    <x v="0"/>
    <x v="0"/>
    <x v="0"/>
    <s v="S- KPL SC-HR"/>
    <x v="25"/>
    <s v="IMIS Cost Centers"/>
    <x v="116"/>
    <x v="0"/>
    <x v="0"/>
    <x v="14"/>
    <m/>
    <n v="-125"/>
    <n v="125"/>
    <x v="8"/>
    <x v="0"/>
    <s v="SG&amp;A Allocation for Base Support CostsSG&amp;A Allocation for Base Support Costs"/>
    <m/>
    <m/>
    <m/>
    <x v="9"/>
    <x v="0"/>
    <x v="4"/>
  </r>
  <r>
    <x v="0"/>
    <x v="0"/>
    <x v="0"/>
    <x v="140"/>
    <s v="96523200"/>
    <x v="0"/>
    <x v="0"/>
    <x v="0"/>
    <x v="0"/>
    <x v="0"/>
    <s v="S- KPL KITO Computing Servs"/>
    <x v="25"/>
    <s v="IMIS Cost Centers"/>
    <x v="116"/>
    <x v="0"/>
    <x v="0"/>
    <x v="14"/>
    <m/>
    <n v="-5.63"/>
    <n v="5.63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09.04"/>
    <n v="109.04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13.36"/>
    <n v="113.36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55.88"/>
    <n v="55.88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3.25"/>
    <n v="13.25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9"/>
    <n v="9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70.25"/>
    <n v="70.25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36.5"/>
    <n v="36.5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9"/>
    <n v="9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67.5"/>
    <n v="67.5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33.75"/>
    <n v="33.75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52.88"/>
    <n v="52.88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45"/>
    <n v="45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22.5"/>
    <n v="22.5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211.15"/>
    <n v="211.15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170"/>
    <n v="170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210.8"/>
    <n v="210.8"/>
    <x v="8"/>
    <x v="0"/>
    <s v="SG&amp;A Allocation for Base Support CostsSG&amp;A Allocation for Base Support Costs"/>
    <m/>
    <m/>
    <m/>
    <x v="9"/>
    <x v="0"/>
    <x v="4"/>
  </r>
  <r>
    <x v="0"/>
    <x v="0"/>
    <x v="0"/>
    <x v="141"/>
    <s v="84120100"/>
    <x v="0"/>
    <x v="0"/>
    <x v="0"/>
    <x v="0"/>
    <x v="0"/>
    <s v="S- KSI Koch Serv Trucking Activity"/>
    <x v="8"/>
    <s v="Miscode"/>
    <x v="68"/>
    <x v="0"/>
    <x v="0"/>
    <x v="14"/>
    <m/>
    <n v="4"/>
    <n v="-4"/>
    <x v="9"/>
    <x v="0"/>
    <m/>
    <s v="KOCH PIPELINE COMPANY LP"/>
    <s v="9/1/00"/>
    <s v="01SEP00"/>
    <x v="0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0"/>
    <n v="-1500"/>
    <x v="9"/>
    <x v="0"/>
    <s v="SG&amp;A Allocation for 1022 - 83140100SG&amp;A Allocation for 1022 - 83140100"/>
    <m/>
    <m/>
    <m/>
    <x v="9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3890"/>
    <n v="-3890"/>
    <x v="9"/>
    <x v="0"/>
    <s v="Journal Import 1029756:Journal Import Created"/>
    <m/>
    <m/>
    <m/>
    <x v="6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3890"/>
    <n v="3890"/>
    <x v="9"/>
    <x v="0"/>
    <s v="ENTRIES WENT TO VCS AND PC INSTEAD OFCORRECT VCS/PC NUMBERS ON SG&amp;A ACCOUNTS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960.8"/>
    <n v="-1960.8"/>
    <x v="9"/>
    <x v="0"/>
    <s v="Journal Import 1029756:Journal Import Created"/>
    <m/>
    <m/>
    <m/>
    <x v="6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1960.8"/>
    <n v="1960.8"/>
    <x v="9"/>
    <x v="0"/>
    <s v="ENTRIES WENT TO VCS AND PC INSTEAD OFCORRECT VCS/PC NUMBERS ON SG&amp;A ACCOUNTS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423.75"/>
    <n v="-423.75"/>
    <x v="9"/>
    <x v="0"/>
    <s v="Reverses &quot;KPG SG&amp;A MAKPG400B 1022&quot; journal entry of &quot;MA: 997964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9"/>
    <x v="0"/>
    <s v="Reverses &quot;KPG SG&amp;A MAKPG400B 1022&quot; journal entry of &quot;MA: 997964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010.63"/>
    <n v="-1010.63"/>
    <x v="9"/>
    <x v="0"/>
    <s v="Reverses &quot;KPG SG&amp;A MAKPG400B 1022&quot; journal entry of &quot;MA: 997467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9"/>
    <x v="0"/>
    <s v="Reverses &quot;KPG SG&amp;A MAKPG400B 1022&quot; journal entry of &quot;MA: 997467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98.13"/>
    <n v="-298.13"/>
    <x v="9"/>
    <x v="0"/>
    <s v="Reverses &quot;KPG SG&amp;A MAKPG400B 1022&quot; journal entry of &quot;MA: 998030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9"/>
    <x v="0"/>
    <s v="Reverses &quot;KPG SG&amp;A MAKPG400B 1022&quot; journal entry of &quot;MA: 998030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56.25"/>
    <n v="-56.25"/>
    <x v="9"/>
    <x v="0"/>
    <s v="Reverses &quot;KPG SG&amp;A MAKPG400B 1022&quot; journal entry of &quot;MA: 998062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9"/>
    <x v="0"/>
    <s v="Reverses &quot;KPG SG&amp;A MAKPG400B 1022&quot; journal entry of &quot;MA: 998062 KPG SG&amp;A MAKPG400B 1022 Aug-00&quot; batch from &quot;Aug-00&quot;.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029"/>
    <n v="-1029"/>
    <x v="9"/>
    <x v="0"/>
    <s v="Journal Import 1038977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788.5"/>
    <n v="-1788.5"/>
    <x v="9"/>
    <x v="0"/>
    <s v="Journal Import 1038977:Ops Shadow Stock Expense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6927.16"/>
    <n v="-16927.16"/>
    <x v="9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9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9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9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14.39"/>
    <n v="-1714.39"/>
    <x v="9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0.01"/>
    <n v="-0.01"/>
    <x v="9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12205.61"/>
    <n v="-12205.61"/>
    <x v="9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9.3800000000000008"/>
    <n v="-9.3800000000000008"/>
    <x v="9"/>
    <x v="0"/>
    <s v="SG&amp;A Allocation for Base Support CostsSG&amp;A Allocation for Base Support Costs"/>
    <m/>
    <m/>
    <m/>
    <x v="9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1407.5"/>
    <n v="-1407.5"/>
    <x v="9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687.5"/>
    <n v="-687.5"/>
    <x v="9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3.75"/>
    <n v="-183.75"/>
    <x v="9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9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9"/>
    <x v="0"/>
    <s v="Reverses &quot;KPG SG&amp;A MAKPG400B 1022&quot; journal entry of &quot;MA: 997727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2.5"/>
    <n v="562.5"/>
    <x v="9"/>
    <x v="0"/>
    <s v="Reverses &quot;KPG SG&amp;A MAKPG400B 1022&quot; journal entry of &quot;MA: 99759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60.63"/>
    <n v="260.63"/>
    <x v="9"/>
    <x v="0"/>
    <s v="Reverses &quot;KPG SG&amp;A MAKPG400B 1022&quot; journal entry of &quot;MA: 99774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9"/>
    <x v="0"/>
    <s v="Reverses &quot;KPG SG&amp;A MAKPG400B 1022&quot; journal entry of &quot;MA: 99774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9"/>
    <x v="0"/>
    <s v="Reverses &quot;KPG SG&amp;A MAKPG400B 1022&quot; journal entry of &quot;MA: 99779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9"/>
    <x v="0"/>
    <s v="Reverses &quot;KPG SG&amp;A MAKPG400B 1022&quot; journal entry of &quot;MA: 99779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9"/>
    <x v="0"/>
    <s v="Reverses &quot;KPG SG&amp;A MAKPG400B 1022&quot; journal entry of &quot;MA: 99775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73.75"/>
    <n v="273.75"/>
    <x v="9"/>
    <x v="0"/>
    <s v="Reverses &quot;KPG SG&amp;A MAKPG400B 1022&quot; journal entry of &quot;MA: 99777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9"/>
    <x v="0"/>
    <s v="Reverses &quot;KPG SG&amp;A MAKPG400B 1022&quot; journal entry of &quot;MA: 997775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.25"/>
    <n v="56.25"/>
    <x v="9"/>
    <x v="0"/>
    <s v="Reverses &quot;KPG SG&amp;A MAKPG400B 1022&quot; journal entry of &quot;MA: 99780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9"/>
    <x v="0"/>
    <s v="Reverses &quot;KPG SG&amp;A MAKPG400B 1022&quot; journal entry of &quot;MA: 997809 KPG SG&amp;A MAKPG400B 1022 Aug-00&quot; batch from &quot;Aug-00&quot;.Rounding Adjustment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1500"/>
    <n v="-1500"/>
    <x v="9"/>
    <x v="0"/>
    <s v="SG&amp;A Allocation for Base Support CostsSG&amp;A Allocation for Base Support Costs"/>
    <m/>
    <m/>
    <m/>
    <x v="9"/>
    <x v="0"/>
    <x v="4"/>
  </r>
  <r>
    <x v="0"/>
    <x v="0"/>
    <x v="0"/>
    <x v="141"/>
    <s v="84120100"/>
    <x v="0"/>
    <x v="0"/>
    <x v="0"/>
    <x v="0"/>
    <x v="0"/>
    <s v="S- KSI Koch Serv Trucking Activity"/>
    <x v="8"/>
    <s v="Miscode"/>
    <x v="68"/>
    <x v="0"/>
    <x v="0"/>
    <x v="14"/>
    <m/>
    <n v="-4"/>
    <n v="4"/>
    <x v="9"/>
    <x v="0"/>
    <s v="CORRECT COST CENTER CODINGJournal Import Created"/>
    <m/>
    <m/>
    <m/>
    <x v="2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1061.6500000000001"/>
    <n v="-1061.6500000000001"/>
    <x v="9"/>
    <x v="0"/>
    <s v="Journal Import 1029756:Journal Import Created"/>
    <m/>
    <m/>
    <m/>
    <x v="6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98.35"/>
    <n v="98.35"/>
    <x v="9"/>
    <x v="0"/>
    <s v="Journal Import 1039287:IMIS Natural Account Correction"/>
    <m/>
    <m/>
    <m/>
    <x v="2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963.3"/>
    <n v="963.3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98.35"/>
    <n v="-98.35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963.3"/>
    <n v="-963.3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-1061.6500000000001"/>
    <n v="1061.6500000000001"/>
    <x v="9"/>
    <x v="0"/>
    <s v="ENTRIES WENT TO VCS AND PC INSTEAD OFCORRECT VCS/PC NUMBERS ON SG&amp;A ACCOUNTS"/>
    <m/>
    <m/>
    <m/>
    <x v="2"/>
    <x v="0"/>
    <x v="4"/>
  </r>
  <r>
    <x v="0"/>
    <x v="0"/>
    <x v="0"/>
    <x v="130"/>
    <s v="96523200"/>
    <x v="0"/>
    <x v="0"/>
    <x v="0"/>
    <x v="0"/>
    <x v="0"/>
    <s v="S- KPL Tax Servs"/>
    <x v="25"/>
    <s v="IMIS Cost Centers"/>
    <x v="116"/>
    <x v="0"/>
    <x v="0"/>
    <x v="14"/>
    <m/>
    <n v="58.81"/>
    <n v="-58.81"/>
    <x v="9"/>
    <x v="0"/>
    <s v="SG&amp;A Allocation for Base Support CostsSG&amp;A Allocation for Base Support Costs"/>
    <m/>
    <m/>
    <m/>
    <x v="9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8712.5"/>
    <n v="-8712.5"/>
    <x v="9"/>
    <x v="0"/>
    <s v="SG&amp;A Allocation for Base Support CostsSG&amp;A Allocation for Base Support Costs"/>
    <m/>
    <m/>
    <m/>
    <x v="9"/>
    <x v="0"/>
    <x v="4"/>
  </r>
  <r>
    <x v="0"/>
    <x v="0"/>
    <x v="0"/>
    <x v="101"/>
    <s v="96523200"/>
    <x v="0"/>
    <x v="0"/>
    <x v="0"/>
    <x v="0"/>
    <x v="0"/>
    <s v="S- KPL HR-Food Servs"/>
    <x v="25"/>
    <s v="IMIS Cost Centers"/>
    <x v="116"/>
    <x v="0"/>
    <x v="0"/>
    <x v="14"/>
    <m/>
    <n v="250"/>
    <n v="-250"/>
    <x v="9"/>
    <x v="0"/>
    <s v="SG&amp;A Allocation for Base Support CostsSG&amp;A Allocation for Base Support Costs"/>
    <m/>
    <m/>
    <m/>
    <x v="9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391.88"/>
    <n v="-391.88"/>
    <x v="10"/>
    <x v="0"/>
    <s v="SG&amp;A Allocation for 83140300SG&amp;A Allocation for 83140300"/>
    <m/>
    <m/>
    <m/>
    <x v="9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13.5"/>
    <n v="-313.5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522.5"/>
    <n v="-522.5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627"/>
    <n v="-627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1881"/>
    <n v="-1881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291.75"/>
    <n v="-3291.75"/>
    <x v="10"/>
    <x v="0"/>
    <s v="Journal Import 1283640:Ops Shadow Stock - Dec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31956.799999999999"/>
    <n v="-31956.799999999999"/>
    <x v="10"/>
    <x v="0"/>
    <s v="KII MANAGEMENT SGA ALLOCATIONKII Management SG&amp;A Allocation - Petroleum Div 40%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21034.42"/>
    <n v="-21034.42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1263.04"/>
    <n v="-1263.04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1167.81"/>
    <n v="1167.81"/>
    <x v="10"/>
    <x v="0"/>
    <s v="SG&amp;A Allocation for Billed OutSG&amp;A Allocation for Billed Out"/>
    <m/>
    <m/>
    <m/>
    <x v="9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714.93"/>
    <n v="-1714.93"/>
    <x v="10"/>
    <x v="0"/>
    <s v="SG&amp;A Allocation for Rent/Building OHSG&amp;A Allocation for Rent/Building OH"/>
    <m/>
    <m/>
    <m/>
    <x v="9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-221000"/>
    <n v="221000"/>
    <x v="10"/>
    <x v="0"/>
    <s v="Reverses &quot;KPL INCENTIVE COMP ACCRUA Allocation USD&quot; journal entry of &quot;BLANKENK09 11/00 Spreadsheet 1208784: A 764809&quot; batch from &quot;Nov-00&quot;.KPL Incentive Comp Accrual - Petroleum Div 40%"/>
    <m/>
    <m/>
    <m/>
    <x v="2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88000"/>
    <n v="-88000"/>
    <x v="10"/>
    <x v="0"/>
    <s v="KPL INCENTIVE COMP TRUE-UPPetroleum Div KPL Incentive Comp True-Up: SG&amp;A"/>
    <m/>
    <m/>
    <m/>
    <x v="2"/>
    <x v="0"/>
    <x v="4"/>
  </r>
  <r>
    <x v="0"/>
    <x v="1"/>
    <x v="1"/>
    <x v="143"/>
    <s v="96523200"/>
    <x v="0"/>
    <x v="0"/>
    <x v="0"/>
    <x v="1"/>
    <x v="1"/>
    <s v="S- KPL Right of Way"/>
    <x v="25"/>
    <s v="IMIS Cost Centers"/>
    <x v="116"/>
    <x v="0"/>
    <x v="0"/>
    <x v="14"/>
    <m/>
    <n v="478.13"/>
    <n v="-478.13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83140100"/>
    <x v="0"/>
    <x v="0"/>
    <x v="0"/>
    <x v="1"/>
    <x v="1"/>
    <s v="S- KPL Acctg.-KOG General"/>
    <x v="25"/>
    <s v="IMIS Cost Centers"/>
    <x v="92"/>
    <x v="0"/>
    <x v="0"/>
    <x v="14"/>
    <m/>
    <n v="1749.99"/>
    <n v="-1749.99"/>
    <x v="11"/>
    <x v="0"/>
    <s v="Moving balances to new VCS 0067.Journal Import Created"/>
    <m/>
    <m/>
    <m/>
    <x v="2"/>
    <x v="0"/>
    <x v="4"/>
  </r>
  <r>
    <x v="0"/>
    <x v="1"/>
    <x v="1"/>
    <x v="94"/>
    <s v="83140100"/>
    <x v="0"/>
    <x v="0"/>
    <x v="0"/>
    <x v="1"/>
    <x v="1"/>
    <s v="S- KPG RIF"/>
    <x v="25"/>
    <s v="IMIS Cost Centers"/>
    <x v="92"/>
    <x v="0"/>
    <x v="0"/>
    <x v="14"/>
    <m/>
    <n v="2065"/>
    <n v="-2065"/>
    <x v="11"/>
    <x v="0"/>
    <s v="Moving balances to new VCS 0067.Journal Import Created"/>
    <m/>
    <m/>
    <m/>
    <x v="2"/>
    <x v="0"/>
    <x v="4"/>
  </r>
  <r>
    <x v="0"/>
    <x v="1"/>
    <x v="1"/>
    <x v="94"/>
    <s v="83140200"/>
    <x v="0"/>
    <x v="0"/>
    <x v="0"/>
    <x v="1"/>
    <x v="1"/>
    <s v="S- KPG RIF"/>
    <x v="25"/>
    <s v="IMIS Cost Centers"/>
    <x v="111"/>
    <x v="0"/>
    <x v="0"/>
    <x v="14"/>
    <m/>
    <n v="260"/>
    <n v="-260"/>
    <x v="11"/>
    <x v="0"/>
    <s v="Moving balances to new VCS 0067.Journal Import Created"/>
    <m/>
    <m/>
    <m/>
    <x v="2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539.96"/>
    <n v="-539.96"/>
    <x v="11"/>
    <x v="0"/>
    <s v="Moving balances to new VCS 0067.Journal Import Created"/>
    <m/>
    <m/>
    <m/>
    <x v="2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240"/>
    <n v="-240"/>
    <x v="11"/>
    <x v="0"/>
    <s v="SG&amp;A Allocation for 83140300SG&amp;A Allocation for 83140300"/>
    <m/>
    <m/>
    <m/>
    <x v="9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4132.5"/>
    <n v="-34132.5"/>
    <x v="11"/>
    <x v="0"/>
    <s v="Moving balances to new VCS 0067.Journal Import Created"/>
    <m/>
    <m/>
    <m/>
    <x v="2"/>
    <x v="0"/>
    <x v="4"/>
  </r>
  <r>
    <x v="0"/>
    <x v="1"/>
    <x v="1"/>
    <x v="97"/>
    <s v="96210107"/>
    <x v="0"/>
    <x v="4"/>
    <x v="0"/>
    <x v="1"/>
    <x v="1"/>
    <s v="S- KPL Legal"/>
    <x v="25"/>
    <s v="IMIS Cost Centers"/>
    <x v="104"/>
    <x v="0"/>
    <x v="4"/>
    <x v="14"/>
    <m/>
    <n v="3188.52"/>
    <n v="-3188.52"/>
    <x v="11"/>
    <x v="0"/>
    <s v="Moving balances to new VCS 0067.Journal Import Created"/>
    <m/>
    <m/>
    <m/>
    <x v="2"/>
    <x v="0"/>
    <x v="4"/>
  </r>
  <r>
    <x v="0"/>
    <x v="1"/>
    <x v="1"/>
    <x v="108"/>
    <s v="96210201"/>
    <x v="0"/>
    <x v="0"/>
    <x v="0"/>
    <x v="1"/>
    <x v="1"/>
    <s v="S- KPL Mail &amp; Shipping Servs"/>
    <x v="25"/>
    <s v="IMIS Cost Centers"/>
    <x v="124"/>
    <x v="0"/>
    <x v="0"/>
    <x v="14"/>
    <m/>
    <n v="-691.34"/>
    <n v="691.34"/>
    <x v="11"/>
    <x v="0"/>
    <s v="Moving balances to new VCS 0067.Journal Import Created"/>
    <m/>
    <m/>
    <m/>
    <x v="2"/>
    <x v="0"/>
    <x v="4"/>
  </r>
  <r>
    <x v="0"/>
    <x v="1"/>
    <x v="1"/>
    <x v="108"/>
    <s v="96210205"/>
    <x v="0"/>
    <x v="0"/>
    <x v="0"/>
    <x v="1"/>
    <x v="1"/>
    <s v="S- KPL Mail &amp; Shipping Servs"/>
    <x v="25"/>
    <s v="IMIS Cost Centers"/>
    <x v="123"/>
    <x v="0"/>
    <x v="0"/>
    <x v="14"/>
    <m/>
    <n v="691.34"/>
    <n v="-691.34"/>
    <x v="11"/>
    <x v="0"/>
    <s v="Moving balances to new VCS 0067.Journal Import Created"/>
    <m/>
    <m/>
    <m/>
    <x v="2"/>
    <x v="0"/>
    <x v="4"/>
  </r>
  <r>
    <x v="0"/>
    <x v="1"/>
    <x v="1"/>
    <x v="129"/>
    <s v="96210306"/>
    <x v="0"/>
    <x v="0"/>
    <x v="0"/>
    <x v="1"/>
    <x v="1"/>
    <s v="S- KPL KHC-Wichita Management"/>
    <x v="25"/>
    <s v="IMIS Cost Centers"/>
    <x v="56"/>
    <x v="0"/>
    <x v="0"/>
    <x v="14"/>
    <m/>
    <n v="11111"/>
    <n v="-11111"/>
    <x v="11"/>
    <x v="0"/>
    <s v="Moving balances to new VCS 0067.Journal Import Created"/>
    <m/>
    <m/>
    <m/>
    <x v="2"/>
    <x v="0"/>
    <x v="4"/>
  </r>
  <r>
    <x v="0"/>
    <x v="1"/>
    <x v="1"/>
    <x v="97"/>
    <s v="96210307"/>
    <x v="0"/>
    <x v="0"/>
    <x v="0"/>
    <x v="1"/>
    <x v="1"/>
    <s v="S- KPL Legal"/>
    <x v="25"/>
    <s v="IMIS Cost Centers"/>
    <x v="57"/>
    <x v="0"/>
    <x v="0"/>
    <x v="14"/>
    <m/>
    <n v="43949.99"/>
    <n v="-43949.99"/>
    <x v="11"/>
    <x v="0"/>
    <s v="Moving balances to new VCS 0067.Journal Import Created"/>
    <m/>
    <m/>
    <m/>
    <x v="2"/>
    <x v="0"/>
    <x v="4"/>
  </r>
  <r>
    <x v="0"/>
    <x v="1"/>
    <x v="1"/>
    <x v="97"/>
    <s v="96210307"/>
    <x v="0"/>
    <x v="4"/>
    <x v="0"/>
    <x v="1"/>
    <x v="1"/>
    <s v="S- KPL Legal"/>
    <x v="25"/>
    <s v="IMIS Cost Centers"/>
    <x v="57"/>
    <x v="0"/>
    <x v="4"/>
    <x v="14"/>
    <m/>
    <n v="875"/>
    <n v="-875"/>
    <x v="11"/>
    <x v="0"/>
    <s v="Moving balances to new VCS 0067.Journal Import Created"/>
    <m/>
    <m/>
    <m/>
    <x v="2"/>
    <x v="0"/>
    <x v="4"/>
  </r>
  <r>
    <x v="0"/>
    <x v="1"/>
    <x v="1"/>
    <x v="87"/>
    <s v="96210307"/>
    <x v="0"/>
    <x v="0"/>
    <x v="0"/>
    <x v="1"/>
    <x v="1"/>
    <s v="S- KPL Legal"/>
    <x v="25"/>
    <s v="IMIS Cost Centers"/>
    <x v="57"/>
    <x v="0"/>
    <x v="0"/>
    <x v="14"/>
    <m/>
    <n v="8066.39"/>
    <n v="-8066.39"/>
    <x v="11"/>
    <x v="0"/>
    <s v="Moving balances to new VCS 0067.Journal Import Created"/>
    <m/>
    <m/>
    <m/>
    <x v="2"/>
    <x v="0"/>
    <x v="4"/>
  </r>
  <r>
    <x v="0"/>
    <x v="1"/>
    <x v="1"/>
    <x v="87"/>
    <s v="96210307"/>
    <x v="0"/>
    <x v="4"/>
    <x v="0"/>
    <x v="1"/>
    <x v="1"/>
    <s v="S- KPL Legal"/>
    <x v="25"/>
    <s v="IMIS Cost Centers"/>
    <x v="57"/>
    <x v="0"/>
    <x v="4"/>
    <x v="14"/>
    <m/>
    <n v="215.8"/>
    <n v="-215.8"/>
    <x v="11"/>
    <x v="0"/>
    <s v="Moving balances to new VCS 0067.Journal Import Created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62349.599999999999"/>
    <n v="-62349.599999999999"/>
    <x v="11"/>
    <x v="0"/>
    <s v="Moving balances to new VCS 0067.Journal Import Created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31956.799999999999"/>
    <n v="-31956.799999999999"/>
    <x v="11"/>
    <x v="0"/>
    <s v="KII MANAGEMENT SGA ALLOCATIONKII Management SG&amp;A Allocation - Petroleum Div 40%"/>
    <m/>
    <m/>
    <m/>
    <x v="2"/>
    <x v="0"/>
    <x v="4"/>
  </r>
  <r>
    <x v="0"/>
    <x v="1"/>
    <x v="1"/>
    <x v="85"/>
    <s v="96520100"/>
    <x v="0"/>
    <x v="0"/>
    <x v="0"/>
    <x v="1"/>
    <x v="1"/>
    <s v="S- KPL Acctg.-KOG General"/>
    <x v="25"/>
    <s v="IMIS Cost Centers"/>
    <x v="121"/>
    <x v="0"/>
    <x v="0"/>
    <x v="14"/>
    <m/>
    <n v="50888.08"/>
    <n v="-50888.08"/>
    <x v="11"/>
    <x v="0"/>
    <s v="Moving balances to new VCS 0067.Journal Import Created"/>
    <m/>
    <m/>
    <m/>
    <x v="2"/>
    <x v="0"/>
    <x v="4"/>
  </r>
  <r>
    <x v="0"/>
    <x v="1"/>
    <x v="1"/>
    <x v="108"/>
    <s v="96520100"/>
    <x v="0"/>
    <x v="0"/>
    <x v="0"/>
    <x v="1"/>
    <x v="1"/>
    <s v="S- KPL Mail &amp; Shipping Servs"/>
    <x v="25"/>
    <s v="IMIS Cost Centers"/>
    <x v="121"/>
    <x v="0"/>
    <x v="0"/>
    <x v="14"/>
    <m/>
    <n v="-118.49"/>
    <n v="118.49"/>
    <x v="11"/>
    <x v="0"/>
    <s v="Moving balances to new VCS 0067.Journal Import Created"/>
    <m/>
    <m/>
    <m/>
    <x v="2"/>
    <x v="0"/>
    <x v="4"/>
  </r>
  <r>
    <x v="0"/>
    <x v="1"/>
    <x v="1"/>
    <x v="109"/>
    <s v="96520100"/>
    <x v="0"/>
    <x v="0"/>
    <x v="0"/>
    <x v="1"/>
    <x v="1"/>
    <s v="S- KPL Shared Serv Center"/>
    <x v="25"/>
    <s v="IMIS Cost Centers"/>
    <x v="121"/>
    <x v="0"/>
    <x v="0"/>
    <x v="14"/>
    <m/>
    <n v="6290.74"/>
    <n v="-6290.74"/>
    <x v="11"/>
    <x v="0"/>
    <s v="Moving balances to new VCS 0067.Journal Import Created"/>
    <m/>
    <m/>
    <m/>
    <x v="2"/>
    <x v="0"/>
    <x v="4"/>
  </r>
  <r>
    <x v="0"/>
    <x v="1"/>
    <x v="1"/>
    <x v="130"/>
    <s v="96520100"/>
    <x v="0"/>
    <x v="0"/>
    <x v="0"/>
    <x v="1"/>
    <x v="1"/>
    <s v="S- KPL Tax Servs"/>
    <x v="25"/>
    <s v="IMIS Cost Centers"/>
    <x v="121"/>
    <x v="0"/>
    <x v="0"/>
    <x v="14"/>
    <m/>
    <n v="1080"/>
    <n v="-1080"/>
    <x v="11"/>
    <x v="0"/>
    <s v="Moving balances to new VCS 0067.Journal Import Created"/>
    <m/>
    <m/>
    <m/>
    <x v="2"/>
    <x v="0"/>
    <x v="4"/>
  </r>
  <r>
    <x v="0"/>
    <x v="1"/>
    <x v="1"/>
    <x v="97"/>
    <s v="96520100"/>
    <x v="0"/>
    <x v="0"/>
    <x v="0"/>
    <x v="1"/>
    <x v="1"/>
    <s v="S- KPL Legal"/>
    <x v="25"/>
    <s v="IMIS Cost Centers"/>
    <x v="121"/>
    <x v="0"/>
    <x v="0"/>
    <x v="14"/>
    <m/>
    <n v="73.12"/>
    <n v="-73.12"/>
    <x v="11"/>
    <x v="0"/>
    <s v="Moving balances to new VCS 0067.Journal Import Created"/>
    <m/>
    <m/>
    <m/>
    <x v="2"/>
    <x v="0"/>
    <x v="4"/>
  </r>
  <r>
    <x v="0"/>
    <x v="1"/>
    <x v="1"/>
    <x v="87"/>
    <s v="96520100"/>
    <x v="0"/>
    <x v="0"/>
    <x v="0"/>
    <x v="1"/>
    <x v="1"/>
    <s v="S- KPL Legal"/>
    <x v="25"/>
    <s v="IMIS Cost Centers"/>
    <x v="121"/>
    <x v="0"/>
    <x v="0"/>
    <x v="14"/>
    <m/>
    <n v="20.8"/>
    <n v="-20.8"/>
    <x v="11"/>
    <x v="0"/>
    <s v="Moving balances to new VCS 0067.Journal Import Created"/>
    <m/>
    <m/>
    <m/>
    <x v="2"/>
    <x v="0"/>
    <x v="4"/>
  </r>
  <r>
    <x v="0"/>
    <x v="1"/>
    <x v="1"/>
    <x v="110"/>
    <s v="96520100"/>
    <x v="0"/>
    <x v="0"/>
    <x v="0"/>
    <x v="1"/>
    <x v="1"/>
    <s v="S- KPL Corporate Document Servs"/>
    <x v="25"/>
    <s v="IMIS Cost Centers"/>
    <x v="121"/>
    <x v="0"/>
    <x v="0"/>
    <x v="14"/>
    <m/>
    <n v="788.75"/>
    <n v="-788.75"/>
    <x v="11"/>
    <x v="0"/>
    <s v="Moving balances to new VCS 0067.Journal Import Created"/>
    <m/>
    <m/>
    <m/>
    <x v="2"/>
    <x v="0"/>
    <x v="4"/>
  </r>
  <r>
    <x v="0"/>
    <x v="1"/>
    <x v="1"/>
    <x v="112"/>
    <s v="96520100"/>
    <x v="0"/>
    <x v="0"/>
    <x v="0"/>
    <x v="1"/>
    <x v="1"/>
    <s v="S- KPL HR-Payroll/Info Mgmt"/>
    <x v="25"/>
    <s v="IMIS Cost Centers"/>
    <x v="121"/>
    <x v="0"/>
    <x v="0"/>
    <x v="14"/>
    <m/>
    <n v="18.75"/>
    <n v="-18.75"/>
    <x v="11"/>
    <x v="0"/>
    <s v="Moving balances to new VCS 0067.Journal Import Created"/>
    <m/>
    <m/>
    <m/>
    <x v="2"/>
    <x v="0"/>
    <x v="4"/>
  </r>
  <r>
    <x v="0"/>
    <x v="1"/>
    <x v="1"/>
    <x v="113"/>
    <s v="96520100"/>
    <x v="0"/>
    <x v="0"/>
    <x v="0"/>
    <x v="1"/>
    <x v="1"/>
    <s v="S- KPL Facilities Mgmt"/>
    <x v="25"/>
    <s v="IMIS Cost Centers"/>
    <x v="121"/>
    <x v="0"/>
    <x v="0"/>
    <x v="14"/>
    <m/>
    <n v="5224.8100000000004"/>
    <n v="-5224.8100000000004"/>
    <x v="11"/>
    <x v="0"/>
    <s v="Moving balances to new VCS 0067.Journal Import Created"/>
    <m/>
    <m/>
    <m/>
    <x v="2"/>
    <x v="0"/>
    <x v="4"/>
  </r>
  <r>
    <x v="0"/>
    <x v="1"/>
    <x v="1"/>
    <x v="111"/>
    <s v="96520100"/>
    <x v="0"/>
    <x v="0"/>
    <x v="0"/>
    <x v="1"/>
    <x v="1"/>
    <s v="S- KPL Records Mgmt"/>
    <x v="25"/>
    <s v="IMIS Cost Centers"/>
    <x v="121"/>
    <x v="0"/>
    <x v="0"/>
    <x v="14"/>
    <m/>
    <n v="40.71"/>
    <n v="-40.71"/>
    <x v="11"/>
    <x v="0"/>
    <s v="Moving balances to new VCS 0067.Journal Import Created"/>
    <m/>
    <m/>
    <m/>
    <x v="2"/>
    <x v="0"/>
    <x v="4"/>
  </r>
  <r>
    <x v="0"/>
    <x v="1"/>
    <x v="1"/>
    <x v="114"/>
    <s v="96520100"/>
    <x v="0"/>
    <x v="0"/>
    <x v="0"/>
    <x v="1"/>
    <x v="1"/>
    <s v="S- KPL Infrastructure Aplctn Servs"/>
    <x v="25"/>
    <s v="IMIS Cost Centers"/>
    <x v="121"/>
    <x v="0"/>
    <x v="0"/>
    <x v="14"/>
    <m/>
    <n v="264.87"/>
    <n v="-264.87"/>
    <x v="11"/>
    <x v="0"/>
    <s v="Moving balances to new VCS 0067.Journal Import Created"/>
    <m/>
    <m/>
    <m/>
    <x v="2"/>
    <x v="0"/>
    <x v="4"/>
  </r>
  <r>
    <x v="0"/>
    <x v="1"/>
    <x v="1"/>
    <x v="115"/>
    <s v="96520100"/>
    <x v="0"/>
    <x v="0"/>
    <x v="0"/>
    <x v="1"/>
    <x v="1"/>
    <s v="S- KPL KOG SCADA Systems Support"/>
    <x v="25"/>
    <s v="IMIS Cost Centers"/>
    <x v="121"/>
    <x v="0"/>
    <x v="0"/>
    <x v="14"/>
    <m/>
    <n v="529.37"/>
    <n v="-529.37"/>
    <x v="11"/>
    <x v="0"/>
    <s v="Moving balances to new VCS 0067.Journal Import Created"/>
    <m/>
    <m/>
    <m/>
    <x v="2"/>
    <x v="0"/>
    <x v="4"/>
  </r>
  <r>
    <x v="0"/>
    <x v="1"/>
    <x v="1"/>
    <x v="116"/>
    <s v="96520100"/>
    <x v="0"/>
    <x v="0"/>
    <x v="0"/>
    <x v="1"/>
    <x v="1"/>
    <s v="S- KPL KITO Workstation Servs"/>
    <x v="25"/>
    <s v="IMIS Cost Centers"/>
    <x v="121"/>
    <x v="0"/>
    <x v="0"/>
    <x v="14"/>
    <m/>
    <n v="1436.84"/>
    <n v="-1436.84"/>
    <x v="11"/>
    <x v="0"/>
    <s v="Moving balances to new VCS 0067.Journal Import Created"/>
    <m/>
    <m/>
    <m/>
    <x v="2"/>
    <x v="0"/>
    <x v="4"/>
  </r>
  <r>
    <x v="0"/>
    <x v="1"/>
    <x v="1"/>
    <x v="86"/>
    <s v="96520100"/>
    <x v="0"/>
    <x v="0"/>
    <x v="0"/>
    <x v="1"/>
    <x v="1"/>
    <s v="S- KPL HR-Benefits"/>
    <x v="25"/>
    <s v="IMIS Cost Centers"/>
    <x v="121"/>
    <x v="0"/>
    <x v="0"/>
    <x v="14"/>
    <m/>
    <n v="46.25"/>
    <n v="-46.25"/>
    <x v="11"/>
    <x v="0"/>
    <s v="Moving balances to new VCS 0067.Journal Import Created"/>
    <m/>
    <m/>
    <m/>
    <x v="2"/>
    <x v="0"/>
    <x v="4"/>
  </r>
  <r>
    <x v="0"/>
    <x v="1"/>
    <x v="1"/>
    <x v="117"/>
    <s v="96520100"/>
    <x v="0"/>
    <x v="0"/>
    <x v="0"/>
    <x v="1"/>
    <x v="1"/>
    <s v="S- KPL SC-HR"/>
    <x v="25"/>
    <s v="IMIS Cost Centers"/>
    <x v="121"/>
    <x v="0"/>
    <x v="0"/>
    <x v="14"/>
    <m/>
    <n v="125"/>
    <n v="-125"/>
    <x v="11"/>
    <x v="0"/>
    <s v="Moving balances to new VCS 0067.Journal Import Created"/>
    <m/>
    <m/>
    <m/>
    <x v="2"/>
    <x v="0"/>
    <x v="4"/>
  </r>
  <r>
    <x v="0"/>
    <x v="1"/>
    <x v="1"/>
    <x v="118"/>
    <s v="96520100"/>
    <x v="0"/>
    <x v="0"/>
    <x v="0"/>
    <x v="1"/>
    <x v="1"/>
    <s v="S- KPL SC-Grphc Dsgn/Image Servs"/>
    <x v="25"/>
    <s v="IMIS Cost Centers"/>
    <x v="121"/>
    <x v="0"/>
    <x v="0"/>
    <x v="14"/>
    <m/>
    <n v="27.76"/>
    <n v="-27.76"/>
    <x v="11"/>
    <x v="0"/>
    <s v="Moving balances to new VCS 0067.Journal Import Created"/>
    <m/>
    <m/>
    <m/>
    <x v="2"/>
    <x v="0"/>
    <x v="4"/>
  </r>
  <r>
    <x v="0"/>
    <x v="1"/>
    <x v="1"/>
    <x v="119"/>
    <s v="96520100"/>
    <x v="0"/>
    <x v="0"/>
    <x v="0"/>
    <x v="1"/>
    <x v="1"/>
    <s v="S- KPL SC-Facilities Mgmt"/>
    <x v="25"/>
    <s v="IMIS Cost Centers"/>
    <x v="121"/>
    <x v="0"/>
    <x v="0"/>
    <x v="14"/>
    <m/>
    <n v="13.24"/>
    <n v="-13.24"/>
    <x v="11"/>
    <x v="0"/>
    <s v="Moving balances to new VCS 0067.Journal Import Created"/>
    <m/>
    <m/>
    <m/>
    <x v="2"/>
    <x v="0"/>
    <x v="4"/>
  </r>
  <r>
    <x v="0"/>
    <x v="1"/>
    <x v="1"/>
    <x v="120"/>
    <s v="96520100"/>
    <x v="0"/>
    <x v="0"/>
    <x v="0"/>
    <x v="1"/>
    <x v="1"/>
    <s v="S- KPL SC-Mail Servs"/>
    <x v="25"/>
    <s v="IMIS Cost Centers"/>
    <x v="121"/>
    <x v="0"/>
    <x v="0"/>
    <x v="14"/>
    <m/>
    <n v="32.99"/>
    <n v="-32.99"/>
    <x v="11"/>
    <x v="0"/>
    <s v="Moving balances to new VCS 0067.Journal Import Created"/>
    <m/>
    <m/>
    <m/>
    <x v="2"/>
    <x v="0"/>
    <x v="4"/>
  </r>
  <r>
    <x v="0"/>
    <x v="1"/>
    <x v="1"/>
    <x v="121"/>
    <s v="96520100"/>
    <x v="0"/>
    <x v="0"/>
    <x v="0"/>
    <x v="1"/>
    <x v="1"/>
    <s v="S- KPL SC-ITS Communication Servs"/>
    <x v="25"/>
    <s v="IMIS Cost Centers"/>
    <x v="121"/>
    <x v="0"/>
    <x v="0"/>
    <x v="14"/>
    <m/>
    <n v="182.49"/>
    <n v="-182.49"/>
    <x v="11"/>
    <x v="0"/>
    <s v="Moving balances to new VCS 0067.Journal Import Created"/>
    <m/>
    <m/>
    <m/>
    <x v="2"/>
    <x v="0"/>
    <x v="4"/>
  </r>
  <r>
    <x v="0"/>
    <x v="1"/>
    <x v="1"/>
    <x v="122"/>
    <s v="96520100"/>
    <x v="0"/>
    <x v="0"/>
    <x v="0"/>
    <x v="1"/>
    <x v="1"/>
    <s v="S- KPL SC-ITS Platform Operations"/>
    <x v="25"/>
    <s v="IMIS Cost Centers"/>
    <x v="121"/>
    <x v="0"/>
    <x v="0"/>
    <x v="14"/>
    <m/>
    <n v="106.75"/>
    <n v="-106.75"/>
    <x v="11"/>
    <x v="0"/>
    <s v="Moving balances to new VCS 0067.Journal Import Created"/>
    <m/>
    <m/>
    <m/>
    <x v="2"/>
    <x v="0"/>
    <x v="4"/>
  </r>
  <r>
    <x v="0"/>
    <x v="1"/>
    <x v="1"/>
    <x v="123"/>
    <s v="96520100"/>
    <x v="0"/>
    <x v="0"/>
    <x v="0"/>
    <x v="1"/>
    <x v="1"/>
    <s v="S- KPL SC-ITS Technical Servs"/>
    <x v="25"/>
    <s v="IMIS Cost Centers"/>
    <x v="121"/>
    <x v="0"/>
    <x v="0"/>
    <x v="14"/>
    <m/>
    <n v="47.35"/>
    <n v="-47.35"/>
    <x v="11"/>
    <x v="0"/>
    <s v="Moving balances to new VCS 0067.Journal Import Created"/>
    <m/>
    <m/>
    <m/>
    <x v="2"/>
    <x v="0"/>
    <x v="4"/>
  </r>
  <r>
    <x v="0"/>
    <x v="1"/>
    <x v="1"/>
    <x v="124"/>
    <s v="96520100"/>
    <x v="0"/>
    <x v="0"/>
    <x v="0"/>
    <x v="1"/>
    <x v="1"/>
    <s v="S- KPL SC-ITS Networking Servs"/>
    <x v="25"/>
    <s v="IMIS Cost Centers"/>
    <x v="121"/>
    <x v="0"/>
    <x v="0"/>
    <x v="14"/>
    <m/>
    <n v="101.25"/>
    <n v="-101.25"/>
    <x v="11"/>
    <x v="0"/>
    <s v="Moving balances to new VCS 0067.Journal Import Created"/>
    <m/>
    <m/>
    <m/>
    <x v="2"/>
    <x v="0"/>
    <x v="4"/>
  </r>
  <r>
    <x v="0"/>
    <x v="1"/>
    <x v="1"/>
    <x v="125"/>
    <s v="96520100"/>
    <x v="0"/>
    <x v="0"/>
    <x v="0"/>
    <x v="1"/>
    <x v="1"/>
    <s v="S- KPL SC-ITS End User Servs"/>
    <x v="25"/>
    <s v="IMIS Cost Centers"/>
    <x v="121"/>
    <x v="0"/>
    <x v="0"/>
    <x v="14"/>
    <m/>
    <n v="67.5"/>
    <n v="-67.5"/>
    <x v="11"/>
    <x v="0"/>
    <s v="Moving balances to new VCS 0067.Journal Import Created"/>
    <m/>
    <m/>
    <m/>
    <x v="2"/>
    <x v="0"/>
    <x v="4"/>
  </r>
  <r>
    <x v="0"/>
    <x v="1"/>
    <x v="1"/>
    <x v="126"/>
    <s v="96520100"/>
    <x v="0"/>
    <x v="0"/>
    <x v="0"/>
    <x v="1"/>
    <x v="1"/>
    <s v="S- KPL KII Prop Houston Greenway Cafe"/>
    <x v="25"/>
    <s v="IMIS Cost Centers"/>
    <x v="121"/>
    <x v="0"/>
    <x v="0"/>
    <x v="14"/>
    <m/>
    <n v="43"/>
    <n v="-43"/>
    <x v="11"/>
    <x v="0"/>
    <s v="Moving balances to new VCS 0067.Journal Import Created"/>
    <m/>
    <m/>
    <m/>
    <x v="2"/>
    <x v="0"/>
    <x v="4"/>
  </r>
  <r>
    <x v="0"/>
    <x v="1"/>
    <x v="1"/>
    <x v="127"/>
    <s v="96520100"/>
    <x v="0"/>
    <x v="0"/>
    <x v="0"/>
    <x v="1"/>
    <x v="1"/>
    <s v="S- KPL KII Houston Grnwy Faclts"/>
    <x v="25"/>
    <s v="IMIS Cost Centers"/>
    <x v="121"/>
    <x v="0"/>
    <x v="0"/>
    <x v="14"/>
    <m/>
    <n v="563.99"/>
    <n v="-563.99"/>
    <x v="11"/>
    <x v="0"/>
    <s v="Moving balances to new VCS 0067.Journal Import Created"/>
    <m/>
    <m/>
    <m/>
    <x v="2"/>
    <x v="0"/>
    <x v="4"/>
  </r>
  <r>
    <x v="0"/>
    <x v="1"/>
    <x v="1"/>
    <x v="134"/>
    <s v="96520100"/>
    <x v="0"/>
    <x v="0"/>
    <x v="0"/>
    <x v="1"/>
    <x v="1"/>
    <s v="S- KPL Security (Gen)"/>
    <x v="25"/>
    <s v="IMIS Cost Centers"/>
    <x v="121"/>
    <x v="0"/>
    <x v="0"/>
    <x v="14"/>
    <m/>
    <n v="180"/>
    <n v="-180"/>
    <x v="11"/>
    <x v="0"/>
    <s v="Moving balances to new VCS 0067.Journal Import Created"/>
    <m/>
    <m/>
    <m/>
    <x v="2"/>
    <x v="0"/>
    <x v="4"/>
  </r>
  <r>
    <x v="0"/>
    <x v="1"/>
    <x v="1"/>
    <x v="133"/>
    <s v="96520100"/>
    <x v="0"/>
    <x v="0"/>
    <x v="0"/>
    <x v="1"/>
    <x v="1"/>
    <s v="S- KPL KITO Communication Svcs (Gen)"/>
    <x v="25"/>
    <s v="IMIS Cost Centers"/>
    <x v="121"/>
    <x v="0"/>
    <x v="0"/>
    <x v="14"/>
    <m/>
    <n v="1993.75"/>
    <n v="-1993.75"/>
    <x v="11"/>
    <x v="0"/>
    <s v="Moving balances to new VCS 0067.Journal Import Created"/>
    <m/>
    <m/>
    <m/>
    <x v="2"/>
    <x v="0"/>
    <x v="4"/>
  </r>
  <r>
    <x v="0"/>
    <x v="1"/>
    <x v="1"/>
    <x v="132"/>
    <s v="96520100"/>
    <x v="0"/>
    <x v="0"/>
    <x v="0"/>
    <x v="1"/>
    <x v="1"/>
    <s v="S- KPL HR-Shared Svcs/IT (Gen)"/>
    <x v="25"/>
    <s v="IMIS Cost Centers"/>
    <x v="121"/>
    <x v="0"/>
    <x v="0"/>
    <x v="14"/>
    <m/>
    <n v="448"/>
    <n v="-448"/>
    <x v="11"/>
    <x v="0"/>
    <s v="Moving balances to new VCS 0067.Journal Import Created"/>
    <m/>
    <m/>
    <m/>
    <x v="2"/>
    <x v="0"/>
    <x v="4"/>
  </r>
  <r>
    <x v="0"/>
    <x v="1"/>
    <x v="1"/>
    <x v="135"/>
    <s v="96520100"/>
    <x v="0"/>
    <x v="0"/>
    <x v="0"/>
    <x v="1"/>
    <x v="1"/>
    <s v="S- KPL KOG SCADA Engineering (Gen)"/>
    <x v="25"/>
    <s v="IMIS Cost Centers"/>
    <x v="121"/>
    <x v="0"/>
    <x v="0"/>
    <x v="14"/>
    <m/>
    <n v="113.76"/>
    <n v="-113.76"/>
    <x v="11"/>
    <x v="0"/>
    <s v="Moving balances to new VCS 0067.Journal Import Created"/>
    <m/>
    <m/>
    <m/>
    <x v="2"/>
    <x v="0"/>
    <x v="4"/>
  </r>
  <r>
    <x v="0"/>
    <x v="1"/>
    <x v="1"/>
    <x v="95"/>
    <s v="96520100"/>
    <x v="0"/>
    <x v="0"/>
    <x v="0"/>
    <x v="1"/>
    <x v="1"/>
    <s v="S- KPL KAS-Customer Service"/>
    <x v="25"/>
    <s v="IMIS Cost Centers"/>
    <x v="121"/>
    <x v="0"/>
    <x v="0"/>
    <x v="14"/>
    <m/>
    <n v="450"/>
    <n v="-450"/>
    <x v="11"/>
    <x v="0"/>
    <s v="Moving balances to new VCS 0067.Journal Import Created"/>
    <m/>
    <m/>
    <m/>
    <x v="2"/>
    <x v="0"/>
    <x v="4"/>
  </r>
  <r>
    <x v="0"/>
    <x v="1"/>
    <x v="1"/>
    <x v="98"/>
    <s v="96520100"/>
    <x v="0"/>
    <x v="0"/>
    <x v="0"/>
    <x v="1"/>
    <x v="1"/>
    <s v="S- KPL KAS-Fixed Assets"/>
    <x v="25"/>
    <s v="IMIS Cost Centers"/>
    <x v="121"/>
    <x v="0"/>
    <x v="0"/>
    <x v="14"/>
    <m/>
    <n v="1125"/>
    <n v="-1125"/>
    <x v="11"/>
    <x v="0"/>
    <s v="Moving balances to new VCS 0067.Journal Import Created"/>
    <m/>
    <m/>
    <m/>
    <x v="2"/>
    <x v="0"/>
    <x v="4"/>
  </r>
  <r>
    <x v="0"/>
    <x v="1"/>
    <x v="1"/>
    <x v="96"/>
    <s v="96520100"/>
    <x v="0"/>
    <x v="0"/>
    <x v="0"/>
    <x v="1"/>
    <x v="1"/>
    <s v="S- KPL KAS-Purchase to Pay"/>
    <x v="25"/>
    <s v="IMIS Cost Centers"/>
    <x v="121"/>
    <x v="0"/>
    <x v="0"/>
    <x v="14"/>
    <m/>
    <n v="7152"/>
    <n v="-7152"/>
    <x v="11"/>
    <x v="0"/>
    <s v="Moving balances to new VCS 0067.Journal Import Created"/>
    <m/>
    <m/>
    <m/>
    <x v="2"/>
    <x v="0"/>
    <x v="4"/>
  </r>
  <r>
    <x v="0"/>
    <x v="1"/>
    <x v="1"/>
    <x v="136"/>
    <s v="96520100"/>
    <x v="0"/>
    <x v="0"/>
    <x v="0"/>
    <x v="1"/>
    <x v="1"/>
    <s v="S- KPL KOG Administration"/>
    <x v="25"/>
    <s v="IMIS Cost Centers"/>
    <x v="121"/>
    <x v="0"/>
    <x v="0"/>
    <x v="14"/>
    <m/>
    <n v="13000"/>
    <n v="-13000"/>
    <x v="11"/>
    <x v="0"/>
    <s v="Moving balances to new VCS 0067.Journal Import Created"/>
    <m/>
    <m/>
    <m/>
    <x v="2"/>
    <x v="0"/>
    <x v="4"/>
  </r>
  <r>
    <x v="0"/>
    <x v="1"/>
    <x v="1"/>
    <x v="137"/>
    <s v="96520100"/>
    <x v="0"/>
    <x v="0"/>
    <x v="0"/>
    <x v="1"/>
    <x v="1"/>
    <s v="S- KPL KOG Terminal Automation Engineering"/>
    <x v="25"/>
    <s v="IMIS Cost Centers"/>
    <x v="121"/>
    <x v="0"/>
    <x v="0"/>
    <x v="14"/>
    <m/>
    <n v="591.95000000000005"/>
    <n v="-591.95000000000005"/>
    <x v="11"/>
    <x v="0"/>
    <s v="Moving balances to new VCS 0067.Journal Import Created"/>
    <m/>
    <m/>
    <m/>
    <x v="2"/>
    <x v="0"/>
    <x v="4"/>
  </r>
  <r>
    <x v="0"/>
    <x v="1"/>
    <x v="1"/>
    <x v="138"/>
    <s v="96520100"/>
    <x v="0"/>
    <x v="0"/>
    <x v="0"/>
    <x v="1"/>
    <x v="1"/>
    <s v="S- KPL Legal-Litigation"/>
    <x v="25"/>
    <s v="IMIS Cost Centers"/>
    <x v="121"/>
    <x v="0"/>
    <x v="0"/>
    <x v="14"/>
    <m/>
    <n v="2.75"/>
    <n v="-2.75"/>
    <x v="11"/>
    <x v="0"/>
    <s v="Moving balances to new VCS 0067.Journal Import Created"/>
    <m/>
    <m/>
    <m/>
    <x v="2"/>
    <x v="0"/>
    <x v="4"/>
  </r>
  <r>
    <x v="0"/>
    <x v="1"/>
    <x v="1"/>
    <x v="89"/>
    <s v="96523200"/>
    <x v="0"/>
    <x v="0"/>
    <x v="0"/>
    <x v="1"/>
    <x v="1"/>
    <s v="S- KPG IT Architecture"/>
    <x v="25"/>
    <s v="IMIS Cost Centers"/>
    <x v="116"/>
    <x v="0"/>
    <x v="0"/>
    <x v="14"/>
    <m/>
    <n v="615.89"/>
    <n v="-615.89"/>
    <x v="11"/>
    <x v="0"/>
    <s v="Moving balances to new VCS 0067.Journal Import Created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60566.52"/>
    <n v="-60566.52"/>
    <x v="11"/>
    <x v="0"/>
    <s v="Moving balances to new VCS 0067.Journal Import Created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16510.36"/>
    <n v="-16510.36"/>
    <x v="11"/>
    <x v="0"/>
    <s v="SG&amp;A Allocation for Base Support CostsSG&amp;A Allocation for Base Support Costs"/>
    <m/>
    <m/>
    <m/>
    <x v="9"/>
    <x v="0"/>
    <x v="4"/>
  </r>
  <r>
    <x v="0"/>
    <x v="1"/>
    <x v="1"/>
    <x v="108"/>
    <s v="96523200"/>
    <x v="0"/>
    <x v="0"/>
    <x v="0"/>
    <x v="1"/>
    <x v="1"/>
    <s v="S- KPL Mail &amp; Shipping Servs"/>
    <x v="25"/>
    <s v="IMIS Cost Centers"/>
    <x v="116"/>
    <x v="0"/>
    <x v="0"/>
    <x v="14"/>
    <m/>
    <n v="-663.75"/>
    <n v="663.75"/>
    <x v="11"/>
    <x v="0"/>
    <s v="Moving balances to new VCS 0067.Journal Import Created"/>
    <m/>
    <m/>
    <m/>
    <x v="2"/>
    <x v="0"/>
    <x v="4"/>
  </r>
  <r>
    <x v="0"/>
    <x v="1"/>
    <x v="1"/>
    <x v="130"/>
    <s v="96523200"/>
    <x v="0"/>
    <x v="0"/>
    <x v="0"/>
    <x v="1"/>
    <x v="1"/>
    <s v="S- KPL Tax Servs"/>
    <x v="25"/>
    <s v="IMIS Cost Centers"/>
    <x v="116"/>
    <x v="0"/>
    <x v="0"/>
    <x v="14"/>
    <m/>
    <n v="58.81"/>
    <n v="-58.81"/>
    <x v="11"/>
    <x v="0"/>
    <s v="Moving balances to new VCS 0067.Journal Import Created"/>
    <m/>
    <m/>
    <m/>
    <x v="2"/>
    <x v="0"/>
    <x v="4"/>
  </r>
  <r>
    <x v="0"/>
    <x v="1"/>
    <x v="1"/>
    <x v="97"/>
    <s v="96523200"/>
    <x v="0"/>
    <x v="0"/>
    <x v="0"/>
    <x v="1"/>
    <x v="1"/>
    <s v="S- KPL Legal"/>
    <x v="25"/>
    <s v="IMIS Cost Centers"/>
    <x v="116"/>
    <x v="0"/>
    <x v="0"/>
    <x v="14"/>
    <m/>
    <n v="1592.03"/>
    <n v="-1592.03"/>
    <x v="11"/>
    <x v="0"/>
    <s v="Moving balances to new VCS 0067.Journal Import Created"/>
    <m/>
    <m/>
    <m/>
    <x v="2"/>
    <x v="0"/>
    <x v="4"/>
  </r>
  <r>
    <x v="0"/>
    <x v="1"/>
    <x v="1"/>
    <x v="87"/>
    <s v="96523200"/>
    <x v="0"/>
    <x v="0"/>
    <x v="0"/>
    <x v="1"/>
    <x v="1"/>
    <s v="S- KPL Legal"/>
    <x v="25"/>
    <s v="IMIS Cost Centers"/>
    <x v="116"/>
    <x v="0"/>
    <x v="0"/>
    <x v="14"/>
    <m/>
    <n v="12776.9"/>
    <n v="-12776.9"/>
    <x v="11"/>
    <x v="0"/>
    <s v="Moving balances to new VCS 0067.Journal Import Created"/>
    <m/>
    <m/>
    <m/>
    <x v="2"/>
    <x v="0"/>
    <x v="4"/>
  </r>
  <r>
    <x v="0"/>
    <x v="1"/>
    <x v="1"/>
    <x v="99"/>
    <s v="96523200"/>
    <x v="0"/>
    <x v="0"/>
    <x v="0"/>
    <x v="1"/>
    <x v="1"/>
    <s v="S- KPL Acctg-Corp-Consoldtns"/>
    <x v="25"/>
    <s v="IMIS Cost Centers"/>
    <x v="116"/>
    <x v="0"/>
    <x v="0"/>
    <x v="14"/>
    <m/>
    <n v="3329.5"/>
    <n v="-3329.5"/>
    <x v="11"/>
    <x v="0"/>
    <s v="Moving balances to new VCS 0067.Journal Import Created"/>
    <m/>
    <m/>
    <m/>
    <x v="2"/>
    <x v="0"/>
    <x v="4"/>
  </r>
  <r>
    <x v="0"/>
    <x v="1"/>
    <x v="1"/>
    <x v="110"/>
    <s v="96523200"/>
    <x v="0"/>
    <x v="0"/>
    <x v="0"/>
    <x v="1"/>
    <x v="1"/>
    <s v="S- KPL Corporate Document Servs"/>
    <x v="25"/>
    <s v="IMIS Cost Centers"/>
    <x v="116"/>
    <x v="0"/>
    <x v="0"/>
    <x v="14"/>
    <m/>
    <n v="-951.25"/>
    <n v="951.25"/>
    <x v="11"/>
    <x v="0"/>
    <s v="Moving balances to new VCS 0067.Journal Import Created"/>
    <m/>
    <m/>
    <m/>
    <x v="2"/>
    <x v="0"/>
    <x v="4"/>
  </r>
  <r>
    <x v="0"/>
    <x v="1"/>
    <x v="1"/>
    <x v="112"/>
    <s v="96523200"/>
    <x v="0"/>
    <x v="0"/>
    <x v="0"/>
    <x v="1"/>
    <x v="1"/>
    <s v="S- KPL HR-Payroll/Info Mgmt"/>
    <x v="25"/>
    <s v="IMIS Cost Centers"/>
    <x v="116"/>
    <x v="0"/>
    <x v="0"/>
    <x v="14"/>
    <m/>
    <n v="-18.75"/>
    <n v="18.75"/>
    <x v="11"/>
    <x v="0"/>
    <s v="Moving balances to new VCS 0067.Journal Import Created"/>
    <m/>
    <m/>
    <m/>
    <x v="2"/>
    <x v="0"/>
    <x v="4"/>
  </r>
  <r>
    <x v="0"/>
    <x v="1"/>
    <x v="1"/>
    <x v="113"/>
    <s v="96523200"/>
    <x v="0"/>
    <x v="0"/>
    <x v="0"/>
    <x v="1"/>
    <x v="1"/>
    <s v="S- KPL Facilities Mgmt"/>
    <x v="25"/>
    <s v="IMIS Cost Centers"/>
    <x v="116"/>
    <x v="0"/>
    <x v="0"/>
    <x v="14"/>
    <m/>
    <n v="-6843.13"/>
    <n v="6843.13"/>
    <x v="11"/>
    <x v="0"/>
    <s v="Moving balances to new VCS 0067.Journal Import Created"/>
    <m/>
    <m/>
    <m/>
    <x v="2"/>
    <x v="0"/>
    <x v="4"/>
  </r>
  <r>
    <x v="0"/>
    <x v="1"/>
    <x v="1"/>
    <x v="88"/>
    <s v="96523200"/>
    <x v="0"/>
    <x v="0"/>
    <x v="0"/>
    <x v="1"/>
    <x v="1"/>
    <s v="S- KPL HR-HR"/>
    <x v="25"/>
    <s v="IMIS Cost Centers"/>
    <x v="116"/>
    <x v="0"/>
    <x v="0"/>
    <x v="14"/>
    <m/>
    <n v="10737.5"/>
    <n v="-10737.5"/>
    <x v="11"/>
    <x v="0"/>
    <s v="Moving balances to new VCS 0067.Journal Import Created"/>
    <m/>
    <m/>
    <m/>
    <x v="2"/>
    <x v="0"/>
    <x v="4"/>
  </r>
  <r>
    <x v="0"/>
    <x v="1"/>
    <x v="1"/>
    <x v="114"/>
    <s v="96523200"/>
    <x v="0"/>
    <x v="0"/>
    <x v="0"/>
    <x v="1"/>
    <x v="1"/>
    <s v="S- KPL Infrastructure Aplctn Servs"/>
    <x v="25"/>
    <s v="IMIS Cost Centers"/>
    <x v="116"/>
    <x v="0"/>
    <x v="0"/>
    <x v="14"/>
    <m/>
    <n v="-306.13"/>
    <n v="306.13"/>
    <x v="11"/>
    <x v="0"/>
    <s v="Moving balances to new VCS 0067.Journal Import Created"/>
    <m/>
    <m/>
    <m/>
    <x v="2"/>
    <x v="0"/>
    <x v="4"/>
  </r>
  <r>
    <x v="0"/>
    <x v="1"/>
    <x v="1"/>
    <x v="101"/>
    <s v="96523200"/>
    <x v="0"/>
    <x v="0"/>
    <x v="0"/>
    <x v="1"/>
    <x v="1"/>
    <s v="S- KPL HR-Food Servs"/>
    <x v="25"/>
    <s v="IMIS Cost Centers"/>
    <x v="116"/>
    <x v="0"/>
    <x v="0"/>
    <x v="14"/>
    <m/>
    <n v="250"/>
    <n v="-250"/>
    <x v="11"/>
    <x v="0"/>
    <s v="Moving balances to new VCS 0067.Journal Import Created"/>
    <m/>
    <m/>
    <m/>
    <x v="2"/>
    <x v="0"/>
    <x v="4"/>
  </r>
  <r>
    <x v="0"/>
    <x v="1"/>
    <x v="1"/>
    <x v="115"/>
    <s v="96523200"/>
    <x v="0"/>
    <x v="0"/>
    <x v="0"/>
    <x v="1"/>
    <x v="1"/>
    <s v="S- KPL KOG SCADA Systems Support"/>
    <x v="25"/>
    <s v="IMIS Cost Centers"/>
    <x v="116"/>
    <x v="0"/>
    <x v="0"/>
    <x v="14"/>
    <m/>
    <n v="-691.87"/>
    <n v="691.87"/>
    <x v="11"/>
    <x v="0"/>
    <s v="Moving balances to new VCS 0067.Journal Import Created"/>
    <m/>
    <m/>
    <m/>
    <x v="2"/>
    <x v="0"/>
    <x v="4"/>
  </r>
  <r>
    <x v="0"/>
    <x v="1"/>
    <x v="1"/>
    <x v="116"/>
    <s v="96523200"/>
    <x v="0"/>
    <x v="0"/>
    <x v="0"/>
    <x v="1"/>
    <x v="1"/>
    <s v="S- KPL KITO Workstation Servs"/>
    <x v="25"/>
    <s v="IMIS Cost Centers"/>
    <x v="116"/>
    <x v="0"/>
    <x v="0"/>
    <x v="14"/>
    <m/>
    <n v="-1768.34"/>
    <n v="1768.34"/>
    <x v="11"/>
    <x v="0"/>
    <s v="Moving balances to new VCS 0067.Journal Import Created"/>
    <m/>
    <m/>
    <m/>
    <x v="2"/>
    <x v="0"/>
    <x v="4"/>
  </r>
  <r>
    <x v="0"/>
    <x v="1"/>
    <x v="1"/>
    <x v="86"/>
    <s v="96523200"/>
    <x v="0"/>
    <x v="0"/>
    <x v="0"/>
    <x v="1"/>
    <x v="1"/>
    <s v="S- KPL HR-Benefits"/>
    <x v="25"/>
    <s v="IMIS Cost Centers"/>
    <x v="116"/>
    <x v="0"/>
    <x v="0"/>
    <x v="14"/>
    <m/>
    <n v="2953.75"/>
    <n v="-2953.75"/>
    <x v="11"/>
    <x v="0"/>
    <s v="Moving balances to new VCS 0067.Journal Import Created"/>
    <m/>
    <m/>
    <m/>
    <x v="2"/>
    <x v="0"/>
    <x v="4"/>
  </r>
  <r>
    <x v="0"/>
    <x v="1"/>
    <x v="1"/>
    <x v="100"/>
    <s v="96523200"/>
    <x v="0"/>
    <x v="0"/>
    <x v="0"/>
    <x v="1"/>
    <x v="1"/>
    <s v="S- KPL HR/ER Leaders-Bus"/>
    <x v="25"/>
    <s v="IMIS Cost Centers"/>
    <x v="116"/>
    <x v="0"/>
    <x v="0"/>
    <x v="14"/>
    <m/>
    <n v="5250"/>
    <n v="-5250"/>
    <x v="11"/>
    <x v="0"/>
    <s v="Moving balances to new VCS 0067.Journal Import Created"/>
    <m/>
    <m/>
    <m/>
    <x v="2"/>
    <x v="0"/>
    <x v="4"/>
  </r>
  <r>
    <x v="0"/>
    <x v="1"/>
    <x v="1"/>
    <x v="140"/>
    <s v="96523200"/>
    <x v="0"/>
    <x v="0"/>
    <x v="0"/>
    <x v="1"/>
    <x v="1"/>
    <s v="S- KPL KITO Computing Servs"/>
    <x v="25"/>
    <s v="IMIS Cost Centers"/>
    <x v="116"/>
    <x v="0"/>
    <x v="0"/>
    <x v="14"/>
    <m/>
    <n v="-5.63"/>
    <n v="5.63"/>
    <x v="11"/>
    <x v="0"/>
    <s v="Moving balances to new VCS 0067.Journal Import Created"/>
    <m/>
    <m/>
    <m/>
    <x v="2"/>
    <x v="0"/>
    <x v="4"/>
  </r>
  <r>
    <x v="0"/>
    <x v="1"/>
    <x v="1"/>
    <x v="117"/>
    <s v="96523200"/>
    <x v="0"/>
    <x v="0"/>
    <x v="0"/>
    <x v="1"/>
    <x v="1"/>
    <s v="S- KPL SC-HR"/>
    <x v="25"/>
    <s v="IMIS Cost Centers"/>
    <x v="116"/>
    <x v="0"/>
    <x v="0"/>
    <x v="14"/>
    <m/>
    <n v="-125"/>
    <n v="125"/>
    <x v="11"/>
    <x v="0"/>
    <s v="Moving balances to new VCS 0067.Journal Import Created"/>
    <m/>
    <m/>
    <m/>
    <x v="2"/>
    <x v="0"/>
    <x v="4"/>
  </r>
  <r>
    <x v="0"/>
    <x v="1"/>
    <x v="1"/>
    <x v="119"/>
    <s v="96523200"/>
    <x v="0"/>
    <x v="0"/>
    <x v="0"/>
    <x v="1"/>
    <x v="1"/>
    <s v="S- KPL SC-Facilities Mgmt"/>
    <x v="25"/>
    <s v="IMIS Cost Centers"/>
    <x v="116"/>
    <x v="0"/>
    <x v="0"/>
    <x v="14"/>
    <m/>
    <n v="-19.5"/>
    <n v="19.5"/>
    <x v="11"/>
    <x v="0"/>
    <s v="Moving balances to new VCS 0067.Journal Import Created"/>
    <m/>
    <m/>
    <m/>
    <x v="2"/>
    <x v="0"/>
    <x v="4"/>
  </r>
  <r>
    <x v="0"/>
    <x v="1"/>
    <x v="1"/>
    <x v="120"/>
    <s v="96523200"/>
    <x v="0"/>
    <x v="0"/>
    <x v="0"/>
    <x v="1"/>
    <x v="1"/>
    <s v="S- KPL SC-Mail Servs"/>
    <x v="25"/>
    <s v="IMIS Cost Centers"/>
    <x v="116"/>
    <x v="0"/>
    <x v="0"/>
    <x v="14"/>
    <m/>
    <n v="-54.63"/>
    <n v="54.63"/>
    <x v="11"/>
    <x v="0"/>
    <s v="Moving balances to new VCS 0067.Journal Import Created"/>
    <m/>
    <m/>
    <m/>
    <x v="2"/>
    <x v="0"/>
    <x v="4"/>
  </r>
  <r>
    <x v="0"/>
    <x v="1"/>
    <x v="1"/>
    <x v="121"/>
    <s v="96523200"/>
    <x v="0"/>
    <x v="0"/>
    <x v="0"/>
    <x v="1"/>
    <x v="1"/>
    <s v="S- KPL SC-ITS Communication Servs"/>
    <x v="25"/>
    <s v="IMIS Cost Centers"/>
    <x v="116"/>
    <x v="0"/>
    <x v="0"/>
    <x v="14"/>
    <m/>
    <n v="-291.52999999999997"/>
    <n v="291.52999999999997"/>
    <x v="11"/>
    <x v="0"/>
    <s v="Moving balances to new VCS 0067.Journal Import Created"/>
    <m/>
    <m/>
    <m/>
    <x v="2"/>
    <x v="0"/>
    <x v="4"/>
  </r>
  <r>
    <x v="0"/>
    <x v="1"/>
    <x v="1"/>
    <x v="122"/>
    <s v="96523200"/>
    <x v="0"/>
    <x v="0"/>
    <x v="0"/>
    <x v="1"/>
    <x v="1"/>
    <s v="S- KPL SC-ITS Platform Operations"/>
    <x v="25"/>
    <s v="IMIS Cost Centers"/>
    <x v="116"/>
    <x v="0"/>
    <x v="0"/>
    <x v="14"/>
    <m/>
    <n v="-115.75"/>
    <n v="115.75"/>
    <x v="11"/>
    <x v="0"/>
    <s v="Moving balances to new VCS 0067.Journal Import Created"/>
    <m/>
    <m/>
    <m/>
    <x v="2"/>
    <x v="0"/>
    <x v="4"/>
  </r>
  <r>
    <x v="0"/>
    <x v="1"/>
    <x v="1"/>
    <x v="123"/>
    <s v="96523200"/>
    <x v="0"/>
    <x v="0"/>
    <x v="0"/>
    <x v="1"/>
    <x v="1"/>
    <s v="S- KPL SC-ITS Technical Servs"/>
    <x v="25"/>
    <s v="IMIS Cost Centers"/>
    <x v="116"/>
    <x v="0"/>
    <x v="0"/>
    <x v="14"/>
    <m/>
    <n v="-52.1"/>
    <n v="52.1"/>
    <x v="11"/>
    <x v="0"/>
    <s v="Moving balances to new VCS 0067.Journal Import Created"/>
    <m/>
    <m/>
    <m/>
    <x v="2"/>
    <x v="0"/>
    <x v="4"/>
  </r>
  <r>
    <x v="0"/>
    <x v="1"/>
    <x v="1"/>
    <x v="124"/>
    <s v="96523200"/>
    <x v="0"/>
    <x v="0"/>
    <x v="0"/>
    <x v="1"/>
    <x v="1"/>
    <s v="S- KPL SC-ITS Networking Servs"/>
    <x v="25"/>
    <s v="IMIS Cost Centers"/>
    <x v="116"/>
    <x v="0"/>
    <x v="0"/>
    <x v="14"/>
    <m/>
    <n v="-110.25"/>
    <n v="110.25"/>
    <x v="11"/>
    <x v="0"/>
    <s v="Moving balances to new VCS 0067.Journal Import Created"/>
    <m/>
    <m/>
    <m/>
    <x v="2"/>
    <x v="0"/>
    <x v="4"/>
  </r>
  <r>
    <x v="0"/>
    <x v="1"/>
    <x v="1"/>
    <x v="125"/>
    <s v="96523200"/>
    <x v="0"/>
    <x v="0"/>
    <x v="0"/>
    <x v="1"/>
    <x v="1"/>
    <s v="S- KPL SC-ITS End User Servs"/>
    <x v="25"/>
    <s v="IMIS Cost Centers"/>
    <x v="116"/>
    <x v="0"/>
    <x v="0"/>
    <x v="14"/>
    <m/>
    <n v="-120.38"/>
    <n v="120.38"/>
    <x v="11"/>
    <x v="0"/>
    <s v="Moving balances to new VCS 0067.Journal Import Created"/>
    <m/>
    <m/>
    <m/>
    <x v="2"/>
    <x v="0"/>
    <x v="4"/>
  </r>
  <r>
    <x v="0"/>
    <x v="1"/>
    <x v="1"/>
    <x v="126"/>
    <s v="96523200"/>
    <x v="0"/>
    <x v="0"/>
    <x v="0"/>
    <x v="1"/>
    <x v="1"/>
    <s v="S- KPL KII Prop Houston Greenway Cafe"/>
    <x v="25"/>
    <s v="IMIS Cost Centers"/>
    <x v="116"/>
    <x v="0"/>
    <x v="0"/>
    <x v="14"/>
    <m/>
    <n v="-64.5"/>
    <n v="64.5"/>
    <x v="11"/>
    <x v="0"/>
    <s v="Moving balances to new VCS 0067.Journal Import Created"/>
    <m/>
    <m/>
    <m/>
    <x v="2"/>
    <x v="0"/>
    <x v="4"/>
  </r>
  <r>
    <x v="0"/>
    <x v="1"/>
    <x v="1"/>
    <x v="127"/>
    <s v="96523200"/>
    <x v="0"/>
    <x v="0"/>
    <x v="0"/>
    <x v="1"/>
    <x v="1"/>
    <s v="S- KPL KII Houston Grnwy Faclts"/>
    <x v="25"/>
    <s v="IMIS Cost Centers"/>
    <x v="116"/>
    <x v="0"/>
    <x v="0"/>
    <x v="14"/>
    <m/>
    <n v="-737.25"/>
    <n v="737.25"/>
    <x v="11"/>
    <x v="0"/>
    <s v="Moving balances to new VCS 0067.Journal Import Created"/>
    <m/>
    <m/>
    <m/>
    <x v="2"/>
    <x v="0"/>
    <x v="4"/>
  </r>
  <r>
    <x v="0"/>
    <x v="1"/>
    <x v="1"/>
    <x v="134"/>
    <s v="96523200"/>
    <x v="0"/>
    <x v="0"/>
    <x v="0"/>
    <x v="1"/>
    <x v="1"/>
    <s v="S- KPL Security (Gen)"/>
    <x v="25"/>
    <s v="IMIS Cost Centers"/>
    <x v="116"/>
    <x v="0"/>
    <x v="0"/>
    <x v="14"/>
    <m/>
    <n v="-180"/>
    <n v="180"/>
    <x v="11"/>
    <x v="0"/>
    <s v="Moving balances to new VCS 0067.Journal Import Created"/>
    <m/>
    <m/>
    <m/>
    <x v="2"/>
    <x v="0"/>
    <x v="4"/>
  </r>
  <r>
    <x v="0"/>
    <x v="1"/>
    <x v="1"/>
    <x v="133"/>
    <s v="96523200"/>
    <x v="0"/>
    <x v="0"/>
    <x v="0"/>
    <x v="1"/>
    <x v="1"/>
    <s v="S- KPL KITO Communication Svcs (Gen)"/>
    <x v="25"/>
    <s v="IMIS Cost Centers"/>
    <x v="116"/>
    <x v="0"/>
    <x v="0"/>
    <x v="14"/>
    <m/>
    <n v="-1611.25"/>
    <n v="1611.25"/>
    <x v="11"/>
    <x v="0"/>
    <s v="Moving balances to new VCS 0067.Journal Import Created"/>
    <m/>
    <m/>
    <m/>
    <x v="2"/>
    <x v="0"/>
    <x v="4"/>
  </r>
  <r>
    <x v="0"/>
    <x v="1"/>
    <x v="1"/>
    <x v="132"/>
    <s v="96523200"/>
    <x v="0"/>
    <x v="0"/>
    <x v="0"/>
    <x v="1"/>
    <x v="1"/>
    <s v="S- KPL HR-Shared Svcs/IT (Gen)"/>
    <x v="25"/>
    <s v="IMIS Cost Centers"/>
    <x v="116"/>
    <x v="0"/>
    <x v="0"/>
    <x v="14"/>
    <m/>
    <n v="-508"/>
    <n v="508"/>
    <x v="11"/>
    <x v="0"/>
    <s v="Moving balances to new VCS 0067.Journal Import Created"/>
    <m/>
    <m/>
    <m/>
    <x v="2"/>
    <x v="0"/>
    <x v="4"/>
  </r>
  <r>
    <x v="0"/>
    <x v="1"/>
    <x v="1"/>
    <x v="135"/>
    <s v="96523200"/>
    <x v="0"/>
    <x v="0"/>
    <x v="0"/>
    <x v="1"/>
    <x v="1"/>
    <s v="S- KPL KOG SCADA Engineering (Gen)"/>
    <x v="25"/>
    <s v="IMIS Cost Centers"/>
    <x v="116"/>
    <x v="0"/>
    <x v="0"/>
    <x v="14"/>
    <m/>
    <n v="-65.010000000000005"/>
    <n v="65.010000000000005"/>
    <x v="11"/>
    <x v="0"/>
    <s v="Moving balances to new VCS 0067.Journal Import Created"/>
    <m/>
    <m/>
    <m/>
    <x v="2"/>
    <x v="0"/>
    <x v="4"/>
  </r>
  <r>
    <x v="0"/>
    <x v="1"/>
    <x v="1"/>
    <x v="95"/>
    <s v="96523200"/>
    <x v="0"/>
    <x v="0"/>
    <x v="0"/>
    <x v="1"/>
    <x v="1"/>
    <s v="S- KPL KAS-Customer Service"/>
    <x v="25"/>
    <s v="IMIS Cost Centers"/>
    <x v="116"/>
    <x v="0"/>
    <x v="0"/>
    <x v="14"/>
    <m/>
    <n v="600"/>
    <n v="-600"/>
    <x v="11"/>
    <x v="0"/>
    <s v="Moving balances to new VCS 0067.Journal Import Created"/>
    <m/>
    <m/>
    <m/>
    <x v="2"/>
    <x v="0"/>
    <x v="4"/>
  </r>
  <r>
    <x v="0"/>
    <x v="1"/>
    <x v="1"/>
    <x v="98"/>
    <s v="96523200"/>
    <x v="0"/>
    <x v="0"/>
    <x v="0"/>
    <x v="1"/>
    <x v="1"/>
    <s v="S- KPL KAS-Fixed Assets"/>
    <x v="25"/>
    <s v="IMIS Cost Centers"/>
    <x v="116"/>
    <x v="0"/>
    <x v="0"/>
    <x v="14"/>
    <m/>
    <n v="2125"/>
    <n v="-2125"/>
    <x v="11"/>
    <x v="0"/>
    <s v="Moving balances to new VCS 0067.Journal Import Created"/>
    <m/>
    <m/>
    <m/>
    <x v="2"/>
    <x v="0"/>
    <x v="4"/>
  </r>
  <r>
    <x v="0"/>
    <x v="1"/>
    <x v="1"/>
    <x v="96"/>
    <s v="96523200"/>
    <x v="0"/>
    <x v="0"/>
    <x v="0"/>
    <x v="1"/>
    <x v="1"/>
    <s v="S- KPL KAS-Purchase to Pay"/>
    <x v="25"/>
    <s v="IMIS Cost Centers"/>
    <x v="116"/>
    <x v="0"/>
    <x v="0"/>
    <x v="14"/>
    <m/>
    <n v="9536"/>
    <n v="-9536"/>
    <x v="11"/>
    <x v="0"/>
    <s v="Moving balances to new VCS 0067.Journal Import Created"/>
    <m/>
    <m/>
    <m/>
    <x v="2"/>
    <x v="0"/>
    <x v="4"/>
  </r>
  <r>
    <x v="0"/>
    <x v="1"/>
    <x v="1"/>
    <x v="137"/>
    <s v="96523200"/>
    <x v="0"/>
    <x v="0"/>
    <x v="0"/>
    <x v="1"/>
    <x v="1"/>
    <s v="S- KPL KOG Terminal Automation Engineering"/>
    <x v="25"/>
    <s v="IMIS Cost Centers"/>
    <x v="116"/>
    <x v="0"/>
    <x v="0"/>
    <x v="14"/>
    <m/>
    <n v="-591.95000000000005"/>
    <n v="591.95000000000005"/>
    <x v="11"/>
    <x v="0"/>
    <s v="Moving balances to new VCS 0067.Journal Import Created"/>
    <m/>
    <m/>
    <m/>
    <x v="2"/>
    <x v="0"/>
    <x v="4"/>
  </r>
  <r>
    <x v="0"/>
    <x v="1"/>
    <x v="1"/>
    <x v="90"/>
    <s v="96523200"/>
    <x v="0"/>
    <x v="0"/>
    <x v="0"/>
    <x v="1"/>
    <x v="1"/>
    <s v="S- KII KAS Cash Applications"/>
    <x v="25"/>
    <s v="IMIS Cost Centers"/>
    <x v="116"/>
    <x v="0"/>
    <x v="0"/>
    <x v="14"/>
    <m/>
    <n v="567.6"/>
    <n v="-567.6"/>
    <x v="11"/>
    <x v="0"/>
    <s v="Moving balances to new VCS 0067.Journal Import Created"/>
    <m/>
    <m/>
    <m/>
    <x v="2"/>
    <x v="0"/>
    <x v="4"/>
  </r>
  <r>
    <x v="0"/>
    <x v="1"/>
    <x v="1"/>
    <x v="91"/>
    <s v="96523200"/>
    <x v="0"/>
    <x v="0"/>
    <x v="0"/>
    <x v="1"/>
    <x v="1"/>
    <s v="S- KII KAS Fixed Assets"/>
    <x v="25"/>
    <s v="IMIS Cost Centers"/>
    <x v="116"/>
    <x v="0"/>
    <x v="0"/>
    <x v="14"/>
    <m/>
    <n v="1752.35"/>
    <n v="-1752.35"/>
    <x v="11"/>
    <x v="0"/>
    <s v="Moving balances to new VCS 0067.Journal Import Created"/>
    <m/>
    <m/>
    <m/>
    <x v="2"/>
    <x v="0"/>
    <x v="4"/>
  </r>
  <r>
    <x v="0"/>
    <x v="1"/>
    <x v="1"/>
    <x v="92"/>
    <s v="96523200"/>
    <x v="0"/>
    <x v="0"/>
    <x v="0"/>
    <x v="1"/>
    <x v="1"/>
    <s v="S- KII KAS Purchase to Pay"/>
    <x v="25"/>
    <s v="IMIS Cost Centers"/>
    <x v="116"/>
    <x v="0"/>
    <x v="0"/>
    <x v="14"/>
    <m/>
    <n v="3562.43"/>
    <n v="-3562.43"/>
    <x v="11"/>
    <x v="0"/>
    <s v="Moving balances to new VCS 0067.Journal Import Created"/>
    <m/>
    <m/>
    <m/>
    <x v="2"/>
    <x v="0"/>
    <x v="4"/>
  </r>
  <r>
    <x v="0"/>
    <x v="1"/>
    <x v="1"/>
    <x v="93"/>
    <s v="96523200"/>
    <x v="0"/>
    <x v="0"/>
    <x v="0"/>
    <x v="1"/>
    <x v="1"/>
    <s v="S- KII KAS Customer Service"/>
    <x v="25"/>
    <s v="IMIS Cost Centers"/>
    <x v="116"/>
    <x v="0"/>
    <x v="0"/>
    <x v="14"/>
    <m/>
    <n v="659.45"/>
    <n v="-659.45"/>
    <x v="11"/>
    <x v="0"/>
    <s v="Moving balances to new VCS 0067.Journal Import Created"/>
    <m/>
    <m/>
    <m/>
    <x v="2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9000"/>
    <n v="9000"/>
    <x v="11"/>
    <x v="0"/>
    <s v="Moving balances to new VCS 0067.Journal Import Created"/>
    <m/>
    <m/>
    <m/>
    <x v="2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900"/>
    <n v="900"/>
    <x v="11"/>
    <x v="0"/>
    <s v="SG&amp;A Allocation for Billed OutSG&amp;A Allocation for Billed Out"/>
    <m/>
    <m/>
    <m/>
    <x v="9"/>
    <x v="0"/>
    <x v="4"/>
  </r>
  <r>
    <x v="0"/>
    <x v="1"/>
    <x v="1"/>
    <x v="90"/>
    <s v="96523300"/>
    <x v="0"/>
    <x v="0"/>
    <x v="0"/>
    <x v="1"/>
    <x v="1"/>
    <s v="S- KII KAS Cash Applications"/>
    <x v="25"/>
    <s v="IMIS Cost Centers"/>
    <x v="118"/>
    <x v="0"/>
    <x v="0"/>
    <x v="14"/>
    <m/>
    <n v="-223.09"/>
    <n v="223.09"/>
    <x v="11"/>
    <x v="0"/>
    <s v="Moving balances to new VCS 0067.Journal Import Created"/>
    <m/>
    <m/>
    <m/>
    <x v="2"/>
    <x v="0"/>
    <x v="4"/>
  </r>
  <r>
    <x v="0"/>
    <x v="1"/>
    <x v="1"/>
    <x v="91"/>
    <s v="96523300"/>
    <x v="0"/>
    <x v="0"/>
    <x v="0"/>
    <x v="1"/>
    <x v="1"/>
    <s v="S- KII KAS Fixed Assets"/>
    <x v="25"/>
    <s v="IMIS Cost Centers"/>
    <x v="118"/>
    <x v="0"/>
    <x v="0"/>
    <x v="14"/>
    <m/>
    <n v="-1500.26"/>
    <n v="1500.26"/>
    <x v="11"/>
    <x v="0"/>
    <s v="Moving balances to new VCS 0067.Journal Import Created"/>
    <m/>
    <m/>
    <m/>
    <x v="2"/>
    <x v="0"/>
    <x v="4"/>
  </r>
  <r>
    <x v="0"/>
    <x v="1"/>
    <x v="1"/>
    <x v="92"/>
    <s v="96523300"/>
    <x v="0"/>
    <x v="0"/>
    <x v="0"/>
    <x v="1"/>
    <x v="1"/>
    <s v="S- KII KAS Purchase to Pay"/>
    <x v="25"/>
    <s v="IMIS Cost Centers"/>
    <x v="118"/>
    <x v="0"/>
    <x v="0"/>
    <x v="14"/>
    <m/>
    <n v="-4313.74"/>
    <n v="4313.74"/>
    <x v="11"/>
    <x v="0"/>
    <s v="Moving balances to new VCS 0067.Journal Import Created"/>
    <m/>
    <m/>
    <m/>
    <x v="2"/>
    <x v="0"/>
    <x v="4"/>
  </r>
  <r>
    <x v="0"/>
    <x v="1"/>
    <x v="1"/>
    <x v="93"/>
    <s v="96523300"/>
    <x v="0"/>
    <x v="0"/>
    <x v="0"/>
    <x v="1"/>
    <x v="1"/>
    <s v="S- KII KAS Customer Service"/>
    <x v="25"/>
    <s v="IMIS Cost Centers"/>
    <x v="118"/>
    <x v="0"/>
    <x v="0"/>
    <x v="14"/>
    <m/>
    <n v="-784.28"/>
    <n v="784.28"/>
    <x v="11"/>
    <x v="0"/>
    <s v="Moving balances to new VCS 0067.Journal Import Created"/>
    <m/>
    <m/>
    <m/>
    <x v="2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8510.91"/>
    <n v="-18510.91"/>
    <x v="11"/>
    <x v="0"/>
    <s v="Moving balances to new VCS 0067.Journal Import Created"/>
    <m/>
    <m/>
    <m/>
    <x v="2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956.35"/>
    <n v="-1956.35"/>
    <x v="11"/>
    <x v="0"/>
    <s v="SG&amp;A Allocation for Rent/Building OHSG&amp;A Allocation for Rent/Building OH"/>
    <m/>
    <m/>
    <m/>
    <x v="9"/>
    <x v="0"/>
    <x v="4"/>
  </r>
  <r>
    <x v="0"/>
    <x v="1"/>
    <x v="1"/>
    <x v="101"/>
    <s v="96523400"/>
    <x v="0"/>
    <x v="0"/>
    <x v="0"/>
    <x v="1"/>
    <x v="1"/>
    <s v="S- KPL HR-Food Servs"/>
    <x v="25"/>
    <s v="IMIS Cost Centers"/>
    <x v="119"/>
    <x v="0"/>
    <x v="0"/>
    <x v="14"/>
    <m/>
    <n v="250"/>
    <n v="-250"/>
    <x v="11"/>
    <x v="0"/>
    <s v="Moving balances to new VCS 0067.Journal Import Created"/>
    <m/>
    <m/>
    <m/>
    <x v="2"/>
    <x v="0"/>
    <x v="4"/>
  </r>
  <r>
    <x v="0"/>
    <x v="1"/>
    <x v="1"/>
    <x v="90"/>
    <s v="96523400"/>
    <x v="0"/>
    <x v="0"/>
    <x v="0"/>
    <x v="1"/>
    <x v="1"/>
    <s v="S- KII KAS Cash Applications"/>
    <x v="25"/>
    <s v="IMIS Cost Centers"/>
    <x v="119"/>
    <x v="0"/>
    <x v="0"/>
    <x v="14"/>
    <m/>
    <n v="65.97"/>
    <n v="-65.97"/>
    <x v="11"/>
    <x v="0"/>
    <s v="Moving balances to new VCS 0067.Journal Import Created"/>
    <m/>
    <m/>
    <m/>
    <x v="2"/>
    <x v="0"/>
    <x v="4"/>
  </r>
  <r>
    <x v="0"/>
    <x v="1"/>
    <x v="1"/>
    <x v="91"/>
    <s v="96523400"/>
    <x v="0"/>
    <x v="0"/>
    <x v="0"/>
    <x v="1"/>
    <x v="1"/>
    <s v="S- KII KAS Fixed Assets"/>
    <x v="25"/>
    <s v="IMIS Cost Centers"/>
    <x v="119"/>
    <x v="0"/>
    <x v="0"/>
    <x v="14"/>
    <m/>
    <n v="285.54000000000002"/>
    <n v="-285.54000000000002"/>
    <x v="11"/>
    <x v="0"/>
    <s v="Moving balances to new VCS 0067.Journal Import Created"/>
    <m/>
    <m/>
    <m/>
    <x v="2"/>
    <x v="0"/>
    <x v="4"/>
  </r>
  <r>
    <x v="0"/>
    <x v="1"/>
    <x v="1"/>
    <x v="92"/>
    <s v="96523400"/>
    <x v="0"/>
    <x v="0"/>
    <x v="0"/>
    <x v="1"/>
    <x v="1"/>
    <s v="S- KII KAS Purchase to Pay"/>
    <x v="25"/>
    <s v="IMIS Cost Centers"/>
    <x v="119"/>
    <x v="0"/>
    <x v="0"/>
    <x v="14"/>
    <m/>
    <n v="508.86"/>
    <n v="-508.86"/>
    <x v="11"/>
    <x v="0"/>
    <s v="Moving balances to new VCS 0067.Journal Import Created"/>
    <m/>
    <m/>
    <m/>
    <x v="2"/>
    <x v="0"/>
    <x v="4"/>
  </r>
  <r>
    <x v="0"/>
    <x v="1"/>
    <x v="1"/>
    <x v="93"/>
    <s v="96523400"/>
    <x v="0"/>
    <x v="0"/>
    <x v="0"/>
    <x v="1"/>
    <x v="1"/>
    <s v="S- KII KAS Customer Service"/>
    <x v="25"/>
    <s v="IMIS Cost Centers"/>
    <x v="119"/>
    <x v="0"/>
    <x v="0"/>
    <x v="14"/>
    <m/>
    <n v="123.25"/>
    <n v="-123.25"/>
    <x v="11"/>
    <x v="0"/>
    <s v="Moving balances to new VCS 0067.Journal Import Created"/>
    <m/>
    <m/>
    <m/>
    <x v="2"/>
    <x v="0"/>
    <x v="4"/>
  </r>
  <r>
    <x v="0"/>
    <x v="1"/>
    <x v="1"/>
    <x v="85"/>
    <s v="96523500"/>
    <x v="0"/>
    <x v="0"/>
    <x v="0"/>
    <x v="1"/>
    <x v="1"/>
    <s v="S- KPL Acctg.-KOG General"/>
    <x v="25"/>
    <s v="IMIS Cost Centers"/>
    <x v="122"/>
    <x v="0"/>
    <x v="0"/>
    <x v="14"/>
    <m/>
    <n v="2420.11"/>
    <n v="-2420.11"/>
    <x v="11"/>
    <x v="0"/>
    <s v="Moving balances to new VCS 0067.Journal Import Created"/>
    <m/>
    <m/>
    <m/>
    <x v="2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221000"/>
    <n v="-221000"/>
    <x v="11"/>
    <x v="0"/>
    <s v="KPL INCENTIVE COMP ACCRUALKPL Incentive Comp Accrual - Petroleum Div 40%"/>
    <m/>
    <m/>
    <m/>
    <x v="2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-50888.08"/>
    <n v="50888.08"/>
    <x v="11"/>
    <x v="0"/>
    <s v="Moving balances to new VCS 0067.Journal Import Created"/>
    <m/>
    <m/>
    <m/>
    <x v="2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118.49"/>
    <n v="-118.49"/>
    <x v="11"/>
    <x v="0"/>
    <s v="Moving balances to new VCS 0067.Journal Import Created"/>
    <m/>
    <m/>
    <m/>
    <x v="2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-6290.74"/>
    <n v="6290.74"/>
    <x v="11"/>
    <x v="0"/>
    <s v="Moving balances to new VCS 0067.Journal Import Created"/>
    <m/>
    <m/>
    <m/>
    <x v="2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-788.75"/>
    <n v="788.75"/>
    <x v="11"/>
    <x v="0"/>
    <s v="Moving balances to new VCS 0067.Journal Import Created"/>
    <m/>
    <m/>
    <m/>
    <x v="2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-40.71"/>
    <n v="40.71"/>
    <x v="11"/>
    <x v="0"/>
    <s v="Moving balances to new VCS 0067.Journal Import Created"/>
    <m/>
    <m/>
    <m/>
    <x v="2"/>
    <x v="0"/>
    <x v="4"/>
  </r>
  <r>
    <x v="0"/>
    <x v="0"/>
    <x v="0"/>
    <x v="112"/>
    <s v="96520100"/>
    <x v="0"/>
    <x v="0"/>
    <x v="0"/>
    <x v="0"/>
    <x v="0"/>
    <s v="S- KPL HR-Payroll/Info Mgmt"/>
    <x v="25"/>
    <s v="IMIS Cost Centers"/>
    <x v="121"/>
    <x v="0"/>
    <x v="0"/>
    <x v="14"/>
    <m/>
    <n v="-18.75"/>
    <n v="18.75"/>
    <x v="11"/>
    <x v="0"/>
    <s v="Moving balances to new VCS 0067.Journal Import Created"/>
    <m/>
    <m/>
    <m/>
    <x v="2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-5224.8100000000004"/>
    <n v="5224.8100000000004"/>
    <x v="11"/>
    <x v="0"/>
    <s v="Moving balances to new VCS 0067.Journal Import Created"/>
    <m/>
    <m/>
    <m/>
    <x v="2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-264.87"/>
    <n v="264.87"/>
    <x v="11"/>
    <x v="0"/>
    <s v="Moving balances to new VCS 0067.Journal Import Created"/>
    <m/>
    <m/>
    <m/>
    <x v="2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-529.37"/>
    <n v="529.37"/>
    <x v="11"/>
    <x v="0"/>
    <s v="Moving balances to new VCS 0067.Journal Import Created"/>
    <m/>
    <m/>
    <m/>
    <x v="2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-1436.84"/>
    <n v="1436.84"/>
    <x v="11"/>
    <x v="0"/>
    <s v="Moving balances to new VCS 0067.Journal Import Created"/>
    <m/>
    <m/>
    <m/>
    <x v="2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-46.25"/>
    <n v="46.25"/>
    <x v="11"/>
    <x v="0"/>
    <s v="Moving balances to new VCS 0067.Journal Import Created"/>
    <m/>
    <m/>
    <m/>
    <x v="2"/>
    <x v="0"/>
    <x v="4"/>
  </r>
  <r>
    <x v="0"/>
    <x v="0"/>
    <x v="0"/>
    <x v="117"/>
    <s v="96520100"/>
    <x v="0"/>
    <x v="0"/>
    <x v="0"/>
    <x v="0"/>
    <x v="0"/>
    <s v="S- KPL SC-HR"/>
    <x v="25"/>
    <s v="IMIS Cost Centers"/>
    <x v="121"/>
    <x v="0"/>
    <x v="0"/>
    <x v="14"/>
    <m/>
    <n v="-125"/>
    <n v="125"/>
    <x v="11"/>
    <x v="0"/>
    <s v="Moving balances to new VCS 0067.Journal Import Created"/>
    <m/>
    <m/>
    <m/>
    <x v="2"/>
    <x v="0"/>
    <x v="4"/>
  </r>
  <r>
    <x v="0"/>
    <x v="0"/>
    <x v="0"/>
    <x v="118"/>
    <s v="96520100"/>
    <x v="0"/>
    <x v="0"/>
    <x v="0"/>
    <x v="0"/>
    <x v="0"/>
    <s v="S- KPL SC-Grphc Dsgn/Image Servs"/>
    <x v="25"/>
    <s v="IMIS Cost Centers"/>
    <x v="121"/>
    <x v="0"/>
    <x v="0"/>
    <x v="14"/>
    <m/>
    <n v="-27.76"/>
    <n v="27.76"/>
    <x v="11"/>
    <x v="0"/>
    <s v="Moving balances to new VCS 0067.Journal Import Created"/>
    <m/>
    <m/>
    <m/>
    <x v="2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-13.24"/>
    <n v="13.24"/>
    <x v="11"/>
    <x v="0"/>
    <s v="Moving balances to new VCS 0067.Journal Import Created"/>
    <m/>
    <m/>
    <m/>
    <x v="2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-32.99"/>
    <n v="32.99"/>
    <x v="11"/>
    <x v="0"/>
    <s v="Moving balances to new VCS 0067.Journal Import Created"/>
    <m/>
    <m/>
    <m/>
    <x v="2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-182.49"/>
    <n v="182.49"/>
    <x v="11"/>
    <x v="0"/>
    <s v="Moving balances to new VCS 0067.Journal Import Created"/>
    <m/>
    <m/>
    <m/>
    <x v="2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-106.75"/>
    <n v="106.75"/>
    <x v="11"/>
    <x v="0"/>
    <s v="Moving balances to new VCS 0067.Journal Import Created"/>
    <m/>
    <m/>
    <m/>
    <x v="2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-47.35"/>
    <n v="47.35"/>
    <x v="11"/>
    <x v="0"/>
    <s v="Moving balances to new VCS 0067.Journal Import Created"/>
    <m/>
    <m/>
    <m/>
    <x v="2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-101.25"/>
    <n v="101.25"/>
    <x v="11"/>
    <x v="0"/>
    <s v="Moving balances to new VCS 0067.Journal Import Created"/>
    <m/>
    <m/>
    <m/>
    <x v="2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-67.5"/>
    <n v="67.5"/>
    <x v="11"/>
    <x v="0"/>
    <s v="Moving balances to new VCS 0067.Journal Import Created"/>
    <m/>
    <m/>
    <m/>
    <x v="2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-43"/>
    <n v="43"/>
    <x v="11"/>
    <x v="0"/>
    <s v="Moving balances to new VCS 0067.Journal Import Created"/>
    <m/>
    <m/>
    <m/>
    <x v="2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-563.99"/>
    <n v="563.99"/>
    <x v="11"/>
    <x v="0"/>
    <s v="Moving balances to new VCS 0067.Journal Import Created"/>
    <m/>
    <m/>
    <m/>
    <x v="2"/>
    <x v="0"/>
    <x v="4"/>
  </r>
  <r>
    <x v="0"/>
    <x v="0"/>
    <x v="0"/>
    <x v="129"/>
    <s v="96210306"/>
    <x v="0"/>
    <x v="0"/>
    <x v="0"/>
    <x v="0"/>
    <x v="0"/>
    <s v="S- KPL KHC-Wichita Management"/>
    <x v="25"/>
    <s v="IMIS Cost Centers"/>
    <x v="56"/>
    <x v="0"/>
    <x v="0"/>
    <x v="14"/>
    <m/>
    <n v="-11111"/>
    <n v="11111"/>
    <x v="11"/>
    <x v="0"/>
    <s v="Moving balances to new VCS 0067.Journal Import Created"/>
    <m/>
    <m/>
    <m/>
    <x v="2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-8066.39"/>
    <n v="8066.39"/>
    <x v="11"/>
    <x v="0"/>
    <s v="Moving balances to new VCS 0067.Journal Import Created"/>
    <m/>
    <m/>
    <m/>
    <x v="2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-1080"/>
    <n v="1080"/>
    <x v="11"/>
    <x v="0"/>
    <s v="Moving balances to new VCS 0067.Journal Import Created"/>
    <m/>
    <m/>
    <m/>
    <x v="2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-73.12"/>
    <n v="73.12"/>
    <x v="11"/>
    <x v="0"/>
    <s v="Moving balances to new VCS 0067.Journal Import Created"/>
    <m/>
    <m/>
    <m/>
    <x v="2"/>
    <x v="0"/>
    <x v="4"/>
  </r>
  <r>
    <x v="0"/>
    <x v="0"/>
    <x v="0"/>
    <x v="87"/>
    <s v="96520100"/>
    <x v="0"/>
    <x v="0"/>
    <x v="0"/>
    <x v="0"/>
    <x v="0"/>
    <s v="S- KPL Legal"/>
    <x v="25"/>
    <s v="IMIS Cost Centers"/>
    <x v="121"/>
    <x v="0"/>
    <x v="0"/>
    <x v="14"/>
    <m/>
    <n v="-20.8"/>
    <n v="20.8"/>
    <x v="11"/>
    <x v="0"/>
    <s v="Moving balances to new VCS 0067.Journal Import Created"/>
    <m/>
    <m/>
    <m/>
    <x v="2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-43949.99"/>
    <n v="43949.99"/>
    <x v="11"/>
    <x v="0"/>
    <s v="Moving balances to new VCS 0067.Journal Import Created"/>
    <m/>
    <m/>
    <m/>
    <x v="2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-448"/>
    <n v="448"/>
    <x v="11"/>
    <x v="0"/>
    <s v="Moving balances to new VCS 0067.Journal Import Created"/>
    <m/>
    <m/>
    <m/>
    <x v="2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-1993.75"/>
    <n v="1993.75"/>
    <x v="11"/>
    <x v="0"/>
    <s v="Moving balances to new VCS 0067.Journal Import Created"/>
    <m/>
    <m/>
    <m/>
    <x v="2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749.99"/>
    <n v="1749.99"/>
    <x v="11"/>
    <x v="0"/>
    <s v="Moving balances to new VCS 0067.Journal Import Created"/>
    <m/>
    <m/>
    <m/>
    <x v="2"/>
    <x v="0"/>
    <x v="4"/>
  </r>
  <r>
    <x v="0"/>
    <x v="0"/>
    <x v="0"/>
    <x v="134"/>
    <s v="96520100"/>
    <x v="0"/>
    <x v="0"/>
    <x v="0"/>
    <x v="0"/>
    <x v="0"/>
    <s v="S- KPL Security (Gen)"/>
    <x v="25"/>
    <s v="IMIS Cost Centers"/>
    <x v="121"/>
    <x v="0"/>
    <x v="0"/>
    <x v="14"/>
    <m/>
    <n v="-180"/>
    <n v="180"/>
    <x v="11"/>
    <x v="0"/>
    <s v="Moving balances to new VCS 0067.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-113.76"/>
    <n v="113.76"/>
    <x v="11"/>
    <x v="0"/>
    <s v="Moving balances to new VCS 0067.Journal Import Create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60"/>
    <n v="260"/>
    <x v="11"/>
    <x v="0"/>
    <s v="Moving balances to new VCS 0067.Journal Import Created"/>
    <m/>
    <m/>
    <m/>
    <x v="2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-450"/>
    <n v="450"/>
    <x v="11"/>
    <x v="0"/>
    <s v="Moving balances to new VCS 0067.Journal Import Created"/>
    <m/>
    <m/>
    <m/>
    <x v="2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-1125"/>
    <n v="1125"/>
    <x v="11"/>
    <x v="0"/>
    <s v="Moving balances to new VCS 0067.Journal Import Created"/>
    <m/>
    <m/>
    <m/>
    <x v="2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-7152"/>
    <n v="7152"/>
    <x v="11"/>
    <x v="0"/>
    <s v="Moving balances to new VCS 0067.Journal Import Created"/>
    <m/>
    <m/>
    <m/>
    <x v="2"/>
    <x v="0"/>
    <x v="4"/>
  </r>
  <r>
    <x v="0"/>
    <x v="0"/>
    <x v="0"/>
    <x v="136"/>
    <s v="96520100"/>
    <x v="0"/>
    <x v="0"/>
    <x v="0"/>
    <x v="0"/>
    <x v="0"/>
    <s v="S- KPL KOG Administration"/>
    <x v="25"/>
    <s v="IMIS Cost Centers"/>
    <x v="121"/>
    <x v="0"/>
    <x v="0"/>
    <x v="14"/>
    <m/>
    <n v="-13000"/>
    <n v="13000"/>
    <x v="11"/>
    <x v="0"/>
    <s v="Moving balances to new VCS 0067.Journal Import Created"/>
    <m/>
    <m/>
    <m/>
    <x v="2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-591.95000000000005"/>
    <n v="591.95000000000005"/>
    <x v="11"/>
    <x v="0"/>
    <s v="Moving balances to new VCS 0067.Journal Import Created"/>
    <m/>
    <m/>
    <m/>
    <x v="2"/>
    <x v="0"/>
    <x v="4"/>
  </r>
  <r>
    <x v="0"/>
    <x v="0"/>
    <x v="0"/>
    <x v="138"/>
    <s v="96520100"/>
    <x v="0"/>
    <x v="0"/>
    <x v="0"/>
    <x v="0"/>
    <x v="0"/>
    <s v="S- KPL Legal-Litigation"/>
    <x v="25"/>
    <s v="IMIS Cost Centers"/>
    <x v="121"/>
    <x v="0"/>
    <x v="0"/>
    <x v="14"/>
    <m/>
    <n v="-2.75"/>
    <n v="2.75"/>
    <x v="11"/>
    <x v="0"/>
    <s v="Moving balances to new VCS 0067.Journal Import Created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-2065"/>
    <n v="2065"/>
    <x v="11"/>
    <x v="0"/>
    <s v="Moving balances to new VCS 0067.Journal Import Created"/>
    <m/>
    <m/>
    <m/>
    <x v="2"/>
    <x v="0"/>
    <x v="4"/>
  </r>
  <r>
    <x v="0"/>
    <x v="0"/>
    <x v="0"/>
    <x v="97"/>
    <s v="96210107"/>
    <x v="0"/>
    <x v="4"/>
    <x v="0"/>
    <x v="0"/>
    <x v="0"/>
    <s v="S- KPL Legal"/>
    <x v="25"/>
    <s v="IMIS Cost Centers"/>
    <x v="104"/>
    <x v="0"/>
    <x v="4"/>
    <x v="14"/>
    <m/>
    <n v="-3188.52"/>
    <n v="3188.52"/>
    <x v="11"/>
    <x v="0"/>
    <s v="Moving balances to new VCS 0067.Journal Import Created"/>
    <m/>
    <m/>
    <m/>
    <x v="2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875"/>
    <n v="875"/>
    <x v="11"/>
    <x v="0"/>
    <s v="Moving balances to new VCS 0067.Journal Import Created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215.8"/>
    <n v="215.8"/>
    <x v="11"/>
    <x v="0"/>
    <s v="Moving balances to new VCS 0067.Journal Import Created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2420.11"/>
    <n v="2420.11"/>
    <x v="11"/>
    <x v="0"/>
    <s v="Moving balances to new VCS 0067.Journal Import Created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34132.5"/>
    <n v="34132.5"/>
    <x v="11"/>
    <x v="0"/>
    <s v="Moving balances to new VCS 0067.Journal Import Created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60566.52"/>
    <n v="60566.52"/>
    <x v="11"/>
    <x v="0"/>
    <s v="Moving balances to new VCS 0067.Journal Import Created"/>
    <m/>
    <m/>
    <m/>
    <x v="2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306.13"/>
    <n v="-306.13"/>
    <x v="11"/>
    <x v="0"/>
    <s v="Moving balances to new VCS 0067.Journal Import Created"/>
    <m/>
    <m/>
    <m/>
    <x v="2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691.87"/>
    <n v="-691.87"/>
    <x v="11"/>
    <x v="0"/>
    <s v="Moving balances to new VCS 0067.Journal Import Created"/>
    <m/>
    <m/>
    <m/>
    <x v="2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1768.34"/>
    <n v="-1768.34"/>
    <x v="11"/>
    <x v="0"/>
    <s v="Moving balances to new VCS 0067.Journal Import Created"/>
    <m/>
    <m/>
    <m/>
    <x v="2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52.1"/>
    <n v="-52.1"/>
    <x v="11"/>
    <x v="0"/>
    <s v="Moving balances to new VCS 0067.Journal Import Created"/>
    <m/>
    <m/>
    <m/>
    <x v="2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1611.25"/>
    <n v="-1611.25"/>
    <x v="11"/>
    <x v="0"/>
    <s v="Moving balances to new VCS 0067.Journal Import Created"/>
    <m/>
    <m/>
    <m/>
    <x v="2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65.010000000000005"/>
    <n v="-65.010000000000005"/>
    <x v="11"/>
    <x v="0"/>
    <s v="Moving balances to new VCS 0067.Journal Import Created"/>
    <m/>
    <m/>
    <m/>
    <x v="2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-600"/>
    <n v="600"/>
    <x v="11"/>
    <x v="0"/>
    <s v="Moving balances to new VCS 0067.Journal Import Created"/>
    <m/>
    <m/>
    <m/>
    <x v="2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-9536"/>
    <n v="9536"/>
    <x v="11"/>
    <x v="0"/>
    <s v="Moving balances to new VCS 0067.Journal Import Created"/>
    <m/>
    <m/>
    <m/>
    <x v="2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9000"/>
    <n v="-9000"/>
    <x v="11"/>
    <x v="0"/>
    <s v="Moving balances to new VCS 0067.Journal Import Created"/>
    <m/>
    <m/>
    <m/>
    <x v="2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18510.91"/>
    <n v="18510.91"/>
    <x v="11"/>
    <x v="0"/>
    <s v="Moving balances to new VCS 0067.Journal Import Created"/>
    <m/>
    <m/>
    <m/>
    <x v="2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-12776.9"/>
    <n v="12776.9"/>
    <x v="11"/>
    <x v="0"/>
    <s v="Moving balances to new VCS 0067.Journal Import Created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-691.34"/>
    <n v="691.34"/>
    <x v="11"/>
    <x v="0"/>
    <s v="Moving balances to new VCS 0067.Journal Import Created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691.34"/>
    <n v="-691.34"/>
    <x v="11"/>
    <x v="0"/>
    <s v="Moving balances to new VCS 0067.Journal Import Created"/>
    <m/>
    <m/>
    <m/>
    <x v="2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663.75"/>
    <n v="-663.75"/>
    <x v="11"/>
    <x v="0"/>
    <s v="Moving balances to new VCS 0067.Journal Import Created"/>
    <m/>
    <m/>
    <m/>
    <x v="2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951.25"/>
    <n v="-951.25"/>
    <x v="11"/>
    <x v="0"/>
    <s v="Moving balances to new VCS 0067.Journal Import Created"/>
    <m/>
    <m/>
    <m/>
    <x v="2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6843.13"/>
    <n v="-6843.13"/>
    <x v="11"/>
    <x v="0"/>
    <s v="Moving balances to new VCS 0067.Journal Import Created"/>
    <m/>
    <m/>
    <m/>
    <x v="2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19.5"/>
    <n v="-19.5"/>
    <x v="11"/>
    <x v="0"/>
    <s v="Moving balances to new VCS 0067.Journal Import Created"/>
    <m/>
    <m/>
    <m/>
    <x v="2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54.63"/>
    <n v="-54.63"/>
    <x v="11"/>
    <x v="0"/>
    <s v="Moving balances to new VCS 0067.Journal Import Created"/>
    <m/>
    <m/>
    <m/>
    <x v="2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64.5"/>
    <n v="-64.5"/>
    <x v="11"/>
    <x v="0"/>
    <s v="Moving balances to new VCS 0067.Journal Import Created"/>
    <m/>
    <m/>
    <m/>
    <x v="2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737.25"/>
    <n v="-737.25"/>
    <x v="11"/>
    <x v="0"/>
    <s v="Moving balances to new VCS 0067.Journal Import Created"/>
    <m/>
    <m/>
    <m/>
    <x v="2"/>
    <x v="0"/>
    <x v="4"/>
  </r>
  <r>
    <x v="0"/>
    <x v="0"/>
    <x v="0"/>
    <x v="134"/>
    <s v="96523200"/>
    <x v="0"/>
    <x v="0"/>
    <x v="0"/>
    <x v="0"/>
    <x v="0"/>
    <s v="S- KPL Security (Gen)"/>
    <x v="25"/>
    <s v="IMIS Cost Centers"/>
    <x v="116"/>
    <x v="0"/>
    <x v="0"/>
    <x v="14"/>
    <m/>
    <n v="180"/>
    <n v="-180"/>
    <x v="11"/>
    <x v="0"/>
    <s v="Moving balances to new VCS 0067.Journal Import Created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-1592.03"/>
    <n v="1592.03"/>
    <x v="11"/>
    <x v="0"/>
    <s v="Moving balances to new VCS 0067.Journal Import Created"/>
    <m/>
    <m/>
    <m/>
    <x v="2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-2125"/>
    <n v="2125"/>
    <x v="11"/>
    <x v="0"/>
    <s v="Moving balances to new VCS 0067.Journal Import Created"/>
    <m/>
    <m/>
    <m/>
    <x v="2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39.96"/>
    <n v="539.96"/>
    <x v="11"/>
    <x v="0"/>
    <s v="Moving balances to new VCS 0067.Journal Import Created"/>
    <m/>
    <m/>
    <m/>
    <x v="2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508"/>
    <n v="-508"/>
    <x v="11"/>
    <x v="0"/>
    <s v="Moving balances to new VCS 0067.Journal Import Created"/>
    <m/>
    <m/>
    <m/>
    <x v="2"/>
    <x v="0"/>
    <x v="4"/>
  </r>
  <r>
    <x v="0"/>
    <x v="0"/>
    <x v="0"/>
    <x v="112"/>
    <s v="96523200"/>
    <x v="0"/>
    <x v="0"/>
    <x v="0"/>
    <x v="0"/>
    <x v="0"/>
    <s v="S- KPL HR-Payroll/Info Mgmt"/>
    <x v="25"/>
    <s v="IMIS Cost Centers"/>
    <x v="116"/>
    <x v="0"/>
    <x v="0"/>
    <x v="14"/>
    <m/>
    <n v="18.75"/>
    <n v="-18.75"/>
    <x v="11"/>
    <x v="0"/>
    <s v="Moving balances to new VCS 0067.Journal Import Created"/>
    <m/>
    <m/>
    <m/>
    <x v="2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953.75"/>
    <n v="2953.75"/>
    <x v="11"/>
    <x v="0"/>
    <s v="Moving balances to new VCS 0067.Journal Import Created"/>
    <m/>
    <m/>
    <m/>
    <x v="2"/>
    <x v="0"/>
    <x v="4"/>
  </r>
  <r>
    <x v="0"/>
    <x v="0"/>
    <x v="0"/>
    <x v="117"/>
    <s v="96523200"/>
    <x v="0"/>
    <x v="0"/>
    <x v="0"/>
    <x v="0"/>
    <x v="0"/>
    <s v="S- KPL SC-HR"/>
    <x v="25"/>
    <s v="IMIS Cost Centers"/>
    <x v="116"/>
    <x v="0"/>
    <x v="0"/>
    <x v="14"/>
    <m/>
    <n v="125"/>
    <n v="-125"/>
    <x v="11"/>
    <x v="0"/>
    <s v="Moving balances to new VCS 0067.Journal Import Created"/>
    <m/>
    <m/>
    <m/>
    <x v="2"/>
    <x v="0"/>
    <x v="4"/>
  </r>
  <r>
    <x v="0"/>
    <x v="0"/>
    <x v="0"/>
    <x v="140"/>
    <s v="96523200"/>
    <x v="0"/>
    <x v="0"/>
    <x v="0"/>
    <x v="0"/>
    <x v="0"/>
    <s v="S- KPL KITO Computing Servs"/>
    <x v="25"/>
    <s v="IMIS Cost Centers"/>
    <x v="116"/>
    <x v="0"/>
    <x v="0"/>
    <x v="14"/>
    <m/>
    <n v="5.63"/>
    <n v="-5.63"/>
    <x v="11"/>
    <x v="0"/>
    <s v="Moving balances to new VCS 0067.Journal Import Created"/>
    <m/>
    <m/>
    <m/>
    <x v="2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291.52999999999997"/>
    <n v="-291.52999999999997"/>
    <x v="11"/>
    <x v="0"/>
    <s v="Moving balances to new VCS 0067.Journal Import Created"/>
    <m/>
    <m/>
    <m/>
    <x v="2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115.75"/>
    <n v="-115.75"/>
    <x v="11"/>
    <x v="0"/>
    <s v="Moving balances to new VCS 0067.Journal Import Created"/>
    <m/>
    <m/>
    <m/>
    <x v="2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110.25"/>
    <n v="-110.25"/>
    <x v="11"/>
    <x v="0"/>
    <s v="Moving balances to new VCS 0067.Journal Import Created"/>
    <m/>
    <m/>
    <m/>
    <x v="2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120.38"/>
    <n v="-120.38"/>
    <x v="11"/>
    <x v="0"/>
    <s v="Moving balances to new VCS 0067.Journal Import Created"/>
    <m/>
    <m/>
    <m/>
    <x v="2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591.95000000000005"/>
    <n v="-591.95000000000005"/>
    <x v="11"/>
    <x v="0"/>
    <s v="Moving balances to new VCS 0067.Journal Import Created"/>
    <m/>
    <m/>
    <m/>
    <x v="2"/>
    <x v="0"/>
    <x v="4"/>
  </r>
  <r>
    <x v="0"/>
    <x v="0"/>
    <x v="0"/>
    <x v="130"/>
    <s v="96523200"/>
    <x v="0"/>
    <x v="0"/>
    <x v="0"/>
    <x v="0"/>
    <x v="0"/>
    <s v="S- KPL Tax Servs"/>
    <x v="25"/>
    <s v="IMIS Cost Centers"/>
    <x v="116"/>
    <x v="0"/>
    <x v="0"/>
    <x v="14"/>
    <m/>
    <n v="-58.81"/>
    <n v="58.81"/>
    <x v="11"/>
    <x v="0"/>
    <s v="Moving balances to new VCS 0067.Journal Import Created"/>
    <m/>
    <m/>
    <m/>
    <x v="2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-10737.5"/>
    <n v="10737.5"/>
    <x v="11"/>
    <x v="0"/>
    <s v="Moving balances to new VCS 0067.Journal Import Created"/>
    <m/>
    <m/>
    <m/>
    <x v="2"/>
    <x v="0"/>
    <x v="4"/>
  </r>
  <r>
    <x v="0"/>
    <x v="0"/>
    <x v="0"/>
    <x v="101"/>
    <s v="96523200"/>
    <x v="0"/>
    <x v="0"/>
    <x v="0"/>
    <x v="0"/>
    <x v="0"/>
    <s v="S- KPL HR-Food Servs"/>
    <x v="25"/>
    <s v="IMIS Cost Centers"/>
    <x v="116"/>
    <x v="0"/>
    <x v="0"/>
    <x v="14"/>
    <m/>
    <n v="-250"/>
    <n v="250"/>
    <x v="11"/>
    <x v="0"/>
    <s v="Moving balances to new VCS 0067.Journal Import Created"/>
    <m/>
    <m/>
    <m/>
    <x v="2"/>
    <x v="0"/>
    <x v="4"/>
  </r>
  <r>
    <x v="0"/>
    <x v="0"/>
    <x v="0"/>
    <x v="89"/>
    <s v="96523200"/>
    <x v="0"/>
    <x v="0"/>
    <x v="0"/>
    <x v="0"/>
    <x v="0"/>
    <s v="S- KPG IT Architecture"/>
    <x v="25"/>
    <s v="IMIS Cost Centers"/>
    <x v="116"/>
    <x v="0"/>
    <x v="0"/>
    <x v="14"/>
    <m/>
    <n v="-615.89"/>
    <n v="615.89"/>
    <x v="11"/>
    <x v="0"/>
    <s v="Moving balances to new VCS 0067.Journal Import Created"/>
    <m/>
    <m/>
    <m/>
    <x v="2"/>
    <x v="0"/>
    <x v="4"/>
  </r>
  <r>
    <x v="0"/>
    <x v="0"/>
    <x v="0"/>
    <x v="90"/>
    <s v="96523200"/>
    <x v="0"/>
    <x v="0"/>
    <x v="0"/>
    <x v="0"/>
    <x v="0"/>
    <s v="S- KII KAS Cash Applications"/>
    <x v="25"/>
    <s v="IMIS Cost Centers"/>
    <x v="116"/>
    <x v="0"/>
    <x v="0"/>
    <x v="14"/>
    <m/>
    <n v="-567.6"/>
    <n v="567.6"/>
    <x v="11"/>
    <x v="0"/>
    <s v="Moving balances to new VCS 0067.Journal Import Created"/>
    <m/>
    <m/>
    <m/>
    <x v="2"/>
    <x v="0"/>
    <x v="4"/>
  </r>
  <r>
    <x v="0"/>
    <x v="0"/>
    <x v="0"/>
    <x v="91"/>
    <s v="96523200"/>
    <x v="0"/>
    <x v="0"/>
    <x v="0"/>
    <x v="0"/>
    <x v="0"/>
    <s v="S- KII KAS Fixed Assets"/>
    <x v="25"/>
    <s v="IMIS Cost Centers"/>
    <x v="116"/>
    <x v="0"/>
    <x v="0"/>
    <x v="14"/>
    <m/>
    <n v="-1752.35"/>
    <n v="1752.35"/>
    <x v="11"/>
    <x v="0"/>
    <s v="Moving balances to new VCS 0067.Journal Import Created"/>
    <m/>
    <m/>
    <m/>
    <x v="2"/>
    <x v="0"/>
    <x v="4"/>
  </r>
  <r>
    <x v="0"/>
    <x v="0"/>
    <x v="0"/>
    <x v="92"/>
    <s v="96523200"/>
    <x v="0"/>
    <x v="0"/>
    <x v="0"/>
    <x v="0"/>
    <x v="0"/>
    <s v="S- KII KAS Purchase to Pay"/>
    <x v="25"/>
    <s v="IMIS Cost Centers"/>
    <x v="116"/>
    <x v="0"/>
    <x v="0"/>
    <x v="14"/>
    <m/>
    <n v="-3562.43"/>
    <n v="3562.43"/>
    <x v="11"/>
    <x v="0"/>
    <s v="Moving balances to new VCS 0067.Journal Import Created"/>
    <m/>
    <m/>
    <m/>
    <x v="2"/>
    <x v="0"/>
    <x v="4"/>
  </r>
  <r>
    <x v="0"/>
    <x v="0"/>
    <x v="0"/>
    <x v="93"/>
    <s v="96523200"/>
    <x v="0"/>
    <x v="0"/>
    <x v="0"/>
    <x v="0"/>
    <x v="0"/>
    <s v="S- KII KAS Customer Service"/>
    <x v="25"/>
    <s v="IMIS Cost Centers"/>
    <x v="116"/>
    <x v="0"/>
    <x v="0"/>
    <x v="14"/>
    <m/>
    <n v="-659.45"/>
    <n v="659.45"/>
    <x v="11"/>
    <x v="0"/>
    <s v="Moving balances to new VCS 0067.Journal Import Created"/>
    <m/>
    <m/>
    <m/>
    <x v="2"/>
    <x v="0"/>
    <x v="4"/>
  </r>
  <r>
    <x v="0"/>
    <x v="0"/>
    <x v="0"/>
    <x v="90"/>
    <s v="96523300"/>
    <x v="0"/>
    <x v="0"/>
    <x v="0"/>
    <x v="0"/>
    <x v="0"/>
    <s v="S- KII KAS Cash Applications"/>
    <x v="25"/>
    <s v="IMIS Cost Centers"/>
    <x v="118"/>
    <x v="0"/>
    <x v="0"/>
    <x v="14"/>
    <m/>
    <n v="223.09"/>
    <n v="-223.09"/>
    <x v="11"/>
    <x v="0"/>
    <s v="Moving balances to new VCS 0067.Journal Import Created"/>
    <m/>
    <m/>
    <m/>
    <x v="2"/>
    <x v="0"/>
    <x v="4"/>
  </r>
  <r>
    <x v="0"/>
    <x v="0"/>
    <x v="0"/>
    <x v="91"/>
    <s v="96523300"/>
    <x v="0"/>
    <x v="0"/>
    <x v="0"/>
    <x v="0"/>
    <x v="0"/>
    <s v="S- KII KAS Fixed Assets"/>
    <x v="25"/>
    <s v="IMIS Cost Centers"/>
    <x v="118"/>
    <x v="0"/>
    <x v="0"/>
    <x v="14"/>
    <m/>
    <n v="1500.26"/>
    <n v="-1500.26"/>
    <x v="11"/>
    <x v="0"/>
    <s v="Moving balances to new VCS 0067.Journal Import Created"/>
    <m/>
    <m/>
    <m/>
    <x v="2"/>
    <x v="0"/>
    <x v="4"/>
  </r>
  <r>
    <x v="0"/>
    <x v="0"/>
    <x v="0"/>
    <x v="92"/>
    <s v="96523300"/>
    <x v="0"/>
    <x v="0"/>
    <x v="0"/>
    <x v="0"/>
    <x v="0"/>
    <s v="S- KII KAS Purchase to Pay"/>
    <x v="25"/>
    <s v="IMIS Cost Centers"/>
    <x v="118"/>
    <x v="0"/>
    <x v="0"/>
    <x v="14"/>
    <m/>
    <n v="4313.74"/>
    <n v="-4313.74"/>
    <x v="11"/>
    <x v="0"/>
    <s v="Moving balances to new VCS 0067.Journal Import Created"/>
    <m/>
    <m/>
    <m/>
    <x v="2"/>
    <x v="0"/>
    <x v="4"/>
  </r>
  <r>
    <x v="0"/>
    <x v="0"/>
    <x v="0"/>
    <x v="93"/>
    <s v="96523300"/>
    <x v="0"/>
    <x v="0"/>
    <x v="0"/>
    <x v="0"/>
    <x v="0"/>
    <s v="S- KII KAS Customer Service"/>
    <x v="25"/>
    <s v="IMIS Cost Centers"/>
    <x v="118"/>
    <x v="0"/>
    <x v="0"/>
    <x v="14"/>
    <m/>
    <n v="784.28"/>
    <n v="-784.28"/>
    <x v="11"/>
    <x v="0"/>
    <s v="Moving balances to new VCS 0067.Journal Import Created"/>
    <m/>
    <m/>
    <m/>
    <x v="2"/>
    <x v="0"/>
    <x v="4"/>
  </r>
  <r>
    <x v="0"/>
    <x v="0"/>
    <x v="0"/>
    <x v="99"/>
    <s v="96523200"/>
    <x v="0"/>
    <x v="0"/>
    <x v="0"/>
    <x v="0"/>
    <x v="0"/>
    <s v="S- KPL Acctg-Corp-Consoldtns"/>
    <x v="25"/>
    <s v="IMIS Cost Centers"/>
    <x v="116"/>
    <x v="0"/>
    <x v="0"/>
    <x v="14"/>
    <m/>
    <n v="-3329.5"/>
    <n v="3329.5"/>
    <x v="11"/>
    <x v="0"/>
    <s v="Moving balances to new VCS 0067.Journal Import Created"/>
    <m/>
    <m/>
    <m/>
    <x v="2"/>
    <x v="0"/>
    <x v="4"/>
  </r>
  <r>
    <x v="0"/>
    <x v="0"/>
    <x v="0"/>
    <x v="100"/>
    <s v="96523200"/>
    <x v="0"/>
    <x v="0"/>
    <x v="0"/>
    <x v="0"/>
    <x v="0"/>
    <s v="S- KPL HR/ER Leaders-Bus"/>
    <x v="25"/>
    <s v="IMIS Cost Centers"/>
    <x v="116"/>
    <x v="0"/>
    <x v="0"/>
    <x v="14"/>
    <m/>
    <n v="-5250"/>
    <n v="5250"/>
    <x v="11"/>
    <x v="0"/>
    <s v="Moving balances to new VCS 0067.Journal Import Created"/>
    <m/>
    <m/>
    <m/>
    <x v="2"/>
    <x v="0"/>
    <x v="4"/>
  </r>
  <r>
    <x v="0"/>
    <x v="0"/>
    <x v="0"/>
    <x v="90"/>
    <s v="96523400"/>
    <x v="0"/>
    <x v="0"/>
    <x v="0"/>
    <x v="0"/>
    <x v="0"/>
    <s v="S- KII KAS Cash Applications"/>
    <x v="25"/>
    <s v="IMIS Cost Centers"/>
    <x v="119"/>
    <x v="0"/>
    <x v="0"/>
    <x v="14"/>
    <m/>
    <n v="-65.97"/>
    <n v="65.97"/>
    <x v="11"/>
    <x v="0"/>
    <s v="Moving balances to new VCS 0067.Journal Import Created"/>
    <m/>
    <m/>
    <m/>
    <x v="2"/>
    <x v="0"/>
    <x v="4"/>
  </r>
  <r>
    <x v="0"/>
    <x v="0"/>
    <x v="0"/>
    <x v="91"/>
    <s v="96523400"/>
    <x v="0"/>
    <x v="0"/>
    <x v="0"/>
    <x v="0"/>
    <x v="0"/>
    <s v="S- KII KAS Fixed Assets"/>
    <x v="25"/>
    <s v="IMIS Cost Centers"/>
    <x v="119"/>
    <x v="0"/>
    <x v="0"/>
    <x v="14"/>
    <m/>
    <n v="-285.54000000000002"/>
    <n v="285.54000000000002"/>
    <x v="11"/>
    <x v="0"/>
    <s v="Moving balances to new VCS 0067.Journal Import Created"/>
    <m/>
    <m/>
    <m/>
    <x v="2"/>
    <x v="0"/>
    <x v="4"/>
  </r>
  <r>
    <x v="0"/>
    <x v="0"/>
    <x v="0"/>
    <x v="92"/>
    <s v="96523400"/>
    <x v="0"/>
    <x v="0"/>
    <x v="0"/>
    <x v="0"/>
    <x v="0"/>
    <s v="S- KII KAS Purchase to Pay"/>
    <x v="25"/>
    <s v="IMIS Cost Centers"/>
    <x v="119"/>
    <x v="0"/>
    <x v="0"/>
    <x v="14"/>
    <m/>
    <n v="-508.86"/>
    <n v="508.86"/>
    <x v="11"/>
    <x v="0"/>
    <s v="Moving balances to new VCS 0067.Journal Import Created"/>
    <m/>
    <m/>
    <m/>
    <x v="2"/>
    <x v="0"/>
    <x v="4"/>
  </r>
  <r>
    <x v="0"/>
    <x v="0"/>
    <x v="0"/>
    <x v="93"/>
    <s v="96523400"/>
    <x v="0"/>
    <x v="0"/>
    <x v="0"/>
    <x v="0"/>
    <x v="0"/>
    <s v="S- KII KAS Customer Service"/>
    <x v="25"/>
    <s v="IMIS Cost Centers"/>
    <x v="119"/>
    <x v="0"/>
    <x v="0"/>
    <x v="14"/>
    <m/>
    <n v="-123.25"/>
    <n v="123.25"/>
    <x v="11"/>
    <x v="0"/>
    <s v="Moving balances to new VCS 0067.Journal Import Created"/>
    <m/>
    <m/>
    <m/>
    <x v="2"/>
    <x v="0"/>
    <x v="4"/>
  </r>
  <r>
    <x v="0"/>
    <x v="0"/>
    <x v="0"/>
    <x v="101"/>
    <s v="96523400"/>
    <x v="0"/>
    <x v="0"/>
    <x v="0"/>
    <x v="0"/>
    <x v="0"/>
    <s v="S- KPL HR-Food Servs"/>
    <x v="25"/>
    <s v="IMIS Cost Centers"/>
    <x v="119"/>
    <x v="0"/>
    <x v="0"/>
    <x v="14"/>
    <m/>
    <n v="-250"/>
    <n v="250"/>
    <x v="11"/>
    <x v="0"/>
    <s v="Moving balances to new VCS 0067.Journal Import Created"/>
    <m/>
    <m/>
    <m/>
    <x v="2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-62349.599999999999"/>
    <n v="62349.599999999999"/>
    <x v="11"/>
    <x v="0"/>
    <s v="Moving balances to new VCS 0067.Journal Import Created"/>
    <m/>
    <m/>
    <m/>
    <x v="2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 fieldListSortAscending="1">
  <location ref="A6:O27" firstHeaderRow="1" firstDataRow="3" firstDataCol="2" rowPageCount="4" colPageCount="1"/>
  <pivotFields count="29">
    <pivotField axis="axisPage" compact="0" outline="0" subtotalTop="0" showAll="0" includeNewItemsInFilter="1">
      <items count="3">
        <item h="1" x="1"/>
        <item x="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45">
        <item x="41"/>
        <item x="48"/>
        <item x="49"/>
        <item x="66"/>
        <item x="37"/>
        <item x="78"/>
        <item x="50"/>
        <item x="79"/>
        <item x="32"/>
        <item x="31"/>
        <item x="67"/>
        <item x="34"/>
        <item x="68"/>
        <item x="51"/>
        <item x="43"/>
        <item x="81"/>
        <item x="52"/>
        <item x="53"/>
        <item x="54"/>
        <item x="74"/>
        <item x="55"/>
        <item x="56"/>
        <item x="57"/>
        <item x="58"/>
        <item x="59"/>
        <item x="3"/>
        <item x="76"/>
        <item x="45"/>
        <item x="44"/>
        <item x="72"/>
        <item x="69"/>
        <item x="42"/>
        <item x="36"/>
        <item x="80"/>
        <item x="70"/>
        <item x="46"/>
        <item x="73"/>
        <item x="71"/>
        <item x="75"/>
        <item x="23"/>
        <item x="141"/>
        <item x="65"/>
        <item x="47"/>
        <item x="29"/>
        <item x="20"/>
        <item x="21"/>
        <item x="13"/>
        <item x="5"/>
        <item x="28"/>
        <item x="77"/>
        <item x="30"/>
        <item x="40"/>
        <item x="1"/>
        <item x="61"/>
        <item x="60"/>
        <item x="62"/>
        <item x="63"/>
        <item x="8"/>
        <item x="35"/>
        <item x="14"/>
        <item x="4"/>
        <item x="38"/>
        <item x="33"/>
        <item x="15"/>
        <item x="64"/>
        <item x="18"/>
        <item x="27"/>
        <item x="25"/>
        <item x="16"/>
        <item x="17"/>
        <item x="19"/>
        <item x="7"/>
        <item x="10"/>
        <item x="9"/>
        <item x="6"/>
        <item x="26"/>
        <item x="22"/>
        <item x="2"/>
        <item x="12"/>
        <item x="106"/>
        <item x="103"/>
        <item x="104"/>
        <item x="105"/>
        <item x="89"/>
        <item x="82"/>
        <item x="107"/>
        <item x="24"/>
        <item x="0"/>
        <item x="39"/>
        <item x="11"/>
        <item x="85"/>
        <item x="108"/>
        <item x="109"/>
        <item x="130"/>
        <item x="129"/>
        <item x="97"/>
        <item x="87"/>
        <item x="99"/>
        <item x="128"/>
        <item x="110"/>
        <item x="131"/>
        <item x="112"/>
        <item x="113"/>
        <item x="111"/>
        <item x="88"/>
        <item x="114"/>
        <item x="101"/>
        <item x="115"/>
        <item x="116"/>
        <item x="86"/>
        <item x="100"/>
        <item x="140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9"/>
        <item x="94"/>
        <item x="134"/>
        <item x="133"/>
        <item x="132"/>
        <item x="135"/>
        <item x="95"/>
        <item x="98"/>
        <item x="96"/>
        <item x="136"/>
        <item x="137"/>
        <item x="138"/>
        <item x="102"/>
        <item x="90"/>
        <item x="91"/>
        <item x="92"/>
        <item x="93"/>
        <item x="84"/>
        <item x="142"/>
        <item x="83"/>
        <item x="1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9">
        <item x="28"/>
        <item x="78"/>
        <item x="102"/>
        <item x="75"/>
        <item x="121"/>
        <item x="69"/>
        <item x="19"/>
        <item x="107"/>
        <item x="10"/>
        <item x="32"/>
        <item x="21"/>
        <item x="29"/>
        <item x="68"/>
        <item x="1"/>
        <item x="86"/>
        <item x="59"/>
        <item x="90"/>
        <item x="26"/>
        <item x="11"/>
        <item x="17"/>
        <item x="25"/>
        <item x="74"/>
        <item x="6"/>
        <item x="65"/>
        <item x="35"/>
        <item x="33"/>
        <item x="5"/>
        <item x="106"/>
        <item x="38"/>
        <item x="27"/>
        <item x="80"/>
        <item x="82"/>
        <item x="105"/>
        <item x="96"/>
        <item x="111"/>
        <item x="31"/>
        <item x="30"/>
        <item x="42"/>
        <item x="41"/>
        <item x="60"/>
        <item x="43"/>
        <item x="124"/>
        <item x="123"/>
        <item x="104"/>
        <item x="117"/>
        <item x="94"/>
        <item x="95"/>
        <item x="49"/>
        <item x="53"/>
        <item x="50"/>
        <item x="54"/>
        <item x="98"/>
        <item x="51"/>
        <item x="55"/>
        <item x="52"/>
        <item x="56"/>
        <item x="63"/>
        <item x="64"/>
        <item x="62"/>
        <item x="57"/>
        <item x="61"/>
        <item x="120"/>
        <item x="118"/>
        <item x="122"/>
        <item x="119"/>
        <item x="116"/>
        <item x="99"/>
        <item x="76"/>
        <item x="13"/>
        <item x="72"/>
        <item x="71"/>
        <item x="100"/>
        <item x="34"/>
        <item x="9"/>
        <item x="92"/>
        <item x="18"/>
        <item x="45"/>
        <item x="12"/>
        <item x="4"/>
        <item x="15"/>
        <item x="85"/>
        <item x="24"/>
        <item x="83"/>
        <item x="2"/>
        <item x="79"/>
        <item x="87"/>
        <item x="67"/>
        <item x="3"/>
        <item x="48"/>
        <item x="70"/>
        <item x="103"/>
        <item x="39"/>
        <item x="37"/>
        <item x="77"/>
        <item x="46"/>
        <item x="126"/>
        <item x="127"/>
        <item x="125"/>
        <item x="22"/>
        <item x="93"/>
        <item x="20"/>
        <item x="89"/>
        <item x="40"/>
        <item x="101"/>
        <item x="97"/>
        <item x="58"/>
        <item x="47"/>
        <item x="0"/>
        <item x="44"/>
        <item x="36"/>
        <item x="108"/>
        <item x="73"/>
        <item x="91"/>
        <item x="84"/>
        <item x="8"/>
        <item x="81"/>
        <item x="23"/>
        <item x="88"/>
        <item x="14"/>
        <item x="66"/>
        <item x="16"/>
        <item x="7"/>
        <item x="109"/>
        <item x="114"/>
        <item x="110"/>
        <item x="115"/>
        <item x="112"/>
        <item x="113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6">
        <item h="1" x="5"/>
        <item h="1" x="6"/>
        <item h="1" x="2"/>
        <item h="1" x="9"/>
        <item x="4"/>
        <item h="1" x="13"/>
        <item h="1" x="11"/>
        <item h="1" x="3"/>
        <item h="1" x="14"/>
        <item h="1" x="0"/>
        <item h="1" x="1"/>
        <item h="1" x="7"/>
        <item h="1" x="12"/>
        <item h="1" x="10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name="MONTH" axis="axisCol" compact="0" outline="0" subtotalTop="0" showAll="0" includeNewItemsInFilter="1">
      <items count="13">
        <item x="1"/>
        <item x="2"/>
        <item x="3"/>
        <item x="4"/>
        <item x="5"/>
        <item x="6"/>
        <item x="7"/>
        <item x="8"/>
        <item x="9"/>
        <item x="0"/>
        <item x="11"/>
        <item x="10"/>
        <item t="default"/>
      </items>
    </pivotField>
    <pivotField name="YEAR" axis="axisCol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6"/>
    <field x="13"/>
  </rowFields>
  <rowItems count="19">
    <i>
      <x v="4"/>
      <x v="14"/>
    </i>
    <i r="1">
      <x v="24"/>
    </i>
    <i r="1">
      <x v="25"/>
    </i>
    <i r="1">
      <x v="34"/>
    </i>
    <i r="1">
      <x v="69"/>
    </i>
    <i r="1">
      <x v="70"/>
    </i>
    <i r="1">
      <x v="72"/>
    </i>
    <i r="1">
      <x v="74"/>
    </i>
    <i r="1">
      <x v="92"/>
    </i>
    <i r="1">
      <x v="102"/>
    </i>
    <i r="1">
      <x v="103"/>
    </i>
    <i r="1">
      <x v="104"/>
    </i>
    <i r="1">
      <x v="110"/>
    </i>
    <i r="1">
      <x v="113"/>
    </i>
    <i r="1">
      <x v="114"/>
    </i>
    <i r="1">
      <x v="115"/>
    </i>
    <i r="1">
      <x v="116"/>
    </i>
    <i t="default">
      <x v="4"/>
    </i>
    <i t="grand">
      <x/>
    </i>
  </rowItems>
  <colFields count="2">
    <field x="21"/>
    <field x="20"/>
  </colFields>
  <colItems count="1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pageFields count="4">
    <pageField fld="0" item="1" hier="0"/>
    <pageField fld="1" hier="0"/>
    <pageField fld="2" hier="0"/>
    <pageField fld="3" hier="0"/>
  </pageFields>
  <dataFields count="1">
    <dataField name="Sum of IS_AMOUNT" fld="19" baseField="0" baseItem="0" numFmtId="37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 fieldListSortAscending="1">
  <location ref="A6:O12" firstHeaderRow="1" firstDataRow="3" firstDataCol="2" rowPageCount="4" colPageCount="1"/>
  <pivotFields count="29">
    <pivotField axis="axisPage" compact="0" outline="0" subtotalTop="0" showAll="0" includeNewItemsInFilter="1">
      <items count="3">
        <item h="1" x="1"/>
        <item x="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45">
        <item x="41"/>
        <item x="48"/>
        <item x="49"/>
        <item x="66"/>
        <item x="37"/>
        <item x="78"/>
        <item x="50"/>
        <item x="79"/>
        <item x="32"/>
        <item x="31"/>
        <item x="67"/>
        <item x="34"/>
        <item x="68"/>
        <item x="51"/>
        <item x="43"/>
        <item x="81"/>
        <item x="52"/>
        <item x="53"/>
        <item x="54"/>
        <item x="74"/>
        <item x="55"/>
        <item x="56"/>
        <item x="57"/>
        <item x="58"/>
        <item x="59"/>
        <item x="3"/>
        <item x="76"/>
        <item x="45"/>
        <item x="44"/>
        <item x="72"/>
        <item x="69"/>
        <item x="42"/>
        <item x="36"/>
        <item x="80"/>
        <item x="70"/>
        <item x="46"/>
        <item x="73"/>
        <item x="71"/>
        <item x="75"/>
        <item x="23"/>
        <item x="141"/>
        <item x="65"/>
        <item x="47"/>
        <item x="29"/>
        <item x="20"/>
        <item x="21"/>
        <item x="13"/>
        <item x="5"/>
        <item x="28"/>
        <item x="77"/>
        <item x="30"/>
        <item x="40"/>
        <item x="1"/>
        <item x="61"/>
        <item x="60"/>
        <item x="62"/>
        <item x="63"/>
        <item x="8"/>
        <item x="35"/>
        <item x="14"/>
        <item x="4"/>
        <item x="38"/>
        <item x="33"/>
        <item x="15"/>
        <item x="64"/>
        <item x="18"/>
        <item x="27"/>
        <item x="25"/>
        <item x="16"/>
        <item x="17"/>
        <item x="19"/>
        <item x="7"/>
        <item x="10"/>
        <item x="9"/>
        <item x="6"/>
        <item x="26"/>
        <item x="22"/>
        <item x="2"/>
        <item x="12"/>
        <item x="106"/>
        <item x="103"/>
        <item x="104"/>
        <item x="105"/>
        <item x="89"/>
        <item x="82"/>
        <item x="107"/>
        <item x="24"/>
        <item x="0"/>
        <item x="39"/>
        <item x="11"/>
        <item x="85"/>
        <item x="108"/>
        <item x="109"/>
        <item x="130"/>
        <item x="129"/>
        <item x="97"/>
        <item x="87"/>
        <item x="99"/>
        <item x="128"/>
        <item x="110"/>
        <item x="131"/>
        <item x="112"/>
        <item x="113"/>
        <item x="111"/>
        <item x="88"/>
        <item x="114"/>
        <item x="101"/>
        <item x="115"/>
        <item x="116"/>
        <item x="86"/>
        <item x="100"/>
        <item x="140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9"/>
        <item x="94"/>
        <item x="134"/>
        <item x="133"/>
        <item x="132"/>
        <item x="135"/>
        <item x="95"/>
        <item x="98"/>
        <item x="96"/>
        <item x="136"/>
        <item x="137"/>
        <item x="138"/>
        <item x="102"/>
        <item x="90"/>
        <item x="91"/>
        <item x="92"/>
        <item x="93"/>
        <item x="84"/>
        <item x="142"/>
        <item x="83"/>
        <item x="1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9">
        <item x="28"/>
        <item x="78"/>
        <item x="102"/>
        <item x="75"/>
        <item x="121"/>
        <item x="69"/>
        <item x="19"/>
        <item x="107"/>
        <item x="10"/>
        <item x="32"/>
        <item x="21"/>
        <item x="29"/>
        <item x="68"/>
        <item x="1"/>
        <item x="86"/>
        <item x="59"/>
        <item x="90"/>
        <item x="26"/>
        <item x="11"/>
        <item x="17"/>
        <item x="25"/>
        <item x="74"/>
        <item x="6"/>
        <item x="65"/>
        <item x="35"/>
        <item x="33"/>
        <item x="5"/>
        <item x="106"/>
        <item x="38"/>
        <item x="27"/>
        <item x="80"/>
        <item x="82"/>
        <item x="105"/>
        <item x="96"/>
        <item x="111"/>
        <item x="31"/>
        <item x="30"/>
        <item x="42"/>
        <item x="41"/>
        <item x="60"/>
        <item x="43"/>
        <item x="124"/>
        <item x="123"/>
        <item x="104"/>
        <item x="117"/>
        <item x="94"/>
        <item x="95"/>
        <item x="49"/>
        <item x="53"/>
        <item x="50"/>
        <item x="54"/>
        <item x="98"/>
        <item x="51"/>
        <item x="55"/>
        <item x="52"/>
        <item x="56"/>
        <item x="63"/>
        <item x="64"/>
        <item x="62"/>
        <item x="57"/>
        <item x="61"/>
        <item x="120"/>
        <item x="118"/>
        <item x="122"/>
        <item x="119"/>
        <item x="116"/>
        <item x="99"/>
        <item x="76"/>
        <item x="13"/>
        <item x="72"/>
        <item x="71"/>
        <item x="100"/>
        <item x="34"/>
        <item x="9"/>
        <item x="92"/>
        <item x="18"/>
        <item x="45"/>
        <item x="12"/>
        <item x="4"/>
        <item x="15"/>
        <item x="85"/>
        <item x="24"/>
        <item x="83"/>
        <item x="2"/>
        <item x="79"/>
        <item x="87"/>
        <item x="67"/>
        <item x="3"/>
        <item x="48"/>
        <item x="70"/>
        <item x="103"/>
        <item x="39"/>
        <item x="37"/>
        <item x="77"/>
        <item x="46"/>
        <item x="126"/>
        <item x="127"/>
        <item x="125"/>
        <item x="22"/>
        <item x="93"/>
        <item x="20"/>
        <item x="89"/>
        <item x="40"/>
        <item x="101"/>
        <item x="97"/>
        <item x="58"/>
        <item x="47"/>
        <item x="0"/>
        <item x="44"/>
        <item x="36"/>
        <item x="108"/>
        <item x="73"/>
        <item x="91"/>
        <item x="84"/>
        <item x="8"/>
        <item x="81"/>
        <item x="23"/>
        <item x="88"/>
        <item x="14"/>
        <item x="66"/>
        <item x="16"/>
        <item x="7"/>
        <item x="109"/>
        <item x="114"/>
        <item x="110"/>
        <item x="115"/>
        <item x="112"/>
        <item x="113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6">
        <item h="1" x="5"/>
        <item h="1" x="6"/>
        <item h="1" x="2"/>
        <item h="1" x="9"/>
        <item h="1" x="4"/>
        <item h="1" x="13"/>
        <item h="1" x="11"/>
        <item h="1" x="3"/>
        <item h="1" x="14"/>
        <item h="1" x="0"/>
        <item x="1"/>
        <item h="1" x="7"/>
        <item h="1" x="12"/>
        <item h="1" x="10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name="MONTH" axis="axisCol" compact="0" outline="0" subtotalTop="0" showAll="0" includeNewItemsInFilter="1">
      <items count="13">
        <item x="1"/>
        <item x="2"/>
        <item x="3"/>
        <item x="4"/>
        <item x="5"/>
        <item x="6"/>
        <item x="7"/>
        <item x="8"/>
        <item x="9"/>
        <item x="0"/>
        <item x="11"/>
        <item x="10"/>
        <item t="default"/>
      </items>
    </pivotField>
    <pivotField name="YEAR" axis="axisCol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6"/>
    <field x="13"/>
  </rowFields>
  <rowItems count="4">
    <i>
      <x v="10"/>
      <x v="13"/>
    </i>
    <i r="1">
      <x v="77"/>
    </i>
    <i t="default">
      <x v="10"/>
    </i>
    <i t="grand">
      <x/>
    </i>
  </rowItems>
  <colFields count="2">
    <field x="21"/>
    <field x="20"/>
  </colFields>
  <colItems count="1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pageFields count="4">
    <pageField fld="0" item="1" hier="0"/>
    <pageField fld="1" hier="0"/>
    <pageField fld="2" hier="0"/>
    <pageField fld="3" hier="0"/>
  </pageFields>
  <dataFields count="1">
    <dataField name="Sum of IS_AMOUNT" fld="19" baseField="0" baseItem="0" numFmtId="37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"/>
  <sheetViews>
    <sheetView workbookViewId="0">
      <pane xSplit="2" topLeftCell="C1" activePane="topRight" state="frozenSplit"/>
      <selection pane="topRight" activeCell="C1" sqref="C1"/>
    </sheetView>
  </sheetViews>
  <sheetFormatPr defaultRowHeight="12.75" x14ac:dyDescent="0.2"/>
  <cols>
    <col min="1" max="1" width="19.140625" customWidth="1"/>
    <col min="2" max="2" width="5" customWidth="1"/>
    <col min="3" max="3" width="13.85546875" style="29" customWidth="1"/>
    <col min="4" max="4" width="3.28515625" style="30" customWidth="1"/>
    <col min="5" max="5" width="13.85546875" style="29" customWidth="1"/>
    <col min="6" max="6" width="3.28515625" style="29" customWidth="1"/>
    <col min="7" max="7" width="13.85546875" style="29" customWidth="1"/>
    <col min="8" max="8" width="3.28515625" style="29" customWidth="1"/>
    <col min="9" max="9" width="13.85546875" style="29" customWidth="1"/>
    <col min="10" max="10" width="2.42578125" style="29" customWidth="1"/>
    <col min="11" max="11" width="13.85546875" style="29" customWidth="1"/>
    <col min="12" max="12" width="3.28515625" style="29" customWidth="1"/>
    <col min="13" max="13" width="13.85546875" style="29" customWidth="1"/>
    <col min="14" max="14" width="3.28515625" style="29" customWidth="1"/>
    <col min="15" max="15" width="13.85546875" style="29" customWidth="1"/>
    <col min="16" max="16" width="3.28515625" style="29" customWidth="1"/>
    <col min="17" max="17" width="13.85546875" style="29" customWidth="1"/>
    <col min="18" max="18" width="3.28515625" style="29" customWidth="1"/>
    <col min="19" max="19" width="12.7109375" style="29" customWidth="1"/>
    <col min="20" max="20" width="2.42578125" style="45" customWidth="1"/>
    <col min="21" max="21" width="12.7109375" style="45" customWidth="1"/>
    <col min="22" max="22" width="2.42578125" style="45" customWidth="1"/>
    <col min="23" max="23" width="12.28515625" style="45" customWidth="1"/>
    <col min="24" max="24" width="2.42578125" style="45" customWidth="1"/>
    <col min="25" max="25" width="12.28515625" style="45" customWidth="1"/>
    <col min="26" max="26" width="2.42578125" style="45" customWidth="1"/>
    <col min="27" max="27" width="12.28515625" style="45" customWidth="1"/>
  </cols>
  <sheetData>
    <row r="1" spans="1:27" s="23" customFormat="1" ht="38.25" x14ac:dyDescent="0.2">
      <c r="A1" s="22" t="str">
        <f>[1]OverShortSummary!A1</f>
        <v>NOVEMBER, 2000</v>
      </c>
      <c r="C1" s="24" t="s">
        <v>35</v>
      </c>
      <c r="D1" s="25"/>
      <c r="E1" s="24" t="s">
        <v>36</v>
      </c>
      <c r="F1" s="26"/>
      <c r="G1" s="24" t="s">
        <v>37</v>
      </c>
      <c r="H1" s="26"/>
      <c r="I1" s="24" t="s">
        <v>38</v>
      </c>
      <c r="J1" s="27"/>
      <c r="K1" s="24" t="s">
        <v>39</v>
      </c>
      <c r="L1" s="26"/>
      <c r="M1" s="24" t="s">
        <v>40</v>
      </c>
      <c r="N1" s="26"/>
      <c r="O1" s="24" t="s">
        <v>41</v>
      </c>
      <c r="P1" s="26"/>
      <c r="Q1" s="24" t="s">
        <v>42</v>
      </c>
      <c r="R1" s="26"/>
      <c r="S1" s="24" t="s">
        <v>43</v>
      </c>
      <c r="T1" s="28"/>
      <c r="U1" s="28"/>
      <c r="V1" s="28"/>
      <c r="W1" s="28"/>
      <c r="X1" s="28"/>
      <c r="Y1" s="28"/>
      <c r="Z1" s="28"/>
      <c r="AA1" s="28"/>
    </row>
    <row r="2" spans="1:27" ht="8.25" customHeight="1" x14ac:dyDescent="0.2">
      <c r="J2" s="31"/>
      <c r="T2" s="32"/>
      <c r="U2" s="32"/>
      <c r="V2" s="32"/>
      <c r="W2" s="32"/>
      <c r="X2" s="32"/>
      <c r="Y2" s="32"/>
      <c r="Z2" s="32"/>
      <c r="AA2" s="32"/>
    </row>
    <row r="3" spans="1:27" x14ac:dyDescent="0.2">
      <c r="A3" t="s">
        <v>44</v>
      </c>
      <c r="C3" s="29">
        <f>'[1]SP 620 E Koch Refinery'!D4</f>
        <v>185048.29</v>
      </c>
      <c r="E3" s="29">
        <f>'[1]SP 657 S Koch Refinery'!D4</f>
        <v>94060.54</v>
      </c>
      <c r="G3" s="29">
        <f>'[1]SP 661 N Koch Refinery'!D4</f>
        <v>257505.29</v>
      </c>
      <c r="I3" s="29">
        <f>'[1]SP 2631 Ingleside PL'!D3</f>
        <v>41705</v>
      </c>
      <c r="J3" s="31"/>
      <c r="K3" s="29">
        <f>'[1]SP 4009 Inactive'!D3</f>
        <v>19020.28</v>
      </c>
      <c r="M3" s="29">
        <f>'[1]SP 4041 Sweden'!D4</f>
        <v>173254.63</v>
      </c>
      <c r="O3" s="29">
        <f>'[1]SP 94507 Dime Box Rosanky'!D3</f>
        <v>115776.65</v>
      </c>
      <c r="Q3" s="29">
        <v>7631.43</v>
      </c>
      <c r="S3" s="29">
        <f>SUM(C3:R3)</f>
        <v>894002.1100000001</v>
      </c>
      <c r="T3" s="32"/>
      <c r="U3" s="32"/>
      <c r="V3" s="32"/>
      <c r="W3" s="32"/>
      <c r="X3" s="32"/>
      <c r="Y3" s="32"/>
      <c r="Z3" s="32"/>
      <c r="AA3" s="32"/>
    </row>
    <row r="4" spans="1:27" ht="8.25" customHeight="1" x14ac:dyDescent="0.2">
      <c r="J4" s="31"/>
      <c r="T4" s="32"/>
      <c r="U4" s="32"/>
      <c r="V4" s="32"/>
      <c r="W4" s="32"/>
      <c r="X4" s="32"/>
      <c r="Y4" s="32"/>
      <c r="Z4" s="32"/>
      <c r="AA4" s="32"/>
    </row>
    <row r="5" spans="1:27" x14ac:dyDescent="0.2">
      <c r="A5" t="s">
        <v>45</v>
      </c>
      <c r="C5" s="29">
        <f>SUM('[1]SP 620 E Koch Refinery'!D7:D12)</f>
        <v>200962.62</v>
      </c>
      <c r="E5" s="29">
        <f>SUM('[1]SP 657 S Koch Refinery'!D7:D12)</f>
        <v>549773</v>
      </c>
      <c r="G5" s="29">
        <f>SUM('[1]SP 661 N Koch Refinery'!D7:D18)</f>
        <v>1192913.79</v>
      </c>
      <c r="I5" s="29">
        <f>SUM('[1]SP 2631 Ingleside PL'!D6)</f>
        <v>3976904.01</v>
      </c>
      <c r="J5" s="31"/>
      <c r="K5" s="29">
        <f>'[1]SP 4009 Inactive'!D11</f>
        <v>0</v>
      </c>
      <c r="M5" s="29">
        <f>SUM('[1]SP 4041 Sweden'!D7:D15)</f>
        <v>1147628.5399999998</v>
      </c>
      <c r="O5" s="29">
        <f>SUM('[1]SP 94507 Dime Box Rosanky'!D6:D15)</f>
        <v>380487.9</v>
      </c>
      <c r="Q5" s="29">
        <f>SUM('[1]SP 94507 Dime Box Rosanky'!F6:F15)</f>
        <v>0</v>
      </c>
      <c r="S5" s="29">
        <f>SUM(C5:R5)</f>
        <v>7448669.8600000003</v>
      </c>
      <c r="T5" s="32"/>
      <c r="U5" s="32"/>
      <c r="V5" s="32"/>
      <c r="W5" s="32"/>
      <c r="X5" s="32"/>
      <c r="Y5" s="32"/>
      <c r="Z5" s="33"/>
      <c r="AA5" s="32"/>
    </row>
    <row r="6" spans="1:27" x14ac:dyDescent="0.2">
      <c r="A6" t="s">
        <v>46</v>
      </c>
      <c r="J6" s="31"/>
      <c r="O6" s="29">
        <f>'[1]SP 94507 Dime Box Rosanky'!D16</f>
        <v>0</v>
      </c>
      <c r="Q6" s="29">
        <f>'[1]SP 94507 Dime Box Rosanky'!F16</f>
        <v>0</v>
      </c>
      <c r="S6" s="29">
        <f>SUM(C6:R6)</f>
        <v>0</v>
      </c>
      <c r="T6" s="32"/>
      <c r="U6" s="32"/>
      <c r="V6" s="32"/>
      <c r="W6" s="32"/>
      <c r="X6" s="32"/>
      <c r="Y6" s="32"/>
      <c r="Z6" s="33"/>
      <c r="AA6" s="32"/>
    </row>
    <row r="7" spans="1:27" x14ac:dyDescent="0.2">
      <c r="A7" t="s">
        <v>47</v>
      </c>
      <c r="C7" s="29">
        <f>'[1]SP 620 E Koch Refinery'!D13</f>
        <v>0</v>
      </c>
      <c r="E7" s="29">
        <f>'[1]SP 657 S Koch Refinery'!D13</f>
        <v>0</v>
      </c>
      <c r="G7" s="29">
        <f>'[1]SP 661 N Koch Refinery'!D19</f>
        <v>0</v>
      </c>
      <c r="I7" s="29">
        <f>'[1]SP 2631 Ingleside PL'!D7</f>
        <v>0</v>
      </c>
      <c r="J7" s="31"/>
      <c r="K7" s="29">
        <f>'[1]SP 4009 Inactive'!D9</f>
        <v>0</v>
      </c>
      <c r="M7" s="29">
        <f>'[1]SP 4041 Sweden'!D16</f>
        <v>0</v>
      </c>
      <c r="O7" s="29">
        <f>'[1]SP 94507 Dime Box Rosanky'!D17</f>
        <v>0</v>
      </c>
      <c r="Q7" s="29">
        <f>'[1]SP 94507 Dime Box Rosanky'!F17</f>
        <v>0</v>
      </c>
      <c r="S7" s="29">
        <f>SUM(C7:R7)</f>
        <v>0</v>
      </c>
      <c r="T7" s="32"/>
      <c r="U7" s="32"/>
      <c r="V7" s="32"/>
      <c r="W7" s="32"/>
      <c r="X7" s="32"/>
      <c r="Y7" s="32"/>
      <c r="Z7" s="33"/>
      <c r="AA7" s="32"/>
    </row>
    <row r="8" spans="1:27" x14ac:dyDescent="0.2">
      <c r="A8" t="s">
        <v>48</v>
      </c>
      <c r="C8" s="29">
        <f>'[1]SP 620 E Koch Refinery'!D14</f>
        <v>0</v>
      </c>
      <c r="E8" s="29">
        <f>'[1]SP 657 S Koch Refinery'!D14</f>
        <v>0</v>
      </c>
      <c r="G8" s="29">
        <f>'[1]SP 661 N Koch Refinery'!D20</f>
        <v>0</v>
      </c>
      <c r="I8" s="29">
        <f>'[1]SP 2631 Ingleside PL'!D8</f>
        <v>0</v>
      </c>
      <c r="J8" s="31"/>
      <c r="K8" s="29">
        <f>'[1]SP 4009 Inactive'!D10</f>
        <v>0</v>
      </c>
      <c r="M8" s="29">
        <f>'[1]SP 4041 Sweden'!D17</f>
        <v>0</v>
      </c>
      <c r="O8" s="29">
        <f>'[1]SP 94507 Dime Box Rosanky'!D18</f>
        <v>0</v>
      </c>
      <c r="Q8" s="29">
        <f>'[1]SP 94507 Dime Box Rosanky'!F18</f>
        <v>0</v>
      </c>
      <c r="S8" s="29">
        <f>SUM(C8:R8)</f>
        <v>0</v>
      </c>
      <c r="T8" s="32"/>
      <c r="U8" s="32"/>
      <c r="V8" s="32"/>
      <c r="W8" s="32"/>
      <c r="X8" s="32"/>
      <c r="Y8" s="32"/>
      <c r="Z8" s="33"/>
      <c r="AA8" s="32"/>
    </row>
    <row r="9" spans="1:27" ht="8.25" customHeight="1" x14ac:dyDescent="0.2">
      <c r="J9" s="31"/>
      <c r="T9" s="32"/>
      <c r="U9" s="32"/>
      <c r="V9" s="32"/>
      <c r="W9" s="32"/>
      <c r="X9" s="32"/>
      <c r="Y9" s="32"/>
      <c r="Z9" s="32"/>
      <c r="AA9" s="32"/>
    </row>
    <row r="10" spans="1:27" x14ac:dyDescent="0.2">
      <c r="A10" t="s">
        <v>49</v>
      </c>
      <c r="C10" s="34">
        <f>SUM(C3:C8)</f>
        <v>386010.91000000003</v>
      </c>
      <c r="E10" s="34">
        <f>SUM(E3:E8)</f>
        <v>643833.54</v>
      </c>
      <c r="G10" s="34">
        <f>SUM(G3:G8)</f>
        <v>1450419.08</v>
      </c>
      <c r="I10" s="34">
        <f>SUM(I3:I8)</f>
        <v>4018609.01</v>
      </c>
      <c r="J10" s="31"/>
      <c r="K10" s="34">
        <f>SUM(K3:K8)</f>
        <v>19020.28</v>
      </c>
      <c r="M10" s="34">
        <f>SUM(M3:M8)</f>
        <v>1320883.17</v>
      </c>
      <c r="O10" s="34">
        <f>SUM(O3:O8)</f>
        <v>496264.55000000005</v>
      </c>
      <c r="Q10" s="34">
        <f>SUM(Q3:Q8)</f>
        <v>7631.43</v>
      </c>
      <c r="S10" s="34">
        <f>SUM(S3:S8)</f>
        <v>8342671.9700000007</v>
      </c>
      <c r="T10" s="32"/>
      <c r="U10" s="32"/>
      <c r="V10" s="32"/>
      <c r="W10" s="32"/>
      <c r="X10" s="32"/>
      <c r="Y10" s="32"/>
      <c r="Z10" s="32"/>
      <c r="AA10" s="32"/>
    </row>
    <row r="11" spans="1:27" ht="8.25" customHeight="1" x14ac:dyDescent="0.2">
      <c r="J11" s="31"/>
      <c r="T11" s="32"/>
      <c r="U11" s="32"/>
      <c r="V11" s="32"/>
      <c r="W11" s="32"/>
      <c r="X11" s="32"/>
      <c r="Y11" s="32"/>
      <c r="Z11" s="32"/>
      <c r="AA11" s="32"/>
    </row>
    <row r="12" spans="1:27" x14ac:dyDescent="0.2">
      <c r="A12" t="s">
        <v>50</v>
      </c>
      <c r="C12" s="29">
        <f>SUM('[1]SP 620 E Koch Refinery'!D20)</f>
        <v>204026.15</v>
      </c>
      <c r="E12" s="29">
        <f>'[1]SP 657 S Koch Refinery'!D20</f>
        <v>580705.1</v>
      </c>
      <c r="G12" s="29">
        <f>'[1]SP 661 N Koch Refinery'!D26</f>
        <v>1209178.0900000001</v>
      </c>
      <c r="I12" s="29">
        <f>'[1]SP 2631 Ingleside PL'!D15</f>
        <v>3976904.01</v>
      </c>
      <c r="J12" s="31"/>
      <c r="K12" s="29">
        <f>'[1]SP 4009 Inactive'!D17</f>
        <v>0</v>
      </c>
      <c r="M12" s="29">
        <f>'[1]SP 4041 Sweden'!D23</f>
        <v>1096774.8799999999</v>
      </c>
      <c r="O12" s="29">
        <f>SUM('[1]SP 94507 Dime Box Rosanky'!D24:D26)</f>
        <v>375953.57</v>
      </c>
      <c r="Q12" s="29">
        <f>SUM('[1]SP 94507 Dime Box Rosanky'!F24:F26)</f>
        <v>0</v>
      </c>
      <c r="S12" s="29">
        <f>SUM(C12:R12)</f>
        <v>7443541.7999999998</v>
      </c>
      <c r="T12" s="32"/>
      <c r="U12" s="32"/>
      <c r="V12" s="32"/>
      <c r="W12" s="32"/>
      <c r="X12" s="32"/>
      <c r="Y12" s="32"/>
      <c r="Z12" s="32"/>
      <c r="AA12" s="32"/>
    </row>
    <row r="13" spans="1:27" x14ac:dyDescent="0.2">
      <c r="A13" t="s">
        <v>51</v>
      </c>
      <c r="C13" s="29">
        <f>'[1]SP 620 E Koch Refinery'!D21</f>
        <v>0</v>
      </c>
      <c r="E13" s="29">
        <f>'[1]SP 657 S Koch Refinery'!D21</f>
        <v>0</v>
      </c>
      <c r="G13" s="29">
        <f>'[1]SP 661 N Koch Refinery'!D27</f>
        <v>0</v>
      </c>
      <c r="I13" s="29">
        <f>'[1]SP 2631 Ingleside PL'!D16</f>
        <v>0</v>
      </c>
      <c r="J13" s="31"/>
      <c r="M13" s="29">
        <f>'[1]SP 4041 Sweden'!D24</f>
        <v>0</v>
      </c>
      <c r="O13" s="29">
        <f>'[1]SP 94507 Dime Box Rosanky'!D29</f>
        <v>0</v>
      </c>
      <c r="Q13" s="29">
        <f>'[1]SP 94507 Dime Box Rosanky'!F29</f>
        <v>0</v>
      </c>
      <c r="S13" s="29">
        <f>SUM(C13:R13)</f>
        <v>0</v>
      </c>
      <c r="T13" s="32"/>
      <c r="U13" s="32"/>
      <c r="V13" s="32"/>
      <c r="W13" s="32"/>
      <c r="X13" s="32"/>
      <c r="Y13" s="32"/>
      <c r="Z13" s="32"/>
      <c r="AA13" s="32"/>
    </row>
    <row r="14" spans="1:27" ht="8.25" customHeight="1" x14ac:dyDescent="0.2">
      <c r="J14" s="31"/>
      <c r="T14" s="32"/>
      <c r="U14" s="32"/>
      <c r="V14" s="32"/>
      <c r="W14" s="32"/>
      <c r="X14" s="32"/>
      <c r="Y14" s="32"/>
      <c r="Z14" s="32"/>
      <c r="AA14" s="32"/>
    </row>
    <row r="15" spans="1:27" x14ac:dyDescent="0.2">
      <c r="A15" t="s">
        <v>52</v>
      </c>
      <c r="C15" s="34">
        <f>C10-SUM(C12:C13)</f>
        <v>181984.76000000004</v>
      </c>
      <c r="E15" s="34">
        <f>E10-SUM(E12:E13)</f>
        <v>63128.440000000061</v>
      </c>
      <c r="G15" s="34">
        <f>G10-SUM(G12:G13)</f>
        <v>241240.99</v>
      </c>
      <c r="I15" s="34">
        <f>I10-SUM(I12:I13)</f>
        <v>41705</v>
      </c>
      <c r="J15" s="31"/>
      <c r="K15" s="34">
        <f>K10-SUM(K12:K13)</f>
        <v>19020.28</v>
      </c>
      <c r="M15" s="34">
        <f>M10-SUM(M12:M13)</f>
        <v>224108.29000000004</v>
      </c>
      <c r="O15" s="34">
        <f>O10-SUM(O12:O13)</f>
        <v>120310.98000000004</v>
      </c>
      <c r="Q15" s="34">
        <f>Q10-SUM(Q12:Q13)</f>
        <v>7631.43</v>
      </c>
      <c r="S15" s="34">
        <f>S10-SUM(S12:S13)</f>
        <v>899130.17000000086</v>
      </c>
      <c r="T15" s="32"/>
      <c r="U15" s="32"/>
      <c r="V15" s="32"/>
      <c r="W15" s="32"/>
      <c r="X15" s="32"/>
      <c r="Y15" s="32"/>
      <c r="Z15" s="32"/>
      <c r="AA15" s="32"/>
    </row>
    <row r="16" spans="1:27" ht="8.25" customHeight="1" x14ac:dyDescent="0.2">
      <c r="J16" s="31"/>
      <c r="T16" s="32"/>
      <c r="U16" s="32"/>
      <c r="V16" s="32"/>
      <c r="W16" s="32"/>
      <c r="X16" s="32"/>
      <c r="Y16" s="32"/>
      <c r="Z16" s="32"/>
      <c r="AA16" s="32"/>
    </row>
    <row r="17" spans="1:27" x14ac:dyDescent="0.2">
      <c r="A17" t="s">
        <v>53</v>
      </c>
      <c r="C17" s="29">
        <f>'[1]SP 620 E Koch Refinery'!D25</f>
        <v>183388.72</v>
      </c>
      <c r="E17" s="29">
        <f>'[1]SP 657 S Koch Refinery'!D25</f>
        <v>61803.32</v>
      </c>
      <c r="G17" s="29">
        <f>'[1]SP 661 N Koch Refinery'!D31</f>
        <v>234220.15</v>
      </c>
      <c r="I17" s="29">
        <f>'[1]SP 2631 Ingleside PL'!D20</f>
        <v>41705</v>
      </c>
      <c r="J17" s="31"/>
      <c r="K17" s="29">
        <f>'[1]SP 4009 Inactive'!D22</f>
        <v>17715</v>
      </c>
      <c r="M17" s="29">
        <f>'[1]SP 4041 Sweden'!D28</f>
        <v>227569.08</v>
      </c>
      <c r="O17" s="29">
        <f>'[1]SP 94507 Dime Box Rosanky'!D34</f>
        <v>121068.97</v>
      </c>
      <c r="Q17" s="29">
        <v>1036.49</v>
      </c>
      <c r="S17" s="29">
        <f>SUM(C17:R17)</f>
        <v>888506.72999999986</v>
      </c>
      <c r="T17" s="32"/>
      <c r="U17" s="32"/>
      <c r="V17" s="32"/>
      <c r="W17" s="32"/>
      <c r="X17" s="32"/>
      <c r="Y17" s="32"/>
      <c r="Z17" s="32"/>
      <c r="AA17" s="32"/>
    </row>
    <row r="18" spans="1:27" ht="8.25" customHeight="1" x14ac:dyDescent="0.2">
      <c r="J18" s="31"/>
      <c r="T18" s="32"/>
      <c r="U18" s="32"/>
      <c r="V18" s="32"/>
      <c r="W18" s="32"/>
      <c r="X18" s="32"/>
      <c r="Y18" s="32"/>
      <c r="Z18" s="32"/>
      <c r="AA18" s="32"/>
    </row>
    <row r="19" spans="1:27" s="35" customFormat="1" x14ac:dyDescent="0.2">
      <c r="A19" s="35" t="s">
        <v>54</v>
      </c>
      <c r="C19" s="36">
        <f>C17-C15</f>
        <v>1403.9599999999627</v>
      </c>
      <c r="D19" s="37"/>
      <c r="E19" s="36">
        <f>E17-E15</f>
        <v>-1325.1200000000608</v>
      </c>
      <c r="F19" s="36"/>
      <c r="G19" s="36">
        <f>G17-G15</f>
        <v>-7020.8399999999965</v>
      </c>
      <c r="H19" s="36"/>
      <c r="I19" s="36">
        <f>I17-I15</f>
        <v>0</v>
      </c>
      <c r="J19" s="36"/>
      <c r="K19" s="36">
        <f>K17-K15</f>
        <v>-1305.2799999999988</v>
      </c>
      <c r="L19" s="36"/>
      <c r="M19" s="36">
        <f>M17-M15</f>
        <v>3460.7899999999499</v>
      </c>
      <c r="N19" s="36"/>
      <c r="O19" s="36">
        <f>O17-O15</f>
        <v>757.98999999996158</v>
      </c>
      <c r="P19" s="36"/>
      <c r="Q19" s="36">
        <f>Q17-Q15</f>
        <v>-6594.9400000000005</v>
      </c>
      <c r="R19" s="36"/>
      <c r="S19" s="36">
        <f>S17-S15</f>
        <v>-10623.440000000992</v>
      </c>
      <c r="T19" s="38"/>
      <c r="U19" s="38"/>
      <c r="V19" s="38"/>
      <c r="W19" s="38"/>
      <c r="X19" s="38"/>
      <c r="Y19" s="38"/>
      <c r="Z19" s="38"/>
      <c r="AA19" s="38"/>
    </row>
    <row r="20" spans="1:27" x14ac:dyDescent="0.2">
      <c r="J20" s="31"/>
      <c r="T20" s="32"/>
      <c r="U20" s="32"/>
      <c r="V20" s="32"/>
      <c r="W20" s="32"/>
      <c r="X20" s="32"/>
      <c r="Y20" s="32"/>
      <c r="Z20" s="32"/>
      <c r="AA20" s="32"/>
    </row>
    <row r="21" spans="1:27" x14ac:dyDescent="0.2">
      <c r="A21" t="s">
        <v>48</v>
      </c>
      <c r="C21" s="46">
        <v>736.96</v>
      </c>
      <c r="D21" s="47"/>
      <c r="E21" s="46">
        <v>-1537.04</v>
      </c>
      <c r="F21" s="46"/>
      <c r="G21" s="46">
        <v>-6473.59</v>
      </c>
      <c r="H21" s="46"/>
      <c r="I21" s="46">
        <f>I13-SUM(I7:I8)</f>
        <v>0</v>
      </c>
      <c r="J21" s="48"/>
      <c r="K21" s="46">
        <v>-1305.28</v>
      </c>
      <c r="L21" s="46"/>
      <c r="M21" s="46">
        <f>M13-SUM(M7:M8)</f>
        <v>0</v>
      </c>
      <c r="N21" s="46"/>
      <c r="O21" s="46">
        <v>195</v>
      </c>
      <c r="P21" s="46"/>
      <c r="Q21" s="46">
        <v>-6594.94</v>
      </c>
      <c r="R21" s="46"/>
      <c r="S21" s="46">
        <f>SUM(C21:R21)</f>
        <v>-14978.89</v>
      </c>
      <c r="T21" s="32"/>
      <c r="U21" s="32"/>
      <c r="V21" s="32"/>
      <c r="W21" s="32"/>
      <c r="X21" s="32"/>
      <c r="Y21" s="32"/>
      <c r="Z21" s="32"/>
      <c r="AA21" s="32"/>
    </row>
    <row r="22" spans="1:27" x14ac:dyDescent="0.2">
      <c r="J22" s="31"/>
      <c r="T22" s="32"/>
      <c r="U22" s="32"/>
      <c r="V22" s="32"/>
      <c r="W22" s="32"/>
      <c r="X22" s="32"/>
      <c r="Y22" s="32"/>
      <c r="Z22" s="32"/>
      <c r="AA22" s="32"/>
    </row>
    <row r="23" spans="1:27" s="39" customFormat="1" x14ac:dyDescent="0.2">
      <c r="A23" s="39" t="s">
        <v>55</v>
      </c>
      <c r="C23" s="40">
        <f>C19-C21</f>
        <v>666.99999999996271</v>
      </c>
      <c r="D23" s="41"/>
      <c r="E23" s="40">
        <f>E19-E21</f>
        <v>211.91999999993914</v>
      </c>
      <c r="F23" s="40"/>
      <c r="G23" s="40">
        <f>G19-G21</f>
        <v>-547.24999999999636</v>
      </c>
      <c r="H23" s="40"/>
      <c r="I23" s="40">
        <f>I19-I21</f>
        <v>0</v>
      </c>
      <c r="J23" s="42"/>
      <c r="K23" s="40">
        <f>K19-K21</f>
        <v>0</v>
      </c>
      <c r="L23" s="40"/>
      <c r="M23" s="40">
        <f>M19-M21</f>
        <v>3460.7899999999499</v>
      </c>
      <c r="N23" s="40"/>
      <c r="O23" s="40">
        <f>O19-O21</f>
        <v>562.98999999996158</v>
      </c>
      <c r="P23" s="40"/>
      <c r="Q23" s="40">
        <f>Q19-Q21</f>
        <v>0</v>
      </c>
      <c r="R23" s="40"/>
      <c r="S23" s="40">
        <f>S19-S21</f>
        <v>4355.4499999990076</v>
      </c>
      <c r="T23" s="43"/>
      <c r="U23" s="43"/>
      <c r="V23" s="43"/>
      <c r="W23" s="43"/>
      <c r="X23" s="43"/>
      <c r="Y23" s="43"/>
      <c r="Z23" s="43"/>
      <c r="AA23" s="43"/>
    </row>
    <row r="26" spans="1:27" x14ac:dyDescent="0.2">
      <c r="C26" s="44"/>
      <c r="E26" s="44"/>
      <c r="G26" s="44"/>
      <c r="I26" s="44"/>
      <c r="K26" s="44"/>
      <c r="M26" s="44"/>
      <c r="O26" s="44"/>
      <c r="Q26" s="44"/>
      <c r="S26" s="44"/>
    </row>
    <row r="28" spans="1:27" x14ac:dyDescent="0.2">
      <c r="A28" t="s">
        <v>56</v>
      </c>
    </row>
    <row r="29" spans="1:27" x14ac:dyDescent="0.2">
      <c r="A29" t="s">
        <v>57</v>
      </c>
      <c r="C29" s="44"/>
    </row>
    <row r="30" spans="1:27" x14ac:dyDescent="0.2">
      <c r="C30" s="44"/>
    </row>
    <row r="31" spans="1:27" x14ac:dyDescent="0.2">
      <c r="C31" s="44"/>
    </row>
  </sheetData>
  <pageMargins left="0.75" right="0.75" top="1" bottom="1" header="0.5" footer="0.5"/>
  <pageSetup scale="70" orientation="landscape" horizont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opLeftCell="B1" workbookViewId="0">
      <selection activeCell="B29" sqref="B29"/>
    </sheetView>
  </sheetViews>
  <sheetFormatPr defaultRowHeight="12.75" x14ac:dyDescent="0.2"/>
  <cols>
    <col min="1" max="1" width="16.7109375" customWidth="1"/>
    <col min="2" max="2" width="43" customWidth="1"/>
    <col min="3" max="14" width="8.7109375" customWidth="1"/>
    <col min="15" max="15" width="10.5703125" customWidth="1"/>
  </cols>
  <sheetData>
    <row r="1" spans="1:15" x14ac:dyDescent="0.2">
      <c r="A1" s="1" t="s">
        <v>0</v>
      </c>
      <c r="B1" s="2" t="s">
        <v>1</v>
      </c>
    </row>
    <row r="2" spans="1:15" x14ac:dyDescent="0.2">
      <c r="A2" s="1" t="s">
        <v>2</v>
      </c>
      <c r="B2" s="2" t="s">
        <v>3</v>
      </c>
    </row>
    <row r="3" spans="1:15" x14ac:dyDescent="0.2">
      <c r="A3" s="1" t="s">
        <v>4</v>
      </c>
      <c r="B3" s="2" t="s">
        <v>3</v>
      </c>
    </row>
    <row r="4" spans="1:15" x14ac:dyDescent="0.2">
      <c r="A4" s="1" t="s">
        <v>5</v>
      </c>
      <c r="B4" s="2" t="s">
        <v>3</v>
      </c>
    </row>
    <row r="6" spans="1:15" x14ac:dyDescent="0.2">
      <c r="A6" s="49" t="s">
        <v>6</v>
      </c>
      <c r="B6" s="4"/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/>
      <c r="C7" s="3">
        <v>2000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 t="s">
        <v>9</v>
      </c>
    </row>
    <row r="8" spans="1:15" x14ac:dyDescent="0.2">
      <c r="A8" s="1" t="s">
        <v>10</v>
      </c>
      <c r="B8" s="1" t="s">
        <v>11</v>
      </c>
      <c r="C8" s="3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9"/>
    </row>
    <row r="9" spans="1:15" x14ac:dyDescent="0.2">
      <c r="A9" s="3" t="s">
        <v>12</v>
      </c>
      <c r="B9" s="3" t="s">
        <v>13</v>
      </c>
      <c r="C9" s="10"/>
      <c r="D9" s="11"/>
      <c r="E9" s="11"/>
      <c r="F9" s="11"/>
      <c r="G9" s="11"/>
      <c r="H9" s="11"/>
      <c r="I9" s="11">
        <v>-42</v>
      </c>
      <c r="J9" s="11"/>
      <c r="K9" s="11"/>
      <c r="L9" s="11"/>
      <c r="M9" s="11">
        <v>0</v>
      </c>
      <c r="N9" s="11"/>
      <c r="O9" s="12">
        <v>-42</v>
      </c>
    </row>
    <row r="10" spans="1:15" x14ac:dyDescent="0.2">
      <c r="A10" s="13"/>
      <c r="B10" s="6" t="s">
        <v>14</v>
      </c>
      <c r="C10" s="14">
        <v>-46477.01</v>
      </c>
      <c r="D10" s="15">
        <v>-46009.87</v>
      </c>
      <c r="E10" s="15">
        <v>-40866.01</v>
      </c>
      <c r="F10" s="15">
        <v>-36847.839999999997</v>
      </c>
      <c r="G10" s="15">
        <v>-40117.9</v>
      </c>
      <c r="H10" s="15">
        <v>-48891.48</v>
      </c>
      <c r="I10" s="15">
        <v>-40108.089999999997</v>
      </c>
      <c r="J10" s="15">
        <v>-35577.53</v>
      </c>
      <c r="K10" s="15">
        <v>-37236.33</v>
      </c>
      <c r="L10" s="15">
        <v>-40571.18</v>
      </c>
      <c r="M10" s="15">
        <v>-39231.829999999914</v>
      </c>
      <c r="N10" s="15">
        <v>-46643.97</v>
      </c>
      <c r="O10" s="16">
        <v>-498579.04</v>
      </c>
    </row>
    <row r="11" spans="1:15" x14ac:dyDescent="0.2">
      <c r="A11" s="13"/>
      <c r="B11" s="6" t="s">
        <v>15</v>
      </c>
      <c r="C11" s="14">
        <v>-97663.76</v>
      </c>
      <c r="D11" s="15">
        <v>-99039.75</v>
      </c>
      <c r="E11" s="15">
        <v>-100705.15</v>
      </c>
      <c r="F11" s="15">
        <v>-95226.47</v>
      </c>
      <c r="G11" s="15">
        <v>-96384.03999999995</v>
      </c>
      <c r="H11" s="15">
        <v>-81901.429999999993</v>
      </c>
      <c r="I11" s="15">
        <v>-91212.46</v>
      </c>
      <c r="J11" s="15">
        <v>-85522.43</v>
      </c>
      <c r="K11" s="15">
        <v>-89084.93</v>
      </c>
      <c r="L11" s="15">
        <v>-97367.62</v>
      </c>
      <c r="M11" s="15">
        <v>-104574.82</v>
      </c>
      <c r="N11" s="15">
        <v>-91251.78</v>
      </c>
      <c r="O11" s="16">
        <v>-1129934.6399999999</v>
      </c>
    </row>
    <row r="12" spans="1:15" x14ac:dyDescent="0.2">
      <c r="A12" s="13"/>
      <c r="B12" s="6" t="s">
        <v>16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-41000</v>
      </c>
      <c r="O12" s="16">
        <v>-41000</v>
      </c>
    </row>
    <row r="13" spans="1:15" x14ac:dyDescent="0.2">
      <c r="A13" s="13"/>
      <c r="B13" s="6" t="s">
        <v>17</v>
      </c>
      <c r="C13" s="14"/>
      <c r="D13" s="15">
        <v>-28.1</v>
      </c>
      <c r="E13" s="15"/>
      <c r="F13" s="15"/>
      <c r="G13" s="15">
        <v>-45</v>
      </c>
      <c r="H13" s="15">
        <v>-43.91</v>
      </c>
      <c r="I13" s="15"/>
      <c r="J13" s="15">
        <v>-1900.88</v>
      </c>
      <c r="K13" s="15"/>
      <c r="L13" s="15"/>
      <c r="M13" s="15">
        <v>3.6415315207705135E-14</v>
      </c>
      <c r="N13" s="15"/>
      <c r="O13" s="16">
        <v>-2017.89</v>
      </c>
    </row>
    <row r="14" spans="1:15" x14ac:dyDescent="0.2">
      <c r="A14" s="13"/>
      <c r="B14" s="6" t="s">
        <v>18</v>
      </c>
      <c r="C14" s="14"/>
      <c r="D14" s="15">
        <v>-7.47</v>
      </c>
      <c r="E14" s="15"/>
      <c r="F14" s="15"/>
      <c r="G14" s="15"/>
      <c r="H14" s="15"/>
      <c r="I14" s="15"/>
      <c r="J14" s="15"/>
      <c r="K14" s="15"/>
      <c r="L14" s="15"/>
      <c r="M14" s="15">
        <v>0</v>
      </c>
      <c r="N14" s="15"/>
      <c r="O14" s="16">
        <v>-7.47</v>
      </c>
    </row>
    <row r="15" spans="1:15" x14ac:dyDescent="0.2">
      <c r="A15" s="13"/>
      <c r="B15" s="6" t="s">
        <v>19</v>
      </c>
      <c r="C15" s="14">
        <v>-39264.07</v>
      </c>
      <c r="D15" s="15">
        <v>-41577.769999999997</v>
      </c>
      <c r="E15" s="15">
        <v>-37132.75</v>
      </c>
      <c r="F15" s="15">
        <v>-35323.839999999997</v>
      </c>
      <c r="G15" s="15">
        <v>-42297.3</v>
      </c>
      <c r="H15" s="15">
        <v>-67019.12</v>
      </c>
      <c r="I15" s="15">
        <v>-51943.57</v>
      </c>
      <c r="J15" s="15">
        <v>-46176.14</v>
      </c>
      <c r="K15" s="15">
        <v>-47168.65</v>
      </c>
      <c r="L15" s="15">
        <v>-50524.38</v>
      </c>
      <c r="M15" s="15">
        <v>-51650.029999999941</v>
      </c>
      <c r="N15" s="15">
        <v>-79471.649999999994</v>
      </c>
      <c r="O15" s="16">
        <v>-589549.27</v>
      </c>
    </row>
    <row r="16" spans="1:15" x14ac:dyDescent="0.2">
      <c r="A16" s="13"/>
      <c r="B16" s="6" t="s">
        <v>20</v>
      </c>
      <c r="C16" s="14">
        <v>-2875</v>
      </c>
      <c r="D16" s="15">
        <v>-8625</v>
      </c>
      <c r="E16" s="15">
        <v>11500</v>
      </c>
      <c r="F16" s="15">
        <v>-17796.25</v>
      </c>
      <c r="G16" s="15">
        <v>17096.25</v>
      </c>
      <c r="H16" s="15">
        <v>-159390</v>
      </c>
      <c r="I16" s="15">
        <v>-4992</v>
      </c>
      <c r="J16" s="15">
        <v>-1025.93</v>
      </c>
      <c r="K16" s="15">
        <v>509.3</v>
      </c>
      <c r="L16" s="15"/>
      <c r="M16" s="15">
        <v>0</v>
      </c>
      <c r="N16" s="15"/>
      <c r="O16" s="16">
        <v>-165598.63</v>
      </c>
    </row>
    <row r="17" spans="1:15" x14ac:dyDescent="0.2">
      <c r="A17" s="13"/>
      <c r="B17" s="6" t="s">
        <v>21</v>
      </c>
      <c r="C17" s="14">
        <v>-15474.8</v>
      </c>
      <c r="D17" s="15">
        <v>-14319.89</v>
      </c>
      <c r="E17" s="15">
        <v>-12523.71</v>
      </c>
      <c r="F17" s="15">
        <v>-13191.43</v>
      </c>
      <c r="G17" s="15">
        <v>-14000.79</v>
      </c>
      <c r="H17" s="15">
        <v>-17114.439999999999</v>
      </c>
      <c r="I17" s="15">
        <v>-14657.48</v>
      </c>
      <c r="J17" s="15">
        <v>-15401.9</v>
      </c>
      <c r="K17" s="15">
        <v>-14420.23</v>
      </c>
      <c r="L17" s="15">
        <v>-16897.740000000002</v>
      </c>
      <c r="M17" s="15">
        <v>-17110.7</v>
      </c>
      <c r="N17" s="15">
        <v>-20065.599999999999</v>
      </c>
      <c r="O17" s="16">
        <v>-185178.71</v>
      </c>
    </row>
    <row r="18" spans="1:15" x14ac:dyDescent="0.2">
      <c r="A18" s="13"/>
      <c r="B18" s="6" t="s">
        <v>22</v>
      </c>
      <c r="C18" s="14"/>
      <c r="D18" s="15"/>
      <c r="E18" s="15">
        <v>-6861.41</v>
      </c>
      <c r="F18" s="15">
        <v>-958.41</v>
      </c>
      <c r="G18" s="15">
        <v>-7520.28</v>
      </c>
      <c r="H18" s="15">
        <v>2849.34</v>
      </c>
      <c r="I18" s="15">
        <v>-10173.64</v>
      </c>
      <c r="J18" s="15"/>
      <c r="K18" s="15">
        <v>-5126.62</v>
      </c>
      <c r="L18" s="15">
        <v>-5041.78</v>
      </c>
      <c r="M18" s="15">
        <v>-2887.51</v>
      </c>
      <c r="N18" s="15">
        <v>-2422.65</v>
      </c>
      <c r="O18" s="16">
        <v>-38142.959999999999</v>
      </c>
    </row>
    <row r="19" spans="1:15" x14ac:dyDescent="0.2">
      <c r="A19" s="13"/>
      <c r="B19" s="6" t="s">
        <v>23</v>
      </c>
      <c r="C19" s="14"/>
      <c r="D19" s="15"/>
      <c r="E19" s="15"/>
      <c r="F19" s="15"/>
      <c r="G19" s="15"/>
      <c r="H19" s="15">
        <v>3988.74</v>
      </c>
      <c r="I19" s="15">
        <v>-7977.48</v>
      </c>
      <c r="J19" s="15"/>
      <c r="K19" s="15"/>
      <c r="L19" s="15"/>
      <c r="M19" s="15">
        <v>0</v>
      </c>
      <c r="N19" s="15"/>
      <c r="O19" s="16">
        <v>-3988.74</v>
      </c>
    </row>
    <row r="20" spans="1:15" x14ac:dyDescent="0.2">
      <c r="A20" s="13"/>
      <c r="B20" s="6" t="s">
        <v>24</v>
      </c>
      <c r="C20" s="14"/>
      <c r="D20" s="15"/>
      <c r="E20" s="15">
        <v>-2000</v>
      </c>
      <c r="F20" s="15"/>
      <c r="G20" s="15"/>
      <c r="H20" s="15">
        <v>24509.67</v>
      </c>
      <c r="I20" s="15">
        <v>-62768.91</v>
      </c>
      <c r="J20" s="15"/>
      <c r="K20" s="15"/>
      <c r="L20" s="15"/>
      <c r="M20" s="15">
        <v>5.4569682106375694E-12</v>
      </c>
      <c r="N20" s="15"/>
      <c r="O20" s="16">
        <v>-40259.24</v>
      </c>
    </row>
    <row r="21" spans="1:15" x14ac:dyDescent="0.2">
      <c r="A21" s="13"/>
      <c r="B21" s="6" t="s">
        <v>25</v>
      </c>
      <c r="C21" s="14"/>
      <c r="D21" s="15"/>
      <c r="E21" s="15"/>
      <c r="F21" s="15"/>
      <c r="G21" s="15"/>
      <c r="H21" s="15"/>
      <c r="I21" s="15"/>
      <c r="J21" s="15">
        <v>0</v>
      </c>
      <c r="K21" s="15">
        <v>0</v>
      </c>
      <c r="L21" s="15"/>
      <c r="M21" s="15">
        <v>-3680</v>
      </c>
      <c r="N21" s="15">
        <v>0</v>
      </c>
      <c r="O21" s="16">
        <v>-3680</v>
      </c>
    </row>
    <row r="22" spans="1:15" x14ac:dyDescent="0.2">
      <c r="A22" s="13"/>
      <c r="B22" s="6" t="s">
        <v>26</v>
      </c>
      <c r="C22" s="14"/>
      <c r="D22" s="15"/>
      <c r="E22" s="15">
        <v>373.81</v>
      </c>
      <c r="F22" s="15"/>
      <c r="G22" s="15"/>
      <c r="H22" s="15">
        <v>-1275</v>
      </c>
      <c r="I22" s="15">
        <v>-534.95000000000005</v>
      </c>
      <c r="J22" s="15"/>
      <c r="K22" s="15">
        <v>-159.93</v>
      </c>
      <c r="L22" s="15"/>
      <c r="M22" s="15">
        <v>-4171.88</v>
      </c>
      <c r="N22" s="15"/>
      <c r="O22" s="16">
        <v>-5767.95</v>
      </c>
    </row>
    <row r="23" spans="1:15" x14ac:dyDescent="0.2">
      <c r="A23" s="13"/>
      <c r="B23" s="6" t="s">
        <v>27</v>
      </c>
      <c r="C23" s="14"/>
      <c r="D23" s="15">
        <v>-316.52</v>
      </c>
      <c r="E23" s="15">
        <v>-470.59</v>
      </c>
      <c r="F23" s="15">
        <v>-1066.25</v>
      </c>
      <c r="G23" s="15">
        <v>-1878.65</v>
      </c>
      <c r="H23" s="15">
        <v>-242.86</v>
      </c>
      <c r="I23" s="15">
        <v>-1515.75</v>
      </c>
      <c r="J23" s="15">
        <v>-136.01</v>
      </c>
      <c r="K23" s="15"/>
      <c r="L23" s="15">
        <v>-161.12</v>
      </c>
      <c r="M23" s="15">
        <v>-1.8474111129762605E-13</v>
      </c>
      <c r="N23" s="15"/>
      <c r="O23" s="16">
        <v>-5787.75</v>
      </c>
    </row>
    <row r="24" spans="1:15" x14ac:dyDescent="0.2">
      <c r="A24" s="13"/>
      <c r="B24" s="6" t="s">
        <v>28</v>
      </c>
      <c r="C24" s="14"/>
      <c r="D24" s="15"/>
      <c r="E24" s="15"/>
      <c r="F24" s="15">
        <v>-216.51</v>
      </c>
      <c r="G24" s="15"/>
      <c r="H24" s="15">
        <v>-3082.2</v>
      </c>
      <c r="I24" s="15">
        <v>-500</v>
      </c>
      <c r="J24" s="15">
        <v>-4644.43</v>
      </c>
      <c r="K24" s="15">
        <v>10.68</v>
      </c>
      <c r="L24" s="15"/>
      <c r="M24" s="15">
        <v>-2500</v>
      </c>
      <c r="N24" s="15">
        <v>-900</v>
      </c>
      <c r="O24" s="16">
        <v>-11832.46</v>
      </c>
    </row>
    <row r="25" spans="1:15" x14ac:dyDescent="0.2">
      <c r="A25" s="13"/>
      <c r="B25" s="6" t="s">
        <v>29</v>
      </c>
      <c r="C25" s="14">
        <v>-15018.83</v>
      </c>
      <c r="D25" s="15">
        <v>-27450.97</v>
      </c>
      <c r="E25" s="15">
        <v>-20854.18</v>
      </c>
      <c r="F25" s="15">
        <v>-23549.4</v>
      </c>
      <c r="G25" s="15">
        <v>-21024.2</v>
      </c>
      <c r="H25" s="15">
        <v>-30327.71</v>
      </c>
      <c r="I25" s="15"/>
      <c r="J25" s="15">
        <v>-51135.1</v>
      </c>
      <c r="K25" s="15">
        <v>-24987.94</v>
      </c>
      <c r="L25" s="15">
        <v>-24160.959999999999</v>
      </c>
      <c r="M25" s="15">
        <v>-26489.599999999999</v>
      </c>
      <c r="N25" s="15">
        <v>-26039.83</v>
      </c>
      <c r="O25" s="16">
        <v>-291038.71999999997</v>
      </c>
    </row>
    <row r="26" spans="1:15" x14ac:dyDescent="0.2">
      <c r="A26" s="3" t="s">
        <v>30</v>
      </c>
      <c r="B26" s="7"/>
      <c r="C26" s="10">
        <v>-216773.47</v>
      </c>
      <c r="D26" s="11">
        <v>-237375.34</v>
      </c>
      <c r="E26" s="11">
        <v>-209539.99</v>
      </c>
      <c r="F26" s="11">
        <v>-224176.4</v>
      </c>
      <c r="G26" s="11">
        <v>-206171.91</v>
      </c>
      <c r="H26" s="11">
        <v>-377940.4</v>
      </c>
      <c r="I26" s="11">
        <v>-286426.33</v>
      </c>
      <c r="J26" s="11">
        <v>-241520.35</v>
      </c>
      <c r="K26" s="11">
        <v>-217664.65</v>
      </c>
      <c r="L26" s="11">
        <v>-234724.78</v>
      </c>
      <c r="M26" s="11">
        <v>-252296.37</v>
      </c>
      <c r="N26" s="11">
        <v>-307795.48</v>
      </c>
      <c r="O26" s="12">
        <v>-3012405.47</v>
      </c>
    </row>
    <row r="27" spans="1:15" x14ac:dyDescent="0.2">
      <c r="A27" s="17" t="s">
        <v>9</v>
      </c>
      <c r="B27" s="18"/>
      <c r="C27" s="19">
        <v>-216773.47</v>
      </c>
      <c r="D27" s="20">
        <v>-237375.34</v>
      </c>
      <c r="E27" s="20">
        <v>-209539.99</v>
      </c>
      <c r="F27" s="20">
        <v>-224176.4</v>
      </c>
      <c r="G27" s="20">
        <v>-206171.91</v>
      </c>
      <c r="H27" s="20">
        <v>-377940.4</v>
      </c>
      <c r="I27" s="20">
        <v>-286426.33</v>
      </c>
      <c r="J27" s="20">
        <v>-241520.35</v>
      </c>
      <c r="K27" s="20">
        <v>-217664.65</v>
      </c>
      <c r="L27" s="20">
        <v>-234724.78</v>
      </c>
      <c r="M27" s="20">
        <v>-252296.37</v>
      </c>
      <c r="N27" s="20">
        <v>-307795.48</v>
      </c>
      <c r="O27" s="21">
        <v>-3012405.47</v>
      </c>
    </row>
  </sheetData>
  <pageMargins left="0.5" right="0.5" top="0.5" bottom="0.75" header="0.5" footer="0.5"/>
  <pageSetup paperSize="5" scale="96" fitToHeight="10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abSelected="1" workbookViewId="0"/>
  </sheetViews>
  <sheetFormatPr defaultRowHeight="12.75" x14ac:dyDescent="0.2"/>
  <cols>
    <col min="1" max="1" width="16.7109375" customWidth="1"/>
    <col min="2" max="2" width="25.42578125" customWidth="1"/>
    <col min="3" max="14" width="8.7109375" customWidth="1"/>
    <col min="15" max="15" width="10.5703125" customWidth="1"/>
  </cols>
  <sheetData>
    <row r="1" spans="1:15" x14ac:dyDescent="0.2">
      <c r="A1" s="1" t="s">
        <v>0</v>
      </c>
      <c r="B1" s="2" t="s">
        <v>1</v>
      </c>
    </row>
    <row r="2" spans="1:15" x14ac:dyDescent="0.2">
      <c r="A2" s="1" t="s">
        <v>2</v>
      </c>
      <c r="B2" s="2" t="s">
        <v>3</v>
      </c>
    </row>
    <row r="3" spans="1:15" x14ac:dyDescent="0.2">
      <c r="A3" s="1" t="s">
        <v>4</v>
      </c>
      <c r="B3" s="2" t="s">
        <v>3</v>
      </c>
    </row>
    <row r="4" spans="1:15" x14ac:dyDescent="0.2">
      <c r="A4" s="1" t="s">
        <v>5</v>
      </c>
      <c r="B4" s="2" t="s">
        <v>3</v>
      </c>
    </row>
    <row r="6" spans="1:15" x14ac:dyDescent="0.2">
      <c r="A6" s="49" t="s">
        <v>6</v>
      </c>
      <c r="B6" s="4"/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/>
      <c r="C7" s="3">
        <v>2000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 t="s">
        <v>9</v>
      </c>
    </row>
    <row r="8" spans="1:15" x14ac:dyDescent="0.2">
      <c r="A8" s="1" t="s">
        <v>10</v>
      </c>
      <c r="B8" s="1" t="s">
        <v>11</v>
      </c>
      <c r="C8" s="3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9"/>
    </row>
    <row r="9" spans="1:15" x14ac:dyDescent="0.2">
      <c r="A9" s="3" t="s">
        <v>31</v>
      </c>
      <c r="B9" s="3" t="s">
        <v>32</v>
      </c>
      <c r="C9" s="10">
        <v>-63495.850000000086</v>
      </c>
      <c r="D9" s="11">
        <v>-111312.56</v>
      </c>
      <c r="E9" s="11">
        <v>-111625.46</v>
      </c>
      <c r="F9" s="11">
        <v>-104755.07</v>
      </c>
      <c r="G9" s="11">
        <v>-93305.51</v>
      </c>
      <c r="H9" s="11">
        <v>-93168.919999999896</v>
      </c>
      <c r="I9" s="11">
        <v>-89786.92</v>
      </c>
      <c r="J9" s="11">
        <v>-101360.91</v>
      </c>
      <c r="K9" s="11">
        <v>-102368.88</v>
      </c>
      <c r="L9" s="11">
        <v>-100941.42</v>
      </c>
      <c r="M9" s="11">
        <v>-100176.79</v>
      </c>
      <c r="N9" s="11">
        <v>-100238.29</v>
      </c>
      <c r="O9" s="12">
        <v>-1172536.58</v>
      </c>
    </row>
    <row r="10" spans="1:15" x14ac:dyDescent="0.2">
      <c r="A10" s="13"/>
      <c r="B10" s="6" t="s">
        <v>33</v>
      </c>
      <c r="C10" s="14"/>
      <c r="D10" s="15">
        <v>-100.46</v>
      </c>
      <c r="E10" s="15">
        <v>-175.48</v>
      </c>
      <c r="F10" s="15">
        <v>399.78</v>
      </c>
      <c r="G10" s="15">
        <v>-167.72</v>
      </c>
      <c r="H10" s="15">
        <v>-141.68</v>
      </c>
      <c r="I10" s="15">
        <v>-179.59</v>
      </c>
      <c r="J10" s="15">
        <v>-348.6</v>
      </c>
      <c r="K10" s="15">
        <v>-33.869999999999997</v>
      </c>
      <c r="L10" s="15">
        <v>-43.43</v>
      </c>
      <c r="M10" s="15">
        <v>119.09</v>
      </c>
      <c r="N10" s="15">
        <v>-607.83000000000004</v>
      </c>
      <c r="O10" s="16">
        <v>-1279.79</v>
      </c>
    </row>
    <row r="11" spans="1:15" x14ac:dyDescent="0.2">
      <c r="A11" s="3" t="s">
        <v>34</v>
      </c>
      <c r="B11" s="7"/>
      <c r="C11" s="10">
        <v>-63495.850000000086</v>
      </c>
      <c r="D11" s="11">
        <v>-111413.02</v>
      </c>
      <c r="E11" s="11">
        <v>-111800.94</v>
      </c>
      <c r="F11" s="11">
        <v>-104355.29</v>
      </c>
      <c r="G11" s="11">
        <v>-93473.23</v>
      </c>
      <c r="H11" s="11">
        <v>-93310.599999999889</v>
      </c>
      <c r="I11" s="11">
        <v>-89966.51</v>
      </c>
      <c r="J11" s="11">
        <v>-101709.51</v>
      </c>
      <c r="K11" s="11">
        <v>-102402.75</v>
      </c>
      <c r="L11" s="11">
        <v>-100984.85</v>
      </c>
      <c r="M11" s="11">
        <v>-100057.7</v>
      </c>
      <c r="N11" s="11">
        <v>-100846.12</v>
      </c>
      <c r="O11" s="12">
        <v>-1173816.3700000001</v>
      </c>
    </row>
    <row r="12" spans="1:15" x14ac:dyDescent="0.2">
      <c r="A12" s="17" t="s">
        <v>9</v>
      </c>
      <c r="B12" s="18"/>
      <c r="C12" s="19">
        <v>-63495.850000000086</v>
      </c>
      <c r="D12" s="20">
        <v>-111413.02</v>
      </c>
      <c r="E12" s="20">
        <v>-111800.94</v>
      </c>
      <c r="F12" s="20">
        <v>-104355.29</v>
      </c>
      <c r="G12" s="20">
        <v>-93473.23</v>
      </c>
      <c r="H12" s="20">
        <v>-93310.599999999889</v>
      </c>
      <c r="I12" s="20">
        <v>-89966.51</v>
      </c>
      <c r="J12" s="20">
        <v>-101709.51</v>
      </c>
      <c r="K12" s="20">
        <v>-102402.75</v>
      </c>
      <c r="L12" s="20">
        <v>-100984.85</v>
      </c>
      <c r="M12" s="20">
        <v>-100057.7</v>
      </c>
      <c r="N12" s="20">
        <v>-100846.12</v>
      </c>
      <c r="O12" s="21">
        <v>-1173816.3700000001</v>
      </c>
    </row>
  </sheetData>
  <pageMargins left="0.5" right="0.5" top="0.5" bottom="0.75" header="0.5" footer="0.5"/>
  <pageSetup paperSize="5" scale="96" fitToHeight="10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Koch Pipelines</vt:lpstr>
      <vt:lpstr>Labor Breakdown</vt:lpstr>
      <vt:lpstr>Utilities Breakdown</vt:lpstr>
      <vt:lpstr>'Labor Breakdown'!Print_Titles</vt:lpstr>
      <vt:lpstr>'Utilities Breakdown'!Print_Titles</vt:lpstr>
    </vt:vector>
  </TitlesOfParts>
  <Company>Koch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Barnaby</dc:creator>
  <cp:lastModifiedBy>Jan Havlíček</cp:lastModifiedBy>
  <cp:lastPrinted>2001-05-02T20:26:56Z</cp:lastPrinted>
  <dcterms:created xsi:type="dcterms:W3CDTF">2001-05-02T20:26:10Z</dcterms:created>
  <dcterms:modified xsi:type="dcterms:W3CDTF">2023-09-10T13:38:43Z</dcterms:modified>
</cp:coreProperties>
</file>