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8BC8C7-BAB0-4AB8-A5F3-1C9CDE5FD35E}" xr6:coauthVersionLast="47" xr6:coauthVersionMax="47" xr10:uidLastSave="{00000000-0000-0000-0000-000000000000}"/>
  <bookViews>
    <workbookView xWindow="-120" yWindow="-120" windowWidth="38640" windowHeight="15720" activeTab="2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Stripped!$A$1:$H$275</definedName>
    <definedName name="_xlnm._FilterDatabase" localSheetId="1" hidden="1">Summary!$A$1:$F$370</definedName>
  </definedNames>
  <calcPr calcId="0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<sst xmlns="http://schemas.openxmlformats.org/spreadsheetml/2006/main" count="1781" uniqueCount="431">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</sst>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30.641606134261" createdVersion="1" recordCount="274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1">
        <n v="2.19"/>
        <n v="2.7320000000000002"/>
        <n v="1.78"/>
        <n v="5.58"/>
        <n v="4.7278000000000002"/>
        <n v="3.8066"/>
        <n v="0"/>
        <n v="4.1151999999999997" u="1"/>
        <n v="4.4497" u="1"/>
        <n v="5.8" u="1"/>
        <n v="7.3726000000000003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1.15E-2"/>
  </r>
  <r>
    <x v="0"/>
    <x v="5"/>
    <x v="2"/>
    <s v="HOMER C STOLLERD 37         "/>
    <x v="5"/>
    <x v="6"/>
    <n v="0"/>
    <n v="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1">
        <item x="6"/>
        <item x="2"/>
        <item x="0"/>
        <item m="1" x="7"/>
        <item m="1" x="8"/>
        <item x="4"/>
        <item m="1" x="9"/>
        <item m="1" x="10"/>
        <item x="1"/>
        <item x="3"/>
        <item x="5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9"/>
    </i>
    <i r="1">
      <x v="3"/>
      <x/>
    </i>
    <i r="1">
      <x v="4"/>
      <x v="8"/>
    </i>
    <i r="1">
      <x v="5"/>
      <x v="1"/>
    </i>
    <i i="1">
      <x v="1"/>
      <x v="1"/>
      <x v="9"/>
    </i>
    <i r="1" i="1">
      <x v="3"/>
      <x/>
    </i>
    <i r="1" i="1">
      <x v="4"/>
      <x v="8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/>
  </sheetViews>
  <sheetFormatPr defaultRowHeight="12.75" x14ac:dyDescent="0.2"/>
  <cols>
    <col min="1" max="1" width="24.7109375" customWidth="1"/>
    <col min="2" max="2" width="36.7109375" bestFit="1" customWidth="1"/>
    <col min="3" max="3" width="19.85546875" customWidth="1"/>
    <col min="4" max="4" width="8.7109375" customWidth="1"/>
    <col min="5" max="6" width="9.42578125" customWidth="1"/>
    <col min="7" max="7" width="19.85546875" bestFit="1" customWidth="1"/>
    <col min="8" max="8" width="10.5703125" bestFit="1" customWidth="1"/>
  </cols>
  <sheetData>
    <row r="2" spans="1:8" x14ac:dyDescent="0.2">
      <c r="E2" t="s">
        <v>425</v>
      </c>
      <c r="F2" s="18">
        <v>57</v>
      </c>
    </row>
    <row r="4" spans="1:8" x14ac:dyDescent="0.2">
      <c r="A4" s="4" t="s">
        <v>0</v>
      </c>
      <c r="B4" s="13" t="s">
        <v>335</v>
      </c>
    </row>
    <row r="5" spans="1:8" x14ac:dyDescent="0.2">
      <c r="A5" s="4" t="s">
        <v>1</v>
      </c>
      <c r="B5" s="13" t="s">
        <v>48</v>
      </c>
    </row>
    <row r="7" spans="1:8" x14ac:dyDescent="0.2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">
      <c r="A8" s="6" t="s">
        <v>421</v>
      </c>
      <c r="B8" s="6" t="s">
        <v>19</v>
      </c>
      <c r="C8" s="26">
        <v>5.58</v>
      </c>
      <c r="D8" s="14">
        <v>2.8555999999999999</v>
      </c>
    </row>
    <row r="9" spans="1:8" x14ac:dyDescent="0.2">
      <c r="A9" s="8"/>
      <c r="B9" s="6" t="s">
        <v>34</v>
      </c>
      <c r="C9" s="26">
        <v>0</v>
      </c>
      <c r="D9" s="14">
        <v>0</v>
      </c>
    </row>
    <row r="10" spans="1:8" x14ac:dyDescent="0.2">
      <c r="A10" s="8"/>
      <c r="B10" s="6" t="s">
        <v>13</v>
      </c>
      <c r="C10" s="26">
        <v>2.7320000000000002</v>
      </c>
      <c r="D10" s="14">
        <v>0.37569999999999998</v>
      </c>
    </row>
    <row r="11" spans="1:8" x14ac:dyDescent="0.2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">
      <c r="A12" s="6" t="s">
        <v>422</v>
      </c>
      <c r="B12" s="6" t="s">
        <v>19</v>
      </c>
      <c r="C12" s="26">
        <v>5.58</v>
      </c>
      <c r="D12" s="7">
        <v>-0.49230000000000002</v>
      </c>
      <c r="E12" s="19">
        <f>+C12</f>
        <v>5.58</v>
      </c>
      <c r="F12" s="20">
        <f>-D12*$F$2</f>
        <v>28.0611</v>
      </c>
      <c r="H12" s="15"/>
    </row>
    <row r="13" spans="1:8" x14ac:dyDescent="0.2">
      <c r="A13" s="8"/>
      <c r="B13" s="6" t="s">
        <v>34</v>
      </c>
      <c r="C13" s="26">
        <v>0</v>
      </c>
      <c r="D13" s="7">
        <v>-0.23199999999999998</v>
      </c>
      <c r="E13" s="19">
        <f>+C13</f>
        <v>0</v>
      </c>
      <c r="F13" s="20">
        <f>-D13*$F$2</f>
        <v>13.223999999999998</v>
      </c>
      <c r="H13" s="15"/>
    </row>
    <row r="14" spans="1:8" x14ac:dyDescent="0.2">
      <c r="A14" s="8"/>
      <c r="B14" s="6" t="s">
        <v>13</v>
      </c>
      <c r="C14" s="26">
        <v>2.7320000000000002</v>
      </c>
      <c r="D14" s="7">
        <v>-8.4400000000000003E-2</v>
      </c>
      <c r="E14" s="19">
        <f>+C14</f>
        <v>2.7320000000000002</v>
      </c>
      <c r="F14" s="20">
        <f>-D14*$F$2</f>
        <v>4.8108000000000004</v>
      </c>
      <c r="H14" s="15"/>
    </row>
    <row r="15" spans="1:8" x14ac:dyDescent="0.2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">
      <c r="F18" s="16"/>
    </row>
    <row r="19" spans="1:6" x14ac:dyDescent="0.2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2.75" x14ac:dyDescent="0.2"/>
  <cols>
    <col min="2" max="2" width="29" bestFit="1" customWidth="1"/>
    <col min="3" max="6" width="9.7109375" customWidth="1"/>
  </cols>
  <sheetData>
    <row r="1" spans="1:9" ht="25.5" x14ac:dyDescent="0.2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7"/>
  <sheetViews>
    <sheetView tabSelected="1" workbookViewId="0">
      <selection activeCell="F1" sqref="F1"/>
    </sheetView>
  </sheetViews>
  <sheetFormatPr defaultRowHeight="12.75" x14ac:dyDescent="0.2"/>
  <cols>
    <col min="2" max="2" width="25.7109375" customWidth="1"/>
    <col min="3" max="4" width="20.7109375" customWidth="1"/>
    <col min="6" max="6" width="9.140625" style="25"/>
  </cols>
  <sheetData>
    <row r="1" spans="1:8" ht="51" x14ac:dyDescent="0.2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hidden="1" x14ac:dyDescent="0.2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hidden="1" x14ac:dyDescent="0.2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hidden="1" x14ac:dyDescent="0.2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hidden="1" x14ac:dyDescent="0.2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hidden="1" x14ac:dyDescent="0.2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hidden="1" x14ac:dyDescent="0.2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hidden="1" x14ac:dyDescent="0.2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hidden="1" x14ac:dyDescent="0.2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hidden="1" x14ac:dyDescent="0.2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hidden="1" x14ac:dyDescent="0.2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hidden="1" x14ac:dyDescent="0.2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hidden="1" x14ac:dyDescent="0.2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hidden="1" x14ac:dyDescent="0.2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hidden="1" x14ac:dyDescent="0.2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hidden="1" x14ac:dyDescent="0.2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hidden="1" x14ac:dyDescent="0.2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hidden="1" x14ac:dyDescent="0.2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hidden="1" x14ac:dyDescent="0.2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hidden="1" x14ac:dyDescent="0.2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hidden="1" x14ac:dyDescent="0.2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hidden="1" x14ac:dyDescent="0.2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hidden="1" x14ac:dyDescent="0.2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hidden="1" x14ac:dyDescent="0.2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hidden="1" x14ac:dyDescent="0.2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hidden="1" x14ac:dyDescent="0.2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hidden="1" x14ac:dyDescent="0.2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hidden="1" x14ac:dyDescent="0.2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hidden="1" x14ac:dyDescent="0.2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hidden="1" x14ac:dyDescent="0.2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hidden="1" x14ac:dyDescent="0.2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hidden="1" x14ac:dyDescent="0.2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hidden="1" x14ac:dyDescent="0.2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hidden="1" x14ac:dyDescent="0.2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hidden="1" x14ac:dyDescent="0.2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hidden="1" x14ac:dyDescent="0.2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hidden="1" x14ac:dyDescent="0.2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hidden="1" x14ac:dyDescent="0.2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hidden="1" x14ac:dyDescent="0.2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hidden="1" x14ac:dyDescent="0.2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hidden="1" x14ac:dyDescent="0.2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hidden="1" x14ac:dyDescent="0.2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hidden="1" x14ac:dyDescent="0.2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hidden="1" x14ac:dyDescent="0.2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hidden="1" x14ac:dyDescent="0.2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hidden="1" x14ac:dyDescent="0.2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hidden="1" x14ac:dyDescent="0.2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hidden="1" x14ac:dyDescent="0.2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hidden="1" x14ac:dyDescent="0.2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hidden="1" x14ac:dyDescent="0.2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hidden="1" x14ac:dyDescent="0.2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hidden="1" x14ac:dyDescent="0.2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hidden="1" x14ac:dyDescent="0.2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hidden="1" x14ac:dyDescent="0.2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hidden="1" x14ac:dyDescent="0.2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hidden="1" x14ac:dyDescent="0.2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hidden="1" x14ac:dyDescent="0.2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hidden="1" x14ac:dyDescent="0.2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hidden="1" x14ac:dyDescent="0.2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hidden="1" x14ac:dyDescent="0.2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hidden="1" x14ac:dyDescent="0.2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hidden="1" x14ac:dyDescent="0.2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hidden="1" x14ac:dyDescent="0.2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hidden="1" x14ac:dyDescent="0.2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hidden="1" x14ac:dyDescent="0.2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hidden="1" x14ac:dyDescent="0.2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hidden="1" x14ac:dyDescent="0.2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hidden="1" x14ac:dyDescent="0.2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hidden="1" x14ac:dyDescent="0.2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hidden="1" x14ac:dyDescent="0.2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hidden="1" x14ac:dyDescent="0.2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hidden="1" x14ac:dyDescent="0.2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hidden="1" x14ac:dyDescent="0.2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hidden="1" x14ac:dyDescent="0.2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hidden="1" x14ac:dyDescent="0.2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hidden="1" x14ac:dyDescent="0.2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hidden="1" x14ac:dyDescent="0.2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hidden="1" x14ac:dyDescent="0.2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hidden="1" x14ac:dyDescent="0.2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hidden="1" x14ac:dyDescent="0.2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hidden="1" x14ac:dyDescent="0.2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hidden="1" x14ac:dyDescent="0.2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hidden="1" x14ac:dyDescent="0.2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hidden="1" x14ac:dyDescent="0.2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hidden="1" x14ac:dyDescent="0.2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hidden="1" x14ac:dyDescent="0.2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hidden="1" x14ac:dyDescent="0.2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hidden="1" x14ac:dyDescent="0.2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hidden="1" x14ac:dyDescent="0.2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hidden="1" x14ac:dyDescent="0.2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hidden="1" x14ac:dyDescent="0.2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hidden="1" x14ac:dyDescent="0.2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hidden="1" x14ac:dyDescent="0.2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hidden="1" x14ac:dyDescent="0.2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hidden="1" x14ac:dyDescent="0.2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hidden="1" x14ac:dyDescent="0.2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hidden="1" x14ac:dyDescent="0.2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hidden="1" x14ac:dyDescent="0.2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hidden="1" x14ac:dyDescent="0.2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hidden="1" x14ac:dyDescent="0.2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hidden="1" x14ac:dyDescent="0.2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hidden="1" x14ac:dyDescent="0.2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hidden="1" x14ac:dyDescent="0.2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hidden="1" x14ac:dyDescent="0.2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hidden="1" x14ac:dyDescent="0.2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hidden="1" x14ac:dyDescent="0.2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hidden="1" x14ac:dyDescent="0.2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hidden="1" x14ac:dyDescent="0.2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hidden="1" x14ac:dyDescent="0.2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hidden="1" x14ac:dyDescent="0.2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hidden="1" x14ac:dyDescent="0.2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hidden="1" x14ac:dyDescent="0.2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hidden="1" x14ac:dyDescent="0.2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hidden="1" x14ac:dyDescent="0.2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hidden="1" x14ac:dyDescent="0.2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hidden="1" x14ac:dyDescent="0.2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hidden="1" x14ac:dyDescent="0.2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hidden="1" x14ac:dyDescent="0.2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hidden="1" x14ac:dyDescent="0.2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hidden="1" x14ac:dyDescent="0.2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hidden="1" x14ac:dyDescent="0.2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hidden="1" x14ac:dyDescent="0.2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hidden="1" x14ac:dyDescent="0.2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hidden="1" x14ac:dyDescent="0.2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hidden="1" x14ac:dyDescent="0.2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hidden="1" x14ac:dyDescent="0.2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hidden="1" x14ac:dyDescent="0.2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hidden="1" x14ac:dyDescent="0.2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hidden="1" x14ac:dyDescent="0.2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hidden="1" x14ac:dyDescent="0.2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hidden="1" x14ac:dyDescent="0.2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hidden="1" x14ac:dyDescent="0.2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hidden="1" x14ac:dyDescent="0.2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hidden="1" x14ac:dyDescent="0.2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hidden="1" x14ac:dyDescent="0.2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hidden="1" x14ac:dyDescent="0.2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hidden="1" x14ac:dyDescent="0.2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hidden="1" x14ac:dyDescent="0.2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hidden="1" x14ac:dyDescent="0.2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hidden="1" x14ac:dyDescent="0.2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hidden="1" x14ac:dyDescent="0.2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hidden="1" x14ac:dyDescent="0.2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hidden="1" x14ac:dyDescent="0.2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hidden="1" x14ac:dyDescent="0.2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hidden="1" x14ac:dyDescent="0.2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hidden="1" x14ac:dyDescent="0.2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hidden="1" x14ac:dyDescent="0.2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hidden="1" x14ac:dyDescent="0.2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hidden="1" x14ac:dyDescent="0.2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hidden="1" x14ac:dyDescent="0.2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hidden="1" x14ac:dyDescent="0.2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hidden="1" x14ac:dyDescent="0.2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hidden="1" x14ac:dyDescent="0.2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hidden="1" x14ac:dyDescent="0.2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hidden="1" x14ac:dyDescent="0.2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hidden="1" x14ac:dyDescent="0.2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hidden="1" x14ac:dyDescent="0.2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hidden="1" x14ac:dyDescent="0.2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hidden="1" x14ac:dyDescent="0.2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hidden="1" x14ac:dyDescent="0.2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hidden="1" x14ac:dyDescent="0.2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hidden="1" x14ac:dyDescent="0.2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hidden="1" x14ac:dyDescent="0.2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hidden="1" x14ac:dyDescent="0.2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hidden="1" x14ac:dyDescent="0.2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hidden="1" x14ac:dyDescent="0.2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hidden="1" x14ac:dyDescent="0.2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hidden="1" x14ac:dyDescent="0.2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hidden="1" x14ac:dyDescent="0.2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hidden="1" x14ac:dyDescent="0.2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hidden="1" x14ac:dyDescent="0.2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hidden="1" x14ac:dyDescent="0.2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hidden="1" x14ac:dyDescent="0.2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hidden="1" x14ac:dyDescent="0.2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hidden="1" x14ac:dyDescent="0.2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hidden="1" x14ac:dyDescent="0.2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hidden="1" x14ac:dyDescent="0.2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hidden="1" x14ac:dyDescent="0.2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hidden="1" x14ac:dyDescent="0.2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hidden="1" x14ac:dyDescent="0.2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hidden="1" x14ac:dyDescent="0.2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hidden="1" x14ac:dyDescent="0.2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hidden="1" x14ac:dyDescent="0.2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hidden="1" x14ac:dyDescent="0.2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hidden="1" x14ac:dyDescent="0.2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hidden="1" x14ac:dyDescent="0.2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hidden="1" x14ac:dyDescent="0.2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hidden="1" x14ac:dyDescent="0.2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hidden="1" x14ac:dyDescent="0.2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hidden="1" x14ac:dyDescent="0.2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hidden="1" x14ac:dyDescent="0.2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hidden="1" x14ac:dyDescent="0.2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hidden="1" x14ac:dyDescent="0.2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hidden="1" x14ac:dyDescent="0.2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hidden="1" x14ac:dyDescent="0.2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hidden="1" x14ac:dyDescent="0.2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hidden="1" x14ac:dyDescent="0.2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hidden="1" x14ac:dyDescent="0.2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hidden="1" x14ac:dyDescent="0.2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hidden="1" x14ac:dyDescent="0.2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hidden="1" x14ac:dyDescent="0.2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hidden="1" x14ac:dyDescent="0.2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hidden="1" x14ac:dyDescent="0.2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hidden="1" x14ac:dyDescent="0.2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hidden="1" x14ac:dyDescent="0.2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hidden="1" x14ac:dyDescent="0.2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hidden="1" x14ac:dyDescent="0.2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hidden="1" x14ac:dyDescent="0.2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hidden="1" x14ac:dyDescent="0.2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hidden="1" x14ac:dyDescent="0.2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hidden="1" x14ac:dyDescent="0.2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hidden="1" x14ac:dyDescent="0.2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hidden="1" x14ac:dyDescent="0.2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">
      <c r="G277">
        <f>SUBTOTAL(9,G223:G276)</f>
        <v>3.7088000000000005</v>
      </c>
      <c r="H277" s="3">
        <f>-SUBTOTAL(9,H2:H276)</f>
        <v>9.0829000000000022</v>
      </c>
      <c r="I277">
        <f>SUBTOTAL(9,I223:I276)</f>
        <v>-2.6726389799999999</v>
      </c>
    </row>
  </sheetData>
  <autoFilter ref="A1:H275">
    <filterColumn colId="4">
      <filters>
        <filter val="NYPA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Jan Havlíček</cp:lastModifiedBy>
  <dcterms:created xsi:type="dcterms:W3CDTF">2000-10-12T21:01:28Z</dcterms:created>
  <dcterms:modified xsi:type="dcterms:W3CDTF">2023-09-10T13:43:11Z</dcterms:modified>
</cp:coreProperties>
</file>