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44C0BB0-4235-447F-B18F-C9FF392723FA}" xr6:coauthVersionLast="47" xr6:coauthVersionMax="47" xr10:uidLastSave="{00000000-0000-0000-0000-000000000000}"/>
  <bookViews>
    <workbookView xWindow="-120" yWindow="-120" windowWidth="38640" windowHeight="15720"/>
  </bookViews>
  <sheets>
    <sheet name="Billing Review Request" sheetId="1" r:id="rId1"/>
    <sheet name="Posted Rates" sheetId="2" r:id="rId2"/>
  </sheets>
  <definedNames>
    <definedName name="_xlnm._FilterDatabase" localSheetId="0" hidden="1">'Billing Review Request'!$A$5:$L$95</definedName>
    <definedName name="_xlnm._FilterDatabase" localSheetId="1" hidden="1">'Posted Rates'!$A$1:$I$2176</definedName>
  </definedNames>
  <calcPr calcId="0"/>
</workbook>
</file>

<file path=xl/calcChain.xml><?xml version="1.0" encoding="utf-8"?>
<calcChain xmlns="http://schemas.openxmlformats.org/spreadsheetml/2006/main">
  <c r="I7" i="1" l="1"/>
  <c r="K7" i="1"/>
  <c r="L7" i="1"/>
  <c r="I8" i="1"/>
  <c r="K8" i="1"/>
  <c r="L8" i="1"/>
  <c r="I9" i="1"/>
  <c r="K9" i="1"/>
  <c r="L9" i="1"/>
  <c r="I10" i="1"/>
  <c r="K10" i="1"/>
  <c r="L10" i="1"/>
  <c r="I12" i="1"/>
  <c r="K12" i="1"/>
  <c r="L12" i="1"/>
  <c r="I13" i="1"/>
  <c r="K13" i="1"/>
  <c r="L13" i="1"/>
  <c r="I14" i="1"/>
  <c r="K14" i="1"/>
  <c r="L14" i="1"/>
  <c r="I15" i="1"/>
  <c r="K15" i="1"/>
  <c r="L15" i="1"/>
  <c r="I16" i="1"/>
  <c r="K16" i="1"/>
  <c r="L16" i="1"/>
  <c r="I17" i="1"/>
  <c r="K17" i="1"/>
  <c r="L17" i="1"/>
  <c r="I18" i="1"/>
  <c r="K18" i="1"/>
  <c r="L18" i="1"/>
  <c r="I20" i="1"/>
  <c r="K20" i="1"/>
  <c r="L20" i="1"/>
  <c r="I21" i="1"/>
  <c r="K21" i="1"/>
  <c r="L21" i="1"/>
  <c r="I22" i="1"/>
  <c r="K22" i="1"/>
  <c r="L22" i="1"/>
  <c r="I23" i="1"/>
  <c r="K23" i="1"/>
  <c r="L23" i="1"/>
  <c r="I24" i="1"/>
  <c r="K24" i="1"/>
  <c r="L24" i="1"/>
  <c r="I25" i="1"/>
  <c r="K25" i="1"/>
  <c r="L25" i="1"/>
  <c r="I26" i="1"/>
  <c r="K26" i="1"/>
  <c r="L26" i="1"/>
  <c r="I27" i="1"/>
  <c r="K27" i="1"/>
  <c r="L27" i="1"/>
  <c r="I28" i="1"/>
  <c r="K28" i="1"/>
  <c r="L28" i="1"/>
  <c r="I30" i="1"/>
  <c r="K30" i="1"/>
  <c r="L30" i="1"/>
  <c r="I31" i="1"/>
  <c r="K31" i="1"/>
  <c r="L31" i="1"/>
  <c r="I32" i="1"/>
  <c r="K32" i="1"/>
  <c r="L32" i="1"/>
  <c r="I33" i="1"/>
  <c r="K33" i="1"/>
  <c r="L33" i="1"/>
  <c r="I34" i="1"/>
  <c r="K34" i="1"/>
  <c r="L34" i="1"/>
  <c r="I35" i="1"/>
  <c r="K35" i="1"/>
  <c r="L35" i="1"/>
  <c r="I36" i="1"/>
  <c r="K36" i="1"/>
  <c r="L36" i="1"/>
  <c r="I37" i="1"/>
  <c r="K37" i="1"/>
  <c r="L37" i="1"/>
  <c r="I38" i="1"/>
  <c r="K38" i="1"/>
  <c r="L38" i="1"/>
  <c r="I39" i="1"/>
  <c r="K39" i="1"/>
  <c r="L39" i="1"/>
  <c r="I40" i="1"/>
  <c r="K40" i="1"/>
  <c r="L40" i="1"/>
  <c r="I41" i="1"/>
  <c r="K41" i="1"/>
  <c r="L41" i="1"/>
  <c r="I42" i="1"/>
  <c r="K42" i="1"/>
  <c r="L42" i="1"/>
  <c r="I43" i="1"/>
  <c r="K43" i="1"/>
  <c r="L43" i="1"/>
  <c r="I44" i="1"/>
  <c r="K44" i="1"/>
  <c r="L44" i="1"/>
  <c r="I46" i="1"/>
  <c r="K46" i="1"/>
  <c r="L46" i="1"/>
  <c r="I47" i="1"/>
  <c r="K47" i="1"/>
  <c r="L47" i="1"/>
  <c r="I48" i="1"/>
  <c r="K48" i="1"/>
  <c r="L48" i="1"/>
  <c r="I49" i="1"/>
  <c r="K49" i="1"/>
  <c r="L49" i="1"/>
  <c r="I50" i="1"/>
  <c r="K50" i="1"/>
  <c r="L50" i="1"/>
  <c r="I51" i="1"/>
  <c r="K51" i="1"/>
  <c r="L51" i="1"/>
  <c r="I52" i="1"/>
  <c r="K52" i="1"/>
  <c r="L52" i="1"/>
  <c r="I53" i="1"/>
  <c r="K53" i="1"/>
  <c r="L53" i="1"/>
  <c r="I54" i="1"/>
  <c r="K54" i="1"/>
  <c r="L54" i="1"/>
  <c r="I55" i="1"/>
  <c r="K55" i="1"/>
  <c r="L55" i="1"/>
  <c r="I56" i="1"/>
  <c r="K56" i="1"/>
  <c r="L56" i="1"/>
  <c r="I57" i="1"/>
  <c r="K57" i="1"/>
  <c r="L57" i="1"/>
  <c r="I58" i="1"/>
  <c r="K58" i="1"/>
  <c r="L58" i="1"/>
  <c r="I59" i="1"/>
  <c r="K59" i="1"/>
  <c r="L59" i="1"/>
  <c r="I60" i="1"/>
  <c r="K60" i="1"/>
  <c r="L60" i="1"/>
  <c r="I61" i="1"/>
  <c r="K61" i="1"/>
  <c r="L61" i="1"/>
  <c r="I62" i="1"/>
  <c r="K62" i="1"/>
  <c r="L62" i="1"/>
  <c r="I63" i="1"/>
  <c r="K63" i="1"/>
  <c r="L63" i="1"/>
  <c r="I64" i="1"/>
  <c r="K64" i="1"/>
  <c r="L64" i="1"/>
  <c r="I65" i="1"/>
  <c r="K65" i="1"/>
  <c r="L65" i="1"/>
  <c r="I66" i="1"/>
  <c r="K66" i="1"/>
  <c r="L66" i="1"/>
  <c r="I67" i="1"/>
  <c r="K67" i="1"/>
  <c r="L67" i="1"/>
  <c r="I68" i="1"/>
  <c r="K68" i="1"/>
  <c r="L68" i="1"/>
  <c r="I69" i="1"/>
  <c r="K69" i="1"/>
  <c r="L69" i="1"/>
  <c r="I71" i="1"/>
  <c r="K71" i="1"/>
  <c r="L71" i="1"/>
  <c r="I72" i="1"/>
  <c r="K72" i="1"/>
  <c r="L72" i="1"/>
  <c r="I73" i="1"/>
  <c r="K73" i="1"/>
  <c r="L73" i="1"/>
  <c r="I74" i="1"/>
  <c r="K74" i="1"/>
  <c r="L74" i="1"/>
  <c r="I75" i="1"/>
  <c r="K75" i="1"/>
  <c r="L75" i="1"/>
  <c r="I76" i="1"/>
  <c r="K76" i="1"/>
  <c r="L76" i="1"/>
  <c r="I77" i="1"/>
  <c r="K77" i="1"/>
  <c r="L77" i="1"/>
  <c r="I78" i="1"/>
  <c r="K78" i="1"/>
  <c r="L78" i="1"/>
  <c r="I79" i="1"/>
  <c r="K79" i="1"/>
  <c r="L79" i="1"/>
  <c r="I80" i="1"/>
  <c r="K80" i="1"/>
  <c r="L80" i="1"/>
  <c r="I81" i="1"/>
  <c r="K81" i="1"/>
  <c r="L81" i="1"/>
  <c r="I82" i="1"/>
  <c r="K82" i="1"/>
  <c r="L82" i="1"/>
  <c r="I84" i="1"/>
  <c r="K84" i="1"/>
  <c r="L84" i="1"/>
  <c r="I85" i="1"/>
  <c r="K85" i="1"/>
  <c r="L85" i="1"/>
  <c r="I86" i="1"/>
  <c r="K86" i="1"/>
  <c r="L86" i="1"/>
  <c r="I87" i="1"/>
  <c r="K87" i="1"/>
  <c r="L87" i="1"/>
  <c r="I89" i="1"/>
  <c r="K89" i="1"/>
  <c r="L89" i="1"/>
  <c r="I90" i="1"/>
  <c r="K90" i="1"/>
  <c r="L90" i="1"/>
  <c r="I92" i="1"/>
  <c r="K92" i="1"/>
  <c r="L92" i="1"/>
  <c r="I93" i="1"/>
  <c r="K93" i="1"/>
  <c r="L93" i="1"/>
  <c r="I94" i="1"/>
  <c r="K94" i="1"/>
  <c r="L94" i="1"/>
  <c r="I95" i="1"/>
  <c r="K95" i="1"/>
  <c r="L95" i="1"/>
  <c r="L97" i="1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92" i="2"/>
  <c r="B392" i="2"/>
  <c r="A393" i="2"/>
  <c r="B393" i="2"/>
  <c r="A394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A402" i="2"/>
  <c r="B402" i="2"/>
  <c r="A403" i="2"/>
  <c r="B403" i="2"/>
  <c r="A404" i="2"/>
  <c r="B404" i="2"/>
  <c r="A405" i="2"/>
  <c r="B405" i="2"/>
  <c r="A406" i="2"/>
  <c r="B406" i="2"/>
  <c r="A407" i="2"/>
  <c r="B407" i="2"/>
  <c r="A408" i="2"/>
  <c r="B408" i="2"/>
  <c r="A409" i="2"/>
  <c r="B409" i="2"/>
  <c r="A410" i="2"/>
  <c r="B410" i="2"/>
  <c r="A411" i="2"/>
  <c r="B411" i="2"/>
  <c r="A412" i="2"/>
  <c r="B412" i="2"/>
  <c r="A413" i="2"/>
  <c r="B413" i="2"/>
  <c r="A414" i="2"/>
  <c r="B414" i="2"/>
  <c r="A415" i="2"/>
  <c r="B415" i="2"/>
  <c r="A416" i="2"/>
  <c r="B416" i="2"/>
  <c r="A417" i="2"/>
  <c r="B417" i="2"/>
  <c r="A418" i="2"/>
  <c r="B418" i="2"/>
  <c r="A419" i="2"/>
  <c r="B419" i="2"/>
  <c r="A420" i="2"/>
  <c r="B420" i="2"/>
  <c r="A421" i="2"/>
  <c r="B421" i="2"/>
  <c r="A422" i="2"/>
  <c r="B422" i="2"/>
  <c r="A423" i="2"/>
  <c r="B423" i="2"/>
  <c r="A424" i="2"/>
  <c r="B424" i="2"/>
  <c r="A425" i="2"/>
  <c r="B425" i="2"/>
  <c r="A426" i="2"/>
  <c r="B426" i="2"/>
  <c r="A427" i="2"/>
  <c r="B427" i="2"/>
  <c r="A428" i="2"/>
  <c r="B428" i="2"/>
  <c r="A429" i="2"/>
  <c r="B429" i="2"/>
  <c r="A430" i="2"/>
  <c r="B430" i="2"/>
  <c r="A431" i="2"/>
  <c r="B431" i="2"/>
  <c r="A432" i="2"/>
  <c r="B432" i="2"/>
  <c r="A433" i="2"/>
  <c r="B433" i="2"/>
  <c r="A434" i="2"/>
  <c r="B434" i="2"/>
  <c r="A435" i="2"/>
  <c r="B435" i="2"/>
  <c r="A436" i="2"/>
  <c r="B436" i="2"/>
  <c r="A437" i="2"/>
  <c r="B437" i="2"/>
  <c r="A438" i="2"/>
  <c r="B438" i="2"/>
  <c r="A439" i="2"/>
  <c r="B439" i="2"/>
  <c r="A440" i="2"/>
  <c r="B440" i="2"/>
  <c r="A441" i="2"/>
  <c r="B441" i="2"/>
  <c r="A442" i="2"/>
  <c r="B442" i="2"/>
  <c r="A443" i="2"/>
  <c r="B443" i="2"/>
  <c r="A444" i="2"/>
  <c r="B444" i="2"/>
  <c r="A445" i="2"/>
  <c r="B445" i="2"/>
  <c r="A446" i="2"/>
  <c r="B446" i="2"/>
  <c r="A447" i="2"/>
  <c r="B447" i="2"/>
  <c r="A448" i="2"/>
  <c r="B448" i="2"/>
  <c r="A449" i="2"/>
  <c r="B449" i="2"/>
  <c r="A450" i="2"/>
  <c r="B450" i="2"/>
  <c r="A451" i="2"/>
  <c r="B451" i="2"/>
  <c r="A452" i="2"/>
  <c r="B452" i="2"/>
  <c r="A453" i="2"/>
  <c r="B453" i="2"/>
  <c r="A454" i="2"/>
  <c r="B454" i="2"/>
  <c r="A455" i="2"/>
  <c r="B455" i="2"/>
  <c r="A456" i="2"/>
  <c r="B456" i="2"/>
  <c r="A457" i="2"/>
  <c r="B457" i="2"/>
  <c r="A458" i="2"/>
  <c r="B458" i="2"/>
  <c r="A459" i="2"/>
  <c r="B459" i="2"/>
  <c r="A460" i="2"/>
  <c r="B460" i="2"/>
  <c r="A461" i="2"/>
  <c r="B461" i="2"/>
  <c r="A462" i="2"/>
  <c r="B462" i="2"/>
  <c r="A463" i="2"/>
  <c r="B463" i="2"/>
  <c r="A464" i="2"/>
  <c r="B464" i="2"/>
  <c r="A465" i="2"/>
  <c r="B465" i="2"/>
  <c r="A466" i="2"/>
  <c r="B466" i="2"/>
  <c r="A467" i="2"/>
  <c r="B467" i="2"/>
  <c r="A468" i="2"/>
  <c r="B468" i="2"/>
  <c r="A469" i="2"/>
  <c r="B469" i="2"/>
  <c r="A470" i="2"/>
  <c r="B470" i="2"/>
  <c r="A471" i="2"/>
  <c r="B471" i="2"/>
  <c r="A472" i="2"/>
  <c r="B472" i="2"/>
  <c r="A473" i="2"/>
  <c r="B473" i="2"/>
  <c r="A474" i="2"/>
  <c r="B474" i="2"/>
  <c r="A475" i="2"/>
  <c r="B475" i="2"/>
  <c r="A476" i="2"/>
  <c r="B476" i="2"/>
  <c r="A477" i="2"/>
  <c r="B477" i="2"/>
  <c r="A478" i="2"/>
  <c r="B478" i="2"/>
  <c r="A479" i="2"/>
  <c r="B479" i="2"/>
  <c r="A480" i="2"/>
  <c r="B480" i="2"/>
  <c r="A481" i="2"/>
  <c r="B481" i="2"/>
  <c r="A482" i="2"/>
  <c r="B482" i="2"/>
  <c r="A483" i="2"/>
  <c r="B483" i="2"/>
  <c r="A484" i="2"/>
  <c r="B484" i="2"/>
  <c r="A485" i="2"/>
  <c r="B485" i="2"/>
  <c r="A486" i="2"/>
  <c r="B486" i="2"/>
  <c r="A487" i="2"/>
  <c r="B487" i="2"/>
  <c r="A488" i="2"/>
  <c r="B488" i="2"/>
  <c r="A489" i="2"/>
  <c r="B489" i="2"/>
  <c r="A490" i="2"/>
  <c r="B490" i="2"/>
  <c r="A491" i="2"/>
  <c r="B491" i="2"/>
  <c r="A492" i="2"/>
  <c r="B492" i="2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A806" i="2"/>
  <c r="B806" i="2"/>
  <c r="A807" i="2"/>
  <c r="B807" i="2"/>
  <c r="A808" i="2"/>
  <c r="B808" i="2"/>
  <c r="A809" i="2"/>
  <c r="B809" i="2"/>
  <c r="A810" i="2"/>
  <c r="B810" i="2"/>
  <c r="A811" i="2"/>
  <c r="B811" i="2"/>
  <c r="A812" i="2"/>
  <c r="B812" i="2"/>
  <c r="A813" i="2"/>
  <c r="B813" i="2"/>
  <c r="A814" i="2"/>
  <c r="B814" i="2"/>
  <c r="A815" i="2"/>
  <c r="B815" i="2"/>
  <c r="A816" i="2"/>
  <c r="B816" i="2"/>
  <c r="A817" i="2"/>
  <c r="B817" i="2"/>
  <c r="A818" i="2"/>
  <c r="B818" i="2"/>
  <c r="A819" i="2"/>
  <c r="B819" i="2"/>
  <c r="A820" i="2"/>
  <c r="B820" i="2"/>
  <c r="A821" i="2"/>
  <c r="B821" i="2"/>
  <c r="A822" i="2"/>
  <c r="B822" i="2"/>
  <c r="A823" i="2"/>
  <c r="B823" i="2"/>
  <c r="A824" i="2"/>
  <c r="B824" i="2"/>
  <c r="A825" i="2"/>
  <c r="B825" i="2"/>
  <c r="A826" i="2"/>
  <c r="B826" i="2"/>
  <c r="A827" i="2"/>
  <c r="B827" i="2"/>
  <c r="A828" i="2"/>
  <c r="B828" i="2"/>
  <c r="A829" i="2"/>
  <c r="B829" i="2"/>
  <c r="A830" i="2"/>
  <c r="B830" i="2"/>
  <c r="A831" i="2"/>
  <c r="B831" i="2"/>
  <c r="A832" i="2"/>
  <c r="B832" i="2"/>
  <c r="A833" i="2"/>
  <c r="B833" i="2"/>
  <c r="A834" i="2"/>
  <c r="B834" i="2"/>
  <c r="A835" i="2"/>
  <c r="B835" i="2"/>
  <c r="A836" i="2"/>
  <c r="B836" i="2"/>
  <c r="A837" i="2"/>
  <c r="B837" i="2"/>
  <c r="A838" i="2"/>
  <c r="B838" i="2"/>
  <c r="A839" i="2"/>
  <c r="B839" i="2"/>
  <c r="A840" i="2"/>
  <c r="B840" i="2"/>
  <c r="A841" i="2"/>
  <c r="B841" i="2"/>
  <c r="A842" i="2"/>
  <c r="B842" i="2"/>
  <c r="A843" i="2"/>
  <c r="B843" i="2"/>
  <c r="A844" i="2"/>
  <c r="B844" i="2"/>
  <c r="A845" i="2"/>
  <c r="B845" i="2"/>
  <c r="A846" i="2"/>
  <c r="B846" i="2"/>
  <c r="A847" i="2"/>
  <c r="B847" i="2"/>
  <c r="A848" i="2"/>
  <c r="B848" i="2"/>
  <c r="A849" i="2"/>
  <c r="B849" i="2"/>
  <c r="A850" i="2"/>
  <c r="B850" i="2"/>
  <c r="A851" i="2"/>
  <c r="B851" i="2"/>
  <c r="A852" i="2"/>
  <c r="B852" i="2"/>
  <c r="A853" i="2"/>
  <c r="B853" i="2"/>
  <c r="A854" i="2"/>
  <c r="B854" i="2"/>
  <c r="A855" i="2"/>
  <c r="B855" i="2"/>
  <c r="A856" i="2"/>
  <c r="B856" i="2"/>
  <c r="A857" i="2"/>
  <c r="B857" i="2"/>
  <c r="A858" i="2"/>
  <c r="B858" i="2"/>
  <c r="A859" i="2"/>
  <c r="B859" i="2"/>
  <c r="A860" i="2"/>
  <c r="B860" i="2"/>
  <c r="A861" i="2"/>
  <c r="B861" i="2"/>
  <c r="A862" i="2"/>
  <c r="B862" i="2"/>
  <c r="A863" i="2"/>
  <c r="B863" i="2"/>
  <c r="A864" i="2"/>
  <c r="B864" i="2"/>
  <c r="A865" i="2"/>
  <c r="B865" i="2"/>
  <c r="A866" i="2"/>
  <c r="B866" i="2"/>
  <c r="A867" i="2"/>
  <c r="B867" i="2"/>
  <c r="A868" i="2"/>
  <c r="B868" i="2"/>
  <c r="A869" i="2"/>
  <c r="B869" i="2"/>
  <c r="A870" i="2"/>
  <c r="B870" i="2"/>
  <c r="A871" i="2"/>
  <c r="B871" i="2"/>
  <c r="A872" i="2"/>
  <c r="B872" i="2"/>
  <c r="A873" i="2"/>
  <c r="B873" i="2"/>
  <c r="A874" i="2"/>
  <c r="B874" i="2"/>
  <c r="A875" i="2"/>
  <c r="B875" i="2"/>
  <c r="A876" i="2"/>
  <c r="B876" i="2"/>
  <c r="A877" i="2"/>
  <c r="B877" i="2"/>
  <c r="A878" i="2"/>
  <c r="B878" i="2"/>
  <c r="A879" i="2"/>
  <c r="B879" i="2"/>
  <c r="A880" i="2"/>
  <c r="B880" i="2"/>
  <c r="A881" i="2"/>
  <c r="B881" i="2"/>
  <c r="A882" i="2"/>
  <c r="B882" i="2"/>
  <c r="A883" i="2"/>
  <c r="B883" i="2"/>
  <c r="A884" i="2"/>
  <c r="B884" i="2"/>
  <c r="A885" i="2"/>
  <c r="B885" i="2"/>
  <c r="A886" i="2"/>
  <c r="B886" i="2"/>
  <c r="A887" i="2"/>
  <c r="B887" i="2"/>
  <c r="A888" i="2"/>
  <c r="B888" i="2"/>
  <c r="A889" i="2"/>
  <c r="B889" i="2"/>
  <c r="A890" i="2"/>
  <c r="B890" i="2"/>
  <c r="A891" i="2"/>
  <c r="B891" i="2"/>
  <c r="A892" i="2"/>
  <c r="B892" i="2"/>
  <c r="A893" i="2"/>
  <c r="B893" i="2"/>
  <c r="A894" i="2"/>
  <c r="B894" i="2"/>
  <c r="A895" i="2"/>
  <c r="B895" i="2"/>
  <c r="A896" i="2"/>
  <c r="B896" i="2"/>
  <c r="A897" i="2"/>
  <c r="B897" i="2"/>
  <c r="A898" i="2"/>
  <c r="B898" i="2"/>
  <c r="A899" i="2"/>
  <c r="B899" i="2"/>
  <c r="A900" i="2"/>
  <c r="B900" i="2"/>
  <c r="A901" i="2"/>
  <c r="B901" i="2"/>
  <c r="A902" i="2"/>
  <c r="B902" i="2"/>
  <c r="A903" i="2"/>
  <c r="B903" i="2"/>
  <c r="A904" i="2"/>
  <c r="B904" i="2"/>
  <c r="A905" i="2"/>
  <c r="B905" i="2"/>
  <c r="A906" i="2"/>
  <c r="B906" i="2"/>
  <c r="A907" i="2"/>
  <c r="B907" i="2"/>
  <c r="A908" i="2"/>
  <c r="B908" i="2"/>
  <c r="A909" i="2"/>
  <c r="B909" i="2"/>
  <c r="A910" i="2"/>
  <c r="B910" i="2"/>
  <c r="A911" i="2"/>
  <c r="B911" i="2"/>
  <c r="A912" i="2"/>
  <c r="B912" i="2"/>
  <c r="A913" i="2"/>
  <c r="B913" i="2"/>
  <c r="A914" i="2"/>
  <c r="B914" i="2"/>
  <c r="A915" i="2"/>
  <c r="B915" i="2"/>
  <c r="A916" i="2"/>
  <c r="B916" i="2"/>
  <c r="A917" i="2"/>
  <c r="B917" i="2"/>
  <c r="A918" i="2"/>
  <c r="B918" i="2"/>
  <c r="A919" i="2"/>
  <c r="B919" i="2"/>
  <c r="A920" i="2"/>
  <c r="B920" i="2"/>
  <c r="A921" i="2"/>
  <c r="B921" i="2"/>
  <c r="A922" i="2"/>
  <c r="B922" i="2"/>
  <c r="A923" i="2"/>
  <c r="B923" i="2"/>
  <c r="A924" i="2"/>
  <c r="B924" i="2"/>
  <c r="A925" i="2"/>
  <c r="B925" i="2"/>
  <c r="A926" i="2"/>
  <c r="B926" i="2"/>
  <c r="A927" i="2"/>
  <c r="B927" i="2"/>
  <c r="A928" i="2"/>
  <c r="B928" i="2"/>
  <c r="A929" i="2"/>
  <c r="B929" i="2"/>
  <c r="A930" i="2"/>
  <c r="B930" i="2"/>
  <c r="A931" i="2"/>
  <c r="B931" i="2"/>
  <c r="A932" i="2"/>
  <c r="B932" i="2"/>
  <c r="A933" i="2"/>
  <c r="B933" i="2"/>
  <c r="A934" i="2"/>
  <c r="B934" i="2"/>
  <c r="A935" i="2"/>
  <c r="B935" i="2"/>
  <c r="A936" i="2"/>
  <c r="B936" i="2"/>
  <c r="A937" i="2"/>
  <c r="B937" i="2"/>
  <c r="A938" i="2"/>
  <c r="B938" i="2"/>
  <c r="A939" i="2"/>
  <c r="B939" i="2"/>
  <c r="A940" i="2"/>
  <c r="B940" i="2"/>
  <c r="A941" i="2"/>
  <c r="B941" i="2"/>
  <c r="A942" i="2"/>
  <c r="B942" i="2"/>
  <c r="A943" i="2"/>
  <c r="B943" i="2"/>
  <c r="A944" i="2"/>
  <c r="B944" i="2"/>
  <c r="A945" i="2"/>
  <c r="B945" i="2"/>
  <c r="A946" i="2"/>
  <c r="B946" i="2"/>
  <c r="A947" i="2"/>
  <c r="B947" i="2"/>
  <c r="A948" i="2"/>
  <c r="B948" i="2"/>
  <c r="A949" i="2"/>
  <c r="B949" i="2"/>
  <c r="A950" i="2"/>
  <c r="B950" i="2"/>
  <c r="A951" i="2"/>
  <c r="B951" i="2"/>
  <c r="A952" i="2"/>
  <c r="B952" i="2"/>
  <c r="A953" i="2"/>
  <c r="B953" i="2"/>
  <c r="A954" i="2"/>
  <c r="B954" i="2"/>
  <c r="A955" i="2"/>
  <c r="B955" i="2"/>
  <c r="A956" i="2"/>
  <c r="B956" i="2"/>
  <c r="A957" i="2"/>
  <c r="B957" i="2"/>
  <c r="A958" i="2"/>
  <c r="B958" i="2"/>
  <c r="A959" i="2"/>
  <c r="B959" i="2"/>
  <c r="A960" i="2"/>
  <c r="B960" i="2"/>
  <c r="A961" i="2"/>
  <c r="B961" i="2"/>
  <c r="A962" i="2"/>
  <c r="B962" i="2"/>
  <c r="A963" i="2"/>
  <c r="B963" i="2"/>
  <c r="A964" i="2"/>
  <c r="B964" i="2"/>
  <c r="A965" i="2"/>
  <c r="B965" i="2"/>
  <c r="A966" i="2"/>
  <c r="B966" i="2"/>
  <c r="A967" i="2"/>
  <c r="B967" i="2"/>
  <c r="A968" i="2"/>
  <c r="B968" i="2"/>
  <c r="A969" i="2"/>
  <c r="B969" i="2"/>
  <c r="A970" i="2"/>
  <c r="B970" i="2"/>
  <c r="A971" i="2"/>
  <c r="B971" i="2"/>
  <c r="A972" i="2"/>
  <c r="B972" i="2"/>
  <c r="A973" i="2"/>
  <c r="B973" i="2"/>
  <c r="A974" i="2"/>
  <c r="B974" i="2"/>
  <c r="A975" i="2"/>
  <c r="B975" i="2"/>
  <c r="A976" i="2"/>
  <c r="B976" i="2"/>
  <c r="A977" i="2"/>
  <c r="B977" i="2"/>
  <c r="A978" i="2"/>
  <c r="B978" i="2"/>
  <c r="A979" i="2"/>
  <c r="B979" i="2"/>
  <c r="A980" i="2"/>
  <c r="B980" i="2"/>
  <c r="A981" i="2"/>
  <c r="B981" i="2"/>
  <c r="A982" i="2"/>
  <c r="B982" i="2"/>
  <c r="A983" i="2"/>
  <c r="B983" i="2"/>
  <c r="A984" i="2"/>
  <c r="B984" i="2"/>
  <c r="A985" i="2"/>
  <c r="B985" i="2"/>
  <c r="A986" i="2"/>
  <c r="B986" i="2"/>
  <c r="A987" i="2"/>
  <c r="B987" i="2"/>
  <c r="A988" i="2"/>
  <c r="B988" i="2"/>
  <c r="A989" i="2"/>
  <c r="B989" i="2"/>
  <c r="A990" i="2"/>
  <c r="B990" i="2"/>
  <c r="A991" i="2"/>
  <c r="B991" i="2"/>
  <c r="A992" i="2"/>
  <c r="B992" i="2"/>
  <c r="A993" i="2"/>
  <c r="B993" i="2"/>
  <c r="A994" i="2"/>
  <c r="B994" i="2"/>
  <c r="A995" i="2"/>
  <c r="B995" i="2"/>
  <c r="A996" i="2"/>
  <c r="B996" i="2"/>
  <c r="A997" i="2"/>
  <c r="B997" i="2"/>
  <c r="A998" i="2"/>
  <c r="B998" i="2"/>
  <c r="A999" i="2"/>
  <c r="B999" i="2"/>
  <c r="A1000" i="2"/>
  <c r="B1000" i="2"/>
  <c r="A1001" i="2"/>
  <c r="B1001" i="2"/>
  <c r="A1002" i="2"/>
  <c r="B1002" i="2"/>
  <c r="A1003" i="2"/>
  <c r="B1003" i="2"/>
  <c r="A1004" i="2"/>
  <c r="B1004" i="2"/>
  <c r="A1005" i="2"/>
  <c r="B1005" i="2"/>
  <c r="A1006" i="2"/>
  <c r="B1006" i="2"/>
  <c r="A1007" i="2"/>
  <c r="B1007" i="2"/>
  <c r="A1008" i="2"/>
  <c r="B1008" i="2"/>
  <c r="A1009" i="2"/>
  <c r="B1009" i="2"/>
  <c r="A1010" i="2"/>
  <c r="B1010" i="2"/>
  <c r="A1011" i="2"/>
  <c r="B1011" i="2"/>
  <c r="A1012" i="2"/>
  <c r="B1012" i="2"/>
  <c r="A1013" i="2"/>
  <c r="B1013" i="2"/>
  <c r="A1014" i="2"/>
  <c r="B1014" i="2"/>
  <c r="A1015" i="2"/>
  <c r="B1015" i="2"/>
  <c r="A1016" i="2"/>
  <c r="B1016" i="2"/>
  <c r="A1017" i="2"/>
  <c r="B1017" i="2"/>
  <c r="A1018" i="2"/>
  <c r="B1018" i="2"/>
  <c r="A1019" i="2"/>
  <c r="B1019" i="2"/>
  <c r="A1020" i="2"/>
  <c r="B1020" i="2"/>
  <c r="A1021" i="2"/>
  <c r="B1021" i="2"/>
  <c r="A1022" i="2"/>
  <c r="B1022" i="2"/>
  <c r="A1023" i="2"/>
  <c r="B1023" i="2"/>
  <c r="A1024" i="2"/>
  <c r="B1024" i="2"/>
  <c r="A1025" i="2"/>
  <c r="B1025" i="2"/>
  <c r="A1026" i="2"/>
  <c r="B1026" i="2"/>
  <c r="A1027" i="2"/>
  <c r="B1027" i="2"/>
  <c r="A1028" i="2"/>
  <c r="B1028" i="2"/>
  <c r="A1029" i="2"/>
  <c r="B1029" i="2"/>
  <c r="A1030" i="2"/>
  <c r="B1030" i="2"/>
  <c r="A1031" i="2"/>
  <c r="B1031" i="2"/>
  <c r="A1032" i="2"/>
  <c r="B1032" i="2"/>
  <c r="A1033" i="2"/>
  <c r="B1033" i="2"/>
  <c r="A1034" i="2"/>
  <c r="B1034" i="2"/>
  <c r="A1035" i="2"/>
  <c r="B1035" i="2"/>
  <c r="A1036" i="2"/>
  <c r="B1036" i="2"/>
  <c r="A1037" i="2"/>
  <c r="B1037" i="2"/>
  <c r="A1038" i="2"/>
  <c r="B1038" i="2"/>
  <c r="A1039" i="2"/>
  <c r="B1039" i="2"/>
  <c r="A1040" i="2"/>
  <c r="B1040" i="2"/>
  <c r="A1041" i="2"/>
  <c r="B1041" i="2"/>
  <c r="A1042" i="2"/>
  <c r="B1042" i="2"/>
  <c r="A1043" i="2"/>
  <c r="B1043" i="2"/>
  <c r="A1044" i="2"/>
  <c r="B1044" i="2"/>
  <c r="A1045" i="2"/>
  <c r="B1045" i="2"/>
  <c r="A1046" i="2"/>
  <c r="B1046" i="2"/>
  <c r="A1047" i="2"/>
  <c r="B1047" i="2"/>
  <c r="A1048" i="2"/>
  <c r="B1048" i="2"/>
  <c r="A1049" i="2"/>
  <c r="B1049" i="2"/>
  <c r="A1050" i="2"/>
  <c r="B1050" i="2"/>
  <c r="A1051" i="2"/>
  <c r="B1051" i="2"/>
  <c r="A1052" i="2"/>
  <c r="B1052" i="2"/>
  <c r="A1053" i="2"/>
  <c r="B1053" i="2"/>
  <c r="A1054" i="2"/>
  <c r="B1054" i="2"/>
  <c r="A1055" i="2"/>
  <c r="B1055" i="2"/>
  <c r="A1056" i="2"/>
  <c r="B1056" i="2"/>
  <c r="A1057" i="2"/>
  <c r="B1057" i="2"/>
  <c r="A1058" i="2"/>
  <c r="B1058" i="2"/>
  <c r="A1059" i="2"/>
  <c r="B1059" i="2"/>
  <c r="A1060" i="2"/>
  <c r="B1060" i="2"/>
  <c r="A1061" i="2"/>
  <c r="B1061" i="2"/>
  <c r="A1062" i="2"/>
  <c r="B1062" i="2"/>
  <c r="A1063" i="2"/>
  <c r="B1063" i="2"/>
  <c r="A1064" i="2"/>
  <c r="B1064" i="2"/>
  <c r="A1065" i="2"/>
  <c r="B1065" i="2"/>
  <c r="A1066" i="2"/>
  <c r="B1066" i="2"/>
  <c r="A1067" i="2"/>
  <c r="B1067" i="2"/>
  <c r="A1068" i="2"/>
  <c r="B1068" i="2"/>
  <c r="A1069" i="2"/>
  <c r="B1069" i="2"/>
  <c r="A1070" i="2"/>
  <c r="B1070" i="2"/>
  <c r="A1071" i="2"/>
  <c r="B1071" i="2"/>
  <c r="A1072" i="2"/>
  <c r="B1072" i="2"/>
  <c r="A1073" i="2"/>
  <c r="B1073" i="2"/>
  <c r="A1074" i="2"/>
  <c r="B1074" i="2"/>
  <c r="A1075" i="2"/>
  <c r="B1075" i="2"/>
  <c r="A1076" i="2"/>
  <c r="B1076" i="2"/>
  <c r="A1077" i="2"/>
  <c r="B1077" i="2"/>
  <c r="A1078" i="2"/>
  <c r="B1078" i="2"/>
  <c r="A1079" i="2"/>
  <c r="B1079" i="2"/>
  <c r="A1080" i="2"/>
  <c r="B1080" i="2"/>
  <c r="A1081" i="2"/>
  <c r="B1081" i="2"/>
  <c r="A1082" i="2"/>
  <c r="B1082" i="2"/>
  <c r="A1083" i="2"/>
  <c r="B1083" i="2"/>
  <c r="A1084" i="2"/>
  <c r="B1084" i="2"/>
  <c r="A1085" i="2"/>
  <c r="B1085" i="2"/>
  <c r="A1086" i="2"/>
  <c r="B1086" i="2"/>
  <c r="A1087" i="2"/>
  <c r="B1087" i="2"/>
  <c r="A1088" i="2"/>
  <c r="B1088" i="2"/>
  <c r="A1089" i="2"/>
  <c r="B1089" i="2"/>
  <c r="A1090" i="2"/>
  <c r="B1090" i="2"/>
  <c r="A1091" i="2"/>
  <c r="B1091" i="2"/>
  <c r="A1092" i="2"/>
  <c r="B1092" i="2"/>
  <c r="A1093" i="2"/>
  <c r="B1093" i="2"/>
  <c r="A1094" i="2"/>
  <c r="B1094" i="2"/>
  <c r="A1095" i="2"/>
  <c r="B1095" i="2"/>
  <c r="A1096" i="2"/>
  <c r="B1096" i="2"/>
  <c r="A1097" i="2"/>
  <c r="B1097" i="2"/>
  <c r="A1098" i="2"/>
  <c r="B1098" i="2"/>
  <c r="A1099" i="2"/>
  <c r="B1099" i="2"/>
  <c r="A1100" i="2"/>
  <c r="B1100" i="2"/>
  <c r="A1101" i="2"/>
  <c r="B1101" i="2"/>
  <c r="A1102" i="2"/>
  <c r="B1102" i="2"/>
  <c r="A1103" i="2"/>
  <c r="B1103" i="2"/>
  <c r="A1104" i="2"/>
  <c r="B1104" i="2"/>
  <c r="A1105" i="2"/>
  <c r="B1105" i="2"/>
  <c r="A1106" i="2"/>
  <c r="B1106" i="2"/>
  <c r="A1107" i="2"/>
  <c r="B1107" i="2"/>
  <c r="A1108" i="2"/>
  <c r="B1108" i="2"/>
  <c r="A1109" i="2"/>
  <c r="B1109" i="2"/>
  <c r="A1110" i="2"/>
  <c r="B1110" i="2"/>
  <c r="A1111" i="2"/>
  <c r="B1111" i="2"/>
  <c r="A1112" i="2"/>
  <c r="B1112" i="2"/>
  <c r="A1113" i="2"/>
  <c r="B1113" i="2"/>
  <c r="A1114" i="2"/>
  <c r="B1114" i="2"/>
  <c r="A1115" i="2"/>
  <c r="B1115" i="2"/>
  <c r="A1116" i="2"/>
  <c r="B1116" i="2"/>
  <c r="A1117" i="2"/>
  <c r="B1117" i="2"/>
  <c r="A1118" i="2"/>
  <c r="B1118" i="2"/>
  <c r="A1119" i="2"/>
  <c r="B1119" i="2"/>
  <c r="A1120" i="2"/>
  <c r="B1120" i="2"/>
  <c r="A1121" i="2"/>
  <c r="B1121" i="2"/>
  <c r="A1122" i="2"/>
  <c r="B1122" i="2"/>
  <c r="A1123" i="2"/>
  <c r="B1123" i="2"/>
  <c r="A1124" i="2"/>
  <c r="B1124" i="2"/>
  <c r="A1125" i="2"/>
  <c r="B1125" i="2"/>
  <c r="A1126" i="2"/>
  <c r="B1126" i="2"/>
  <c r="A1127" i="2"/>
  <c r="B1127" i="2"/>
  <c r="A1128" i="2"/>
  <c r="B1128" i="2"/>
  <c r="A1129" i="2"/>
  <c r="B1129" i="2"/>
  <c r="A1130" i="2"/>
  <c r="B1130" i="2"/>
  <c r="A1131" i="2"/>
  <c r="B1131" i="2"/>
  <c r="A1132" i="2"/>
  <c r="B1132" i="2"/>
  <c r="A1133" i="2"/>
  <c r="B1133" i="2"/>
  <c r="A1134" i="2"/>
  <c r="B1134" i="2"/>
  <c r="A1135" i="2"/>
  <c r="B1135" i="2"/>
  <c r="A1136" i="2"/>
  <c r="B1136" i="2"/>
  <c r="A1137" i="2"/>
  <c r="B1137" i="2"/>
  <c r="A1138" i="2"/>
  <c r="B1138" i="2"/>
  <c r="A1139" i="2"/>
  <c r="B1139" i="2"/>
  <c r="A1140" i="2"/>
  <c r="B1140" i="2"/>
  <c r="A1141" i="2"/>
  <c r="B1141" i="2"/>
  <c r="A1142" i="2"/>
  <c r="B1142" i="2"/>
  <c r="A1143" i="2"/>
  <c r="B1143" i="2"/>
  <c r="A1144" i="2"/>
  <c r="B1144" i="2"/>
  <c r="A1145" i="2"/>
  <c r="B1145" i="2"/>
  <c r="A1146" i="2"/>
  <c r="B1146" i="2"/>
  <c r="A1147" i="2"/>
  <c r="B1147" i="2"/>
  <c r="A1148" i="2"/>
  <c r="B1148" i="2"/>
  <c r="A1149" i="2"/>
  <c r="B1149" i="2"/>
  <c r="A1150" i="2"/>
  <c r="B1150" i="2"/>
  <c r="A1151" i="2"/>
  <c r="B1151" i="2"/>
  <c r="A1152" i="2"/>
  <c r="B1152" i="2"/>
  <c r="A1153" i="2"/>
  <c r="B1153" i="2"/>
  <c r="A1154" i="2"/>
  <c r="B1154" i="2"/>
  <c r="A1155" i="2"/>
  <c r="B1155" i="2"/>
  <c r="A1156" i="2"/>
  <c r="B1156" i="2"/>
  <c r="A1157" i="2"/>
  <c r="B1157" i="2"/>
  <c r="A1158" i="2"/>
  <c r="B1158" i="2"/>
  <c r="A1159" i="2"/>
  <c r="B1159" i="2"/>
  <c r="A1160" i="2"/>
  <c r="B1160" i="2"/>
  <c r="A1161" i="2"/>
  <c r="B1161" i="2"/>
  <c r="A1162" i="2"/>
  <c r="B1162" i="2"/>
  <c r="A1163" i="2"/>
  <c r="B1163" i="2"/>
  <c r="A1164" i="2"/>
  <c r="B1164" i="2"/>
  <c r="A1165" i="2"/>
  <c r="B1165" i="2"/>
  <c r="A1166" i="2"/>
  <c r="B1166" i="2"/>
  <c r="A1167" i="2"/>
  <c r="B1167" i="2"/>
  <c r="A1168" i="2"/>
  <c r="B1168" i="2"/>
  <c r="A1169" i="2"/>
  <c r="B1169" i="2"/>
  <c r="A1170" i="2"/>
  <c r="B1170" i="2"/>
  <c r="A1171" i="2"/>
  <c r="B1171" i="2"/>
  <c r="A1172" i="2"/>
  <c r="B1172" i="2"/>
  <c r="A1173" i="2"/>
  <c r="B1173" i="2"/>
  <c r="A1174" i="2"/>
  <c r="B1174" i="2"/>
  <c r="A1175" i="2"/>
  <c r="B1175" i="2"/>
  <c r="A1176" i="2"/>
  <c r="B1176" i="2"/>
  <c r="A1177" i="2"/>
  <c r="B1177" i="2"/>
  <c r="A1178" i="2"/>
  <c r="B1178" i="2"/>
  <c r="A1179" i="2"/>
  <c r="B1179" i="2"/>
  <c r="A1180" i="2"/>
  <c r="B1180" i="2"/>
  <c r="A1181" i="2"/>
  <c r="B1181" i="2"/>
  <c r="A1182" i="2"/>
  <c r="B1182" i="2"/>
  <c r="A1183" i="2"/>
  <c r="B1183" i="2"/>
  <c r="A1184" i="2"/>
  <c r="B1184" i="2"/>
  <c r="A1185" i="2"/>
  <c r="B1185" i="2"/>
  <c r="A1186" i="2"/>
  <c r="B1186" i="2"/>
  <c r="A1187" i="2"/>
  <c r="B1187" i="2"/>
  <c r="A1188" i="2"/>
  <c r="B1188" i="2"/>
  <c r="A1189" i="2"/>
  <c r="B1189" i="2"/>
  <c r="A1190" i="2"/>
  <c r="B1190" i="2"/>
  <c r="A1191" i="2"/>
  <c r="B1191" i="2"/>
  <c r="A1192" i="2"/>
  <c r="B1192" i="2"/>
  <c r="A1193" i="2"/>
  <c r="B1193" i="2"/>
  <c r="A1194" i="2"/>
  <c r="B1194" i="2"/>
  <c r="A1195" i="2"/>
  <c r="B1195" i="2"/>
  <c r="A1196" i="2"/>
  <c r="B1196" i="2"/>
  <c r="A1197" i="2"/>
  <c r="B1197" i="2"/>
  <c r="A1198" i="2"/>
  <c r="B1198" i="2"/>
  <c r="A1199" i="2"/>
  <c r="B1199" i="2"/>
  <c r="A1200" i="2"/>
  <c r="B1200" i="2"/>
  <c r="A1201" i="2"/>
  <c r="B1201" i="2"/>
  <c r="A1202" i="2"/>
  <c r="B1202" i="2"/>
  <c r="A1203" i="2"/>
  <c r="B1203" i="2"/>
  <c r="A1204" i="2"/>
  <c r="B1204" i="2"/>
  <c r="A1205" i="2"/>
  <c r="B1205" i="2"/>
  <c r="A1206" i="2"/>
  <c r="B1206" i="2"/>
  <c r="A1207" i="2"/>
  <c r="B1207" i="2"/>
  <c r="A1208" i="2"/>
  <c r="B1208" i="2"/>
  <c r="A1209" i="2"/>
  <c r="B1209" i="2"/>
  <c r="A1210" i="2"/>
  <c r="B1210" i="2"/>
  <c r="A1211" i="2"/>
  <c r="B1211" i="2"/>
  <c r="A1212" i="2"/>
  <c r="B1212" i="2"/>
  <c r="A1213" i="2"/>
  <c r="B1213" i="2"/>
  <c r="A1214" i="2"/>
  <c r="B1214" i="2"/>
  <c r="A1215" i="2"/>
  <c r="B1215" i="2"/>
  <c r="A1216" i="2"/>
  <c r="B1216" i="2"/>
  <c r="A1217" i="2"/>
  <c r="B1217" i="2"/>
  <c r="A1218" i="2"/>
  <c r="B1218" i="2"/>
  <c r="A1219" i="2"/>
  <c r="B1219" i="2"/>
  <c r="A1220" i="2"/>
  <c r="B1220" i="2"/>
  <c r="A1221" i="2"/>
  <c r="B1221" i="2"/>
  <c r="A1222" i="2"/>
  <c r="B1222" i="2"/>
  <c r="A1223" i="2"/>
  <c r="B1223" i="2"/>
  <c r="A1224" i="2"/>
  <c r="B1224" i="2"/>
  <c r="A1225" i="2"/>
  <c r="B1225" i="2"/>
  <c r="A1226" i="2"/>
  <c r="B1226" i="2"/>
  <c r="A1227" i="2"/>
  <c r="B1227" i="2"/>
  <c r="A1228" i="2"/>
  <c r="B1228" i="2"/>
  <c r="A1229" i="2"/>
  <c r="B1229" i="2"/>
  <c r="A1230" i="2"/>
  <c r="B1230" i="2"/>
  <c r="A1231" i="2"/>
  <c r="B1231" i="2"/>
  <c r="A1232" i="2"/>
  <c r="B1232" i="2"/>
  <c r="A1233" i="2"/>
  <c r="B1233" i="2"/>
  <c r="A1234" i="2"/>
  <c r="B1234" i="2"/>
  <c r="A1235" i="2"/>
  <c r="B1235" i="2"/>
  <c r="A1236" i="2"/>
  <c r="B1236" i="2"/>
  <c r="A1237" i="2"/>
  <c r="B1237" i="2"/>
  <c r="A1238" i="2"/>
  <c r="B1238" i="2"/>
  <c r="A1239" i="2"/>
  <c r="B1239" i="2"/>
  <c r="A1240" i="2"/>
  <c r="B1240" i="2"/>
  <c r="A1241" i="2"/>
  <c r="B1241" i="2"/>
  <c r="A1242" i="2"/>
  <c r="B1242" i="2"/>
  <c r="A1243" i="2"/>
  <c r="B1243" i="2"/>
  <c r="A1244" i="2"/>
  <c r="B1244" i="2"/>
  <c r="A1245" i="2"/>
  <c r="B1245" i="2"/>
  <c r="A1246" i="2"/>
  <c r="B1246" i="2"/>
  <c r="A1247" i="2"/>
  <c r="B1247" i="2"/>
  <c r="A1248" i="2"/>
  <c r="B1248" i="2"/>
  <c r="A1249" i="2"/>
  <c r="B1249" i="2"/>
  <c r="A1250" i="2"/>
  <c r="B1250" i="2"/>
  <c r="A1251" i="2"/>
  <c r="B1251" i="2"/>
  <c r="A1252" i="2"/>
  <c r="B1252" i="2"/>
  <c r="A1253" i="2"/>
  <c r="B1253" i="2"/>
  <c r="A1254" i="2"/>
  <c r="B1254" i="2"/>
  <c r="A1255" i="2"/>
  <c r="B1255" i="2"/>
  <c r="A1256" i="2"/>
  <c r="B1256" i="2"/>
  <c r="A1257" i="2"/>
  <c r="B1257" i="2"/>
  <c r="A1258" i="2"/>
  <c r="B1258" i="2"/>
  <c r="A1259" i="2"/>
  <c r="B1259" i="2"/>
  <c r="A1260" i="2"/>
  <c r="B1260" i="2"/>
  <c r="A1261" i="2"/>
  <c r="B1261" i="2"/>
  <c r="A1262" i="2"/>
  <c r="B1262" i="2"/>
  <c r="A1263" i="2"/>
  <c r="B1263" i="2"/>
  <c r="A1264" i="2"/>
  <c r="B1264" i="2"/>
  <c r="A1265" i="2"/>
  <c r="B1265" i="2"/>
  <c r="A1266" i="2"/>
  <c r="B1266" i="2"/>
  <c r="A1267" i="2"/>
  <c r="B1267" i="2"/>
  <c r="A1268" i="2"/>
  <c r="B1268" i="2"/>
  <c r="A1269" i="2"/>
  <c r="B1269" i="2"/>
  <c r="A1270" i="2"/>
  <c r="B1270" i="2"/>
  <c r="A1271" i="2"/>
  <c r="B1271" i="2"/>
  <c r="A1272" i="2"/>
  <c r="B1272" i="2"/>
  <c r="A1273" i="2"/>
  <c r="B1273" i="2"/>
  <c r="A1274" i="2"/>
  <c r="B1274" i="2"/>
  <c r="A1275" i="2"/>
  <c r="B1275" i="2"/>
  <c r="A1276" i="2"/>
  <c r="B1276" i="2"/>
  <c r="A1277" i="2"/>
  <c r="B1277" i="2"/>
  <c r="A1278" i="2"/>
  <c r="B1278" i="2"/>
  <c r="A1279" i="2"/>
  <c r="B1279" i="2"/>
  <c r="A1280" i="2"/>
  <c r="B1280" i="2"/>
  <c r="A1281" i="2"/>
  <c r="B1281" i="2"/>
  <c r="A1282" i="2"/>
  <c r="B1282" i="2"/>
  <c r="A1283" i="2"/>
  <c r="B1283" i="2"/>
  <c r="A1284" i="2"/>
  <c r="B1284" i="2"/>
  <c r="A1285" i="2"/>
  <c r="B1285" i="2"/>
  <c r="A1286" i="2"/>
  <c r="B1286" i="2"/>
  <c r="A1287" i="2"/>
  <c r="B1287" i="2"/>
  <c r="A1288" i="2"/>
  <c r="B1288" i="2"/>
  <c r="A1289" i="2"/>
  <c r="B1289" i="2"/>
  <c r="A1290" i="2"/>
  <c r="B1290" i="2"/>
  <c r="A1291" i="2"/>
  <c r="B1291" i="2"/>
  <c r="A1292" i="2"/>
  <c r="B1292" i="2"/>
  <c r="A1293" i="2"/>
  <c r="B1293" i="2"/>
  <c r="A1294" i="2"/>
  <c r="B1294" i="2"/>
  <c r="A1295" i="2"/>
  <c r="B1295" i="2"/>
  <c r="A1296" i="2"/>
  <c r="B1296" i="2"/>
  <c r="A1297" i="2"/>
  <c r="B1297" i="2"/>
  <c r="A1298" i="2"/>
  <c r="B1298" i="2"/>
  <c r="A1299" i="2"/>
  <c r="B1299" i="2"/>
  <c r="A1300" i="2"/>
  <c r="B1300" i="2"/>
  <c r="A1301" i="2"/>
  <c r="B1301" i="2"/>
  <c r="A1302" i="2"/>
  <c r="B1302" i="2"/>
  <c r="A1303" i="2"/>
  <c r="B1303" i="2"/>
  <c r="A1304" i="2"/>
  <c r="B1304" i="2"/>
  <c r="A1305" i="2"/>
  <c r="B1305" i="2"/>
  <c r="A1306" i="2"/>
  <c r="B1306" i="2"/>
  <c r="A1307" i="2"/>
  <c r="B1307" i="2"/>
  <c r="A1308" i="2"/>
  <c r="B1308" i="2"/>
  <c r="A1309" i="2"/>
  <c r="B1309" i="2"/>
  <c r="A1310" i="2"/>
  <c r="B1310" i="2"/>
  <c r="A1311" i="2"/>
  <c r="B1311" i="2"/>
  <c r="A1312" i="2"/>
  <c r="B1312" i="2"/>
  <c r="A1313" i="2"/>
  <c r="B1313" i="2"/>
  <c r="A1314" i="2"/>
  <c r="B1314" i="2"/>
  <c r="A1315" i="2"/>
  <c r="B1315" i="2"/>
  <c r="A1316" i="2"/>
  <c r="B1316" i="2"/>
  <c r="A1317" i="2"/>
  <c r="B1317" i="2"/>
  <c r="A1318" i="2"/>
  <c r="B1318" i="2"/>
  <c r="A1319" i="2"/>
  <c r="B1319" i="2"/>
  <c r="A1320" i="2"/>
  <c r="B1320" i="2"/>
  <c r="A1321" i="2"/>
  <c r="B1321" i="2"/>
  <c r="A1322" i="2"/>
  <c r="B1322" i="2"/>
  <c r="A1323" i="2"/>
  <c r="B1323" i="2"/>
  <c r="A1324" i="2"/>
  <c r="B1324" i="2"/>
  <c r="A1325" i="2"/>
  <c r="B1325" i="2"/>
  <c r="A1326" i="2"/>
  <c r="B1326" i="2"/>
  <c r="A1327" i="2"/>
  <c r="B1327" i="2"/>
  <c r="A1328" i="2"/>
  <c r="B1328" i="2"/>
  <c r="A1329" i="2"/>
  <c r="B1329" i="2"/>
  <c r="A1330" i="2"/>
  <c r="B1330" i="2"/>
  <c r="A1331" i="2"/>
  <c r="B1331" i="2"/>
  <c r="A1332" i="2"/>
  <c r="B1332" i="2"/>
  <c r="A1333" i="2"/>
  <c r="B1333" i="2"/>
  <c r="A1334" i="2"/>
  <c r="B1334" i="2"/>
  <c r="A1335" i="2"/>
  <c r="B1335" i="2"/>
  <c r="A1336" i="2"/>
  <c r="B1336" i="2"/>
  <c r="A1337" i="2"/>
  <c r="B1337" i="2"/>
  <c r="A1338" i="2"/>
  <c r="B1338" i="2"/>
  <c r="A1339" i="2"/>
  <c r="B1339" i="2"/>
  <c r="A1340" i="2"/>
  <c r="B1340" i="2"/>
  <c r="A1341" i="2"/>
  <c r="B1341" i="2"/>
  <c r="A1342" i="2"/>
  <c r="B1342" i="2"/>
  <c r="A1343" i="2"/>
  <c r="B1343" i="2"/>
  <c r="A1344" i="2"/>
  <c r="B1344" i="2"/>
  <c r="A1345" i="2"/>
  <c r="B1345" i="2"/>
  <c r="A1346" i="2"/>
  <c r="B1346" i="2"/>
  <c r="A1347" i="2"/>
  <c r="B1347" i="2"/>
  <c r="A1348" i="2"/>
  <c r="B1348" i="2"/>
  <c r="A1349" i="2"/>
  <c r="B1349" i="2"/>
  <c r="A1350" i="2"/>
  <c r="B1350" i="2"/>
  <c r="A1351" i="2"/>
  <c r="B1351" i="2"/>
  <c r="A1352" i="2"/>
  <c r="B1352" i="2"/>
  <c r="A1353" i="2"/>
  <c r="B1353" i="2"/>
  <c r="A1354" i="2"/>
  <c r="B1354" i="2"/>
  <c r="A1355" i="2"/>
  <c r="B1355" i="2"/>
  <c r="A1356" i="2"/>
  <c r="B1356" i="2"/>
  <c r="A1357" i="2"/>
  <c r="B1357" i="2"/>
  <c r="A1358" i="2"/>
  <c r="B1358" i="2"/>
  <c r="A1359" i="2"/>
  <c r="B1359" i="2"/>
  <c r="A1360" i="2"/>
  <c r="B1360" i="2"/>
  <c r="A1361" i="2"/>
  <c r="B1361" i="2"/>
  <c r="A1362" i="2"/>
  <c r="B1362" i="2"/>
  <c r="A1363" i="2"/>
  <c r="B1363" i="2"/>
  <c r="A1364" i="2"/>
  <c r="B1364" i="2"/>
  <c r="A1365" i="2"/>
  <c r="B1365" i="2"/>
  <c r="A1366" i="2"/>
  <c r="B1366" i="2"/>
  <c r="A1367" i="2"/>
  <c r="B1367" i="2"/>
  <c r="A1368" i="2"/>
  <c r="B1368" i="2"/>
  <c r="A1369" i="2"/>
  <c r="B1369" i="2"/>
  <c r="A1370" i="2"/>
  <c r="B1370" i="2"/>
  <c r="A1371" i="2"/>
  <c r="B1371" i="2"/>
  <c r="A1372" i="2"/>
  <c r="B1372" i="2"/>
  <c r="A1373" i="2"/>
  <c r="B1373" i="2"/>
  <c r="A1374" i="2"/>
  <c r="B1374" i="2"/>
  <c r="A1375" i="2"/>
  <c r="B1375" i="2"/>
  <c r="A1376" i="2"/>
  <c r="B1376" i="2"/>
  <c r="A1377" i="2"/>
  <c r="B1377" i="2"/>
  <c r="A1378" i="2"/>
  <c r="B1378" i="2"/>
  <c r="A1379" i="2"/>
  <c r="B1379" i="2"/>
  <c r="A1380" i="2"/>
  <c r="B1380" i="2"/>
  <c r="A1381" i="2"/>
  <c r="B1381" i="2"/>
  <c r="A1382" i="2"/>
  <c r="B1382" i="2"/>
  <c r="A1383" i="2"/>
  <c r="B1383" i="2"/>
  <c r="A1384" i="2"/>
  <c r="B1384" i="2"/>
  <c r="A1385" i="2"/>
  <c r="B1385" i="2"/>
  <c r="A1386" i="2"/>
  <c r="B1386" i="2"/>
  <c r="A1387" i="2"/>
  <c r="B1387" i="2"/>
  <c r="A1388" i="2"/>
  <c r="B1388" i="2"/>
  <c r="A1389" i="2"/>
  <c r="B1389" i="2"/>
  <c r="A1390" i="2"/>
  <c r="B1390" i="2"/>
  <c r="A1391" i="2"/>
  <c r="B1391" i="2"/>
  <c r="A1392" i="2"/>
  <c r="B1392" i="2"/>
  <c r="A1393" i="2"/>
  <c r="B1393" i="2"/>
  <c r="A1394" i="2"/>
  <c r="B1394" i="2"/>
  <c r="A1395" i="2"/>
  <c r="B1395" i="2"/>
  <c r="A1396" i="2"/>
  <c r="B1396" i="2"/>
  <c r="A1397" i="2"/>
  <c r="B1397" i="2"/>
  <c r="A1398" i="2"/>
  <c r="B1398" i="2"/>
  <c r="A1399" i="2"/>
  <c r="B1399" i="2"/>
  <c r="A1400" i="2"/>
  <c r="B1400" i="2"/>
  <c r="A1401" i="2"/>
  <c r="B1401" i="2"/>
  <c r="A1402" i="2"/>
  <c r="B1402" i="2"/>
  <c r="A1403" i="2"/>
  <c r="B1403" i="2"/>
  <c r="A1404" i="2"/>
  <c r="B1404" i="2"/>
  <c r="A1405" i="2"/>
  <c r="B1405" i="2"/>
  <c r="A1406" i="2"/>
  <c r="B1406" i="2"/>
  <c r="A1407" i="2"/>
  <c r="B1407" i="2"/>
  <c r="A1408" i="2"/>
  <c r="B1408" i="2"/>
  <c r="A1409" i="2"/>
  <c r="B1409" i="2"/>
  <c r="A1410" i="2"/>
  <c r="B1410" i="2"/>
  <c r="A1411" i="2"/>
  <c r="B1411" i="2"/>
  <c r="A1412" i="2"/>
  <c r="B1412" i="2"/>
  <c r="A1413" i="2"/>
  <c r="B1413" i="2"/>
  <c r="A1414" i="2"/>
  <c r="B1414" i="2"/>
  <c r="A1415" i="2"/>
  <c r="B1415" i="2"/>
  <c r="A1416" i="2"/>
  <c r="B1416" i="2"/>
  <c r="A1417" i="2"/>
  <c r="B1417" i="2"/>
  <c r="A1418" i="2"/>
  <c r="B1418" i="2"/>
  <c r="A1419" i="2"/>
  <c r="B1419" i="2"/>
  <c r="A1420" i="2"/>
  <c r="B1420" i="2"/>
  <c r="A1421" i="2"/>
  <c r="B1421" i="2"/>
  <c r="A1422" i="2"/>
  <c r="B1422" i="2"/>
  <c r="A1423" i="2"/>
  <c r="B1423" i="2"/>
  <c r="A1424" i="2"/>
  <c r="B1424" i="2"/>
  <c r="A1425" i="2"/>
  <c r="B1425" i="2"/>
  <c r="A1426" i="2"/>
  <c r="B1426" i="2"/>
  <c r="A1427" i="2"/>
  <c r="B1427" i="2"/>
  <c r="A1428" i="2"/>
  <c r="B1428" i="2"/>
  <c r="A1429" i="2"/>
  <c r="B1429" i="2"/>
  <c r="A1430" i="2"/>
  <c r="B1430" i="2"/>
  <c r="A1431" i="2"/>
  <c r="B1431" i="2"/>
  <c r="A1432" i="2"/>
  <c r="B1432" i="2"/>
  <c r="A1433" i="2"/>
  <c r="B1433" i="2"/>
  <c r="A1434" i="2"/>
  <c r="B1434" i="2"/>
  <c r="A1435" i="2"/>
  <c r="B1435" i="2"/>
  <c r="A1436" i="2"/>
  <c r="B1436" i="2"/>
  <c r="A1437" i="2"/>
  <c r="B1437" i="2"/>
  <c r="A1438" i="2"/>
  <c r="B1438" i="2"/>
  <c r="A1439" i="2"/>
  <c r="B1439" i="2"/>
  <c r="A1440" i="2"/>
  <c r="B1440" i="2"/>
  <c r="A1441" i="2"/>
  <c r="B1441" i="2"/>
  <c r="A1442" i="2"/>
  <c r="B1442" i="2"/>
  <c r="A1443" i="2"/>
  <c r="B1443" i="2"/>
  <c r="A1444" i="2"/>
  <c r="B1444" i="2"/>
  <c r="A1445" i="2"/>
  <c r="B1445" i="2"/>
  <c r="A1446" i="2"/>
  <c r="B1446" i="2"/>
  <c r="A1447" i="2"/>
  <c r="B1447" i="2"/>
  <c r="A1448" i="2"/>
  <c r="B1448" i="2"/>
  <c r="A1449" i="2"/>
  <c r="B1449" i="2"/>
  <c r="A1450" i="2"/>
  <c r="B1450" i="2"/>
  <c r="A1451" i="2"/>
  <c r="B1451" i="2"/>
  <c r="A1452" i="2"/>
  <c r="B1452" i="2"/>
  <c r="A1453" i="2"/>
  <c r="B1453" i="2"/>
  <c r="A1454" i="2"/>
  <c r="B1454" i="2"/>
  <c r="A1455" i="2"/>
  <c r="B1455" i="2"/>
  <c r="A1456" i="2"/>
  <c r="B1456" i="2"/>
  <c r="A1457" i="2"/>
  <c r="B1457" i="2"/>
  <c r="A1458" i="2"/>
  <c r="B1458" i="2"/>
  <c r="A1459" i="2"/>
  <c r="B1459" i="2"/>
  <c r="A1460" i="2"/>
  <c r="B1460" i="2"/>
  <c r="A1461" i="2"/>
  <c r="B1461" i="2"/>
  <c r="A1462" i="2"/>
  <c r="B1462" i="2"/>
  <c r="A1463" i="2"/>
  <c r="B1463" i="2"/>
  <c r="A1464" i="2"/>
  <c r="B1464" i="2"/>
  <c r="A1465" i="2"/>
  <c r="B1465" i="2"/>
  <c r="A1466" i="2"/>
  <c r="B1466" i="2"/>
  <c r="A1467" i="2"/>
  <c r="B1467" i="2"/>
  <c r="A1468" i="2"/>
  <c r="B1468" i="2"/>
  <c r="A1469" i="2"/>
  <c r="B1469" i="2"/>
  <c r="A1470" i="2"/>
  <c r="B1470" i="2"/>
  <c r="A1471" i="2"/>
  <c r="B1471" i="2"/>
  <c r="A1472" i="2"/>
  <c r="B1472" i="2"/>
  <c r="A1473" i="2"/>
  <c r="B1473" i="2"/>
  <c r="A1474" i="2"/>
  <c r="B1474" i="2"/>
  <c r="A1475" i="2"/>
  <c r="B1475" i="2"/>
  <c r="A1476" i="2"/>
  <c r="B1476" i="2"/>
  <c r="A1477" i="2"/>
  <c r="B1477" i="2"/>
  <c r="A1478" i="2"/>
  <c r="B1478" i="2"/>
  <c r="A1479" i="2"/>
  <c r="B1479" i="2"/>
  <c r="A1480" i="2"/>
  <c r="B1480" i="2"/>
  <c r="A1481" i="2"/>
  <c r="B1481" i="2"/>
  <c r="A1482" i="2"/>
  <c r="B1482" i="2"/>
  <c r="A1483" i="2"/>
  <c r="B1483" i="2"/>
  <c r="A1484" i="2"/>
  <c r="B1484" i="2"/>
  <c r="A1485" i="2"/>
  <c r="B1485" i="2"/>
  <c r="A1486" i="2"/>
  <c r="B1486" i="2"/>
  <c r="A1487" i="2"/>
  <c r="B1487" i="2"/>
  <c r="A1488" i="2"/>
  <c r="B1488" i="2"/>
  <c r="A1489" i="2"/>
  <c r="B1489" i="2"/>
  <c r="A1490" i="2"/>
  <c r="B1490" i="2"/>
  <c r="A1491" i="2"/>
  <c r="B1491" i="2"/>
  <c r="A1492" i="2"/>
  <c r="B1492" i="2"/>
  <c r="A1493" i="2"/>
  <c r="B1493" i="2"/>
  <c r="A1494" i="2"/>
  <c r="B1494" i="2"/>
  <c r="A1495" i="2"/>
  <c r="B1495" i="2"/>
  <c r="A1496" i="2"/>
  <c r="B1496" i="2"/>
  <c r="A1497" i="2"/>
  <c r="B1497" i="2"/>
  <c r="A1498" i="2"/>
  <c r="B1498" i="2"/>
  <c r="A1499" i="2"/>
  <c r="B1499" i="2"/>
  <c r="A1500" i="2"/>
  <c r="B1500" i="2"/>
  <c r="A1501" i="2"/>
  <c r="B1501" i="2"/>
  <c r="A1502" i="2"/>
  <c r="B1502" i="2"/>
  <c r="A1503" i="2"/>
  <c r="B1503" i="2"/>
  <c r="A1504" i="2"/>
  <c r="B1504" i="2"/>
  <c r="A1505" i="2"/>
  <c r="B1505" i="2"/>
  <c r="A1506" i="2"/>
  <c r="B1506" i="2"/>
  <c r="A1507" i="2"/>
  <c r="B1507" i="2"/>
  <c r="A1508" i="2"/>
  <c r="B1508" i="2"/>
  <c r="A1509" i="2"/>
  <c r="B1509" i="2"/>
  <c r="A1510" i="2"/>
  <c r="B1510" i="2"/>
  <c r="A1511" i="2"/>
  <c r="B1511" i="2"/>
  <c r="A1512" i="2"/>
  <c r="B1512" i="2"/>
  <c r="A1513" i="2"/>
  <c r="B1513" i="2"/>
  <c r="A1514" i="2"/>
  <c r="B1514" i="2"/>
  <c r="A1515" i="2"/>
  <c r="B1515" i="2"/>
  <c r="A1516" i="2"/>
  <c r="B1516" i="2"/>
  <c r="A1517" i="2"/>
  <c r="B1517" i="2"/>
  <c r="A1518" i="2"/>
  <c r="B1518" i="2"/>
  <c r="A1519" i="2"/>
  <c r="B1519" i="2"/>
  <c r="A1520" i="2"/>
  <c r="B1520" i="2"/>
  <c r="A1521" i="2"/>
  <c r="B1521" i="2"/>
  <c r="A1522" i="2"/>
  <c r="B1522" i="2"/>
  <c r="A1523" i="2"/>
  <c r="B1523" i="2"/>
  <c r="A1524" i="2"/>
  <c r="B1524" i="2"/>
  <c r="A1525" i="2"/>
  <c r="B1525" i="2"/>
  <c r="A1526" i="2"/>
  <c r="B1526" i="2"/>
  <c r="A1527" i="2"/>
  <c r="B1527" i="2"/>
  <c r="A1528" i="2"/>
  <c r="B1528" i="2"/>
  <c r="A1529" i="2"/>
  <c r="B1529" i="2"/>
  <c r="A1530" i="2"/>
  <c r="B1530" i="2"/>
  <c r="A1531" i="2"/>
  <c r="B1531" i="2"/>
  <c r="A1532" i="2"/>
  <c r="B1532" i="2"/>
  <c r="A1533" i="2"/>
  <c r="B1533" i="2"/>
  <c r="A1534" i="2"/>
  <c r="B1534" i="2"/>
  <c r="A1535" i="2"/>
  <c r="B1535" i="2"/>
  <c r="A1536" i="2"/>
  <c r="B1536" i="2"/>
  <c r="A1537" i="2"/>
  <c r="B1537" i="2"/>
  <c r="A1538" i="2"/>
  <c r="B1538" i="2"/>
  <c r="A1539" i="2"/>
  <c r="B1539" i="2"/>
  <c r="A1540" i="2"/>
  <c r="B1540" i="2"/>
  <c r="A1541" i="2"/>
  <c r="B1541" i="2"/>
  <c r="A1542" i="2"/>
  <c r="B1542" i="2"/>
  <c r="A1543" i="2"/>
  <c r="B1543" i="2"/>
  <c r="A1544" i="2"/>
  <c r="B1544" i="2"/>
  <c r="A1545" i="2"/>
  <c r="B1545" i="2"/>
  <c r="A1546" i="2"/>
  <c r="B1546" i="2"/>
  <c r="A1547" i="2"/>
  <c r="B1547" i="2"/>
  <c r="A1548" i="2"/>
  <c r="B1548" i="2"/>
  <c r="A1549" i="2"/>
  <c r="B1549" i="2"/>
  <c r="A1550" i="2"/>
  <c r="B1550" i="2"/>
  <c r="A1551" i="2"/>
  <c r="B1551" i="2"/>
  <c r="A1552" i="2"/>
  <c r="B1552" i="2"/>
  <c r="A1553" i="2"/>
  <c r="B1553" i="2"/>
  <c r="A1554" i="2"/>
  <c r="B1554" i="2"/>
  <c r="A1555" i="2"/>
  <c r="B1555" i="2"/>
  <c r="A1556" i="2"/>
  <c r="B1556" i="2"/>
  <c r="A1557" i="2"/>
  <c r="B1557" i="2"/>
  <c r="A1558" i="2"/>
  <c r="B1558" i="2"/>
  <c r="A1559" i="2"/>
  <c r="B1559" i="2"/>
  <c r="A1560" i="2"/>
  <c r="B1560" i="2"/>
  <c r="A1561" i="2"/>
  <c r="B1561" i="2"/>
  <c r="A1562" i="2"/>
  <c r="B1562" i="2"/>
  <c r="A1563" i="2"/>
  <c r="B1563" i="2"/>
  <c r="A1564" i="2"/>
  <c r="B1564" i="2"/>
  <c r="A1565" i="2"/>
  <c r="B1565" i="2"/>
  <c r="A1566" i="2"/>
  <c r="B1566" i="2"/>
  <c r="A1567" i="2"/>
  <c r="B1567" i="2"/>
  <c r="A1568" i="2"/>
  <c r="B1568" i="2"/>
  <c r="A1569" i="2"/>
  <c r="B1569" i="2"/>
  <c r="A1570" i="2"/>
  <c r="B1570" i="2"/>
  <c r="A1571" i="2"/>
  <c r="B1571" i="2"/>
  <c r="A1572" i="2"/>
  <c r="B1572" i="2"/>
  <c r="A1573" i="2"/>
  <c r="B1573" i="2"/>
  <c r="A1574" i="2"/>
  <c r="B1574" i="2"/>
  <c r="A1575" i="2"/>
  <c r="B1575" i="2"/>
  <c r="A1576" i="2"/>
  <c r="B1576" i="2"/>
  <c r="A1577" i="2"/>
  <c r="B1577" i="2"/>
  <c r="A1578" i="2"/>
  <c r="B1578" i="2"/>
  <c r="A1579" i="2"/>
  <c r="B1579" i="2"/>
  <c r="A1580" i="2"/>
  <c r="B1580" i="2"/>
  <c r="A1581" i="2"/>
  <c r="B1581" i="2"/>
  <c r="A1582" i="2"/>
  <c r="B1582" i="2"/>
  <c r="A1583" i="2"/>
  <c r="B1583" i="2"/>
  <c r="A1584" i="2"/>
  <c r="B1584" i="2"/>
  <c r="A1585" i="2"/>
  <c r="B1585" i="2"/>
  <c r="A1586" i="2"/>
  <c r="B1586" i="2"/>
  <c r="A1587" i="2"/>
  <c r="B1587" i="2"/>
  <c r="A1588" i="2"/>
  <c r="B1588" i="2"/>
  <c r="A1589" i="2"/>
  <c r="B1589" i="2"/>
  <c r="A1590" i="2"/>
  <c r="B1590" i="2"/>
  <c r="A1591" i="2"/>
  <c r="B1591" i="2"/>
  <c r="A1592" i="2"/>
  <c r="B1592" i="2"/>
  <c r="A1593" i="2"/>
  <c r="B1593" i="2"/>
  <c r="A1594" i="2"/>
  <c r="B1594" i="2"/>
  <c r="A1595" i="2"/>
  <c r="B1595" i="2"/>
  <c r="A1596" i="2"/>
  <c r="B1596" i="2"/>
  <c r="A1597" i="2"/>
  <c r="B1597" i="2"/>
  <c r="A1598" i="2"/>
  <c r="B1598" i="2"/>
  <c r="A1599" i="2"/>
  <c r="B1599" i="2"/>
  <c r="A1600" i="2"/>
  <c r="B1600" i="2"/>
  <c r="A1601" i="2"/>
  <c r="B1601" i="2"/>
  <c r="A1602" i="2"/>
  <c r="B1602" i="2"/>
  <c r="A1603" i="2"/>
  <c r="B1603" i="2"/>
  <c r="A1604" i="2"/>
  <c r="B1604" i="2"/>
  <c r="A1605" i="2"/>
  <c r="B1605" i="2"/>
  <c r="A1606" i="2"/>
  <c r="B1606" i="2"/>
  <c r="A1607" i="2"/>
  <c r="B1607" i="2"/>
  <c r="A1608" i="2"/>
  <c r="B1608" i="2"/>
  <c r="A1609" i="2"/>
  <c r="B1609" i="2"/>
  <c r="A1610" i="2"/>
  <c r="B1610" i="2"/>
  <c r="A1611" i="2"/>
  <c r="B1611" i="2"/>
  <c r="A1612" i="2"/>
  <c r="B1612" i="2"/>
  <c r="A1613" i="2"/>
  <c r="B1613" i="2"/>
  <c r="A1614" i="2"/>
  <c r="B1614" i="2"/>
  <c r="A1615" i="2"/>
  <c r="B1615" i="2"/>
  <c r="A1616" i="2"/>
  <c r="B1616" i="2"/>
  <c r="A1617" i="2"/>
  <c r="B1617" i="2"/>
  <c r="A1618" i="2"/>
  <c r="B1618" i="2"/>
  <c r="A1619" i="2"/>
  <c r="B1619" i="2"/>
  <c r="A1620" i="2"/>
  <c r="B1620" i="2"/>
  <c r="A1621" i="2"/>
  <c r="B1621" i="2"/>
  <c r="A1622" i="2"/>
  <c r="B1622" i="2"/>
  <c r="A1623" i="2"/>
  <c r="B1623" i="2"/>
  <c r="A1624" i="2"/>
  <c r="B1624" i="2"/>
  <c r="A1625" i="2"/>
  <c r="B1625" i="2"/>
  <c r="A1626" i="2"/>
  <c r="B1626" i="2"/>
  <c r="A1627" i="2"/>
  <c r="B1627" i="2"/>
  <c r="A1628" i="2"/>
  <c r="B1628" i="2"/>
  <c r="A1629" i="2"/>
  <c r="B1629" i="2"/>
  <c r="A1630" i="2"/>
  <c r="B1630" i="2"/>
  <c r="A1631" i="2"/>
  <c r="B1631" i="2"/>
  <c r="A1632" i="2"/>
  <c r="B1632" i="2"/>
  <c r="A1633" i="2"/>
  <c r="B1633" i="2"/>
  <c r="A1634" i="2"/>
  <c r="B1634" i="2"/>
  <c r="A1635" i="2"/>
  <c r="B1635" i="2"/>
  <c r="A1636" i="2"/>
  <c r="B1636" i="2"/>
  <c r="A1637" i="2"/>
  <c r="B1637" i="2"/>
  <c r="A1638" i="2"/>
  <c r="B1638" i="2"/>
  <c r="A1639" i="2"/>
  <c r="B1639" i="2"/>
  <c r="A1640" i="2"/>
  <c r="B1640" i="2"/>
  <c r="A1641" i="2"/>
  <c r="B1641" i="2"/>
  <c r="A1642" i="2"/>
  <c r="B1642" i="2"/>
  <c r="A1643" i="2"/>
  <c r="B1643" i="2"/>
  <c r="A1644" i="2"/>
  <c r="B1644" i="2"/>
  <c r="A1645" i="2"/>
  <c r="B1645" i="2"/>
  <c r="A1646" i="2"/>
  <c r="B1646" i="2"/>
  <c r="A1647" i="2"/>
  <c r="B1647" i="2"/>
  <c r="A1648" i="2"/>
  <c r="B1648" i="2"/>
  <c r="A1649" i="2"/>
  <c r="B1649" i="2"/>
  <c r="A1650" i="2"/>
  <c r="B1650" i="2"/>
  <c r="A1651" i="2"/>
  <c r="B1651" i="2"/>
  <c r="A1652" i="2"/>
  <c r="B1652" i="2"/>
  <c r="A1653" i="2"/>
  <c r="B1653" i="2"/>
  <c r="A1654" i="2"/>
  <c r="B1654" i="2"/>
  <c r="A1655" i="2"/>
  <c r="B1655" i="2"/>
  <c r="A1656" i="2"/>
  <c r="B1656" i="2"/>
  <c r="A1657" i="2"/>
  <c r="B1657" i="2"/>
  <c r="A1658" i="2"/>
  <c r="B1658" i="2"/>
  <c r="A1659" i="2"/>
  <c r="B1659" i="2"/>
  <c r="A1660" i="2"/>
  <c r="B1660" i="2"/>
  <c r="A1661" i="2"/>
  <c r="B1661" i="2"/>
  <c r="A1662" i="2"/>
  <c r="B1662" i="2"/>
  <c r="A1663" i="2"/>
  <c r="B1663" i="2"/>
  <c r="A1664" i="2"/>
  <c r="B1664" i="2"/>
  <c r="A1665" i="2"/>
  <c r="B1665" i="2"/>
  <c r="A1666" i="2"/>
  <c r="B1666" i="2"/>
  <c r="A1667" i="2"/>
  <c r="B1667" i="2"/>
  <c r="A1668" i="2"/>
  <c r="B1668" i="2"/>
  <c r="A1669" i="2"/>
  <c r="B1669" i="2"/>
  <c r="A1670" i="2"/>
  <c r="B1670" i="2"/>
  <c r="A1671" i="2"/>
  <c r="B1671" i="2"/>
  <c r="A1672" i="2"/>
  <c r="B1672" i="2"/>
  <c r="A1673" i="2"/>
  <c r="B1673" i="2"/>
  <c r="A1674" i="2"/>
  <c r="B1674" i="2"/>
  <c r="A1675" i="2"/>
  <c r="B1675" i="2"/>
  <c r="A1676" i="2"/>
  <c r="B1676" i="2"/>
  <c r="A1677" i="2"/>
  <c r="B1677" i="2"/>
  <c r="A1678" i="2"/>
  <c r="B1678" i="2"/>
  <c r="A1679" i="2"/>
  <c r="B1679" i="2"/>
  <c r="A1680" i="2"/>
  <c r="B1680" i="2"/>
  <c r="A1681" i="2"/>
  <c r="B1681" i="2"/>
  <c r="A1682" i="2"/>
  <c r="B1682" i="2"/>
  <c r="A1683" i="2"/>
  <c r="B1683" i="2"/>
  <c r="A1684" i="2"/>
  <c r="B1684" i="2"/>
  <c r="A1685" i="2"/>
  <c r="B1685" i="2"/>
  <c r="A1686" i="2"/>
  <c r="B1686" i="2"/>
  <c r="A1687" i="2"/>
  <c r="B1687" i="2"/>
  <c r="A1688" i="2"/>
  <c r="B1688" i="2"/>
  <c r="A1689" i="2"/>
  <c r="B1689" i="2"/>
  <c r="A1690" i="2"/>
  <c r="B1690" i="2"/>
  <c r="A1691" i="2"/>
  <c r="B1691" i="2"/>
  <c r="A1692" i="2"/>
  <c r="B1692" i="2"/>
  <c r="A1693" i="2"/>
  <c r="B1693" i="2"/>
  <c r="A1694" i="2"/>
  <c r="B1694" i="2"/>
  <c r="A1695" i="2"/>
  <c r="B1695" i="2"/>
  <c r="A1696" i="2"/>
  <c r="B1696" i="2"/>
  <c r="A1697" i="2"/>
  <c r="B1697" i="2"/>
  <c r="A1698" i="2"/>
  <c r="B1698" i="2"/>
  <c r="A1699" i="2"/>
  <c r="B1699" i="2"/>
  <c r="A1700" i="2"/>
  <c r="B1700" i="2"/>
  <c r="A1701" i="2"/>
  <c r="B1701" i="2"/>
  <c r="A1702" i="2"/>
  <c r="B1702" i="2"/>
  <c r="A1703" i="2"/>
  <c r="B1703" i="2"/>
  <c r="A1704" i="2"/>
  <c r="B1704" i="2"/>
  <c r="A1705" i="2"/>
  <c r="B1705" i="2"/>
  <c r="A1706" i="2"/>
  <c r="B1706" i="2"/>
  <c r="A1707" i="2"/>
  <c r="B1707" i="2"/>
  <c r="A1708" i="2"/>
  <c r="B1708" i="2"/>
  <c r="A1709" i="2"/>
  <c r="B1709" i="2"/>
  <c r="A1710" i="2"/>
  <c r="B1710" i="2"/>
  <c r="A1711" i="2"/>
  <c r="B1711" i="2"/>
  <c r="A1712" i="2"/>
  <c r="B1712" i="2"/>
  <c r="A1713" i="2"/>
  <c r="B1713" i="2"/>
  <c r="A1714" i="2"/>
  <c r="B1714" i="2"/>
  <c r="A1715" i="2"/>
  <c r="B1715" i="2"/>
  <c r="A1716" i="2"/>
  <c r="B1716" i="2"/>
  <c r="A1717" i="2"/>
  <c r="B1717" i="2"/>
  <c r="A1718" i="2"/>
  <c r="B1718" i="2"/>
  <c r="A1719" i="2"/>
  <c r="B1719" i="2"/>
  <c r="A1720" i="2"/>
  <c r="B1720" i="2"/>
  <c r="A1721" i="2"/>
  <c r="B1721" i="2"/>
  <c r="A1722" i="2"/>
  <c r="B1722" i="2"/>
  <c r="A1723" i="2"/>
  <c r="B1723" i="2"/>
  <c r="A1724" i="2"/>
  <c r="B1724" i="2"/>
  <c r="A1725" i="2"/>
  <c r="B1725" i="2"/>
  <c r="A1726" i="2"/>
  <c r="B1726" i="2"/>
  <c r="A1727" i="2"/>
  <c r="B1727" i="2"/>
  <c r="A1728" i="2"/>
  <c r="B1728" i="2"/>
  <c r="A1729" i="2"/>
  <c r="B1729" i="2"/>
  <c r="A1730" i="2"/>
  <c r="B1730" i="2"/>
  <c r="A1731" i="2"/>
  <c r="B1731" i="2"/>
  <c r="A1732" i="2"/>
  <c r="B1732" i="2"/>
  <c r="A1733" i="2"/>
  <c r="B1733" i="2"/>
  <c r="A1734" i="2"/>
  <c r="B1734" i="2"/>
  <c r="A1735" i="2"/>
  <c r="B1735" i="2"/>
  <c r="A1736" i="2"/>
  <c r="B1736" i="2"/>
  <c r="A1737" i="2"/>
  <c r="B1737" i="2"/>
  <c r="A1738" i="2"/>
  <c r="B1738" i="2"/>
  <c r="A1739" i="2"/>
  <c r="B1739" i="2"/>
  <c r="A1740" i="2"/>
  <c r="B1740" i="2"/>
  <c r="A1741" i="2"/>
  <c r="B1741" i="2"/>
  <c r="A1742" i="2"/>
  <c r="B1742" i="2"/>
  <c r="A1743" i="2"/>
  <c r="B1743" i="2"/>
  <c r="A1744" i="2"/>
  <c r="B1744" i="2"/>
  <c r="A1745" i="2"/>
  <c r="B1745" i="2"/>
  <c r="A1746" i="2"/>
  <c r="B1746" i="2"/>
  <c r="A1747" i="2"/>
  <c r="B1747" i="2"/>
  <c r="A1748" i="2"/>
  <c r="B1748" i="2"/>
  <c r="A1749" i="2"/>
  <c r="B1749" i="2"/>
  <c r="A1750" i="2"/>
  <c r="B1750" i="2"/>
  <c r="A1751" i="2"/>
  <c r="B1751" i="2"/>
  <c r="A1752" i="2"/>
  <c r="B1752" i="2"/>
  <c r="A1753" i="2"/>
  <c r="B1753" i="2"/>
  <c r="A1754" i="2"/>
  <c r="B1754" i="2"/>
  <c r="A1755" i="2"/>
  <c r="B1755" i="2"/>
  <c r="A1756" i="2"/>
  <c r="B1756" i="2"/>
  <c r="A1757" i="2"/>
  <c r="B1757" i="2"/>
  <c r="A1758" i="2"/>
  <c r="B1758" i="2"/>
  <c r="A1759" i="2"/>
  <c r="B1759" i="2"/>
  <c r="A1760" i="2"/>
  <c r="B1760" i="2"/>
  <c r="A1761" i="2"/>
  <c r="B1761" i="2"/>
  <c r="A1762" i="2"/>
  <c r="B1762" i="2"/>
  <c r="A1763" i="2"/>
  <c r="B1763" i="2"/>
  <c r="A1764" i="2"/>
  <c r="B1764" i="2"/>
  <c r="A1765" i="2"/>
  <c r="B1765" i="2"/>
  <c r="A1766" i="2"/>
  <c r="B1766" i="2"/>
  <c r="A1767" i="2"/>
  <c r="B1767" i="2"/>
  <c r="A1768" i="2"/>
  <c r="B1768" i="2"/>
  <c r="A1769" i="2"/>
  <c r="B1769" i="2"/>
  <c r="A1770" i="2"/>
  <c r="B1770" i="2"/>
  <c r="A1771" i="2"/>
  <c r="B1771" i="2"/>
  <c r="A1772" i="2"/>
  <c r="B1772" i="2"/>
  <c r="A1773" i="2"/>
  <c r="B1773" i="2"/>
  <c r="A1774" i="2"/>
  <c r="B1774" i="2"/>
  <c r="A1775" i="2"/>
  <c r="B1775" i="2"/>
  <c r="A1776" i="2"/>
  <c r="B1776" i="2"/>
  <c r="A1777" i="2"/>
  <c r="B1777" i="2"/>
  <c r="A1778" i="2"/>
  <c r="B1778" i="2"/>
  <c r="A1779" i="2"/>
  <c r="B1779" i="2"/>
  <c r="A1780" i="2"/>
  <c r="B1780" i="2"/>
  <c r="A1781" i="2"/>
  <c r="B1781" i="2"/>
  <c r="A1782" i="2"/>
  <c r="B1782" i="2"/>
  <c r="A1783" i="2"/>
  <c r="B1783" i="2"/>
  <c r="A1784" i="2"/>
  <c r="B1784" i="2"/>
  <c r="A1785" i="2"/>
  <c r="B1785" i="2"/>
  <c r="A1786" i="2"/>
  <c r="B1786" i="2"/>
  <c r="A1787" i="2"/>
  <c r="B1787" i="2"/>
  <c r="A1788" i="2"/>
  <c r="B1788" i="2"/>
  <c r="A1789" i="2"/>
  <c r="B1789" i="2"/>
  <c r="A1790" i="2"/>
  <c r="B1790" i="2"/>
  <c r="A1791" i="2"/>
  <c r="B1791" i="2"/>
  <c r="A1792" i="2"/>
  <c r="B1792" i="2"/>
  <c r="A1793" i="2"/>
  <c r="B1793" i="2"/>
  <c r="A1794" i="2"/>
  <c r="B1794" i="2"/>
  <c r="A1795" i="2"/>
  <c r="B1795" i="2"/>
  <c r="A1796" i="2"/>
  <c r="B1796" i="2"/>
  <c r="A1797" i="2"/>
  <c r="B1797" i="2"/>
  <c r="A1798" i="2"/>
  <c r="B1798" i="2"/>
  <c r="A1799" i="2"/>
  <c r="B1799" i="2"/>
  <c r="A1800" i="2"/>
  <c r="B1800" i="2"/>
  <c r="A1801" i="2"/>
  <c r="B1801" i="2"/>
  <c r="A1802" i="2"/>
  <c r="B1802" i="2"/>
  <c r="A1803" i="2"/>
  <c r="B1803" i="2"/>
  <c r="A1804" i="2"/>
  <c r="B1804" i="2"/>
  <c r="A1805" i="2"/>
  <c r="B1805" i="2"/>
  <c r="A1806" i="2"/>
  <c r="B1806" i="2"/>
  <c r="A1807" i="2"/>
  <c r="B1807" i="2"/>
  <c r="A1808" i="2"/>
  <c r="B1808" i="2"/>
  <c r="A1809" i="2"/>
  <c r="B1809" i="2"/>
  <c r="A1810" i="2"/>
  <c r="B1810" i="2"/>
  <c r="A1811" i="2"/>
  <c r="B1811" i="2"/>
  <c r="A1812" i="2"/>
  <c r="B1812" i="2"/>
  <c r="A1813" i="2"/>
  <c r="B1813" i="2"/>
  <c r="A1814" i="2"/>
  <c r="B1814" i="2"/>
  <c r="A1815" i="2"/>
  <c r="B1815" i="2"/>
  <c r="A1816" i="2"/>
  <c r="B1816" i="2"/>
  <c r="A1817" i="2"/>
  <c r="B1817" i="2"/>
  <c r="A1818" i="2"/>
  <c r="B1818" i="2"/>
  <c r="A1819" i="2"/>
  <c r="B1819" i="2"/>
  <c r="A1820" i="2"/>
  <c r="B1820" i="2"/>
  <c r="A1821" i="2"/>
  <c r="B1821" i="2"/>
  <c r="A1822" i="2"/>
  <c r="B1822" i="2"/>
  <c r="A1823" i="2"/>
  <c r="B1823" i="2"/>
  <c r="A1824" i="2"/>
  <c r="B1824" i="2"/>
  <c r="A1825" i="2"/>
  <c r="B1825" i="2"/>
  <c r="A1826" i="2"/>
  <c r="B1826" i="2"/>
  <c r="A1827" i="2"/>
  <c r="B1827" i="2"/>
  <c r="A1828" i="2"/>
  <c r="B1828" i="2"/>
  <c r="A1829" i="2"/>
  <c r="B1829" i="2"/>
  <c r="A1830" i="2"/>
  <c r="B1830" i="2"/>
  <c r="A1831" i="2"/>
  <c r="B1831" i="2"/>
  <c r="A1832" i="2"/>
  <c r="B1832" i="2"/>
  <c r="A1833" i="2"/>
  <c r="B1833" i="2"/>
  <c r="A1834" i="2"/>
  <c r="B1834" i="2"/>
  <c r="A1835" i="2"/>
  <c r="B1835" i="2"/>
  <c r="A1836" i="2"/>
  <c r="B1836" i="2"/>
  <c r="A1837" i="2"/>
  <c r="B1837" i="2"/>
  <c r="A1838" i="2"/>
  <c r="B1838" i="2"/>
  <c r="A1839" i="2"/>
  <c r="B1839" i="2"/>
  <c r="A1840" i="2"/>
  <c r="B1840" i="2"/>
  <c r="A1841" i="2"/>
  <c r="B1841" i="2"/>
  <c r="A1842" i="2"/>
  <c r="B1842" i="2"/>
  <c r="A1843" i="2"/>
  <c r="B1843" i="2"/>
  <c r="A1844" i="2"/>
  <c r="B1844" i="2"/>
  <c r="A1845" i="2"/>
  <c r="B1845" i="2"/>
  <c r="A1846" i="2"/>
  <c r="B1846" i="2"/>
  <c r="A1847" i="2"/>
  <c r="B1847" i="2"/>
  <c r="A1848" i="2"/>
  <c r="B1848" i="2"/>
  <c r="A1849" i="2"/>
  <c r="B1849" i="2"/>
  <c r="A1850" i="2"/>
  <c r="B1850" i="2"/>
  <c r="A1851" i="2"/>
  <c r="B1851" i="2"/>
  <c r="A1852" i="2"/>
  <c r="B1852" i="2"/>
  <c r="A1853" i="2"/>
  <c r="B1853" i="2"/>
  <c r="A1854" i="2"/>
  <c r="B1854" i="2"/>
  <c r="A1855" i="2"/>
  <c r="B1855" i="2"/>
  <c r="A1856" i="2"/>
  <c r="B1856" i="2"/>
  <c r="A1857" i="2"/>
  <c r="B1857" i="2"/>
  <c r="A1858" i="2"/>
  <c r="B1858" i="2"/>
  <c r="A1859" i="2"/>
  <c r="B1859" i="2"/>
  <c r="A1860" i="2"/>
  <c r="B1860" i="2"/>
  <c r="A1861" i="2"/>
  <c r="B1861" i="2"/>
  <c r="A1862" i="2"/>
  <c r="B1862" i="2"/>
  <c r="A1863" i="2"/>
  <c r="B1863" i="2"/>
  <c r="A1864" i="2"/>
  <c r="B1864" i="2"/>
  <c r="A1865" i="2"/>
  <c r="B1865" i="2"/>
  <c r="A1866" i="2"/>
  <c r="B1866" i="2"/>
  <c r="A1867" i="2"/>
  <c r="B1867" i="2"/>
  <c r="A1868" i="2"/>
  <c r="B1868" i="2"/>
  <c r="A1869" i="2"/>
  <c r="B1869" i="2"/>
  <c r="A1870" i="2"/>
  <c r="B1870" i="2"/>
  <c r="A1871" i="2"/>
  <c r="B1871" i="2"/>
  <c r="A1872" i="2"/>
  <c r="B1872" i="2"/>
  <c r="A1873" i="2"/>
  <c r="B1873" i="2"/>
  <c r="A1874" i="2"/>
  <c r="B1874" i="2"/>
  <c r="A1875" i="2"/>
  <c r="B1875" i="2"/>
  <c r="A1876" i="2"/>
  <c r="B1876" i="2"/>
  <c r="A1877" i="2"/>
  <c r="B1877" i="2"/>
  <c r="A1878" i="2"/>
  <c r="B1878" i="2"/>
  <c r="A1879" i="2"/>
  <c r="B1879" i="2"/>
  <c r="A1880" i="2"/>
  <c r="B1880" i="2"/>
  <c r="A1881" i="2"/>
  <c r="B1881" i="2"/>
  <c r="A1882" i="2"/>
  <c r="B1882" i="2"/>
  <c r="A1883" i="2"/>
  <c r="B1883" i="2"/>
  <c r="A1884" i="2"/>
  <c r="B1884" i="2"/>
  <c r="A1885" i="2"/>
  <c r="B1885" i="2"/>
  <c r="A1886" i="2"/>
  <c r="B1886" i="2"/>
  <c r="A1887" i="2"/>
  <c r="B1887" i="2"/>
  <c r="A1888" i="2"/>
  <c r="B1888" i="2"/>
  <c r="A1889" i="2"/>
  <c r="B1889" i="2"/>
  <c r="A1890" i="2"/>
  <c r="B1890" i="2"/>
  <c r="A1891" i="2"/>
  <c r="B1891" i="2"/>
  <c r="A1892" i="2"/>
  <c r="B1892" i="2"/>
  <c r="A1893" i="2"/>
  <c r="B1893" i="2"/>
  <c r="A1894" i="2"/>
  <c r="B1894" i="2"/>
  <c r="A1895" i="2"/>
  <c r="B1895" i="2"/>
  <c r="A1896" i="2"/>
  <c r="B1896" i="2"/>
  <c r="A1897" i="2"/>
  <c r="B1897" i="2"/>
  <c r="A1898" i="2"/>
  <c r="B1898" i="2"/>
  <c r="A1899" i="2"/>
  <c r="B1899" i="2"/>
  <c r="A1900" i="2"/>
  <c r="B1900" i="2"/>
  <c r="A1901" i="2"/>
  <c r="B1901" i="2"/>
  <c r="A1902" i="2"/>
  <c r="B1902" i="2"/>
  <c r="A1903" i="2"/>
  <c r="B1903" i="2"/>
  <c r="A1904" i="2"/>
  <c r="B1904" i="2"/>
  <c r="A1905" i="2"/>
  <c r="B1905" i="2"/>
  <c r="A1906" i="2"/>
  <c r="B1906" i="2"/>
  <c r="A1907" i="2"/>
  <c r="B1907" i="2"/>
  <c r="A1908" i="2"/>
  <c r="B1908" i="2"/>
  <c r="A1909" i="2"/>
  <c r="B1909" i="2"/>
  <c r="A1910" i="2"/>
  <c r="B1910" i="2"/>
  <c r="A1911" i="2"/>
  <c r="B1911" i="2"/>
  <c r="A1912" i="2"/>
  <c r="B1912" i="2"/>
  <c r="A1913" i="2"/>
  <c r="B1913" i="2"/>
  <c r="A1914" i="2"/>
  <c r="B1914" i="2"/>
  <c r="A1915" i="2"/>
  <c r="B1915" i="2"/>
  <c r="A1916" i="2"/>
  <c r="B1916" i="2"/>
  <c r="A1917" i="2"/>
  <c r="B1917" i="2"/>
  <c r="A1918" i="2"/>
  <c r="B1918" i="2"/>
  <c r="A1919" i="2"/>
  <c r="B1919" i="2"/>
  <c r="A1920" i="2"/>
  <c r="B1920" i="2"/>
  <c r="A1921" i="2"/>
  <c r="B1921" i="2"/>
  <c r="A1922" i="2"/>
  <c r="B1922" i="2"/>
  <c r="A1923" i="2"/>
  <c r="B1923" i="2"/>
  <c r="A1924" i="2"/>
  <c r="B1924" i="2"/>
  <c r="A1925" i="2"/>
  <c r="B1925" i="2"/>
  <c r="A1926" i="2"/>
  <c r="B1926" i="2"/>
  <c r="A1927" i="2"/>
  <c r="B1927" i="2"/>
  <c r="A1928" i="2"/>
  <c r="B1928" i="2"/>
  <c r="A1929" i="2"/>
  <c r="B1929" i="2"/>
  <c r="A1930" i="2"/>
  <c r="B1930" i="2"/>
  <c r="A1931" i="2"/>
  <c r="B1931" i="2"/>
  <c r="A1932" i="2"/>
  <c r="B1932" i="2"/>
  <c r="A1933" i="2"/>
  <c r="B1933" i="2"/>
  <c r="A1934" i="2"/>
  <c r="B1934" i="2"/>
  <c r="A1935" i="2"/>
  <c r="B1935" i="2"/>
  <c r="A1936" i="2"/>
  <c r="B1936" i="2"/>
  <c r="A1937" i="2"/>
  <c r="B1937" i="2"/>
  <c r="A1938" i="2"/>
  <c r="B1938" i="2"/>
  <c r="A1939" i="2"/>
  <c r="B1939" i="2"/>
  <c r="A1940" i="2"/>
  <c r="B1940" i="2"/>
  <c r="A1941" i="2"/>
  <c r="B1941" i="2"/>
  <c r="A1942" i="2"/>
  <c r="B1942" i="2"/>
  <c r="A1943" i="2"/>
  <c r="B1943" i="2"/>
  <c r="A1944" i="2"/>
  <c r="B1944" i="2"/>
  <c r="A1945" i="2"/>
  <c r="B1945" i="2"/>
  <c r="A1946" i="2"/>
  <c r="B1946" i="2"/>
  <c r="A1947" i="2"/>
  <c r="B1947" i="2"/>
  <c r="A1948" i="2"/>
  <c r="B1948" i="2"/>
  <c r="A1949" i="2"/>
  <c r="B1949" i="2"/>
  <c r="A1950" i="2"/>
  <c r="B1950" i="2"/>
  <c r="A1951" i="2"/>
  <c r="B1951" i="2"/>
  <c r="A1952" i="2"/>
  <c r="B1952" i="2"/>
  <c r="A1953" i="2"/>
  <c r="B1953" i="2"/>
  <c r="A1954" i="2"/>
  <c r="B1954" i="2"/>
  <c r="A1955" i="2"/>
  <c r="B1955" i="2"/>
  <c r="A1956" i="2"/>
  <c r="B1956" i="2"/>
  <c r="A1957" i="2"/>
  <c r="B1957" i="2"/>
  <c r="A1958" i="2"/>
  <c r="B1958" i="2"/>
  <c r="A1959" i="2"/>
  <c r="B1959" i="2"/>
  <c r="A1960" i="2"/>
  <c r="B1960" i="2"/>
  <c r="A1961" i="2"/>
  <c r="B1961" i="2"/>
  <c r="A1962" i="2"/>
  <c r="B1962" i="2"/>
  <c r="A1963" i="2"/>
  <c r="B1963" i="2"/>
  <c r="A1964" i="2"/>
  <c r="B1964" i="2"/>
  <c r="A1965" i="2"/>
  <c r="B1965" i="2"/>
  <c r="A1966" i="2"/>
  <c r="B1966" i="2"/>
  <c r="A1967" i="2"/>
  <c r="B1967" i="2"/>
  <c r="A1968" i="2"/>
  <c r="B1968" i="2"/>
  <c r="A1969" i="2"/>
  <c r="B1969" i="2"/>
  <c r="A1970" i="2"/>
  <c r="B1970" i="2"/>
  <c r="A1971" i="2"/>
  <c r="B1971" i="2"/>
  <c r="A1972" i="2"/>
  <c r="B1972" i="2"/>
  <c r="A1973" i="2"/>
  <c r="B1973" i="2"/>
  <c r="A1974" i="2"/>
  <c r="B1974" i="2"/>
  <c r="A1975" i="2"/>
  <c r="B1975" i="2"/>
  <c r="A1976" i="2"/>
  <c r="B1976" i="2"/>
  <c r="A1977" i="2"/>
  <c r="B1977" i="2"/>
  <c r="A1978" i="2"/>
  <c r="B1978" i="2"/>
  <c r="A1979" i="2"/>
  <c r="B1979" i="2"/>
  <c r="A1980" i="2"/>
  <c r="B1980" i="2"/>
  <c r="A1981" i="2"/>
  <c r="B1981" i="2"/>
  <c r="A1982" i="2"/>
  <c r="B1982" i="2"/>
  <c r="A1983" i="2"/>
  <c r="B1983" i="2"/>
  <c r="A1984" i="2"/>
  <c r="B1984" i="2"/>
  <c r="A1985" i="2"/>
  <c r="B1985" i="2"/>
  <c r="A1986" i="2"/>
  <c r="B1986" i="2"/>
  <c r="A1987" i="2"/>
  <c r="B1987" i="2"/>
  <c r="A1988" i="2"/>
  <c r="B1988" i="2"/>
  <c r="A1989" i="2"/>
  <c r="B1989" i="2"/>
  <c r="A1990" i="2"/>
  <c r="B1990" i="2"/>
  <c r="A1991" i="2"/>
  <c r="B1991" i="2"/>
  <c r="A1992" i="2"/>
  <c r="B1992" i="2"/>
  <c r="A1993" i="2"/>
  <c r="B1993" i="2"/>
  <c r="A1994" i="2"/>
  <c r="B1994" i="2"/>
  <c r="A1995" i="2"/>
  <c r="B1995" i="2"/>
  <c r="A1996" i="2"/>
  <c r="B1996" i="2"/>
  <c r="A1997" i="2"/>
  <c r="B1997" i="2"/>
  <c r="A1998" i="2"/>
  <c r="B1998" i="2"/>
  <c r="A1999" i="2"/>
  <c r="B1999" i="2"/>
  <c r="A2000" i="2"/>
  <c r="B2000" i="2"/>
  <c r="A2001" i="2"/>
  <c r="B2001" i="2"/>
  <c r="A2002" i="2"/>
  <c r="B2002" i="2"/>
  <c r="A2003" i="2"/>
  <c r="B2003" i="2"/>
  <c r="A2004" i="2"/>
  <c r="B2004" i="2"/>
  <c r="A2005" i="2"/>
  <c r="B2005" i="2"/>
  <c r="A2006" i="2"/>
  <c r="B2006" i="2"/>
  <c r="A2007" i="2"/>
  <c r="B2007" i="2"/>
  <c r="A2008" i="2"/>
  <c r="B2008" i="2"/>
  <c r="A2009" i="2"/>
  <c r="B2009" i="2"/>
  <c r="A2010" i="2"/>
  <c r="B2010" i="2"/>
  <c r="A2011" i="2"/>
  <c r="B2011" i="2"/>
  <c r="A2012" i="2"/>
  <c r="B2012" i="2"/>
  <c r="A2013" i="2"/>
  <c r="B2013" i="2"/>
  <c r="A2014" i="2"/>
  <c r="B2014" i="2"/>
  <c r="A2015" i="2"/>
  <c r="B2015" i="2"/>
  <c r="A2016" i="2"/>
  <c r="B2016" i="2"/>
  <c r="A2017" i="2"/>
  <c r="B2017" i="2"/>
  <c r="A2018" i="2"/>
  <c r="B2018" i="2"/>
  <c r="A2019" i="2"/>
  <c r="B2019" i="2"/>
  <c r="A2020" i="2"/>
  <c r="B2020" i="2"/>
  <c r="A2021" i="2"/>
  <c r="B2021" i="2"/>
  <c r="A2022" i="2"/>
  <c r="B2022" i="2"/>
  <c r="A2023" i="2"/>
  <c r="B2023" i="2"/>
  <c r="A2024" i="2"/>
  <c r="B2024" i="2"/>
  <c r="A2025" i="2"/>
  <c r="B2025" i="2"/>
  <c r="A2026" i="2"/>
  <c r="B2026" i="2"/>
  <c r="A2027" i="2"/>
  <c r="B2027" i="2"/>
  <c r="A2028" i="2"/>
  <c r="B2028" i="2"/>
  <c r="A2029" i="2"/>
  <c r="B2029" i="2"/>
  <c r="A2030" i="2"/>
  <c r="B2030" i="2"/>
  <c r="A2031" i="2"/>
  <c r="B2031" i="2"/>
  <c r="A2032" i="2"/>
  <c r="B2032" i="2"/>
  <c r="A2033" i="2"/>
  <c r="B2033" i="2"/>
  <c r="A2034" i="2"/>
  <c r="B2034" i="2"/>
  <c r="A2035" i="2"/>
  <c r="B2035" i="2"/>
  <c r="A2036" i="2"/>
  <c r="B2036" i="2"/>
  <c r="A2037" i="2"/>
  <c r="B2037" i="2"/>
  <c r="A2038" i="2"/>
  <c r="B2038" i="2"/>
  <c r="A2039" i="2"/>
  <c r="B2039" i="2"/>
  <c r="A2040" i="2"/>
  <c r="B2040" i="2"/>
  <c r="A2041" i="2"/>
  <c r="B2041" i="2"/>
  <c r="A2042" i="2"/>
  <c r="B2042" i="2"/>
  <c r="A2043" i="2"/>
  <c r="B2043" i="2"/>
  <c r="A2044" i="2"/>
  <c r="B2044" i="2"/>
  <c r="A2045" i="2"/>
  <c r="B2045" i="2"/>
  <c r="A2046" i="2"/>
  <c r="B2046" i="2"/>
  <c r="A2047" i="2"/>
  <c r="B2047" i="2"/>
  <c r="A2048" i="2"/>
  <c r="B2048" i="2"/>
  <c r="A2049" i="2"/>
  <c r="B2049" i="2"/>
  <c r="A2050" i="2"/>
  <c r="B2050" i="2"/>
  <c r="A2051" i="2"/>
  <c r="B2051" i="2"/>
  <c r="A2052" i="2"/>
  <c r="B2052" i="2"/>
  <c r="A2053" i="2"/>
  <c r="B2053" i="2"/>
  <c r="A2054" i="2"/>
  <c r="B2054" i="2"/>
  <c r="A2055" i="2"/>
  <c r="B2055" i="2"/>
  <c r="A2056" i="2"/>
  <c r="B2056" i="2"/>
  <c r="A2057" i="2"/>
  <c r="B2057" i="2"/>
  <c r="A2058" i="2"/>
  <c r="B2058" i="2"/>
  <c r="A2059" i="2"/>
  <c r="B2059" i="2"/>
  <c r="A2060" i="2"/>
  <c r="B2060" i="2"/>
  <c r="A2061" i="2"/>
  <c r="B2061" i="2"/>
  <c r="A2062" i="2"/>
  <c r="B2062" i="2"/>
  <c r="A2063" i="2"/>
  <c r="B2063" i="2"/>
  <c r="A2064" i="2"/>
  <c r="B2064" i="2"/>
  <c r="A2065" i="2"/>
  <c r="B2065" i="2"/>
  <c r="A2066" i="2"/>
  <c r="B2066" i="2"/>
  <c r="A2067" i="2"/>
  <c r="B2067" i="2"/>
  <c r="A2068" i="2"/>
  <c r="B2068" i="2"/>
  <c r="A2069" i="2"/>
  <c r="B2069" i="2"/>
  <c r="A2070" i="2"/>
  <c r="B2070" i="2"/>
  <c r="A2071" i="2"/>
  <c r="B2071" i="2"/>
  <c r="A2072" i="2"/>
  <c r="B2072" i="2"/>
  <c r="A2073" i="2"/>
  <c r="B2073" i="2"/>
  <c r="A2074" i="2"/>
  <c r="B2074" i="2"/>
  <c r="A2075" i="2"/>
  <c r="B2075" i="2"/>
  <c r="A2076" i="2"/>
  <c r="B2076" i="2"/>
  <c r="A2077" i="2"/>
  <c r="B2077" i="2"/>
  <c r="A2078" i="2"/>
  <c r="B2078" i="2"/>
  <c r="A2079" i="2"/>
  <c r="B2079" i="2"/>
  <c r="A2080" i="2"/>
  <c r="B2080" i="2"/>
  <c r="A2081" i="2"/>
  <c r="B2081" i="2"/>
  <c r="A2082" i="2"/>
  <c r="B2082" i="2"/>
  <c r="A2083" i="2"/>
  <c r="B2083" i="2"/>
  <c r="A2084" i="2"/>
  <c r="B2084" i="2"/>
  <c r="A2085" i="2"/>
  <c r="B2085" i="2"/>
  <c r="A2086" i="2"/>
  <c r="B2086" i="2"/>
  <c r="A2087" i="2"/>
  <c r="B2087" i="2"/>
  <c r="A2088" i="2"/>
  <c r="B2088" i="2"/>
  <c r="A2089" i="2"/>
  <c r="B2089" i="2"/>
  <c r="A2090" i="2"/>
  <c r="B2090" i="2"/>
  <c r="A2091" i="2"/>
  <c r="B2091" i="2"/>
  <c r="A2092" i="2"/>
  <c r="B2092" i="2"/>
  <c r="A2093" i="2"/>
  <c r="B2093" i="2"/>
  <c r="A2094" i="2"/>
  <c r="B2094" i="2"/>
  <c r="A2095" i="2"/>
  <c r="B2095" i="2"/>
  <c r="A2096" i="2"/>
  <c r="B2096" i="2"/>
  <c r="A2097" i="2"/>
  <c r="B2097" i="2"/>
  <c r="A2098" i="2"/>
  <c r="B2098" i="2"/>
  <c r="A2099" i="2"/>
  <c r="B2099" i="2"/>
  <c r="A2100" i="2"/>
  <c r="B2100" i="2"/>
  <c r="A2101" i="2"/>
  <c r="B2101" i="2"/>
  <c r="A2102" i="2"/>
  <c r="B2102" i="2"/>
  <c r="A2103" i="2"/>
  <c r="B2103" i="2"/>
  <c r="A2104" i="2"/>
  <c r="B2104" i="2"/>
  <c r="A2105" i="2"/>
  <c r="B2105" i="2"/>
  <c r="A2106" i="2"/>
  <c r="B2106" i="2"/>
  <c r="A2107" i="2"/>
  <c r="B2107" i="2"/>
  <c r="A2108" i="2"/>
  <c r="B2108" i="2"/>
  <c r="A2109" i="2"/>
  <c r="B2109" i="2"/>
  <c r="A2110" i="2"/>
  <c r="B2110" i="2"/>
  <c r="A2111" i="2"/>
  <c r="B2111" i="2"/>
  <c r="A2112" i="2"/>
  <c r="B2112" i="2"/>
  <c r="A2113" i="2"/>
  <c r="B2113" i="2"/>
  <c r="A2114" i="2"/>
  <c r="B2114" i="2"/>
  <c r="A2115" i="2"/>
  <c r="B2115" i="2"/>
  <c r="A2116" i="2"/>
  <c r="B2116" i="2"/>
  <c r="A2117" i="2"/>
  <c r="B2117" i="2"/>
  <c r="A2118" i="2"/>
  <c r="B2118" i="2"/>
  <c r="A2119" i="2"/>
  <c r="B2119" i="2"/>
  <c r="A2120" i="2"/>
  <c r="B2120" i="2"/>
  <c r="A2121" i="2"/>
  <c r="B2121" i="2"/>
  <c r="A2122" i="2"/>
  <c r="B2122" i="2"/>
  <c r="A2123" i="2"/>
  <c r="B2123" i="2"/>
  <c r="A2124" i="2"/>
  <c r="B2124" i="2"/>
  <c r="A2125" i="2"/>
  <c r="B2125" i="2"/>
  <c r="A2126" i="2"/>
  <c r="B2126" i="2"/>
  <c r="A2127" i="2"/>
  <c r="B2127" i="2"/>
  <c r="A2128" i="2"/>
  <c r="B2128" i="2"/>
  <c r="A2129" i="2"/>
  <c r="B2129" i="2"/>
  <c r="A2130" i="2"/>
  <c r="B2130" i="2"/>
  <c r="A2131" i="2"/>
  <c r="B2131" i="2"/>
  <c r="A2132" i="2"/>
  <c r="B2132" i="2"/>
  <c r="A2133" i="2"/>
  <c r="B2133" i="2"/>
  <c r="A2134" i="2"/>
  <c r="B2134" i="2"/>
  <c r="A2135" i="2"/>
  <c r="B2135" i="2"/>
  <c r="A2136" i="2"/>
  <c r="B2136" i="2"/>
  <c r="A2137" i="2"/>
  <c r="B2137" i="2"/>
  <c r="A2138" i="2"/>
  <c r="B2138" i="2"/>
  <c r="A2139" i="2"/>
  <c r="B2139" i="2"/>
  <c r="A2140" i="2"/>
  <c r="B2140" i="2"/>
  <c r="A2141" i="2"/>
  <c r="B2141" i="2"/>
  <c r="A2142" i="2"/>
  <c r="B2142" i="2"/>
  <c r="A2143" i="2"/>
  <c r="B2143" i="2"/>
  <c r="A2144" i="2"/>
  <c r="B2144" i="2"/>
  <c r="A2145" i="2"/>
  <c r="B2145" i="2"/>
  <c r="A2146" i="2"/>
  <c r="B2146" i="2"/>
  <c r="A2147" i="2"/>
  <c r="B2147" i="2"/>
  <c r="A2148" i="2"/>
  <c r="B2148" i="2"/>
  <c r="A2149" i="2"/>
  <c r="B2149" i="2"/>
  <c r="A2150" i="2"/>
  <c r="B2150" i="2"/>
  <c r="A2151" i="2"/>
  <c r="B2151" i="2"/>
  <c r="A2152" i="2"/>
  <c r="B2152" i="2"/>
  <c r="A2153" i="2"/>
  <c r="B2153" i="2"/>
  <c r="A2154" i="2"/>
  <c r="B2154" i="2"/>
  <c r="A2155" i="2"/>
  <c r="B2155" i="2"/>
  <c r="A2156" i="2"/>
  <c r="B2156" i="2"/>
  <c r="A2157" i="2"/>
  <c r="B2157" i="2"/>
  <c r="A2158" i="2"/>
  <c r="B2158" i="2"/>
  <c r="A2159" i="2"/>
  <c r="B2159" i="2"/>
  <c r="A2160" i="2"/>
  <c r="B2160" i="2"/>
  <c r="A2161" i="2"/>
  <c r="B2161" i="2"/>
  <c r="A2162" i="2"/>
  <c r="B2162" i="2"/>
  <c r="A2163" i="2"/>
  <c r="B2163" i="2"/>
  <c r="A2164" i="2"/>
  <c r="B2164" i="2"/>
  <c r="A2165" i="2"/>
  <c r="B2165" i="2"/>
  <c r="A2166" i="2"/>
  <c r="B2166" i="2"/>
  <c r="A2167" i="2"/>
  <c r="B2167" i="2"/>
  <c r="A2168" i="2"/>
  <c r="B2168" i="2"/>
  <c r="A2169" i="2"/>
  <c r="B2169" i="2"/>
  <c r="A2170" i="2"/>
  <c r="B2170" i="2"/>
  <c r="A2171" i="2"/>
  <c r="B2171" i="2"/>
  <c r="A2172" i="2"/>
  <c r="B2172" i="2"/>
  <c r="A2173" i="2"/>
  <c r="B2173" i="2"/>
  <c r="A2174" i="2"/>
  <c r="B2174" i="2"/>
  <c r="A2175" i="2"/>
  <c r="B2175" i="2"/>
  <c r="A2176" i="2"/>
  <c r="B2176" i="2"/>
</calcChain>
</file>

<file path=xl/sharedStrings.xml><?xml version="1.0" encoding="utf-8"?>
<sst xmlns="http://schemas.openxmlformats.org/spreadsheetml/2006/main" count="2440" uniqueCount="115">
  <si>
    <t>Start day</t>
  </si>
  <si>
    <t>Trans Id</t>
  </si>
  <si>
    <t>Source</t>
  </si>
  <si>
    <t>Sink</t>
  </si>
  <si>
    <t>PJM_GEN_KEYSTONE</t>
  </si>
  <si>
    <t>NYISO_LBMP_REFERENCE</t>
  </si>
  <si>
    <t>PJM_LOAD_KEYSTONE</t>
  </si>
  <si>
    <t>RT Rate</t>
  </si>
  <si>
    <t>WEST</t>
  </si>
  <si>
    <t>PJM</t>
  </si>
  <si>
    <t>O H</t>
  </si>
  <si>
    <t>NPX</t>
  </si>
  <si>
    <t>NORTH</t>
  </si>
  <si>
    <t>N.Y.C.</t>
  </si>
  <si>
    <t>MILLWD</t>
  </si>
  <si>
    <t>MHK VL</t>
  </si>
  <si>
    <t>LONGIL</t>
  </si>
  <si>
    <t>HUD VL</t>
  </si>
  <si>
    <t>H Q</t>
  </si>
  <si>
    <t>GENESE</t>
  </si>
  <si>
    <t>DUNWOD</t>
  </si>
  <si>
    <t>CENTRL</t>
  </si>
  <si>
    <t>CAPITL</t>
  </si>
  <si>
    <t>Marginal Cost Congestion ($/MWH</t>
  </si>
  <si>
    <t>Marginal Cost Losses ($/MWHr)</t>
  </si>
  <si>
    <t>LBMP ($/MWHr)</t>
  </si>
  <si>
    <t>PTID</t>
  </si>
  <si>
    <t>Name</t>
  </si>
  <si>
    <t>Time Stamp</t>
  </si>
  <si>
    <t>Date</t>
  </si>
  <si>
    <t>Start Hour</t>
  </si>
  <si>
    <t>Posted RT Rate</t>
  </si>
  <si>
    <t>PJM368260</t>
  </si>
  <si>
    <t>PJM368261</t>
  </si>
  <si>
    <t>PJM368262</t>
  </si>
  <si>
    <t>PJM368263</t>
  </si>
  <si>
    <t>PJM368264</t>
  </si>
  <si>
    <t>PJM368265</t>
  </si>
  <si>
    <t>PJM368266</t>
  </si>
  <si>
    <t>PJM3682523</t>
  </si>
  <si>
    <t>PJM3682623</t>
  </si>
  <si>
    <t>PJM3682719</t>
  </si>
  <si>
    <t>PJM3682520</t>
  </si>
  <si>
    <t>PJM3682521</t>
  </si>
  <si>
    <t>PJM3682522</t>
  </si>
  <si>
    <t>PJM368280</t>
  </si>
  <si>
    <t>PJM368290</t>
  </si>
  <si>
    <t>PJM368281</t>
  </si>
  <si>
    <t>PJM368272</t>
  </si>
  <si>
    <t>PJM368282</t>
  </si>
  <si>
    <t>PJM368292</t>
  </si>
  <si>
    <t>PJM368283</t>
  </si>
  <si>
    <t>PJM368293</t>
  </si>
  <si>
    <t>PJM368274</t>
  </si>
  <si>
    <t>PJM368284</t>
  </si>
  <si>
    <t>PJM368294</t>
  </si>
  <si>
    <t>PJM368285</t>
  </si>
  <si>
    <t>PJM368295</t>
  </si>
  <si>
    <t>PJM368286</t>
  </si>
  <si>
    <t>PJM368287</t>
  </si>
  <si>
    <t>PJM368288</t>
  </si>
  <si>
    <t>PJM368279</t>
  </si>
  <si>
    <t>PJM368289</t>
  </si>
  <si>
    <t>PJM3682710</t>
  </si>
  <si>
    <t>PJM3682810</t>
  </si>
  <si>
    <t>PJM3683010</t>
  </si>
  <si>
    <t>PJM3682711</t>
  </si>
  <si>
    <t>PJM3682811</t>
  </si>
  <si>
    <t>PJM3682712</t>
  </si>
  <si>
    <t>PJM3682812</t>
  </si>
  <si>
    <t>PJM3682912</t>
  </si>
  <si>
    <t>PJM3682613</t>
  </si>
  <si>
    <t>PJM3682713</t>
  </si>
  <si>
    <t>PJM3682813</t>
  </si>
  <si>
    <t>PJM3682913</t>
  </si>
  <si>
    <t>PJM3683013</t>
  </si>
  <si>
    <t>PJM3682614</t>
  </si>
  <si>
    <t>PJM3682714</t>
  </si>
  <si>
    <t>PJM3682814</t>
  </si>
  <si>
    <t>PJM3682914</t>
  </si>
  <si>
    <t>PJM3683014</t>
  </si>
  <si>
    <t>PJM3682615</t>
  </si>
  <si>
    <t>PJM3682715</t>
  </si>
  <si>
    <t>PJM3682815</t>
  </si>
  <si>
    <t>PJM3682915</t>
  </si>
  <si>
    <t>PJM3682616</t>
  </si>
  <si>
    <t>PJM3682716</t>
  </si>
  <si>
    <t>PJM3682816</t>
  </si>
  <si>
    <t>PJM3682916</t>
  </si>
  <si>
    <t>PJM3683016</t>
  </si>
  <si>
    <t>PJM3682717</t>
  </si>
  <si>
    <t>PJM3682817</t>
  </si>
  <si>
    <t>PJM3682718</t>
  </si>
  <si>
    <t>PJM3682818</t>
  </si>
  <si>
    <t>PJM3682619</t>
  </si>
  <si>
    <t>PJM3682819</t>
  </si>
  <si>
    <t>PJM3682919</t>
  </si>
  <si>
    <t>PJM3682620</t>
  </si>
  <si>
    <t>PJM3682820</t>
  </si>
  <si>
    <t>PJM3682920</t>
  </si>
  <si>
    <t>PJM3682621</t>
  </si>
  <si>
    <t>PJM3682721</t>
  </si>
  <si>
    <t>PJM3682821</t>
  </si>
  <si>
    <t>PJM3682622</t>
  </si>
  <si>
    <t>PJM3682722</t>
  </si>
  <si>
    <t>PJM3682822</t>
  </si>
  <si>
    <t>PJM3682824</t>
  </si>
  <si>
    <t>PJM3683015</t>
  </si>
  <si>
    <t>RT Rate Variance</t>
  </si>
  <si>
    <t>Dollar Impact</t>
  </si>
  <si>
    <t>ENRON POWER MARKETING, INC</t>
  </si>
  <si>
    <t>BILLING REVIEW REQUEST</t>
  </si>
  <si>
    <t>FOR October 26, 2000 to October 31, 2000</t>
  </si>
  <si>
    <t>R/T LBMP Market LBMP $</t>
  </si>
  <si>
    <t>R/T LBMP Market MWHr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</si>
</sst>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#,##0;\(#,##0\);\-\-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0" fillId="0" borderId="0" xfId="0" applyNumberFormat="1"/>
    <xf numFmtId="44" fontId="2" fillId="0" borderId="1" xfId="1" applyFont="1" applyBorder="1" applyAlignment="1">
      <alignment horizontal="center" wrapText="1"/>
    </xf>
    <xf numFmtId="44" fontId="0" fillId="0" borderId="0" xfId="1" applyFont="1"/>
    <xf numFmtId="0" fontId="0" fillId="0" borderId="0" xfId="0" applyNumberFormat="1"/>
    <xf numFmtId="0" fontId="2" fillId="0" borderId="1" xfId="0" applyNumberFormat="1" applyFont="1" applyBorder="1" applyAlignment="1">
      <alignment horizontal="center" wrapText="1"/>
    </xf>
    <xf numFmtId="0" fontId="0" fillId="2" borderId="0" xfId="0" applyNumberFormat="1" applyFill="1"/>
    <xf numFmtId="44" fontId="0" fillId="0" borderId="0" xfId="0" applyNumberFormat="1"/>
    <xf numFmtId="0" fontId="3" fillId="0" borderId="0" xfId="0" applyFont="1"/>
    <xf numFmtId="0" fontId="2" fillId="0" borderId="0" xfId="0" applyFont="1" applyBorder="1" applyAlignment="1">
      <alignment horizontal="center" wrapText="1"/>
    </xf>
    <xf numFmtId="164" fontId="2" fillId="0" borderId="0" xfId="0" applyNumberFormat="1" applyFont="1" applyBorder="1" applyAlignment="1">
      <alignment horizontal="center" wrapText="1"/>
    </xf>
    <xf numFmtId="44" fontId="2" fillId="0" borderId="0" xfId="1" applyFont="1" applyBorder="1" applyAlignment="1">
      <alignment horizontal="center" wrapText="1"/>
    </xf>
    <xf numFmtId="44" fontId="0" fillId="0" borderId="0" xfId="1" applyNumberFormat="1" applyFont="1"/>
    <xf numFmtId="22" fontId="0" fillId="0" borderId="0" xfId="0" applyNumberFormat="1" applyAlignment="1">
      <alignment horizontal="center"/>
    </xf>
    <xf numFmtId="44" fontId="0" fillId="0" borderId="2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topLeftCell="B1" workbookViewId="0">
      <selection activeCell="B1" sqref="B1"/>
    </sheetView>
  </sheetViews>
  <sheetFormatPr defaultRowHeight="12.75" x14ac:dyDescent="0.2"/>
  <cols>
    <col min="1" max="1" width="0" hidden="1" customWidth="1"/>
    <col min="4" max="5" width="25.28515625" bestFit="1" customWidth="1"/>
    <col min="6" max="6" width="7" customWidth="1"/>
    <col min="7" max="7" width="11.140625" style="5" customWidth="1"/>
    <col min="8" max="8" width="14.28515625" style="7" customWidth="1"/>
    <col min="9" max="9" width="11.140625" style="7" customWidth="1"/>
    <col min="10" max="10" width="13" style="7" customWidth="1"/>
    <col min="11" max="11" width="13.42578125" customWidth="1"/>
    <col min="12" max="12" width="16.7109375" customWidth="1"/>
  </cols>
  <sheetData>
    <row r="1" spans="1:12" ht="18" x14ac:dyDescent="0.25">
      <c r="B1" s="12" t="s">
        <v>110</v>
      </c>
    </row>
    <row r="2" spans="1:12" ht="18" x14ac:dyDescent="0.25">
      <c r="B2" s="12" t="s">
        <v>111</v>
      </c>
    </row>
    <row r="3" spans="1:12" ht="18" x14ac:dyDescent="0.25">
      <c r="B3" s="12" t="s">
        <v>112</v>
      </c>
    </row>
    <row r="5" spans="1:12" ht="38.25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30</v>
      </c>
      <c r="G5" s="4" t="s">
        <v>114</v>
      </c>
      <c r="H5" s="6" t="s">
        <v>113</v>
      </c>
      <c r="I5" s="6" t="s">
        <v>7</v>
      </c>
      <c r="J5" s="6" t="s">
        <v>31</v>
      </c>
      <c r="K5" s="3" t="s">
        <v>108</v>
      </c>
      <c r="L5" s="3" t="s">
        <v>109</v>
      </c>
    </row>
    <row r="6" spans="1:12" x14ac:dyDescent="0.2">
      <c r="B6" s="13"/>
      <c r="C6" s="13"/>
      <c r="D6" s="13"/>
      <c r="E6" s="13"/>
      <c r="F6" s="13"/>
      <c r="G6" s="14"/>
      <c r="H6" s="15"/>
      <c r="I6" s="15"/>
      <c r="J6" s="15"/>
      <c r="K6" s="13"/>
      <c r="L6" s="13"/>
    </row>
    <row r="7" spans="1:12" x14ac:dyDescent="0.2">
      <c r="A7" t="s">
        <v>42</v>
      </c>
      <c r="B7" s="1">
        <v>36825</v>
      </c>
      <c r="C7">
        <v>5034608</v>
      </c>
      <c r="D7" t="s">
        <v>5</v>
      </c>
      <c r="E7" t="s">
        <v>6</v>
      </c>
      <c r="F7">
        <v>20</v>
      </c>
      <c r="G7" s="5">
        <v>18</v>
      </c>
      <c r="H7" s="7">
        <v>895.27</v>
      </c>
      <c r="I7" s="7">
        <f t="shared" ref="I7:I49" si="0">+H7/G7</f>
        <v>49.737222222222222</v>
      </c>
      <c r="J7" s="7">
        <v>-0.5</v>
      </c>
      <c r="K7" s="7">
        <f t="shared" ref="K7:K24" si="1">ROUND(IF(I7&lt;&gt;"",I7-J7,0),2)</f>
        <v>50.24</v>
      </c>
      <c r="L7" s="7">
        <f>+K7*G7</f>
        <v>904.32</v>
      </c>
    </row>
    <row r="8" spans="1:12" x14ac:dyDescent="0.2">
      <c r="A8" t="s">
        <v>43</v>
      </c>
      <c r="B8" s="1">
        <v>36825</v>
      </c>
      <c r="C8">
        <v>5034608</v>
      </c>
      <c r="D8" t="s">
        <v>5</v>
      </c>
      <c r="E8" t="s">
        <v>6</v>
      </c>
      <c r="F8">
        <v>21</v>
      </c>
      <c r="G8" s="5">
        <v>200</v>
      </c>
      <c r="H8" s="7">
        <v>10711.23</v>
      </c>
      <c r="I8" s="7">
        <f t="shared" si="0"/>
        <v>53.556149999999995</v>
      </c>
      <c r="J8" s="7">
        <v>-9.91</v>
      </c>
      <c r="K8" s="7">
        <f t="shared" si="1"/>
        <v>63.47</v>
      </c>
      <c r="L8" s="7">
        <f>+K8*G8</f>
        <v>12694</v>
      </c>
    </row>
    <row r="9" spans="1:12" x14ac:dyDescent="0.2">
      <c r="A9" t="s">
        <v>44</v>
      </c>
      <c r="B9" s="1">
        <v>36825</v>
      </c>
      <c r="C9">
        <v>5034608</v>
      </c>
      <c r="D9" t="s">
        <v>5</v>
      </c>
      <c r="E9" t="s">
        <v>6</v>
      </c>
      <c r="F9">
        <v>22</v>
      </c>
      <c r="G9" s="5">
        <v>200</v>
      </c>
      <c r="H9" s="7">
        <v>9047.82</v>
      </c>
      <c r="I9" s="7">
        <f t="shared" si="0"/>
        <v>45.239100000000001</v>
      </c>
      <c r="J9" s="7">
        <v>-49.6</v>
      </c>
      <c r="K9" s="7">
        <f t="shared" si="1"/>
        <v>94.84</v>
      </c>
      <c r="L9" s="7">
        <f>+K9*G9</f>
        <v>18968</v>
      </c>
    </row>
    <row r="10" spans="1:12" x14ac:dyDescent="0.2">
      <c r="A10" t="s">
        <v>39</v>
      </c>
      <c r="B10" s="1">
        <v>36825</v>
      </c>
      <c r="C10">
        <v>5034608</v>
      </c>
      <c r="D10" t="s">
        <v>5</v>
      </c>
      <c r="E10" t="s">
        <v>6</v>
      </c>
      <c r="F10">
        <v>23</v>
      </c>
      <c r="G10" s="5">
        <v>137</v>
      </c>
      <c r="H10" s="7">
        <v>6641.52</v>
      </c>
      <c r="I10" s="7">
        <f t="shared" si="0"/>
        <v>48.478248175182486</v>
      </c>
      <c r="J10" s="7">
        <v>-0.5</v>
      </c>
      <c r="K10" s="7">
        <f t="shared" si="1"/>
        <v>48.98</v>
      </c>
      <c r="L10" s="7">
        <f>+K10*G10</f>
        <v>6710.2599999999993</v>
      </c>
    </row>
    <row r="11" spans="1:12" x14ac:dyDescent="0.2">
      <c r="B11" s="1"/>
      <c r="K11" s="7"/>
      <c r="L11" s="7"/>
    </row>
    <row r="12" spans="1:12" x14ac:dyDescent="0.2">
      <c r="A12" t="s">
        <v>32</v>
      </c>
      <c r="B12" s="1">
        <v>36826</v>
      </c>
      <c r="C12">
        <v>5034608</v>
      </c>
      <c r="D12" t="s">
        <v>5</v>
      </c>
      <c r="E12" t="s">
        <v>6</v>
      </c>
      <c r="F12">
        <v>0</v>
      </c>
      <c r="G12" s="5">
        <v>200</v>
      </c>
      <c r="H12" s="7">
        <v>8311.2000000000007</v>
      </c>
      <c r="I12" s="7">
        <f t="shared" si="0"/>
        <v>41.556000000000004</v>
      </c>
      <c r="J12" s="7">
        <v>-24.54</v>
      </c>
      <c r="K12" s="7">
        <f t="shared" si="1"/>
        <v>66.099999999999994</v>
      </c>
      <c r="L12" s="7">
        <f t="shared" ref="L12:L18" si="2">+K12*G12</f>
        <v>13219.999999999998</v>
      </c>
    </row>
    <row r="13" spans="1:12" x14ac:dyDescent="0.2">
      <c r="A13" t="s">
        <v>33</v>
      </c>
      <c r="B13" s="1">
        <v>36826</v>
      </c>
      <c r="C13">
        <v>5034608</v>
      </c>
      <c r="D13" t="s">
        <v>5</v>
      </c>
      <c r="E13" t="s">
        <v>6</v>
      </c>
      <c r="F13">
        <v>1</v>
      </c>
      <c r="G13" s="5">
        <v>200</v>
      </c>
      <c r="H13" s="7">
        <v>8557.36</v>
      </c>
      <c r="I13" s="7">
        <f t="shared" si="0"/>
        <v>42.786799999999999</v>
      </c>
      <c r="J13" s="7">
        <v>-693.24</v>
      </c>
      <c r="K13" s="7">
        <f t="shared" si="1"/>
        <v>736.03</v>
      </c>
      <c r="L13" s="7">
        <f t="shared" si="2"/>
        <v>147206</v>
      </c>
    </row>
    <row r="14" spans="1:12" x14ac:dyDescent="0.2">
      <c r="A14" t="s">
        <v>34</v>
      </c>
      <c r="B14" s="1">
        <v>36826</v>
      </c>
      <c r="C14">
        <v>5034608</v>
      </c>
      <c r="D14" t="s">
        <v>5</v>
      </c>
      <c r="E14" t="s">
        <v>6</v>
      </c>
      <c r="F14">
        <v>2</v>
      </c>
      <c r="G14" s="5">
        <v>200</v>
      </c>
      <c r="H14" s="7">
        <v>8448.51</v>
      </c>
      <c r="I14" s="7">
        <f t="shared" si="0"/>
        <v>42.242550000000001</v>
      </c>
      <c r="J14" s="7">
        <v>-699.99</v>
      </c>
      <c r="K14" s="7">
        <f t="shared" si="1"/>
        <v>742.23</v>
      </c>
      <c r="L14" s="7">
        <f t="shared" si="2"/>
        <v>148446</v>
      </c>
    </row>
    <row r="15" spans="1:12" x14ac:dyDescent="0.2">
      <c r="A15" t="s">
        <v>35</v>
      </c>
      <c r="B15" s="1">
        <v>36826</v>
      </c>
      <c r="C15">
        <v>5034608</v>
      </c>
      <c r="D15" t="s">
        <v>5</v>
      </c>
      <c r="E15" t="s">
        <v>6</v>
      </c>
      <c r="F15">
        <v>3</v>
      </c>
      <c r="G15" s="5">
        <v>200</v>
      </c>
      <c r="H15" s="7">
        <v>9002.02</v>
      </c>
      <c r="I15" s="7">
        <f t="shared" si="0"/>
        <v>45.010100000000001</v>
      </c>
      <c r="J15" s="7">
        <v>-991.02</v>
      </c>
      <c r="K15" s="7">
        <f t="shared" si="1"/>
        <v>1036.03</v>
      </c>
      <c r="L15" s="7">
        <f t="shared" si="2"/>
        <v>207206</v>
      </c>
    </row>
    <row r="16" spans="1:12" x14ac:dyDescent="0.2">
      <c r="A16" t="s">
        <v>36</v>
      </c>
      <c r="B16" s="1">
        <v>36826</v>
      </c>
      <c r="C16">
        <v>5034608</v>
      </c>
      <c r="D16" t="s">
        <v>5</v>
      </c>
      <c r="E16" t="s">
        <v>6</v>
      </c>
      <c r="F16">
        <v>4</v>
      </c>
      <c r="G16" s="5">
        <v>200</v>
      </c>
      <c r="H16" s="7">
        <v>8824.67</v>
      </c>
      <c r="I16" s="7">
        <f t="shared" si="0"/>
        <v>44.123350000000002</v>
      </c>
      <c r="J16" s="7">
        <v>-999.99</v>
      </c>
      <c r="K16" s="7">
        <f t="shared" si="1"/>
        <v>1044.1099999999999</v>
      </c>
      <c r="L16" s="7">
        <f t="shared" si="2"/>
        <v>208821.99999999997</v>
      </c>
    </row>
    <row r="17" spans="1:12" x14ac:dyDescent="0.2">
      <c r="A17" t="s">
        <v>37</v>
      </c>
      <c r="B17" s="1">
        <v>36826</v>
      </c>
      <c r="C17">
        <v>5034608</v>
      </c>
      <c r="D17" t="s">
        <v>5</v>
      </c>
      <c r="E17" t="s">
        <v>6</v>
      </c>
      <c r="F17">
        <v>5</v>
      </c>
      <c r="G17" s="5">
        <v>200</v>
      </c>
      <c r="H17" s="7">
        <v>8903.5400000000009</v>
      </c>
      <c r="I17" s="7">
        <f t="shared" si="0"/>
        <v>44.517700000000005</v>
      </c>
      <c r="J17" s="7">
        <v>-1000</v>
      </c>
      <c r="K17" s="7">
        <f t="shared" si="1"/>
        <v>1044.52</v>
      </c>
      <c r="L17" s="7">
        <f t="shared" si="2"/>
        <v>208904</v>
      </c>
    </row>
    <row r="18" spans="1:12" x14ac:dyDescent="0.2">
      <c r="A18" t="s">
        <v>38</v>
      </c>
      <c r="B18" s="1">
        <v>36826</v>
      </c>
      <c r="C18">
        <v>5034608</v>
      </c>
      <c r="D18" t="s">
        <v>5</v>
      </c>
      <c r="E18" t="s">
        <v>6</v>
      </c>
      <c r="F18">
        <v>6</v>
      </c>
      <c r="G18" s="5">
        <v>200</v>
      </c>
      <c r="H18" s="7">
        <v>12006.25</v>
      </c>
      <c r="I18" s="7">
        <f t="shared" si="0"/>
        <v>60.03125</v>
      </c>
      <c r="J18" s="7">
        <v>-554.5</v>
      </c>
      <c r="K18" s="7">
        <f t="shared" si="1"/>
        <v>614.53</v>
      </c>
      <c r="L18" s="7">
        <f t="shared" si="2"/>
        <v>122906</v>
      </c>
    </row>
    <row r="19" spans="1:12" x14ac:dyDescent="0.2">
      <c r="B19" s="1"/>
      <c r="K19" s="7"/>
      <c r="L19" s="7"/>
    </row>
    <row r="20" spans="1:12" x14ac:dyDescent="0.2">
      <c r="A20" t="s">
        <v>71</v>
      </c>
      <c r="B20" s="1">
        <v>36826</v>
      </c>
      <c r="C20">
        <v>5034647</v>
      </c>
      <c r="D20" t="s">
        <v>5</v>
      </c>
      <c r="E20" t="s">
        <v>6</v>
      </c>
      <c r="F20">
        <v>13</v>
      </c>
      <c r="G20" s="5">
        <v>200</v>
      </c>
      <c r="H20" s="7">
        <v>10262.799999999999</v>
      </c>
      <c r="I20" s="7">
        <f t="shared" si="0"/>
        <v>51.313999999999993</v>
      </c>
      <c r="J20" s="7">
        <v>-943.99</v>
      </c>
      <c r="K20" s="7">
        <f t="shared" si="1"/>
        <v>995.3</v>
      </c>
      <c r="L20" s="7">
        <f t="shared" ref="L20:L28" si="3">+K20*G20</f>
        <v>199060</v>
      </c>
    </row>
    <row r="21" spans="1:12" x14ac:dyDescent="0.2">
      <c r="A21" t="s">
        <v>76</v>
      </c>
      <c r="B21" s="1">
        <v>36826</v>
      </c>
      <c r="C21">
        <v>5034647</v>
      </c>
      <c r="D21" t="s">
        <v>5</v>
      </c>
      <c r="E21" t="s">
        <v>6</v>
      </c>
      <c r="F21">
        <v>14</v>
      </c>
      <c r="G21" s="5">
        <v>200</v>
      </c>
      <c r="H21" s="7">
        <v>9572.89</v>
      </c>
      <c r="I21" s="7">
        <f t="shared" si="0"/>
        <v>47.864449999999998</v>
      </c>
      <c r="J21" s="7">
        <v>-950.59</v>
      </c>
      <c r="K21" s="7">
        <f t="shared" si="1"/>
        <v>998.45</v>
      </c>
      <c r="L21" s="7">
        <f t="shared" si="3"/>
        <v>199690</v>
      </c>
    </row>
    <row r="22" spans="1:12" x14ac:dyDescent="0.2">
      <c r="A22" t="s">
        <v>81</v>
      </c>
      <c r="B22" s="1">
        <v>36826</v>
      </c>
      <c r="C22">
        <v>5034647</v>
      </c>
      <c r="D22" t="s">
        <v>5</v>
      </c>
      <c r="E22" t="s">
        <v>6</v>
      </c>
      <c r="F22">
        <v>15</v>
      </c>
      <c r="G22" s="5">
        <v>200</v>
      </c>
      <c r="H22" s="7">
        <v>9620.6299999999992</v>
      </c>
      <c r="I22" s="7">
        <f t="shared" si="0"/>
        <v>48.103149999999999</v>
      </c>
      <c r="J22" s="7">
        <v>-949.49</v>
      </c>
      <c r="K22" s="7">
        <f t="shared" si="1"/>
        <v>997.59</v>
      </c>
      <c r="L22" s="7">
        <f t="shared" si="3"/>
        <v>199518</v>
      </c>
    </row>
    <row r="23" spans="1:12" x14ac:dyDescent="0.2">
      <c r="A23" t="s">
        <v>85</v>
      </c>
      <c r="B23" s="1">
        <v>36826</v>
      </c>
      <c r="C23">
        <v>5034647</v>
      </c>
      <c r="D23" t="s">
        <v>5</v>
      </c>
      <c r="E23" t="s">
        <v>6</v>
      </c>
      <c r="F23">
        <v>16</v>
      </c>
      <c r="G23" s="5">
        <v>200</v>
      </c>
      <c r="H23" s="7">
        <v>9540.2000000000007</v>
      </c>
      <c r="I23" s="7">
        <f t="shared" si="0"/>
        <v>47.701000000000001</v>
      </c>
      <c r="J23" s="7">
        <v>-950.52</v>
      </c>
      <c r="K23" s="7">
        <f t="shared" si="1"/>
        <v>998.22</v>
      </c>
      <c r="L23" s="7">
        <f t="shared" si="3"/>
        <v>199644</v>
      </c>
    </row>
    <row r="24" spans="1:12" x14ac:dyDescent="0.2">
      <c r="A24" t="s">
        <v>94</v>
      </c>
      <c r="B24" s="1">
        <v>36826</v>
      </c>
      <c r="C24">
        <v>5034647</v>
      </c>
      <c r="D24" t="s">
        <v>5</v>
      </c>
      <c r="E24" t="s">
        <v>6</v>
      </c>
      <c r="F24">
        <v>19</v>
      </c>
      <c r="G24" s="5">
        <v>200</v>
      </c>
      <c r="H24" s="7">
        <v>9247.51</v>
      </c>
      <c r="I24" s="7">
        <f t="shared" si="0"/>
        <v>46.237549999999999</v>
      </c>
      <c r="J24" s="7">
        <v>-480.8</v>
      </c>
      <c r="K24" s="7">
        <f t="shared" si="1"/>
        <v>527.04</v>
      </c>
      <c r="L24" s="7">
        <f t="shared" si="3"/>
        <v>105408</v>
      </c>
    </row>
    <row r="25" spans="1:12" x14ac:dyDescent="0.2">
      <c r="A25" t="s">
        <v>97</v>
      </c>
      <c r="B25" s="1">
        <v>36826</v>
      </c>
      <c r="C25">
        <v>5034647</v>
      </c>
      <c r="D25" t="s">
        <v>5</v>
      </c>
      <c r="E25" t="s">
        <v>6</v>
      </c>
      <c r="F25">
        <v>20</v>
      </c>
      <c r="G25" s="5">
        <v>200</v>
      </c>
      <c r="H25" s="7">
        <v>8742.75</v>
      </c>
      <c r="I25" s="7">
        <f t="shared" si="0"/>
        <v>43.713749999999997</v>
      </c>
      <c r="J25" s="7">
        <v>-995</v>
      </c>
      <c r="K25" s="7">
        <f t="shared" ref="K25:K94" si="4">ROUND(IF(I25&lt;&gt;"",I25-J25,0),2)</f>
        <v>1038.71</v>
      </c>
      <c r="L25" s="7">
        <f t="shared" si="3"/>
        <v>207742</v>
      </c>
    </row>
    <row r="26" spans="1:12" x14ac:dyDescent="0.2">
      <c r="A26" t="s">
        <v>100</v>
      </c>
      <c r="B26" s="1">
        <v>36826</v>
      </c>
      <c r="C26">
        <v>5034647</v>
      </c>
      <c r="D26" t="s">
        <v>5</v>
      </c>
      <c r="E26" t="s">
        <v>6</v>
      </c>
      <c r="F26">
        <v>21</v>
      </c>
      <c r="G26" s="5">
        <v>1</v>
      </c>
      <c r="H26" s="7">
        <v>42.76</v>
      </c>
      <c r="I26" s="7">
        <f t="shared" si="0"/>
        <v>42.76</v>
      </c>
      <c r="J26" s="7">
        <v>-1000</v>
      </c>
      <c r="K26" s="7">
        <f t="shared" si="4"/>
        <v>1042.76</v>
      </c>
      <c r="L26" s="7">
        <f t="shared" si="3"/>
        <v>1042.76</v>
      </c>
    </row>
    <row r="27" spans="1:12" x14ac:dyDescent="0.2">
      <c r="A27" t="s">
        <v>103</v>
      </c>
      <c r="B27" s="1">
        <v>36826</v>
      </c>
      <c r="C27">
        <v>5034647</v>
      </c>
      <c r="D27" t="s">
        <v>5</v>
      </c>
      <c r="E27" t="s">
        <v>6</v>
      </c>
      <c r="F27">
        <v>22</v>
      </c>
      <c r="G27" s="5">
        <v>1</v>
      </c>
      <c r="H27" s="7">
        <v>42.31</v>
      </c>
      <c r="I27" s="7">
        <f t="shared" si="0"/>
        <v>42.31</v>
      </c>
      <c r="J27" s="7">
        <v>-1000</v>
      </c>
      <c r="K27" s="7">
        <f t="shared" si="4"/>
        <v>1042.31</v>
      </c>
      <c r="L27" s="7">
        <f t="shared" si="3"/>
        <v>1042.31</v>
      </c>
    </row>
    <row r="28" spans="1:12" x14ac:dyDescent="0.2">
      <c r="A28" t="s">
        <v>40</v>
      </c>
      <c r="B28" s="1">
        <v>36826</v>
      </c>
      <c r="C28">
        <v>5034647</v>
      </c>
      <c r="D28" t="s">
        <v>5</v>
      </c>
      <c r="E28" t="s">
        <v>6</v>
      </c>
      <c r="F28">
        <v>23</v>
      </c>
      <c r="G28" s="5">
        <v>1</v>
      </c>
      <c r="H28" s="7">
        <v>48.09</v>
      </c>
      <c r="I28" s="7">
        <f t="shared" si="0"/>
        <v>48.09</v>
      </c>
      <c r="J28" s="7">
        <v>-504.99</v>
      </c>
      <c r="K28" s="7">
        <f t="shared" si="4"/>
        <v>553.08000000000004</v>
      </c>
      <c r="L28" s="7">
        <f t="shared" si="3"/>
        <v>553.08000000000004</v>
      </c>
    </row>
    <row r="29" spans="1:12" x14ac:dyDescent="0.2">
      <c r="B29" s="1"/>
      <c r="K29" s="7"/>
      <c r="L29" s="7"/>
    </row>
    <row r="30" spans="1:12" x14ac:dyDescent="0.2">
      <c r="A30" t="s">
        <v>63</v>
      </c>
      <c r="B30" s="1">
        <v>36827</v>
      </c>
      <c r="C30">
        <v>5034647</v>
      </c>
      <c r="D30" t="s">
        <v>5</v>
      </c>
      <c r="E30" t="s">
        <v>6</v>
      </c>
      <c r="F30">
        <v>10</v>
      </c>
      <c r="G30" s="5">
        <v>71</v>
      </c>
      <c r="H30" s="7">
        <v>3548.84</v>
      </c>
      <c r="I30" s="7">
        <f t="shared" si="0"/>
        <v>49.98366197183099</v>
      </c>
      <c r="J30" s="7">
        <v>-0.01</v>
      </c>
      <c r="K30" s="7">
        <f t="shared" si="4"/>
        <v>49.99</v>
      </c>
      <c r="L30" s="7">
        <f t="shared" ref="L30:L44" si="5">+K30*G30</f>
        <v>3549.29</v>
      </c>
    </row>
    <row r="31" spans="1:12" x14ac:dyDescent="0.2">
      <c r="A31" t="s">
        <v>66</v>
      </c>
      <c r="B31" s="1">
        <v>36827</v>
      </c>
      <c r="C31">
        <v>5034647</v>
      </c>
      <c r="D31" t="s">
        <v>5</v>
      </c>
      <c r="E31" t="s">
        <v>6</v>
      </c>
      <c r="F31">
        <v>11</v>
      </c>
      <c r="G31" s="5">
        <v>49</v>
      </c>
      <c r="H31" s="7">
        <v>2381.7600000000002</v>
      </c>
      <c r="I31" s="7">
        <f t="shared" si="0"/>
        <v>48.607346938775514</v>
      </c>
      <c r="J31" s="7">
        <v>-0.01</v>
      </c>
      <c r="K31" s="7">
        <f t="shared" si="4"/>
        <v>48.62</v>
      </c>
      <c r="L31" s="7">
        <f t="shared" si="5"/>
        <v>2382.3799999999997</v>
      </c>
    </row>
    <row r="32" spans="1:12" x14ac:dyDescent="0.2">
      <c r="A32" t="s">
        <v>68</v>
      </c>
      <c r="B32" s="1">
        <v>36827</v>
      </c>
      <c r="C32">
        <v>5034647</v>
      </c>
      <c r="D32" t="s">
        <v>5</v>
      </c>
      <c r="E32" t="s">
        <v>6</v>
      </c>
      <c r="F32">
        <v>12</v>
      </c>
      <c r="G32" s="5">
        <v>200</v>
      </c>
      <c r="H32" s="7">
        <v>9191.59</v>
      </c>
      <c r="I32" s="7">
        <f t="shared" si="0"/>
        <v>45.957950000000004</v>
      </c>
      <c r="J32" s="7">
        <v>-9.9</v>
      </c>
      <c r="K32" s="7">
        <f t="shared" si="4"/>
        <v>55.86</v>
      </c>
      <c r="L32" s="7">
        <f t="shared" si="5"/>
        <v>11172</v>
      </c>
    </row>
    <row r="33" spans="1:12" x14ac:dyDescent="0.2">
      <c r="A33" t="s">
        <v>72</v>
      </c>
      <c r="B33" s="1">
        <v>36827</v>
      </c>
      <c r="C33">
        <v>5034647</v>
      </c>
      <c r="D33" t="s">
        <v>5</v>
      </c>
      <c r="E33" t="s">
        <v>6</v>
      </c>
      <c r="F33">
        <v>13</v>
      </c>
      <c r="G33" s="5">
        <v>200</v>
      </c>
      <c r="H33" s="7">
        <v>8959.25</v>
      </c>
      <c r="I33" s="7">
        <f t="shared" si="0"/>
        <v>44.796250000000001</v>
      </c>
      <c r="J33" s="7">
        <v>-292.27</v>
      </c>
      <c r="K33" s="7">
        <f t="shared" si="4"/>
        <v>337.07</v>
      </c>
      <c r="L33" s="7">
        <f t="shared" si="5"/>
        <v>67414</v>
      </c>
    </row>
    <row r="34" spans="1:12" x14ac:dyDescent="0.2">
      <c r="A34" t="s">
        <v>77</v>
      </c>
      <c r="B34" s="1">
        <v>36827</v>
      </c>
      <c r="C34">
        <v>5034647</v>
      </c>
      <c r="D34" t="s">
        <v>5</v>
      </c>
      <c r="E34" t="s">
        <v>6</v>
      </c>
      <c r="F34">
        <v>14</v>
      </c>
      <c r="G34" s="5">
        <v>200</v>
      </c>
      <c r="H34" s="7">
        <v>8580.01</v>
      </c>
      <c r="I34" s="7">
        <f t="shared" si="0"/>
        <v>42.90005</v>
      </c>
      <c r="J34" s="7">
        <v>-12.9</v>
      </c>
      <c r="K34" s="7">
        <f t="shared" si="4"/>
        <v>55.8</v>
      </c>
      <c r="L34" s="7">
        <f t="shared" si="5"/>
        <v>11160</v>
      </c>
    </row>
    <row r="35" spans="1:12" x14ac:dyDescent="0.2">
      <c r="A35" t="s">
        <v>82</v>
      </c>
      <c r="B35" s="1">
        <v>36827</v>
      </c>
      <c r="C35">
        <v>5034647</v>
      </c>
      <c r="D35" t="s">
        <v>5</v>
      </c>
      <c r="E35" t="s">
        <v>6</v>
      </c>
      <c r="F35">
        <v>15</v>
      </c>
      <c r="G35" s="5">
        <v>200</v>
      </c>
      <c r="H35" s="7">
        <v>8746.7099999999991</v>
      </c>
      <c r="I35" s="7">
        <f t="shared" si="0"/>
        <v>43.733549999999994</v>
      </c>
      <c r="J35" s="7">
        <v>-24.86</v>
      </c>
      <c r="K35" s="7">
        <f t="shared" si="4"/>
        <v>68.59</v>
      </c>
      <c r="L35" s="7">
        <f t="shared" si="5"/>
        <v>13718</v>
      </c>
    </row>
    <row r="36" spans="1:12" x14ac:dyDescent="0.2">
      <c r="A36" t="s">
        <v>86</v>
      </c>
      <c r="B36" s="1">
        <v>36827</v>
      </c>
      <c r="C36">
        <v>5034647</v>
      </c>
      <c r="D36" t="s">
        <v>5</v>
      </c>
      <c r="E36" t="s">
        <v>6</v>
      </c>
      <c r="F36">
        <v>16</v>
      </c>
      <c r="G36" s="5">
        <v>200</v>
      </c>
      <c r="H36" s="7">
        <v>8661.2900000000009</v>
      </c>
      <c r="I36" s="7">
        <f t="shared" si="0"/>
        <v>43.306450000000005</v>
      </c>
      <c r="J36" s="7">
        <v>-20.05</v>
      </c>
      <c r="K36" s="7">
        <f t="shared" si="4"/>
        <v>63.36</v>
      </c>
      <c r="L36" s="7">
        <f t="shared" si="5"/>
        <v>12672</v>
      </c>
    </row>
    <row r="37" spans="1:12" x14ac:dyDescent="0.2">
      <c r="A37" t="s">
        <v>90</v>
      </c>
      <c r="B37" s="1">
        <v>36827</v>
      </c>
      <c r="C37">
        <v>5034647</v>
      </c>
      <c r="D37" t="s">
        <v>5</v>
      </c>
      <c r="E37" t="s">
        <v>6</v>
      </c>
      <c r="F37">
        <v>17</v>
      </c>
      <c r="G37" s="5">
        <v>200</v>
      </c>
      <c r="H37" s="7">
        <v>8863.98</v>
      </c>
      <c r="I37" s="7">
        <f t="shared" si="0"/>
        <v>44.319899999999997</v>
      </c>
      <c r="J37" s="7">
        <v>-99.21</v>
      </c>
      <c r="K37" s="7">
        <f t="shared" si="4"/>
        <v>143.53</v>
      </c>
      <c r="L37" s="7">
        <f t="shared" si="5"/>
        <v>28706</v>
      </c>
    </row>
    <row r="38" spans="1:12" x14ac:dyDescent="0.2">
      <c r="A38" t="s">
        <v>92</v>
      </c>
      <c r="B38" s="1">
        <v>36827</v>
      </c>
      <c r="C38">
        <v>5034647</v>
      </c>
      <c r="D38" t="s">
        <v>5</v>
      </c>
      <c r="E38" t="s">
        <v>6</v>
      </c>
      <c r="F38">
        <v>18</v>
      </c>
      <c r="G38" s="5">
        <v>200</v>
      </c>
      <c r="H38" s="7">
        <v>11093.62</v>
      </c>
      <c r="I38" s="7">
        <f t="shared" si="0"/>
        <v>55.468100000000007</v>
      </c>
      <c r="J38" s="7">
        <v>-124.34</v>
      </c>
      <c r="K38" s="7">
        <f t="shared" si="4"/>
        <v>179.81</v>
      </c>
      <c r="L38" s="7">
        <f t="shared" si="5"/>
        <v>35962</v>
      </c>
    </row>
    <row r="39" spans="1:12" x14ac:dyDescent="0.2">
      <c r="A39" t="s">
        <v>41</v>
      </c>
      <c r="B39" s="1">
        <v>36827</v>
      </c>
      <c r="C39">
        <v>5034647</v>
      </c>
      <c r="D39" t="s">
        <v>5</v>
      </c>
      <c r="E39" t="s">
        <v>6</v>
      </c>
      <c r="F39">
        <v>19</v>
      </c>
      <c r="G39" s="5">
        <v>200</v>
      </c>
      <c r="H39" s="7">
        <v>9418.51</v>
      </c>
      <c r="I39" s="7">
        <f t="shared" si="0"/>
        <v>47.092550000000003</v>
      </c>
      <c r="J39" s="7">
        <v>-298.10000000000002</v>
      </c>
      <c r="K39" s="7">
        <f t="shared" si="4"/>
        <v>345.19</v>
      </c>
      <c r="L39" s="7">
        <f t="shared" si="5"/>
        <v>69038</v>
      </c>
    </row>
    <row r="40" spans="1:12" x14ac:dyDescent="0.2">
      <c r="A40" t="s">
        <v>48</v>
      </c>
      <c r="B40" s="1">
        <v>36827</v>
      </c>
      <c r="C40">
        <v>5034647</v>
      </c>
      <c r="D40" t="s">
        <v>5</v>
      </c>
      <c r="E40" t="s">
        <v>6</v>
      </c>
      <c r="F40">
        <v>2</v>
      </c>
      <c r="G40" s="5">
        <v>161</v>
      </c>
      <c r="H40" s="7">
        <v>4379.57</v>
      </c>
      <c r="I40" s="7">
        <f t="shared" si="0"/>
        <v>27.202298136645961</v>
      </c>
      <c r="J40" s="7">
        <v>1.1499999999999999</v>
      </c>
      <c r="K40" s="7">
        <f t="shared" si="4"/>
        <v>26.05</v>
      </c>
      <c r="L40" s="7">
        <f t="shared" si="5"/>
        <v>4194.05</v>
      </c>
    </row>
    <row r="41" spans="1:12" x14ac:dyDescent="0.2">
      <c r="A41" t="s">
        <v>101</v>
      </c>
      <c r="B41" s="1">
        <v>36827</v>
      </c>
      <c r="C41">
        <v>5034647</v>
      </c>
      <c r="D41" t="s">
        <v>5</v>
      </c>
      <c r="E41" t="s">
        <v>6</v>
      </c>
      <c r="F41">
        <v>21</v>
      </c>
      <c r="G41" s="5">
        <v>200</v>
      </c>
      <c r="H41" s="7">
        <v>8849.82</v>
      </c>
      <c r="I41" s="7">
        <f t="shared" si="0"/>
        <v>44.249099999999999</v>
      </c>
      <c r="J41" s="7">
        <v>-18.899999999999999</v>
      </c>
      <c r="K41" s="7">
        <f t="shared" si="4"/>
        <v>63.15</v>
      </c>
      <c r="L41" s="7">
        <f t="shared" si="5"/>
        <v>12630</v>
      </c>
    </row>
    <row r="42" spans="1:12" x14ac:dyDescent="0.2">
      <c r="A42" t="s">
        <v>104</v>
      </c>
      <c r="B42" s="1">
        <v>36827</v>
      </c>
      <c r="C42">
        <v>5034647</v>
      </c>
      <c r="D42" t="s">
        <v>5</v>
      </c>
      <c r="E42" t="s">
        <v>6</v>
      </c>
      <c r="F42">
        <v>22</v>
      </c>
      <c r="G42" s="5">
        <v>200</v>
      </c>
      <c r="H42" s="7">
        <v>8449.82</v>
      </c>
      <c r="I42" s="7">
        <f t="shared" si="0"/>
        <v>42.249099999999999</v>
      </c>
      <c r="J42" s="7">
        <v>-24.95</v>
      </c>
      <c r="K42" s="7">
        <f t="shared" si="4"/>
        <v>67.2</v>
      </c>
      <c r="L42" s="7">
        <f t="shared" si="5"/>
        <v>13440</v>
      </c>
    </row>
    <row r="43" spans="1:12" x14ac:dyDescent="0.2">
      <c r="A43" t="s">
        <v>53</v>
      </c>
      <c r="B43" s="1">
        <v>36827</v>
      </c>
      <c r="C43">
        <v>5034647</v>
      </c>
      <c r="D43" t="s">
        <v>5</v>
      </c>
      <c r="E43" t="s">
        <v>6</v>
      </c>
      <c r="F43">
        <v>4</v>
      </c>
      <c r="G43" s="5">
        <v>32</v>
      </c>
      <c r="H43" s="7">
        <v>646.39</v>
      </c>
      <c r="I43" s="7">
        <f t="shared" si="0"/>
        <v>20.1996875</v>
      </c>
      <c r="J43" s="7">
        <v>0.44</v>
      </c>
      <c r="K43" s="7">
        <f t="shared" si="4"/>
        <v>19.760000000000002</v>
      </c>
      <c r="L43" s="7">
        <f t="shared" si="5"/>
        <v>632.32000000000005</v>
      </c>
    </row>
    <row r="44" spans="1:12" x14ac:dyDescent="0.2">
      <c r="A44" t="s">
        <v>61</v>
      </c>
      <c r="B44" s="1">
        <v>36827</v>
      </c>
      <c r="C44">
        <v>5034647</v>
      </c>
      <c r="D44" t="s">
        <v>5</v>
      </c>
      <c r="E44" t="s">
        <v>6</v>
      </c>
      <c r="F44">
        <v>9</v>
      </c>
      <c r="G44" s="5">
        <v>119</v>
      </c>
      <c r="H44" s="7">
        <v>5600.8</v>
      </c>
      <c r="I44" s="7">
        <f t="shared" si="0"/>
        <v>47.065546218487398</v>
      </c>
      <c r="J44" s="7">
        <v>0.2</v>
      </c>
      <c r="K44" s="7">
        <f t="shared" si="4"/>
        <v>46.87</v>
      </c>
      <c r="L44" s="7">
        <f t="shared" si="5"/>
        <v>5577.53</v>
      </c>
    </row>
    <row r="45" spans="1:12" x14ac:dyDescent="0.2">
      <c r="B45" s="1"/>
      <c r="K45" s="7"/>
      <c r="L45" s="7"/>
    </row>
    <row r="46" spans="1:12" x14ac:dyDescent="0.2">
      <c r="A46" t="s">
        <v>45</v>
      </c>
      <c r="B46" s="1">
        <v>36828</v>
      </c>
      <c r="C46">
        <v>5034647</v>
      </c>
      <c r="D46" t="s">
        <v>5</v>
      </c>
      <c r="E46" t="s">
        <v>6</v>
      </c>
      <c r="F46">
        <v>0</v>
      </c>
      <c r="G46" s="5">
        <v>171</v>
      </c>
      <c r="H46" s="7">
        <v>7276.57</v>
      </c>
      <c r="I46" s="7">
        <f t="shared" si="0"/>
        <v>42.553040935672513</v>
      </c>
      <c r="J46" s="7">
        <v>0.21</v>
      </c>
      <c r="K46" s="7">
        <f t="shared" si="4"/>
        <v>42.34</v>
      </c>
      <c r="L46" s="7">
        <f t="shared" ref="L46:L69" si="6">+K46*G46</f>
        <v>7240.14</v>
      </c>
    </row>
    <row r="47" spans="1:12" x14ac:dyDescent="0.2">
      <c r="A47" t="s">
        <v>47</v>
      </c>
      <c r="B47" s="1">
        <v>36828</v>
      </c>
      <c r="C47">
        <v>5034647</v>
      </c>
      <c r="D47" t="s">
        <v>5</v>
      </c>
      <c r="E47" t="s">
        <v>6</v>
      </c>
      <c r="F47">
        <v>1</v>
      </c>
      <c r="G47" s="5">
        <v>126</v>
      </c>
      <c r="H47" s="7">
        <v>5278.84</v>
      </c>
      <c r="I47" s="7">
        <f t="shared" si="0"/>
        <v>41.895555555555553</v>
      </c>
      <c r="J47" s="7">
        <v>0</v>
      </c>
      <c r="K47" s="7">
        <f t="shared" si="4"/>
        <v>41.9</v>
      </c>
      <c r="L47" s="7">
        <f t="shared" si="6"/>
        <v>5279.4</v>
      </c>
    </row>
    <row r="48" spans="1:12" x14ac:dyDescent="0.2">
      <c r="A48" t="s">
        <v>64</v>
      </c>
      <c r="B48" s="1">
        <v>36828</v>
      </c>
      <c r="C48">
        <v>5034647</v>
      </c>
      <c r="D48" t="s">
        <v>5</v>
      </c>
      <c r="E48" t="s">
        <v>6</v>
      </c>
      <c r="F48">
        <v>10</v>
      </c>
      <c r="G48" s="5">
        <v>117</v>
      </c>
      <c r="H48" s="7">
        <v>3262.73</v>
      </c>
      <c r="I48" s="7">
        <f t="shared" si="0"/>
        <v>27.886581196581197</v>
      </c>
      <c r="J48" s="7">
        <v>-49.29</v>
      </c>
      <c r="K48" s="7">
        <f t="shared" si="4"/>
        <v>77.180000000000007</v>
      </c>
      <c r="L48" s="7">
        <f t="shared" si="6"/>
        <v>9030.0600000000013</v>
      </c>
    </row>
    <row r="49" spans="1:12" x14ac:dyDescent="0.2">
      <c r="A49" t="s">
        <v>67</v>
      </c>
      <c r="B49" s="1">
        <v>36828</v>
      </c>
      <c r="C49">
        <v>5034647</v>
      </c>
      <c r="D49" t="s">
        <v>5</v>
      </c>
      <c r="E49" t="s">
        <v>6</v>
      </c>
      <c r="F49">
        <v>11</v>
      </c>
      <c r="G49" s="5">
        <v>200</v>
      </c>
      <c r="H49" s="7">
        <v>2884.97</v>
      </c>
      <c r="I49" s="7">
        <f t="shared" si="0"/>
        <v>14.424849999999999</v>
      </c>
      <c r="J49" s="7">
        <v>-0.72</v>
      </c>
      <c r="K49" s="7">
        <f t="shared" si="4"/>
        <v>15.14</v>
      </c>
      <c r="L49" s="7">
        <f t="shared" si="6"/>
        <v>3028</v>
      </c>
    </row>
    <row r="50" spans="1:12" x14ac:dyDescent="0.2">
      <c r="A50" t="s">
        <v>69</v>
      </c>
      <c r="B50" s="1">
        <v>36828</v>
      </c>
      <c r="C50">
        <v>5034647</v>
      </c>
      <c r="D50" t="s">
        <v>5</v>
      </c>
      <c r="E50" t="s">
        <v>6</v>
      </c>
      <c r="F50">
        <v>12</v>
      </c>
      <c r="G50" s="5">
        <v>156</v>
      </c>
      <c r="H50" s="7">
        <v>3079.89</v>
      </c>
      <c r="I50" s="7">
        <f t="shared" ref="I50:I95" si="7">+H50/G50</f>
        <v>19.742884615384614</v>
      </c>
      <c r="J50" s="7">
        <v>-9.69</v>
      </c>
      <c r="K50" s="7">
        <f t="shared" si="4"/>
        <v>29.43</v>
      </c>
      <c r="L50" s="7">
        <f t="shared" si="6"/>
        <v>4591.08</v>
      </c>
    </row>
    <row r="51" spans="1:12" x14ac:dyDescent="0.2">
      <c r="A51" t="s">
        <v>73</v>
      </c>
      <c r="B51" s="1">
        <v>36828</v>
      </c>
      <c r="C51">
        <v>5034647</v>
      </c>
      <c r="D51" t="s">
        <v>5</v>
      </c>
      <c r="E51" t="s">
        <v>6</v>
      </c>
      <c r="F51">
        <v>13</v>
      </c>
      <c r="G51" s="5">
        <v>200</v>
      </c>
      <c r="H51" s="7">
        <v>5456.09</v>
      </c>
      <c r="I51" s="7">
        <f t="shared" si="7"/>
        <v>27.280450000000002</v>
      </c>
      <c r="J51" s="7">
        <v>-0.15</v>
      </c>
      <c r="K51" s="7">
        <f t="shared" si="4"/>
        <v>27.43</v>
      </c>
      <c r="L51" s="7">
        <f t="shared" si="6"/>
        <v>5486</v>
      </c>
    </row>
    <row r="52" spans="1:12" x14ac:dyDescent="0.2">
      <c r="A52" t="s">
        <v>78</v>
      </c>
      <c r="B52" s="1">
        <v>36828</v>
      </c>
      <c r="C52">
        <v>5034647</v>
      </c>
      <c r="D52" t="s">
        <v>5</v>
      </c>
      <c r="E52" t="s">
        <v>6</v>
      </c>
      <c r="F52">
        <v>14</v>
      </c>
      <c r="G52" s="5">
        <v>140</v>
      </c>
      <c r="H52" s="7">
        <v>3034.98</v>
      </c>
      <c r="I52" s="7">
        <f t="shared" si="7"/>
        <v>21.678428571428572</v>
      </c>
      <c r="J52" s="7">
        <v>0.01</v>
      </c>
      <c r="K52" s="7">
        <f t="shared" si="4"/>
        <v>21.67</v>
      </c>
      <c r="L52" s="7">
        <f t="shared" si="6"/>
        <v>3033.8</v>
      </c>
    </row>
    <row r="53" spans="1:12" x14ac:dyDescent="0.2">
      <c r="A53" t="s">
        <v>83</v>
      </c>
      <c r="B53" s="1">
        <v>36828</v>
      </c>
      <c r="C53">
        <v>5034647</v>
      </c>
      <c r="D53" t="s">
        <v>5</v>
      </c>
      <c r="E53" t="s">
        <v>6</v>
      </c>
      <c r="F53">
        <v>15</v>
      </c>
      <c r="G53" s="5">
        <v>194</v>
      </c>
      <c r="H53" s="7">
        <v>4083.83</v>
      </c>
      <c r="I53" s="7">
        <f t="shared" si="7"/>
        <v>21.050670103092784</v>
      </c>
      <c r="J53" s="7">
        <v>0</v>
      </c>
      <c r="K53" s="7">
        <f t="shared" si="4"/>
        <v>21.05</v>
      </c>
      <c r="L53" s="7">
        <f t="shared" si="6"/>
        <v>4083.7000000000003</v>
      </c>
    </row>
    <row r="54" spans="1:12" x14ac:dyDescent="0.2">
      <c r="A54" t="s">
        <v>87</v>
      </c>
      <c r="B54" s="1">
        <v>36828</v>
      </c>
      <c r="C54">
        <v>5034647</v>
      </c>
      <c r="D54" t="s">
        <v>5</v>
      </c>
      <c r="E54" t="s">
        <v>6</v>
      </c>
      <c r="F54">
        <v>16</v>
      </c>
      <c r="G54" s="5">
        <v>200</v>
      </c>
      <c r="H54" s="7">
        <v>3855.74</v>
      </c>
      <c r="I54" s="7">
        <f t="shared" si="7"/>
        <v>19.278700000000001</v>
      </c>
      <c r="J54" s="7">
        <v>-0.01</v>
      </c>
      <c r="K54" s="7">
        <f t="shared" si="4"/>
        <v>19.29</v>
      </c>
      <c r="L54" s="7">
        <f t="shared" si="6"/>
        <v>3858</v>
      </c>
    </row>
    <row r="55" spans="1:12" x14ac:dyDescent="0.2">
      <c r="A55" t="s">
        <v>91</v>
      </c>
      <c r="B55" s="1">
        <v>36828</v>
      </c>
      <c r="C55">
        <v>5034647</v>
      </c>
      <c r="D55" t="s">
        <v>5</v>
      </c>
      <c r="E55" t="s">
        <v>6</v>
      </c>
      <c r="F55">
        <v>17</v>
      </c>
      <c r="G55" s="5">
        <v>166</v>
      </c>
      <c r="H55" s="7">
        <v>5101.82</v>
      </c>
      <c r="I55" s="7">
        <f t="shared" si="7"/>
        <v>30.733855421686744</v>
      </c>
      <c r="J55" s="7">
        <v>-9.86</v>
      </c>
      <c r="K55" s="7">
        <f t="shared" si="4"/>
        <v>40.590000000000003</v>
      </c>
      <c r="L55" s="7">
        <f t="shared" si="6"/>
        <v>6737.9400000000005</v>
      </c>
    </row>
    <row r="56" spans="1:12" x14ac:dyDescent="0.2">
      <c r="A56" t="s">
        <v>93</v>
      </c>
      <c r="B56" s="1">
        <v>36828</v>
      </c>
      <c r="C56">
        <v>5034647</v>
      </c>
      <c r="D56" t="s">
        <v>5</v>
      </c>
      <c r="E56" t="s">
        <v>6</v>
      </c>
      <c r="F56">
        <v>18</v>
      </c>
      <c r="G56" s="5">
        <v>200</v>
      </c>
      <c r="H56" s="7">
        <v>9687.0300000000007</v>
      </c>
      <c r="I56" s="7">
        <f t="shared" si="7"/>
        <v>48.43515</v>
      </c>
      <c r="J56" s="7">
        <v>-10</v>
      </c>
      <c r="K56" s="7">
        <f t="shared" si="4"/>
        <v>58.44</v>
      </c>
      <c r="L56" s="7">
        <f t="shared" si="6"/>
        <v>11688</v>
      </c>
    </row>
    <row r="57" spans="1:12" x14ac:dyDescent="0.2">
      <c r="A57" t="s">
        <v>95</v>
      </c>
      <c r="B57" s="1">
        <v>36828</v>
      </c>
      <c r="C57">
        <v>5034647</v>
      </c>
      <c r="D57" t="s">
        <v>5</v>
      </c>
      <c r="E57" t="s">
        <v>6</v>
      </c>
      <c r="F57">
        <v>19</v>
      </c>
      <c r="G57" s="5">
        <v>200</v>
      </c>
      <c r="H57" s="7">
        <v>9799.65</v>
      </c>
      <c r="I57" s="7">
        <f t="shared" si="7"/>
        <v>48.998249999999999</v>
      </c>
      <c r="J57" s="7">
        <v>-0.31</v>
      </c>
      <c r="K57" s="7">
        <f t="shared" si="4"/>
        <v>49.31</v>
      </c>
      <c r="L57" s="7">
        <f t="shared" si="6"/>
        <v>9862</v>
      </c>
    </row>
    <row r="58" spans="1:12" x14ac:dyDescent="0.2">
      <c r="A58" t="s">
        <v>49</v>
      </c>
      <c r="B58" s="1">
        <v>36828</v>
      </c>
      <c r="C58">
        <v>5034647</v>
      </c>
      <c r="D58" t="s">
        <v>5</v>
      </c>
      <c r="E58" t="s">
        <v>6</v>
      </c>
      <c r="F58">
        <v>2</v>
      </c>
      <c r="G58" s="5">
        <v>57</v>
      </c>
      <c r="H58" s="7">
        <v>2311.5300000000002</v>
      </c>
      <c r="I58" s="7">
        <f t="shared" si="7"/>
        <v>40.553157894736849</v>
      </c>
      <c r="J58" s="7">
        <v>-98.55</v>
      </c>
      <c r="K58" s="7">
        <f t="shared" si="4"/>
        <v>139.1</v>
      </c>
      <c r="L58" s="7">
        <f t="shared" si="6"/>
        <v>7928.7</v>
      </c>
    </row>
    <row r="59" spans="1:12" x14ac:dyDescent="0.2">
      <c r="A59" t="s">
        <v>98</v>
      </c>
      <c r="B59" s="1">
        <v>36828</v>
      </c>
      <c r="C59">
        <v>5034647</v>
      </c>
      <c r="D59" t="s">
        <v>5</v>
      </c>
      <c r="E59" t="s">
        <v>6</v>
      </c>
      <c r="F59">
        <v>20</v>
      </c>
      <c r="G59" s="5">
        <v>21</v>
      </c>
      <c r="H59" s="7">
        <v>639.45000000000005</v>
      </c>
      <c r="I59" s="7">
        <f t="shared" si="7"/>
        <v>30.450000000000003</v>
      </c>
      <c r="J59" s="7">
        <v>-9.77</v>
      </c>
      <c r="K59" s="7">
        <f t="shared" si="4"/>
        <v>40.22</v>
      </c>
      <c r="L59" s="7">
        <f t="shared" si="6"/>
        <v>844.62</v>
      </c>
    </row>
    <row r="60" spans="1:12" x14ac:dyDescent="0.2">
      <c r="A60" t="s">
        <v>102</v>
      </c>
      <c r="B60" s="1">
        <v>36828</v>
      </c>
      <c r="C60">
        <v>5034647</v>
      </c>
      <c r="D60" t="s">
        <v>5</v>
      </c>
      <c r="E60" t="s">
        <v>6</v>
      </c>
      <c r="F60">
        <v>21</v>
      </c>
      <c r="G60" s="5">
        <v>200</v>
      </c>
      <c r="H60" s="7">
        <v>4206.7299999999996</v>
      </c>
      <c r="I60" s="7">
        <f t="shared" si="7"/>
        <v>21.033649999999998</v>
      </c>
      <c r="J60" s="7">
        <v>-0.15</v>
      </c>
      <c r="K60" s="7">
        <f t="shared" si="4"/>
        <v>21.18</v>
      </c>
      <c r="L60" s="7">
        <f t="shared" si="6"/>
        <v>4236</v>
      </c>
    </row>
    <row r="61" spans="1:12" x14ac:dyDescent="0.2">
      <c r="A61" t="s">
        <v>105</v>
      </c>
      <c r="B61" s="1">
        <v>36828</v>
      </c>
      <c r="C61">
        <v>5034647</v>
      </c>
      <c r="D61" t="s">
        <v>5</v>
      </c>
      <c r="E61" t="s">
        <v>6</v>
      </c>
      <c r="F61">
        <v>22</v>
      </c>
      <c r="G61" s="5">
        <v>149.71</v>
      </c>
      <c r="H61" s="7">
        <v>2788.76</v>
      </c>
      <c r="I61" s="7">
        <f t="shared" si="7"/>
        <v>18.627746977489814</v>
      </c>
      <c r="J61" s="7">
        <v>15.06</v>
      </c>
      <c r="K61" s="7">
        <f t="shared" si="4"/>
        <v>3.57</v>
      </c>
      <c r="L61" s="7">
        <f t="shared" si="6"/>
        <v>534.46469999999999</v>
      </c>
    </row>
    <row r="62" spans="1:12" x14ac:dyDescent="0.2">
      <c r="A62" t="s">
        <v>106</v>
      </c>
      <c r="B62" s="1">
        <v>36828</v>
      </c>
      <c r="C62">
        <v>5034647</v>
      </c>
      <c r="D62" t="s">
        <v>5</v>
      </c>
      <c r="E62" t="s">
        <v>6</v>
      </c>
      <c r="F62">
        <v>24</v>
      </c>
      <c r="G62" s="5">
        <v>110</v>
      </c>
      <c r="H62" s="7">
        <v>1923.21</v>
      </c>
      <c r="I62" s="7">
        <f t="shared" si="7"/>
        <v>17.483727272727272</v>
      </c>
      <c r="J62" s="7">
        <v>0.01</v>
      </c>
      <c r="K62" s="7">
        <f t="shared" si="4"/>
        <v>17.47</v>
      </c>
      <c r="L62" s="7">
        <f t="shared" si="6"/>
        <v>1921.6999999999998</v>
      </c>
    </row>
    <row r="63" spans="1:12" x14ac:dyDescent="0.2">
      <c r="A63" t="s">
        <v>51</v>
      </c>
      <c r="B63" s="1">
        <v>36828</v>
      </c>
      <c r="C63">
        <v>5034647</v>
      </c>
      <c r="D63" t="s">
        <v>5</v>
      </c>
      <c r="E63" t="s">
        <v>6</v>
      </c>
      <c r="F63">
        <v>3</v>
      </c>
      <c r="G63" s="5">
        <v>200</v>
      </c>
      <c r="H63" s="7">
        <v>8843.86</v>
      </c>
      <c r="I63" s="7">
        <f t="shared" si="7"/>
        <v>44.219300000000004</v>
      </c>
      <c r="J63" s="7">
        <v>-198.56</v>
      </c>
      <c r="K63" s="7">
        <f t="shared" si="4"/>
        <v>242.78</v>
      </c>
      <c r="L63" s="7">
        <f t="shared" si="6"/>
        <v>48556</v>
      </c>
    </row>
    <row r="64" spans="1:12" x14ac:dyDescent="0.2">
      <c r="A64" t="s">
        <v>54</v>
      </c>
      <c r="B64" s="1">
        <v>36828</v>
      </c>
      <c r="C64">
        <v>5034647</v>
      </c>
      <c r="D64" t="s">
        <v>5</v>
      </c>
      <c r="E64" t="s">
        <v>6</v>
      </c>
      <c r="F64">
        <v>4</v>
      </c>
      <c r="G64" s="5">
        <v>200</v>
      </c>
      <c r="H64" s="7">
        <v>6950.85</v>
      </c>
      <c r="I64" s="7">
        <f t="shared" si="7"/>
        <v>34.754249999999999</v>
      </c>
      <c r="J64" s="7">
        <v>-248.87</v>
      </c>
      <c r="K64" s="7">
        <f t="shared" si="4"/>
        <v>283.62</v>
      </c>
      <c r="L64" s="7">
        <f t="shared" si="6"/>
        <v>56724</v>
      </c>
    </row>
    <row r="65" spans="1:12" x14ac:dyDescent="0.2">
      <c r="A65" t="s">
        <v>56</v>
      </c>
      <c r="B65" s="1">
        <v>36828</v>
      </c>
      <c r="C65">
        <v>5034647</v>
      </c>
      <c r="D65" t="s">
        <v>5</v>
      </c>
      <c r="E65" t="s">
        <v>6</v>
      </c>
      <c r="F65">
        <v>5</v>
      </c>
      <c r="G65" s="5">
        <v>200</v>
      </c>
      <c r="H65" s="7">
        <v>5196.4799999999996</v>
      </c>
      <c r="I65" s="7">
        <f t="shared" si="7"/>
        <v>25.982399999999998</v>
      </c>
      <c r="J65" s="7">
        <v>-407.69</v>
      </c>
      <c r="K65" s="7">
        <f t="shared" si="4"/>
        <v>433.67</v>
      </c>
      <c r="L65" s="7">
        <f t="shared" si="6"/>
        <v>86734</v>
      </c>
    </row>
    <row r="66" spans="1:12" x14ac:dyDescent="0.2">
      <c r="A66" t="s">
        <v>58</v>
      </c>
      <c r="B66" s="1">
        <v>36828</v>
      </c>
      <c r="C66">
        <v>5034647</v>
      </c>
      <c r="D66" t="s">
        <v>5</v>
      </c>
      <c r="E66" t="s">
        <v>6</v>
      </c>
      <c r="F66">
        <v>6</v>
      </c>
      <c r="G66" s="5">
        <v>200</v>
      </c>
      <c r="H66" s="7">
        <v>8118.27</v>
      </c>
      <c r="I66" s="7">
        <f t="shared" si="7"/>
        <v>40.591350000000006</v>
      </c>
      <c r="J66" s="7">
        <v>-227.67</v>
      </c>
      <c r="K66" s="7">
        <f t="shared" si="4"/>
        <v>268.26</v>
      </c>
      <c r="L66" s="7">
        <f t="shared" si="6"/>
        <v>53652</v>
      </c>
    </row>
    <row r="67" spans="1:12" x14ac:dyDescent="0.2">
      <c r="A67" t="s">
        <v>59</v>
      </c>
      <c r="B67" s="1">
        <v>36828</v>
      </c>
      <c r="C67">
        <v>5034647</v>
      </c>
      <c r="D67" t="s">
        <v>5</v>
      </c>
      <c r="E67" t="s">
        <v>6</v>
      </c>
      <c r="F67">
        <v>7</v>
      </c>
      <c r="G67" s="5">
        <v>200</v>
      </c>
      <c r="H67" s="7">
        <v>1822.08</v>
      </c>
      <c r="I67" s="7">
        <f t="shared" si="7"/>
        <v>9.1104000000000003</v>
      </c>
      <c r="J67" s="7">
        <v>-175.72</v>
      </c>
      <c r="K67" s="7">
        <f t="shared" si="4"/>
        <v>184.83</v>
      </c>
      <c r="L67" s="7">
        <f t="shared" si="6"/>
        <v>36966</v>
      </c>
    </row>
    <row r="68" spans="1:12" x14ac:dyDescent="0.2">
      <c r="A68" t="s">
        <v>60</v>
      </c>
      <c r="B68" s="1">
        <v>36828</v>
      </c>
      <c r="C68">
        <v>5034647</v>
      </c>
      <c r="D68" t="s">
        <v>5</v>
      </c>
      <c r="E68" t="s">
        <v>6</v>
      </c>
      <c r="F68">
        <v>8</v>
      </c>
      <c r="G68" s="5">
        <v>200</v>
      </c>
      <c r="H68" s="7">
        <v>3061.67</v>
      </c>
      <c r="I68" s="7">
        <f t="shared" si="7"/>
        <v>15.308350000000001</v>
      </c>
      <c r="J68" s="7">
        <v>-13.76</v>
      </c>
      <c r="K68" s="7">
        <f t="shared" si="4"/>
        <v>29.07</v>
      </c>
      <c r="L68" s="7">
        <f t="shared" si="6"/>
        <v>5814</v>
      </c>
    </row>
    <row r="69" spans="1:12" x14ac:dyDescent="0.2">
      <c r="A69" t="s">
        <v>62</v>
      </c>
      <c r="B69" s="1">
        <v>36828</v>
      </c>
      <c r="C69">
        <v>5034647</v>
      </c>
      <c r="D69" t="s">
        <v>5</v>
      </c>
      <c r="E69" t="s">
        <v>6</v>
      </c>
      <c r="F69">
        <v>9</v>
      </c>
      <c r="G69" s="5">
        <v>200</v>
      </c>
      <c r="H69" s="7">
        <v>5181.45</v>
      </c>
      <c r="I69" s="7">
        <f t="shared" si="7"/>
        <v>25.907249999999998</v>
      </c>
      <c r="J69" s="7">
        <v>-0.23</v>
      </c>
      <c r="K69" s="7">
        <f t="shared" si="4"/>
        <v>26.14</v>
      </c>
      <c r="L69" s="7">
        <f t="shared" si="6"/>
        <v>5228</v>
      </c>
    </row>
    <row r="70" spans="1:12" x14ac:dyDescent="0.2">
      <c r="B70" s="1"/>
      <c r="K70" s="7"/>
      <c r="L70" s="7"/>
    </row>
    <row r="71" spans="1:12" x14ac:dyDescent="0.2">
      <c r="A71" t="s">
        <v>46</v>
      </c>
      <c r="B71" s="1">
        <v>36829</v>
      </c>
      <c r="C71">
        <v>5034647</v>
      </c>
      <c r="D71" t="s">
        <v>5</v>
      </c>
      <c r="E71" t="s">
        <v>6</v>
      </c>
      <c r="F71">
        <v>0</v>
      </c>
      <c r="G71" s="5">
        <v>138</v>
      </c>
      <c r="H71" s="7">
        <v>1975.47</v>
      </c>
      <c r="I71" s="7">
        <f t="shared" si="7"/>
        <v>14.315</v>
      </c>
      <c r="J71" s="7">
        <v>0.01</v>
      </c>
      <c r="K71" s="7">
        <f t="shared" si="4"/>
        <v>14.31</v>
      </c>
      <c r="L71" s="7">
        <f t="shared" ref="L71:L82" si="8">+K71*G71</f>
        <v>1974.78</v>
      </c>
    </row>
    <row r="72" spans="1:12" x14ac:dyDescent="0.2">
      <c r="A72" t="s">
        <v>70</v>
      </c>
      <c r="B72" s="1">
        <v>36829</v>
      </c>
      <c r="C72">
        <v>5034647</v>
      </c>
      <c r="D72" t="s">
        <v>5</v>
      </c>
      <c r="E72" t="s">
        <v>6</v>
      </c>
      <c r="F72">
        <v>12</v>
      </c>
      <c r="G72" s="5">
        <v>86</v>
      </c>
      <c r="H72" s="7">
        <v>5273.04</v>
      </c>
      <c r="I72" s="7">
        <f t="shared" si="7"/>
        <v>61.314418604651159</v>
      </c>
      <c r="J72" s="7">
        <v>0</v>
      </c>
      <c r="K72" s="7">
        <f t="shared" si="4"/>
        <v>61.31</v>
      </c>
      <c r="L72" s="7">
        <f t="shared" si="8"/>
        <v>5272.66</v>
      </c>
    </row>
    <row r="73" spans="1:12" x14ac:dyDescent="0.2">
      <c r="A73" t="s">
        <v>74</v>
      </c>
      <c r="B73" s="1">
        <v>36829</v>
      </c>
      <c r="C73">
        <v>5034647</v>
      </c>
      <c r="D73" t="s">
        <v>5</v>
      </c>
      <c r="E73" t="s">
        <v>6</v>
      </c>
      <c r="F73">
        <v>13</v>
      </c>
      <c r="G73" s="5">
        <v>200</v>
      </c>
      <c r="H73" s="7">
        <v>11586.14</v>
      </c>
      <c r="I73" s="7">
        <f t="shared" si="7"/>
        <v>57.930699999999995</v>
      </c>
      <c r="J73" s="7">
        <v>-19.77</v>
      </c>
      <c r="K73" s="7">
        <f t="shared" si="4"/>
        <v>77.7</v>
      </c>
      <c r="L73" s="7">
        <f t="shared" si="8"/>
        <v>15540</v>
      </c>
    </row>
    <row r="74" spans="1:12" x14ac:dyDescent="0.2">
      <c r="A74" t="s">
        <v>79</v>
      </c>
      <c r="B74" s="1">
        <v>36829</v>
      </c>
      <c r="C74">
        <v>5034647</v>
      </c>
      <c r="D74" t="s">
        <v>5</v>
      </c>
      <c r="E74" t="s">
        <v>6</v>
      </c>
      <c r="F74">
        <v>14</v>
      </c>
      <c r="G74" s="5">
        <v>200</v>
      </c>
      <c r="H74" s="7">
        <v>10518.98</v>
      </c>
      <c r="I74" s="7">
        <f t="shared" si="7"/>
        <v>52.594899999999996</v>
      </c>
      <c r="J74" s="7">
        <v>-3.19</v>
      </c>
      <c r="K74" s="7">
        <f t="shared" si="4"/>
        <v>55.78</v>
      </c>
      <c r="L74" s="7">
        <f t="shared" si="8"/>
        <v>11156</v>
      </c>
    </row>
    <row r="75" spans="1:12" x14ac:dyDescent="0.2">
      <c r="A75" t="s">
        <v>84</v>
      </c>
      <c r="B75" s="1">
        <v>36829</v>
      </c>
      <c r="C75">
        <v>5034647</v>
      </c>
      <c r="D75" t="s">
        <v>5</v>
      </c>
      <c r="E75" t="s">
        <v>6</v>
      </c>
      <c r="F75">
        <v>15</v>
      </c>
      <c r="G75" s="5">
        <v>200</v>
      </c>
      <c r="H75" s="7">
        <v>10243.35</v>
      </c>
      <c r="I75" s="7">
        <f t="shared" si="7"/>
        <v>51.216750000000005</v>
      </c>
      <c r="J75" s="7">
        <v>-3</v>
      </c>
      <c r="K75" s="7">
        <f t="shared" si="4"/>
        <v>54.22</v>
      </c>
      <c r="L75" s="7">
        <f t="shared" si="8"/>
        <v>10844</v>
      </c>
    </row>
    <row r="76" spans="1:12" x14ac:dyDescent="0.2">
      <c r="A76" t="s">
        <v>88</v>
      </c>
      <c r="B76" s="1">
        <v>36829</v>
      </c>
      <c r="C76">
        <v>5034647</v>
      </c>
      <c r="D76" t="s">
        <v>5</v>
      </c>
      <c r="E76" t="s">
        <v>6</v>
      </c>
      <c r="F76">
        <v>16</v>
      </c>
      <c r="G76" s="5">
        <v>200</v>
      </c>
      <c r="H76" s="7">
        <v>15594.93</v>
      </c>
      <c r="I76" s="7">
        <f t="shared" si="7"/>
        <v>77.974649999999997</v>
      </c>
      <c r="J76" s="7">
        <v>-3</v>
      </c>
      <c r="K76" s="7">
        <f t="shared" si="4"/>
        <v>80.97</v>
      </c>
      <c r="L76" s="7">
        <f t="shared" si="8"/>
        <v>16194</v>
      </c>
    </row>
    <row r="77" spans="1:12" x14ac:dyDescent="0.2">
      <c r="A77" t="s">
        <v>96</v>
      </c>
      <c r="B77" s="1">
        <v>36829</v>
      </c>
      <c r="C77">
        <v>5034647</v>
      </c>
      <c r="D77" t="s">
        <v>5</v>
      </c>
      <c r="E77" t="s">
        <v>6</v>
      </c>
      <c r="F77">
        <v>19</v>
      </c>
      <c r="G77" s="5">
        <v>200</v>
      </c>
      <c r="H77" s="7">
        <v>13474.07</v>
      </c>
      <c r="I77" s="7">
        <f t="shared" si="7"/>
        <v>67.370350000000002</v>
      </c>
      <c r="J77" s="7">
        <v>0.55000000000000004</v>
      </c>
      <c r="K77" s="7">
        <f t="shared" si="4"/>
        <v>66.819999999999993</v>
      </c>
      <c r="L77" s="7">
        <f t="shared" si="8"/>
        <v>13363.999999999998</v>
      </c>
    </row>
    <row r="78" spans="1:12" x14ac:dyDescent="0.2">
      <c r="A78" t="s">
        <v>50</v>
      </c>
      <c r="B78" s="1">
        <v>36829</v>
      </c>
      <c r="C78">
        <v>5034647</v>
      </c>
      <c r="D78" t="s">
        <v>5</v>
      </c>
      <c r="E78" t="s">
        <v>6</v>
      </c>
      <c r="F78">
        <v>2</v>
      </c>
      <c r="G78" s="5">
        <v>200</v>
      </c>
      <c r="H78" s="7">
        <v>6747.06</v>
      </c>
      <c r="I78" s="7">
        <f t="shared" si="7"/>
        <v>33.735300000000002</v>
      </c>
      <c r="J78" s="7">
        <v>-49.06</v>
      </c>
      <c r="K78" s="7">
        <f t="shared" si="4"/>
        <v>82.8</v>
      </c>
      <c r="L78" s="7">
        <f t="shared" si="8"/>
        <v>16560</v>
      </c>
    </row>
    <row r="79" spans="1:12" x14ac:dyDescent="0.2">
      <c r="A79" t="s">
        <v>99</v>
      </c>
      <c r="B79" s="1">
        <v>36829</v>
      </c>
      <c r="C79">
        <v>5034647</v>
      </c>
      <c r="D79" t="s">
        <v>5</v>
      </c>
      <c r="E79" t="s">
        <v>6</v>
      </c>
      <c r="F79">
        <v>20</v>
      </c>
      <c r="G79" s="5">
        <v>200</v>
      </c>
      <c r="H79" s="7">
        <v>14338.14</v>
      </c>
      <c r="I79" s="7">
        <f t="shared" si="7"/>
        <v>71.690699999999993</v>
      </c>
      <c r="J79" s="7">
        <v>0</v>
      </c>
      <c r="K79" s="7">
        <f t="shared" si="4"/>
        <v>71.69</v>
      </c>
      <c r="L79" s="7">
        <f t="shared" si="8"/>
        <v>14338</v>
      </c>
    </row>
    <row r="80" spans="1:12" x14ac:dyDescent="0.2">
      <c r="A80" t="s">
        <v>52</v>
      </c>
      <c r="B80" s="1">
        <v>36829</v>
      </c>
      <c r="C80">
        <v>5034647</v>
      </c>
      <c r="D80" t="s">
        <v>5</v>
      </c>
      <c r="E80" t="s">
        <v>6</v>
      </c>
      <c r="F80">
        <v>3</v>
      </c>
      <c r="G80" s="5">
        <v>198</v>
      </c>
      <c r="H80" s="7">
        <v>8453.2900000000009</v>
      </c>
      <c r="I80" s="7">
        <f t="shared" si="7"/>
        <v>42.693383838383845</v>
      </c>
      <c r="J80" s="7">
        <v>-0.73</v>
      </c>
      <c r="K80" s="7">
        <f t="shared" si="4"/>
        <v>43.42</v>
      </c>
      <c r="L80" s="7">
        <f t="shared" si="8"/>
        <v>8597.16</v>
      </c>
    </row>
    <row r="81" spans="1:12" x14ac:dyDescent="0.2">
      <c r="A81" t="s">
        <v>55</v>
      </c>
      <c r="B81" s="1">
        <v>36829</v>
      </c>
      <c r="C81">
        <v>5034647</v>
      </c>
      <c r="D81" t="s">
        <v>5</v>
      </c>
      <c r="E81" t="s">
        <v>6</v>
      </c>
      <c r="F81">
        <v>4</v>
      </c>
      <c r="G81" s="5">
        <v>155</v>
      </c>
      <c r="H81" s="7">
        <v>6218.03</v>
      </c>
      <c r="I81" s="7">
        <f t="shared" si="7"/>
        <v>40.116322580645161</v>
      </c>
      <c r="J81" s="7">
        <v>0</v>
      </c>
      <c r="K81" s="7">
        <f t="shared" si="4"/>
        <v>40.119999999999997</v>
      </c>
      <c r="L81" s="7">
        <f t="shared" si="8"/>
        <v>6218.5999999999995</v>
      </c>
    </row>
    <row r="82" spans="1:12" x14ac:dyDescent="0.2">
      <c r="A82" t="s">
        <v>57</v>
      </c>
      <c r="B82" s="1">
        <v>36829</v>
      </c>
      <c r="C82">
        <v>5034647</v>
      </c>
      <c r="D82" t="s">
        <v>5</v>
      </c>
      <c r="E82" t="s">
        <v>6</v>
      </c>
      <c r="F82">
        <v>5</v>
      </c>
      <c r="G82" s="5">
        <v>155</v>
      </c>
      <c r="H82" s="7">
        <v>7248.14</v>
      </c>
      <c r="I82" s="7">
        <f t="shared" si="7"/>
        <v>46.762193548387096</v>
      </c>
      <c r="J82" s="7">
        <v>-48.86</v>
      </c>
      <c r="K82" s="7">
        <f t="shared" si="4"/>
        <v>95.62</v>
      </c>
      <c r="L82" s="7">
        <f t="shared" si="8"/>
        <v>14821.1</v>
      </c>
    </row>
    <row r="83" spans="1:12" x14ac:dyDescent="0.2">
      <c r="B83" s="1"/>
      <c r="K83" s="7"/>
      <c r="L83" s="7"/>
    </row>
    <row r="84" spans="1:12" x14ac:dyDescent="0.2">
      <c r="A84" t="s">
        <v>65</v>
      </c>
      <c r="B84" s="1">
        <v>36830</v>
      </c>
      <c r="C84">
        <v>5034647</v>
      </c>
      <c r="D84" t="s">
        <v>5</v>
      </c>
      <c r="E84" t="s">
        <v>6</v>
      </c>
      <c r="F84">
        <v>10</v>
      </c>
      <c r="G84" s="5">
        <v>58</v>
      </c>
      <c r="H84" s="7">
        <v>3072.6</v>
      </c>
      <c r="I84" s="7">
        <f t="shared" si="7"/>
        <v>52.975862068965519</v>
      </c>
      <c r="J84" s="7">
        <v>0</v>
      </c>
      <c r="K84" s="7">
        <f t="shared" si="4"/>
        <v>52.98</v>
      </c>
      <c r="L84" s="7">
        <f>+K84*G84</f>
        <v>3072.8399999999997</v>
      </c>
    </row>
    <row r="85" spans="1:12" x14ac:dyDescent="0.2">
      <c r="A85" t="s">
        <v>75</v>
      </c>
      <c r="B85" s="1">
        <v>36830</v>
      </c>
      <c r="C85">
        <v>5034647</v>
      </c>
      <c r="D85" t="s">
        <v>5</v>
      </c>
      <c r="E85" t="s">
        <v>6</v>
      </c>
      <c r="F85">
        <v>13</v>
      </c>
      <c r="G85" s="5">
        <v>100</v>
      </c>
      <c r="H85" s="7">
        <v>4828.16</v>
      </c>
      <c r="I85" s="7">
        <f t="shared" si="7"/>
        <v>48.281599999999997</v>
      </c>
      <c r="J85" s="7">
        <v>0.47</v>
      </c>
      <c r="K85" s="7">
        <f t="shared" si="4"/>
        <v>47.81</v>
      </c>
      <c r="L85" s="7">
        <f>+K85*G85</f>
        <v>4781</v>
      </c>
    </row>
    <row r="86" spans="1:12" x14ac:dyDescent="0.2">
      <c r="A86" t="s">
        <v>80</v>
      </c>
      <c r="B86" s="1">
        <v>36830</v>
      </c>
      <c r="C86">
        <v>5034647</v>
      </c>
      <c r="D86" t="s">
        <v>5</v>
      </c>
      <c r="E86" t="s">
        <v>6</v>
      </c>
      <c r="F86">
        <v>14</v>
      </c>
      <c r="G86" s="5">
        <v>100</v>
      </c>
      <c r="H86" s="7">
        <v>4816.07</v>
      </c>
      <c r="I86" s="7">
        <f t="shared" si="7"/>
        <v>48.160699999999999</v>
      </c>
      <c r="J86" s="7">
        <v>0.99</v>
      </c>
      <c r="K86" s="7">
        <f t="shared" si="4"/>
        <v>47.17</v>
      </c>
      <c r="L86" s="7">
        <f>+K86*G86</f>
        <v>4717</v>
      </c>
    </row>
    <row r="87" spans="1:12" x14ac:dyDescent="0.2">
      <c r="A87" t="s">
        <v>89</v>
      </c>
      <c r="B87" s="1">
        <v>36830</v>
      </c>
      <c r="C87">
        <v>5034647</v>
      </c>
      <c r="D87" t="s">
        <v>5</v>
      </c>
      <c r="E87" t="s">
        <v>6</v>
      </c>
      <c r="F87">
        <v>16</v>
      </c>
      <c r="G87" s="5">
        <v>100</v>
      </c>
      <c r="H87" s="7">
        <v>4888.97</v>
      </c>
      <c r="I87" s="7">
        <f t="shared" si="7"/>
        <v>48.889700000000005</v>
      </c>
      <c r="J87" s="7">
        <v>5.08</v>
      </c>
      <c r="K87" s="7">
        <f t="shared" si="4"/>
        <v>43.81</v>
      </c>
      <c r="L87" s="7">
        <f>+K87*G87</f>
        <v>4381</v>
      </c>
    </row>
    <row r="88" spans="1:12" x14ac:dyDescent="0.2">
      <c r="B88" s="1"/>
      <c r="K88" s="7"/>
      <c r="L88" s="7"/>
    </row>
    <row r="89" spans="1:12" x14ac:dyDescent="0.2">
      <c r="A89" t="s">
        <v>93</v>
      </c>
      <c r="B89" s="1">
        <v>36828</v>
      </c>
      <c r="C89">
        <v>5034847</v>
      </c>
      <c r="D89" t="s">
        <v>4</v>
      </c>
      <c r="E89" t="s">
        <v>5</v>
      </c>
      <c r="F89">
        <v>18</v>
      </c>
      <c r="G89" s="5">
        <v>-25</v>
      </c>
      <c r="H89" s="7">
        <v>246.42</v>
      </c>
      <c r="I89" s="7">
        <f t="shared" si="7"/>
        <v>-9.8567999999999998</v>
      </c>
      <c r="J89" s="7">
        <v>-10</v>
      </c>
      <c r="K89" s="7">
        <f t="shared" si="4"/>
        <v>0.14000000000000001</v>
      </c>
      <c r="L89" s="7">
        <f>+K89*G89</f>
        <v>-3.5000000000000004</v>
      </c>
    </row>
    <row r="90" spans="1:12" x14ac:dyDescent="0.2">
      <c r="A90" t="s">
        <v>62</v>
      </c>
      <c r="B90" s="1">
        <v>36828</v>
      </c>
      <c r="C90">
        <v>5034847</v>
      </c>
      <c r="D90" t="s">
        <v>4</v>
      </c>
      <c r="E90" t="s">
        <v>5</v>
      </c>
      <c r="F90">
        <v>9</v>
      </c>
      <c r="G90" s="5">
        <v>-89</v>
      </c>
      <c r="H90" s="7">
        <v>1224.51</v>
      </c>
      <c r="I90" s="7">
        <f t="shared" si="7"/>
        <v>-13.758539325842696</v>
      </c>
      <c r="J90" s="7">
        <v>-0.23</v>
      </c>
      <c r="K90" s="7">
        <f t="shared" si="4"/>
        <v>-13.53</v>
      </c>
      <c r="L90" s="7">
        <f>+K90*G90</f>
        <v>1204.1699999999998</v>
      </c>
    </row>
    <row r="91" spans="1:12" x14ac:dyDescent="0.2">
      <c r="B91" s="1"/>
      <c r="K91" s="7"/>
      <c r="L91" s="7"/>
    </row>
    <row r="92" spans="1:12" x14ac:dyDescent="0.2">
      <c r="A92" t="s">
        <v>75</v>
      </c>
      <c r="B92" s="1">
        <v>36830</v>
      </c>
      <c r="C92">
        <v>5035066</v>
      </c>
      <c r="D92" t="s">
        <v>5</v>
      </c>
      <c r="E92" t="s">
        <v>6</v>
      </c>
      <c r="F92">
        <v>13</v>
      </c>
      <c r="G92" s="5">
        <v>100</v>
      </c>
      <c r="H92" s="7">
        <v>4828.16</v>
      </c>
      <c r="I92" s="7">
        <f t="shared" si="7"/>
        <v>48.281599999999997</v>
      </c>
      <c r="J92" s="7">
        <v>0.47</v>
      </c>
      <c r="K92" s="7">
        <f t="shared" si="4"/>
        <v>47.81</v>
      </c>
      <c r="L92" s="7">
        <f>+K92*G92</f>
        <v>4781</v>
      </c>
    </row>
    <row r="93" spans="1:12" x14ac:dyDescent="0.2">
      <c r="A93" t="s">
        <v>80</v>
      </c>
      <c r="B93" s="1">
        <v>36830</v>
      </c>
      <c r="C93">
        <v>5035066</v>
      </c>
      <c r="D93" t="s">
        <v>5</v>
      </c>
      <c r="E93" t="s">
        <v>6</v>
      </c>
      <c r="F93">
        <v>14</v>
      </c>
      <c r="G93" s="5">
        <v>100</v>
      </c>
      <c r="H93" s="7">
        <v>4816.07</v>
      </c>
      <c r="I93" s="7">
        <f t="shared" si="7"/>
        <v>48.160699999999999</v>
      </c>
      <c r="J93" s="7">
        <v>0.99</v>
      </c>
      <c r="K93" s="7">
        <f t="shared" si="4"/>
        <v>47.17</v>
      </c>
      <c r="L93" s="7">
        <f>+K93*G93</f>
        <v>4717</v>
      </c>
    </row>
    <row r="94" spans="1:12" x14ac:dyDescent="0.2">
      <c r="A94" t="s">
        <v>107</v>
      </c>
      <c r="B94" s="1">
        <v>36830</v>
      </c>
      <c r="C94">
        <v>5035066</v>
      </c>
      <c r="D94" t="s">
        <v>5</v>
      </c>
      <c r="E94" t="s">
        <v>6</v>
      </c>
      <c r="F94">
        <v>15</v>
      </c>
      <c r="G94" s="5">
        <v>100</v>
      </c>
      <c r="H94" s="7">
        <v>4757.47</v>
      </c>
      <c r="I94" s="7">
        <f t="shared" si="7"/>
        <v>47.5747</v>
      </c>
      <c r="J94" s="7">
        <v>9.84</v>
      </c>
      <c r="K94" s="7">
        <f t="shared" si="4"/>
        <v>37.729999999999997</v>
      </c>
      <c r="L94" s="7">
        <f>+K94*G94</f>
        <v>3772.9999999999995</v>
      </c>
    </row>
    <row r="95" spans="1:12" x14ac:dyDescent="0.2">
      <c r="A95" t="s">
        <v>89</v>
      </c>
      <c r="B95" s="1">
        <v>36830</v>
      </c>
      <c r="C95">
        <v>5035066</v>
      </c>
      <c r="D95" t="s">
        <v>5</v>
      </c>
      <c r="E95" t="s">
        <v>6</v>
      </c>
      <c r="F95">
        <v>16</v>
      </c>
      <c r="G95" s="5">
        <v>100</v>
      </c>
      <c r="H95" s="7">
        <v>4888.97</v>
      </c>
      <c r="I95" s="7">
        <f t="shared" si="7"/>
        <v>48.889700000000005</v>
      </c>
      <c r="J95" s="7">
        <v>5.08</v>
      </c>
      <c r="K95" s="7">
        <f>ROUND(IF(I95&lt;&gt;"",I95-J95,0),2)</f>
        <v>43.81</v>
      </c>
      <c r="L95" s="7">
        <f>+K95*G95</f>
        <v>4381</v>
      </c>
    </row>
    <row r="97" spans="12:12" ht="13.5" thickBot="1" x14ac:dyDescent="0.25">
      <c r="L97" s="18">
        <f>SUM(L7:L96)</f>
        <v>3055676.7146999999</v>
      </c>
    </row>
    <row r="98" spans="12:12" ht="13.5" thickTop="1" x14ac:dyDescent="0.2"/>
    <row r="100" spans="12:12" x14ac:dyDescent="0.2">
      <c r="L100" s="11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76"/>
  <sheetViews>
    <sheetView topLeftCell="D1" workbookViewId="0">
      <selection activeCell="F2" sqref="F2"/>
    </sheetView>
  </sheetViews>
  <sheetFormatPr defaultRowHeight="12.75" x14ac:dyDescent="0.2"/>
  <cols>
    <col min="1" max="1" width="0" hidden="1" customWidth="1"/>
    <col min="2" max="2" width="12" hidden="1" customWidth="1"/>
    <col min="3" max="3" width="12" style="8" hidden="1" customWidth="1"/>
    <col min="4" max="4" width="18.140625" style="2" customWidth="1"/>
    <col min="5" max="5" width="12" customWidth="1"/>
    <col min="6" max="6" width="12" style="2" customWidth="1"/>
    <col min="7" max="9" width="12" customWidth="1"/>
  </cols>
  <sheetData>
    <row r="1" spans="1:9" ht="51" x14ac:dyDescent="0.2">
      <c r="B1" s="3" t="s">
        <v>29</v>
      </c>
      <c r="C1" s="9" t="s">
        <v>30</v>
      </c>
      <c r="D1" s="3" t="s">
        <v>28</v>
      </c>
      <c r="E1" s="3" t="s">
        <v>27</v>
      </c>
      <c r="F1" s="3" t="s">
        <v>26</v>
      </c>
      <c r="G1" s="3" t="s">
        <v>25</v>
      </c>
      <c r="H1" s="3" t="s">
        <v>24</v>
      </c>
      <c r="I1" s="3" t="s">
        <v>23</v>
      </c>
    </row>
    <row r="2" spans="1:9" x14ac:dyDescent="0.2">
      <c r="A2" t="str">
        <f>+E2&amp;B2&amp;C2</f>
        <v>CAPITL368250</v>
      </c>
      <c r="B2" s="1">
        <f>VALUE(LEFT(D2,6))</f>
        <v>36825</v>
      </c>
      <c r="C2" s="8">
        <v>0</v>
      </c>
      <c r="D2" s="17">
        <v>36825</v>
      </c>
      <c r="E2" t="s">
        <v>22</v>
      </c>
      <c r="F2" s="2">
        <v>61757</v>
      </c>
      <c r="G2" s="16">
        <v>51.81</v>
      </c>
      <c r="H2" s="16">
        <v>3.32</v>
      </c>
      <c r="I2" s="16">
        <v>0</v>
      </c>
    </row>
    <row r="3" spans="1:9" x14ac:dyDescent="0.2">
      <c r="A3" t="str">
        <f t="shared" ref="A3:A66" si="0">+E3&amp;B3&amp;C3</f>
        <v>CENTRL368250</v>
      </c>
      <c r="B3" s="1">
        <f t="shared" ref="B3:B66" si="1">VALUE(LEFT(D3,6))</f>
        <v>36825</v>
      </c>
      <c r="C3" s="8">
        <v>0</v>
      </c>
      <c r="D3" s="17">
        <v>36825</v>
      </c>
      <c r="E3" t="s">
        <v>21</v>
      </c>
      <c r="F3" s="2">
        <v>61754</v>
      </c>
      <c r="G3" s="16">
        <v>46.65</v>
      </c>
      <c r="H3" s="16">
        <v>-1.83</v>
      </c>
      <c r="I3" s="16">
        <v>0</v>
      </c>
    </row>
    <row r="4" spans="1:9" x14ac:dyDescent="0.2">
      <c r="A4" t="str">
        <f t="shared" si="0"/>
        <v>DUNWOD368250</v>
      </c>
      <c r="B4" s="1">
        <f t="shared" si="1"/>
        <v>36825</v>
      </c>
      <c r="C4" s="8">
        <v>0</v>
      </c>
      <c r="D4" s="17">
        <v>36825</v>
      </c>
      <c r="E4" t="s">
        <v>20</v>
      </c>
      <c r="F4" s="2">
        <v>61760</v>
      </c>
      <c r="G4" s="16">
        <v>50.18</v>
      </c>
      <c r="H4" s="16">
        <v>1.7</v>
      </c>
      <c r="I4" s="16">
        <v>0</v>
      </c>
    </row>
    <row r="5" spans="1:9" x14ac:dyDescent="0.2">
      <c r="A5" t="str">
        <f t="shared" si="0"/>
        <v>GENESE368250</v>
      </c>
      <c r="B5" s="1">
        <f t="shared" si="1"/>
        <v>36825</v>
      </c>
      <c r="C5" s="8">
        <v>0</v>
      </c>
      <c r="D5" s="17">
        <v>36825</v>
      </c>
      <c r="E5" t="s">
        <v>19</v>
      </c>
      <c r="F5" s="2">
        <v>61753</v>
      </c>
      <c r="G5" s="16">
        <v>48.06</v>
      </c>
      <c r="H5" s="16">
        <v>-0.42</v>
      </c>
      <c r="I5" s="16">
        <v>0</v>
      </c>
    </row>
    <row r="6" spans="1:9" x14ac:dyDescent="0.2">
      <c r="A6" t="str">
        <f t="shared" si="0"/>
        <v>H Q368250</v>
      </c>
      <c r="B6" s="1">
        <f t="shared" si="1"/>
        <v>36825</v>
      </c>
      <c r="C6" s="8">
        <v>0</v>
      </c>
      <c r="D6" s="17">
        <v>36825</v>
      </c>
      <c r="E6" t="s">
        <v>18</v>
      </c>
      <c r="F6" s="2">
        <v>61844</v>
      </c>
      <c r="G6" s="16">
        <v>48.73</v>
      </c>
      <c r="H6" s="16">
        <v>0.24</v>
      </c>
      <c r="I6" s="16">
        <v>0</v>
      </c>
    </row>
    <row r="7" spans="1:9" x14ac:dyDescent="0.2">
      <c r="A7" t="str">
        <f t="shared" si="0"/>
        <v>HUD VL368250</v>
      </c>
      <c r="B7" s="1">
        <f t="shared" si="1"/>
        <v>36825</v>
      </c>
      <c r="C7" s="8">
        <v>0</v>
      </c>
      <c r="D7" s="17">
        <v>36825</v>
      </c>
      <c r="E7" t="s">
        <v>17</v>
      </c>
      <c r="F7" s="2">
        <v>61758</v>
      </c>
      <c r="G7" s="16">
        <v>49</v>
      </c>
      <c r="H7" s="16">
        <v>0.52</v>
      </c>
      <c r="I7" s="16">
        <v>0</v>
      </c>
    </row>
    <row r="8" spans="1:9" x14ac:dyDescent="0.2">
      <c r="A8" t="str">
        <f t="shared" si="0"/>
        <v>LONGIL368250</v>
      </c>
      <c r="B8" s="1">
        <f t="shared" si="1"/>
        <v>36825</v>
      </c>
      <c r="C8" s="8">
        <v>0</v>
      </c>
      <c r="D8" s="17">
        <v>36825</v>
      </c>
      <c r="E8" t="s">
        <v>16</v>
      </c>
      <c r="F8" s="2">
        <v>61762</v>
      </c>
      <c r="G8" s="16">
        <v>49.8</v>
      </c>
      <c r="H8" s="16">
        <v>1.31</v>
      </c>
      <c r="I8" s="16">
        <v>0</v>
      </c>
    </row>
    <row r="9" spans="1:9" x14ac:dyDescent="0.2">
      <c r="A9" t="str">
        <f t="shared" si="0"/>
        <v>MHK VL368250</v>
      </c>
      <c r="B9" s="1">
        <f t="shared" si="1"/>
        <v>36825</v>
      </c>
      <c r="C9" s="8">
        <v>0</v>
      </c>
      <c r="D9" s="17">
        <v>36825</v>
      </c>
      <c r="E9" t="s">
        <v>15</v>
      </c>
      <c r="F9" s="2">
        <v>61756</v>
      </c>
      <c r="G9" s="16">
        <v>49.02</v>
      </c>
      <c r="H9" s="16">
        <v>0.53</v>
      </c>
      <c r="I9" s="16">
        <v>0</v>
      </c>
    </row>
    <row r="10" spans="1:9" x14ac:dyDescent="0.2">
      <c r="A10" t="str">
        <f t="shared" si="0"/>
        <v>MILLWD368250</v>
      </c>
      <c r="B10" s="1">
        <f t="shared" si="1"/>
        <v>36825</v>
      </c>
      <c r="C10" s="8">
        <v>0</v>
      </c>
      <c r="D10" s="17">
        <v>36825</v>
      </c>
      <c r="E10" t="s">
        <v>14</v>
      </c>
      <c r="F10" s="2">
        <v>61759</v>
      </c>
      <c r="G10" s="16">
        <v>49.82</v>
      </c>
      <c r="H10" s="16">
        <v>1.34</v>
      </c>
      <c r="I10" s="16">
        <v>0</v>
      </c>
    </row>
    <row r="11" spans="1:9" x14ac:dyDescent="0.2">
      <c r="A11" t="str">
        <f t="shared" si="0"/>
        <v>N.Y.C.368250</v>
      </c>
      <c r="B11" s="1">
        <f t="shared" si="1"/>
        <v>36825</v>
      </c>
      <c r="C11" s="8">
        <v>0</v>
      </c>
      <c r="D11" s="17">
        <v>36825</v>
      </c>
      <c r="E11" t="s">
        <v>13</v>
      </c>
      <c r="F11" s="2">
        <v>61761</v>
      </c>
      <c r="G11" s="16">
        <v>51.24</v>
      </c>
      <c r="H11" s="16">
        <v>2.75</v>
      </c>
      <c r="I11" s="16">
        <v>0</v>
      </c>
    </row>
    <row r="12" spans="1:9" x14ac:dyDescent="0.2">
      <c r="A12" t="str">
        <f t="shared" si="0"/>
        <v>NORTH368250</v>
      </c>
      <c r="B12" s="1">
        <f t="shared" si="1"/>
        <v>36825</v>
      </c>
      <c r="C12" s="8">
        <v>0</v>
      </c>
      <c r="D12" s="17">
        <v>36825</v>
      </c>
      <c r="E12" t="s">
        <v>12</v>
      </c>
      <c r="F12" s="2">
        <v>61755</v>
      </c>
      <c r="G12" s="16">
        <v>49.2</v>
      </c>
      <c r="H12" s="16">
        <v>0.71</v>
      </c>
      <c r="I12" s="16">
        <v>0</v>
      </c>
    </row>
    <row r="13" spans="1:9" x14ac:dyDescent="0.2">
      <c r="A13" t="str">
        <f t="shared" si="0"/>
        <v>NPX368250</v>
      </c>
      <c r="B13" s="1">
        <f t="shared" si="1"/>
        <v>36825</v>
      </c>
      <c r="C13" s="8">
        <v>0</v>
      </c>
      <c r="D13" s="17">
        <v>36825</v>
      </c>
      <c r="E13" t="s">
        <v>11</v>
      </c>
      <c r="F13" s="2">
        <v>61845</v>
      </c>
      <c r="G13" s="16">
        <v>49.92</v>
      </c>
      <c r="H13" s="16">
        <v>1.44</v>
      </c>
      <c r="I13" s="16">
        <v>0</v>
      </c>
    </row>
    <row r="14" spans="1:9" x14ac:dyDescent="0.2">
      <c r="A14" t="str">
        <f t="shared" si="0"/>
        <v>O H368250</v>
      </c>
      <c r="B14" s="1">
        <f t="shared" si="1"/>
        <v>36825</v>
      </c>
      <c r="C14" s="8">
        <v>0</v>
      </c>
      <c r="D14" s="17">
        <v>36825</v>
      </c>
      <c r="E14" t="s">
        <v>10</v>
      </c>
      <c r="F14" s="2">
        <v>61846</v>
      </c>
      <c r="G14" s="16">
        <v>45.21</v>
      </c>
      <c r="H14" s="16">
        <v>-3.27</v>
      </c>
      <c r="I14" s="16">
        <v>0</v>
      </c>
    </row>
    <row r="15" spans="1:9" x14ac:dyDescent="0.2">
      <c r="A15" t="str">
        <f t="shared" si="0"/>
        <v>PJM368250</v>
      </c>
      <c r="B15" s="1">
        <f t="shared" si="1"/>
        <v>36825</v>
      </c>
      <c r="C15" s="8">
        <v>0</v>
      </c>
      <c r="D15" s="17">
        <v>36825</v>
      </c>
      <c r="E15" t="s">
        <v>9</v>
      </c>
      <c r="F15" s="2">
        <v>61847</v>
      </c>
      <c r="G15" s="16">
        <v>1.4</v>
      </c>
      <c r="H15" s="16">
        <v>-2.95</v>
      </c>
      <c r="I15" s="16">
        <v>44.13</v>
      </c>
    </row>
    <row r="16" spans="1:9" x14ac:dyDescent="0.2">
      <c r="A16" t="str">
        <f t="shared" si="0"/>
        <v>WEST368250</v>
      </c>
      <c r="B16" s="1">
        <f t="shared" si="1"/>
        <v>36825</v>
      </c>
      <c r="C16" s="8">
        <v>0</v>
      </c>
      <c r="D16" s="17">
        <v>36825</v>
      </c>
      <c r="E16" t="s">
        <v>8</v>
      </c>
      <c r="F16" s="2">
        <v>61752</v>
      </c>
      <c r="G16" s="16">
        <v>44.71</v>
      </c>
      <c r="H16" s="16">
        <v>-3.77</v>
      </c>
      <c r="I16" s="16">
        <v>0</v>
      </c>
    </row>
    <row r="17" spans="1:9" x14ac:dyDescent="0.2">
      <c r="A17" t="str">
        <f t="shared" si="0"/>
        <v>CAPITL368251</v>
      </c>
      <c r="B17" s="1">
        <f t="shared" si="1"/>
        <v>36825</v>
      </c>
      <c r="C17" s="8">
        <v>1</v>
      </c>
      <c r="D17" s="17">
        <v>36825.041666666664</v>
      </c>
      <c r="E17" t="s">
        <v>22</v>
      </c>
      <c r="F17" s="2">
        <v>61757</v>
      </c>
      <c r="G17" s="16">
        <v>46.88</v>
      </c>
      <c r="H17" s="16">
        <v>3.32</v>
      </c>
      <c r="I17" s="16">
        <v>0</v>
      </c>
    </row>
    <row r="18" spans="1:9" x14ac:dyDescent="0.2">
      <c r="A18" t="str">
        <f t="shared" si="0"/>
        <v>CENTRL368251</v>
      </c>
      <c r="B18" s="1">
        <f t="shared" si="1"/>
        <v>36825</v>
      </c>
      <c r="C18" s="8">
        <v>1</v>
      </c>
      <c r="D18" s="17">
        <v>36825.041666666664</v>
      </c>
      <c r="E18" t="s">
        <v>21</v>
      </c>
      <c r="F18" s="2">
        <v>61754</v>
      </c>
      <c r="G18" s="16">
        <v>41.8</v>
      </c>
      <c r="H18" s="16">
        <v>-1.76</v>
      </c>
      <c r="I18" s="16">
        <v>0</v>
      </c>
    </row>
    <row r="19" spans="1:9" x14ac:dyDescent="0.2">
      <c r="A19" t="str">
        <f t="shared" si="0"/>
        <v>DUNWOD368251</v>
      </c>
      <c r="B19" s="1">
        <f t="shared" si="1"/>
        <v>36825</v>
      </c>
      <c r="C19" s="8">
        <v>1</v>
      </c>
      <c r="D19" s="17">
        <v>36825.041666666664</v>
      </c>
      <c r="E19" t="s">
        <v>20</v>
      </c>
      <c r="F19" s="2">
        <v>61760</v>
      </c>
      <c r="G19" s="16">
        <v>44.98</v>
      </c>
      <c r="H19" s="16">
        <v>1.42</v>
      </c>
      <c r="I19" s="16">
        <v>0</v>
      </c>
    </row>
    <row r="20" spans="1:9" x14ac:dyDescent="0.2">
      <c r="A20" t="str">
        <f t="shared" si="0"/>
        <v>GENESE368251</v>
      </c>
      <c r="B20" s="1">
        <f t="shared" si="1"/>
        <v>36825</v>
      </c>
      <c r="C20" s="8">
        <v>1</v>
      </c>
      <c r="D20" s="17">
        <v>36825.041666666664</v>
      </c>
      <c r="E20" t="s">
        <v>19</v>
      </c>
      <c r="F20" s="2">
        <v>61753</v>
      </c>
      <c r="G20" s="16">
        <v>42.88</v>
      </c>
      <c r="H20" s="16">
        <v>-0.68</v>
      </c>
      <c r="I20" s="16">
        <v>0</v>
      </c>
    </row>
    <row r="21" spans="1:9" x14ac:dyDescent="0.2">
      <c r="A21" t="str">
        <f t="shared" si="0"/>
        <v>H Q368251</v>
      </c>
      <c r="B21" s="1">
        <f t="shared" si="1"/>
        <v>36825</v>
      </c>
      <c r="C21" s="8">
        <v>1</v>
      </c>
      <c r="D21" s="17">
        <v>36825.041666666664</v>
      </c>
      <c r="E21" t="s">
        <v>18</v>
      </c>
      <c r="F21" s="2">
        <v>61844</v>
      </c>
      <c r="G21" s="16">
        <v>43.59</v>
      </c>
      <c r="H21" s="16">
        <v>0.03</v>
      </c>
      <c r="I21" s="16">
        <v>0</v>
      </c>
    </row>
    <row r="22" spans="1:9" x14ac:dyDescent="0.2">
      <c r="A22" t="str">
        <f t="shared" si="0"/>
        <v>HUD VL368251</v>
      </c>
      <c r="B22" s="1">
        <f t="shared" si="1"/>
        <v>36825</v>
      </c>
      <c r="C22" s="8">
        <v>1</v>
      </c>
      <c r="D22" s="17">
        <v>36825.041666666664</v>
      </c>
      <c r="E22" t="s">
        <v>17</v>
      </c>
      <c r="F22" s="2">
        <v>61758</v>
      </c>
      <c r="G22" s="16">
        <v>44.02</v>
      </c>
      <c r="H22" s="16">
        <v>0.46</v>
      </c>
      <c r="I22" s="16">
        <v>0</v>
      </c>
    </row>
    <row r="23" spans="1:9" x14ac:dyDescent="0.2">
      <c r="A23" t="str">
        <f t="shared" si="0"/>
        <v>LONGIL368251</v>
      </c>
      <c r="B23" s="1">
        <f t="shared" si="1"/>
        <v>36825</v>
      </c>
      <c r="C23" s="8">
        <v>1</v>
      </c>
      <c r="D23" s="17">
        <v>36825.041666666664</v>
      </c>
      <c r="E23" t="s">
        <v>16</v>
      </c>
      <c r="F23" s="2">
        <v>61762</v>
      </c>
      <c r="G23" s="16">
        <v>44.71</v>
      </c>
      <c r="H23" s="16">
        <v>1.1499999999999999</v>
      </c>
      <c r="I23" s="16">
        <v>0</v>
      </c>
    </row>
    <row r="24" spans="1:9" x14ac:dyDescent="0.2">
      <c r="A24" t="str">
        <f t="shared" si="0"/>
        <v>MHK VL368251</v>
      </c>
      <c r="B24" s="1">
        <f t="shared" si="1"/>
        <v>36825</v>
      </c>
      <c r="C24" s="8">
        <v>1</v>
      </c>
      <c r="D24" s="17">
        <v>36825.041666666664</v>
      </c>
      <c r="E24" t="s">
        <v>15</v>
      </c>
      <c r="F24" s="2">
        <v>61756</v>
      </c>
      <c r="G24" s="16">
        <v>44.09</v>
      </c>
      <c r="H24" s="16">
        <v>0.53</v>
      </c>
      <c r="I24" s="16">
        <v>0</v>
      </c>
    </row>
    <row r="25" spans="1:9" x14ac:dyDescent="0.2">
      <c r="A25" t="str">
        <f t="shared" si="0"/>
        <v>MILLWD368251</v>
      </c>
      <c r="B25" s="1">
        <f t="shared" si="1"/>
        <v>36825</v>
      </c>
      <c r="C25" s="8">
        <v>1</v>
      </c>
      <c r="D25" s="17">
        <v>36825.041666666664</v>
      </c>
      <c r="E25" t="s">
        <v>14</v>
      </c>
      <c r="F25" s="2">
        <v>61759</v>
      </c>
      <c r="G25" s="16">
        <v>44.68</v>
      </c>
      <c r="H25" s="16">
        <v>1.1200000000000001</v>
      </c>
      <c r="I25" s="16">
        <v>0</v>
      </c>
    </row>
    <row r="26" spans="1:9" x14ac:dyDescent="0.2">
      <c r="A26" t="str">
        <f t="shared" si="0"/>
        <v>N.Y.C.368251</v>
      </c>
      <c r="B26" s="1">
        <f t="shared" si="1"/>
        <v>36825</v>
      </c>
      <c r="C26" s="8">
        <v>1</v>
      </c>
      <c r="D26" s="17">
        <v>36825.041666666664</v>
      </c>
      <c r="E26" t="s">
        <v>13</v>
      </c>
      <c r="F26" s="2">
        <v>61761</v>
      </c>
      <c r="G26" s="16">
        <v>45.85</v>
      </c>
      <c r="H26" s="16">
        <v>2.2799999999999998</v>
      </c>
      <c r="I26" s="16">
        <v>0</v>
      </c>
    </row>
    <row r="27" spans="1:9" x14ac:dyDescent="0.2">
      <c r="A27" t="str">
        <f t="shared" si="0"/>
        <v>NORTH368251</v>
      </c>
      <c r="B27" s="1">
        <f t="shared" si="1"/>
        <v>36825</v>
      </c>
      <c r="C27" s="8">
        <v>1</v>
      </c>
      <c r="D27" s="17">
        <v>36825.041666666664</v>
      </c>
      <c r="E27" t="s">
        <v>12</v>
      </c>
      <c r="F27" s="2">
        <v>61755</v>
      </c>
      <c r="G27" s="16">
        <v>44.02</v>
      </c>
      <c r="H27" s="16">
        <v>0.45</v>
      </c>
      <c r="I27" s="16">
        <v>0</v>
      </c>
    </row>
    <row r="28" spans="1:9" x14ac:dyDescent="0.2">
      <c r="A28" t="str">
        <f t="shared" si="0"/>
        <v>NPX368251</v>
      </c>
      <c r="B28" s="1">
        <f t="shared" si="1"/>
        <v>36825</v>
      </c>
      <c r="C28" s="8">
        <v>1</v>
      </c>
      <c r="D28" s="17">
        <v>36825.041666666664</v>
      </c>
      <c r="E28" t="s">
        <v>11</v>
      </c>
      <c r="F28" s="2">
        <v>61845</v>
      </c>
      <c r="G28" s="16">
        <v>45.16</v>
      </c>
      <c r="H28" s="16">
        <v>1.6</v>
      </c>
      <c r="I28" s="16">
        <v>0</v>
      </c>
    </row>
    <row r="29" spans="1:9" x14ac:dyDescent="0.2">
      <c r="A29" t="str">
        <f t="shared" si="0"/>
        <v>O H368251</v>
      </c>
      <c r="B29" s="1">
        <f t="shared" si="1"/>
        <v>36825</v>
      </c>
      <c r="C29" s="8">
        <v>1</v>
      </c>
      <c r="D29" s="17">
        <v>36825.041666666664</v>
      </c>
      <c r="E29" t="s">
        <v>10</v>
      </c>
      <c r="F29" s="2">
        <v>61846</v>
      </c>
      <c r="G29" s="16">
        <v>40.15</v>
      </c>
      <c r="H29" s="16">
        <v>-3.41</v>
      </c>
      <c r="I29" s="16">
        <v>0</v>
      </c>
    </row>
    <row r="30" spans="1:9" x14ac:dyDescent="0.2">
      <c r="A30" t="str">
        <f t="shared" si="0"/>
        <v>PJM368251</v>
      </c>
      <c r="B30" s="1">
        <f t="shared" si="1"/>
        <v>36825</v>
      </c>
      <c r="C30" s="8">
        <v>1</v>
      </c>
      <c r="D30" s="17">
        <v>36825.041666666664</v>
      </c>
      <c r="E30" t="s">
        <v>9</v>
      </c>
      <c r="F30" s="2">
        <v>61847</v>
      </c>
      <c r="G30" s="16">
        <v>-99.01</v>
      </c>
      <c r="H30" s="16">
        <v>-2.81</v>
      </c>
      <c r="I30" s="16">
        <v>139.76</v>
      </c>
    </row>
    <row r="31" spans="1:9" x14ac:dyDescent="0.2">
      <c r="A31" t="str">
        <f t="shared" si="0"/>
        <v>WEST368251</v>
      </c>
      <c r="B31" s="1">
        <f t="shared" si="1"/>
        <v>36825</v>
      </c>
      <c r="C31" s="8">
        <v>1</v>
      </c>
      <c r="D31" s="17">
        <v>36825.041666666664</v>
      </c>
      <c r="E31" t="s">
        <v>8</v>
      </c>
      <c r="F31" s="2">
        <v>61752</v>
      </c>
      <c r="G31" s="16">
        <v>39.630000000000003</v>
      </c>
      <c r="H31" s="16">
        <v>-3.93</v>
      </c>
      <c r="I31" s="16">
        <v>0</v>
      </c>
    </row>
    <row r="32" spans="1:9" x14ac:dyDescent="0.2">
      <c r="A32" t="str">
        <f t="shared" si="0"/>
        <v>CAPITL368252</v>
      </c>
      <c r="B32" s="1">
        <f t="shared" si="1"/>
        <v>36825</v>
      </c>
      <c r="C32" s="8">
        <v>2</v>
      </c>
      <c r="D32" s="17">
        <v>36825.083333333336</v>
      </c>
      <c r="E32" t="s">
        <v>22</v>
      </c>
      <c r="F32" s="2">
        <v>61757</v>
      </c>
      <c r="G32" s="16">
        <v>46.99</v>
      </c>
      <c r="H32" s="16">
        <v>3.18</v>
      </c>
      <c r="I32" s="16">
        <v>0</v>
      </c>
    </row>
    <row r="33" spans="1:9" x14ac:dyDescent="0.2">
      <c r="A33" t="str">
        <f t="shared" si="0"/>
        <v>CENTRL368252</v>
      </c>
      <c r="B33" s="1">
        <f t="shared" si="1"/>
        <v>36825</v>
      </c>
      <c r="C33" s="8">
        <v>2</v>
      </c>
      <c r="D33" s="17">
        <v>36825.083333333336</v>
      </c>
      <c r="E33" t="s">
        <v>21</v>
      </c>
      <c r="F33" s="2">
        <v>61754</v>
      </c>
      <c r="G33" s="16">
        <v>42.05</v>
      </c>
      <c r="H33" s="16">
        <v>-1.77</v>
      </c>
      <c r="I33" s="16">
        <v>0</v>
      </c>
    </row>
    <row r="34" spans="1:9" x14ac:dyDescent="0.2">
      <c r="A34" t="str">
        <f t="shared" si="0"/>
        <v>DUNWOD368252</v>
      </c>
      <c r="B34" s="1">
        <f t="shared" si="1"/>
        <v>36825</v>
      </c>
      <c r="C34" s="8">
        <v>2</v>
      </c>
      <c r="D34" s="17">
        <v>36825.083333333336</v>
      </c>
      <c r="E34" t="s">
        <v>20</v>
      </c>
      <c r="F34" s="2">
        <v>61760</v>
      </c>
      <c r="G34" s="16">
        <v>45.23</v>
      </c>
      <c r="H34" s="16">
        <v>1.42</v>
      </c>
      <c r="I34" s="16">
        <v>0</v>
      </c>
    </row>
    <row r="35" spans="1:9" x14ac:dyDescent="0.2">
      <c r="A35" t="str">
        <f t="shared" si="0"/>
        <v>GENESE368252</v>
      </c>
      <c r="B35" s="1">
        <f t="shared" si="1"/>
        <v>36825</v>
      </c>
      <c r="C35" s="8">
        <v>2</v>
      </c>
      <c r="D35" s="17">
        <v>36825.083333333336</v>
      </c>
      <c r="E35" t="s">
        <v>19</v>
      </c>
      <c r="F35" s="2">
        <v>61753</v>
      </c>
      <c r="G35" s="16">
        <v>43.17</v>
      </c>
      <c r="H35" s="16">
        <v>-0.65</v>
      </c>
      <c r="I35" s="16">
        <v>0</v>
      </c>
    </row>
    <row r="36" spans="1:9" x14ac:dyDescent="0.2">
      <c r="A36" t="str">
        <f t="shared" si="0"/>
        <v>H Q368252</v>
      </c>
      <c r="B36" s="1">
        <f t="shared" si="1"/>
        <v>36825</v>
      </c>
      <c r="C36" s="8">
        <v>2</v>
      </c>
      <c r="D36" s="17">
        <v>36825.083333333336</v>
      </c>
      <c r="E36" t="s">
        <v>18</v>
      </c>
      <c r="F36" s="2">
        <v>61844</v>
      </c>
      <c r="G36" s="16">
        <v>43.82</v>
      </c>
      <c r="H36" s="16">
        <v>0.01</v>
      </c>
      <c r="I36" s="16">
        <v>0</v>
      </c>
    </row>
    <row r="37" spans="1:9" x14ac:dyDescent="0.2">
      <c r="A37" t="str">
        <f t="shared" si="0"/>
        <v>HUD VL368252</v>
      </c>
      <c r="B37" s="1">
        <f t="shared" si="1"/>
        <v>36825</v>
      </c>
      <c r="C37" s="8">
        <v>2</v>
      </c>
      <c r="D37" s="17">
        <v>36825.083333333336</v>
      </c>
      <c r="E37" t="s">
        <v>17</v>
      </c>
      <c r="F37" s="2">
        <v>61758</v>
      </c>
      <c r="G37" s="16">
        <v>44.29</v>
      </c>
      <c r="H37" s="16">
        <v>0.47</v>
      </c>
      <c r="I37" s="16">
        <v>0</v>
      </c>
    </row>
    <row r="38" spans="1:9" x14ac:dyDescent="0.2">
      <c r="A38" t="str">
        <f t="shared" si="0"/>
        <v>LONGIL368252</v>
      </c>
      <c r="B38" s="1">
        <f t="shared" si="1"/>
        <v>36825</v>
      </c>
      <c r="C38" s="8">
        <v>2</v>
      </c>
      <c r="D38" s="17">
        <v>36825.083333333336</v>
      </c>
      <c r="E38" t="s">
        <v>16</v>
      </c>
      <c r="F38" s="2">
        <v>61762</v>
      </c>
      <c r="G38" s="16">
        <v>44.98</v>
      </c>
      <c r="H38" s="16">
        <v>1.1599999999999999</v>
      </c>
      <c r="I38" s="16">
        <v>0</v>
      </c>
    </row>
    <row r="39" spans="1:9" x14ac:dyDescent="0.2">
      <c r="A39" t="str">
        <f t="shared" si="0"/>
        <v>MHK VL368252</v>
      </c>
      <c r="B39" s="1">
        <f t="shared" si="1"/>
        <v>36825</v>
      </c>
      <c r="C39" s="8">
        <v>2</v>
      </c>
      <c r="D39" s="17">
        <v>36825.083333333336</v>
      </c>
      <c r="E39" t="s">
        <v>15</v>
      </c>
      <c r="F39" s="2">
        <v>61756</v>
      </c>
      <c r="G39" s="16">
        <v>44.3</v>
      </c>
      <c r="H39" s="16">
        <v>0.49</v>
      </c>
      <c r="I39" s="16">
        <v>0</v>
      </c>
    </row>
    <row r="40" spans="1:9" x14ac:dyDescent="0.2">
      <c r="A40" t="str">
        <f t="shared" si="0"/>
        <v>MILLWD368252</v>
      </c>
      <c r="B40" s="1">
        <f t="shared" si="1"/>
        <v>36825</v>
      </c>
      <c r="C40" s="8">
        <v>2</v>
      </c>
      <c r="D40" s="17">
        <v>36825.083333333336</v>
      </c>
      <c r="E40" t="s">
        <v>14</v>
      </c>
      <c r="F40" s="2">
        <v>61759</v>
      </c>
      <c r="G40" s="16">
        <v>44.94</v>
      </c>
      <c r="H40" s="16">
        <v>1.1200000000000001</v>
      </c>
      <c r="I40" s="16">
        <v>0</v>
      </c>
    </row>
    <row r="41" spans="1:9" x14ac:dyDescent="0.2">
      <c r="A41" t="str">
        <f t="shared" si="0"/>
        <v>N.Y.C.368252</v>
      </c>
      <c r="B41" s="1">
        <f t="shared" si="1"/>
        <v>36825</v>
      </c>
      <c r="C41" s="8">
        <v>2</v>
      </c>
      <c r="D41" s="17">
        <v>36825.083333333336</v>
      </c>
      <c r="E41" t="s">
        <v>13</v>
      </c>
      <c r="F41" s="2">
        <v>61761</v>
      </c>
      <c r="G41" s="16">
        <v>46.08</v>
      </c>
      <c r="H41" s="16">
        <v>2.27</v>
      </c>
      <c r="I41" s="16">
        <v>0</v>
      </c>
    </row>
    <row r="42" spans="1:9" x14ac:dyDescent="0.2">
      <c r="A42" t="str">
        <f t="shared" si="0"/>
        <v>NORTH368252</v>
      </c>
      <c r="B42" s="1">
        <f t="shared" si="1"/>
        <v>36825</v>
      </c>
      <c r="C42" s="8">
        <v>2</v>
      </c>
      <c r="D42" s="17">
        <v>36825.083333333336</v>
      </c>
      <c r="E42" t="s">
        <v>12</v>
      </c>
      <c r="F42" s="2">
        <v>61755</v>
      </c>
      <c r="G42" s="16">
        <v>44.22</v>
      </c>
      <c r="H42" s="16">
        <v>0.41</v>
      </c>
      <c r="I42" s="16">
        <v>0</v>
      </c>
    </row>
    <row r="43" spans="1:9" x14ac:dyDescent="0.2">
      <c r="A43" t="str">
        <f t="shared" si="0"/>
        <v>NPX368252</v>
      </c>
      <c r="B43" s="1">
        <f t="shared" si="1"/>
        <v>36825</v>
      </c>
      <c r="C43" s="8">
        <v>2</v>
      </c>
      <c r="D43" s="17">
        <v>36825.083333333336</v>
      </c>
      <c r="E43" t="s">
        <v>11</v>
      </c>
      <c r="F43" s="2">
        <v>61845</v>
      </c>
      <c r="G43" s="16">
        <v>45.3</v>
      </c>
      <c r="H43" s="16">
        <v>1.49</v>
      </c>
      <c r="I43" s="16">
        <v>0</v>
      </c>
    </row>
    <row r="44" spans="1:9" x14ac:dyDescent="0.2">
      <c r="A44" t="str">
        <f t="shared" si="0"/>
        <v>O H368252</v>
      </c>
      <c r="B44" s="1">
        <f t="shared" si="1"/>
        <v>36825</v>
      </c>
      <c r="C44" s="8">
        <v>2</v>
      </c>
      <c r="D44" s="17">
        <v>36825.083333333336</v>
      </c>
      <c r="E44" t="s">
        <v>10</v>
      </c>
      <c r="F44" s="2">
        <v>61846</v>
      </c>
      <c r="G44" s="16">
        <v>40.630000000000003</v>
      </c>
      <c r="H44" s="16">
        <v>-3.18</v>
      </c>
      <c r="I44" s="16">
        <v>0</v>
      </c>
    </row>
    <row r="45" spans="1:9" x14ac:dyDescent="0.2">
      <c r="A45" t="str">
        <f t="shared" si="0"/>
        <v>PJM368252</v>
      </c>
      <c r="B45" s="1">
        <f t="shared" si="1"/>
        <v>36825</v>
      </c>
      <c r="C45" s="8">
        <v>2</v>
      </c>
      <c r="D45" s="17">
        <v>36825.083333333336</v>
      </c>
      <c r="E45" t="s">
        <v>9</v>
      </c>
      <c r="F45" s="2">
        <v>61847</v>
      </c>
      <c r="G45" s="16">
        <v>-99.99</v>
      </c>
      <c r="H45" s="16">
        <v>-2.72</v>
      </c>
      <c r="I45" s="16">
        <v>141.08000000000001</v>
      </c>
    </row>
    <row r="46" spans="1:9" x14ac:dyDescent="0.2">
      <c r="A46" t="str">
        <f t="shared" si="0"/>
        <v>WEST368252</v>
      </c>
      <c r="B46" s="1">
        <f t="shared" si="1"/>
        <v>36825</v>
      </c>
      <c r="C46" s="8">
        <v>2</v>
      </c>
      <c r="D46" s="17">
        <v>36825.083333333336</v>
      </c>
      <c r="E46" t="s">
        <v>8</v>
      </c>
      <c r="F46" s="2">
        <v>61752</v>
      </c>
      <c r="G46" s="16">
        <v>40.090000000000003</v>
      </c>
      <c r="H46" s="16">
        <v>-3.73</v>
      </c>
      <c r="I46" s="16">
        <v>0</v>
      </c>
    </row>
    <row r="47" spans="1:9" x14ac:dyDescent="0.2">
      <c r="A47" t="str">
        <f t="shared" si="0"/>
        <v>CAPITL368253</v>
      </c>
      <c r="B47" s="1">
        <f t="shared" si="1"/>
        <v>36825</v>
      </c>
      <c r="C47" s="8">
        <v>3</v>
      </c>
      <c r="D47" s="17">
        <v>36825.125</v>
      </c>
      <c r="E47" t="s">
        <v>22</v>
      </c>
      <c r="F47" s="2">
        <v>61757</v>
      </c>
      <c r="G47" s="16">
        <v>49</v>
      </c>
      <c r="H47" s="16">
        <v>3.3</v>
      </c>
      <c r="I47" s="16">
        <v>0</v>
      </c>
    </row>
    <row r="48" spans="1:9" x14ac:dyDescent="0.2">
      <c r="A48" t="str">
        <f t="shared" si="0"/>
        <v>CENTRL368253</v>
      </c>
      <c r="B48" s="1">
        <f t="shared" si="1"/>
        <v>36825</v>
      </c>
      <c r="C48" s="8">
        <v>3</v>
      </c>
      <c r="D48" s="17">
        <v>36825.125</v>
      </c>
      <c r="E48" t="s">
        <v>21</v>
      </c>
      <c r="F48" s="2">
        <v>61754</v>
      </c>
      <c r="G48" s="16">
        <v>43.84</v>
      </c>
      <c r="H48" s="16">
        <v>-1.86</v>
      </c>
      <c r="I48" s="16">
        <v>0</v>
      </c>
    </row>
    <row r="49" spans="1:9" x14ac:dyDescent="0.2">
      <c r="A49" t="str">
        <f t="shared" si="0"/>
        <v>DUNWOD368253</v>
      </c>
      <c r="B49" s="1">
        <f t="shared" si="1"/>
        <v>36825</v>
      </c>
      <c r="C49" s="8">
        <v>3</v>
      </c>
      <c r="D49" s="17">
        <v>36825.125</v>
      </c>
      <c r="E49" t="s">
        <v>20</v>
      </c>
      <c r="F49" s="2">
        <v>61760</v>
      </c>
      <c r="G49" s="16">
        <v>47.16</v>
      </c>
      <c r="H49" s="16">
        <v>1.46</v>
      </c>
      <c r="I49" s="16">
        <v>0</v>
      </c>
    </row>
    <row r="50" spans="1:9" x14ac:dyDescent="0.2">
      <c r="A50" t="str">
        <f t="shared" si="0"/>
        <v>GENESE368253</v>
      </c>
      <c r="B50" s="1">
        <f t="shared" si="1"/>
        <v>36825</v>
      </c>
      <c r="C50" s="8">
        <v>3</v>
      </c>
      <c r="D50" s="17">
        <v>36825.125</v>
      </c>
      <c r="E50" t="s">
        <v>19</v>
      </c>
      <c r="F50" s="2">
        <v>61753</v>
      </c>
      <c r="G50" s="16">
        <v>45.03</v>
      </c>
      <c r="H50" s="16">
        <v>-0.66</v>
      </c>
      <c r="I50" s="16">
        <v>0</v>
      </c>
    </row>
    <row r="51" spans="1:9" x14ac:dyDescent="0.2">
      <c r="A51" t="str">
        <f t="shared" si="0"/>
        <v>H Q368253</v>
      </c>
      <c r="B51" s="1">
        <f t="shared" si="1"/>
        <v>36825</v>
      </c>
      <c r="C51" s="8">
        <v>3</v>
      </c>
      <c r="D51" s="17">
        <v>36825.125</v>
      </c>
      <c r="E51" t="s">
        <v>18</v>
      </c>
      <c r="F51" s="2">
        <v>61844</v>
      </c>
      <c r="G51" s="16">
        <v>45.73</v>
      </c>
      <c r="H51" s="16">
        <v>0.03</v>
      </c>
      <c r="I51" s="16">
        <v>0</v>
      </c>
    </row>
    <row r="52" spans="1:9" x14ac:dyDescent="0.2">
      <c r="A52" t="str">
        <f t="shared" si="0"/>
        <v>HUD VL368253</v>
      </c>
      <c r="B52" s="1">
        <f t="shared" si="1"/>
        <v>36825</v>
      </c>
      <c r="C52" s="8">
        <v>3</v>
      </c>
      <c r="D52" s="17">
        <v>36825.125</v>
      </c>
      <c r="E52" t="s">
        <v>17</v>
      </c>
      <c r="F52" s="2">
        <v>61758</v>
      </c>
      <c r="G52" s="16">
        <v>46.19</v>
      </c>
      <c r="H52" s="16">
        <v>0.49</v>
      </c>
      <c r="I52" s="16">
        <v>0</v>
      </c>
    </row>
    <row r="53" spans="1:9" x14ac:dyDescent="0.2">
      <c r="A53" t="str">
        <f t="shared" si="0"/>
        <v>LONGIL368253</v>
      </c>
      <c r="B53" s="1">
        <f t="shared" si="1"/>
        <v>36825</v>
      </c>
      <c r="C53" s="8">
        <v>3</v>
      </c>
      <c r="D53" s="17">
        <v>36825.125</v>
      </c>
      <c r="E53" t="s">
        <v>16</v>
      </c>
      <c r="F53" s="2">
        <v>61762</v>
      </c>
      <c r="G53" s="16">
        <v>46.86</v>
      </c>
      <c r="H53" s="16">
        <v>1.1599999999999999</v>
      </c>
      <c r="I53" s="16">
        <v>0</v>
      </c>
    </row>
    <row r="54" spans="1:9" x14ac:dyDescent="0.2">
      <c r="A54" t="str">
        <f t="shared" si="0"/>
        <v>MHK VL368253</v>
      </c>
      <c r="B54" s="1">
        <f t="shared" si="1"/>
        <v>36825</v>
      </c>
      <c r="C54" s="8">
        <v>3</v>
      </c>
      <c r="D54" s="17">
        <v>36825.125</v>
      </c>
      <c r="E54" t="s">
        <v>15</v>
      </c>
      <c r="F54" s="2">
        <v>61756</v>
      </c>
      <c r="G54" s="16">
        <v>46.21</v>
      </c>
      <c r="H54" s="16">
        <v>0.52</v>
      </c>
      <c r="I54" s="16">
        <v>0</v>
      </c>
    </row>
    <row r="55" spans="1:9" x14ac:dyDescent="0.2">
      <c r="A55" t="str">
        <f t="shared" si="0"/>
        <v>MILLWD368253</v>
      </c>
      <c r="B55" s="1">
        <f t="shared" si="1"/>
        <v>36825</v>
      </c>
      <c r="C55" s="8">
        <v>3</v>
      </c>
      <c r="D55" s="17">
        <v>36825.125</v>
      </c>
      <c r="E55" t="s">
        <v>14</v>
      </c>
      <c r="F55" s="2">
        <v>61759</v>
      </c>
      <c r="G55" s="16">
        <v>46.85</v>
      </c>
      <c r="H55" s="16">
        <v>1.1599999999999999</v>
      </c>
      <c r="I55" s="16">
        <v>0</v>
      </c>
    </row>
    <row r="56" spans="1:9" x14ac:dyDescent="0.2">
      <c r="A56" t="str">
        <f t="shared" si="0"/>
        <v>N.Y.C.368253</v>
      </c>
      <c r="B56" s="1">
        <f t="shared" si="1"/>
        <v>36825</v>
      </c>
      <c r="C56" s="8">
        <v>3</v>
      </c>
      <c r="D56" s="17">
        <v>36825.125</v>
      </c>
      <c r="E56" t="s">
        <v>13</v>
      </c>
      <c r="F56" s="2">
        <v>61761</v>
      </c>
      <c r="G56" s="16">
        <v>48.02</v>
      </c>
      <c r="H56" s="16">
        <v>2.33</v>
      </c>
      <c r="I56" s="16">
        <v>0</v>
      </c>
    </row>
    <row r="57" spans="1:9" x14ac:dyDescent="0.2">
      <c r="A57" t="str">
        <f t="shared" si="0"/>
        <v>NORTH368253</v>
      </c>
      <c r="B57" s="1">
        <f t="shared" si="1"/>
        <v>36825</v>
      </c>
      <c r="C57" s="8">
        <v>3</v>
      </c>
      <c r="D57" s="17">
        <v>36825.125</v>
      </c>
      <c r="E57" t="s">
        <v>12</v>
      </c>
      <c r="F57" s="2">
        <v>61755</v>
      </c>
      <c r="G57" s="16">
        <v>46.15</v>
      </c>
      <c r="H57" s="16">
        <v>0.45</v>
      </c>
      <c r="I57" s="16">
        <v>0</v>
      </c>
    </row>
    <row r="58" spans="1:9" x14ac:dyDescent="0.2">
      <c r="A58" t="str">
        <f t="shared" si="0"/>
        <v>NPX368253</v>
      </c>
      <c r="B58" s="1">
        <f t="shared" si="1"/>
        <v>36825</v>
      </c>
      <c r="C58" s="8">
        <v>3</v>
      </c>
      <c r="D58" s="17">
        <v>36825.125</v>
      </c>
      <c r="E58" t="s">
        <v>11</v>
      </c>
      <c r="F58" s="2">
        <v>61845</v>
      </c>
      <c r="G58" s="16">
        <v>47.25</v>
      </c>
      <c r="H58" s="16">
        <v>1.56</v>
      </c>
      <c r="I58" s="16">
        <v>0</v>
      </c>
    </row>
    <row r="59" spans="1:9" x14ac:dyDescent="0.2">
      <c r="A59" t="str">
        <f t="shared" si="0"/>
        <v>O H368253</v>
      </c>
      <c r="B59" s="1">
        <f t="shared" si="1"/>
        <v>36825</v>
      </c>
      <c r="C59" s="8">
        <v>3</v>
      </c>
      <c r="D59" s="17">
        <v>36825.125</v>
      </c>
      <c r="E59" t="s">
        <v>10</v>
      </c>
      <c r="F59" s="2">
        <v>61846</v>
      </c>
      <c r="G59" s="16">
        <v>42.4</v>
      </c>
      <c r="H59" s="16">
        <v>-3.3</v>
      </c>
      <c r="I59" s="16">
        <v>0</v>
      </c>
    </row>
    <row r="60" spans="1:9" x14ac:dyDescent="0.2">
      <c r="A60" t="str">
        <f t="shared" si="0"/>
        <v>PJM368253</v>
      </c>
      <c r="B60" s="1">
        <f t="shared" si="1"/>
        <v>36825</v>
      </c>
      <c r="C60" s="8">
        <v>3</v>
      </c>
      <c r="D60" s="17">
        <v>36825.125</v>
      </c>
      <c r="E60" t="s">
        <v>9</v>
      </c>
      <c r="F60" s="2">
        <v>61847</v>
      </c>
      <c r="G60" s="16">
        <v>-991</v>
      </c>
      <c r="H60" s="16">
        <v>-2.85</v>
      </c>
      <c r="I60" s="16">
        <v>1033.8399999999999</v>
      </c>
    </row>
    <row r="61" spans="1:9" x14ac:dyDescent="0.2">
      <c r="A61" t="str">
        <f t="shared" si="0"/>
        <v>WEST368253</v>
      </c>
      <c r="B61" s="1">
        <f t="shared" si="1"/>
        <v>36825</v>
      </c>
      <c r="C61" s="8">
        <v>3</v>
      </c>
      <c r="D61" s="17">
        <v>36825.125</v>
      </c>
      <c r="E61" t="s">
        <v>8</v>
      </c>
      <c r="F61" s="2">
        <v>61752</v>
      </c>
      <c r="G61" s="16">
        <v>41.83</v>
      </c>
      <c r="H61" s="16">
        <v>-3.86</v>
      </c>
      <c r="I61" s="16">
        <v>0</v>
      </c>
    </row>
    <row r="62" spans="1:9" x14ac:dyDescent="0.2">
      <c r="A62" t="str">
        <f t="shared" si="0"/>
        <v>CAPITL368254</v>
      </c>
      <c r="B62" s="1">
        <f t="shared" si="1"/>
        <v>36825</v>
      </c>
      <c r="C62" s="8">
        <v>4</v>
      </c>
      <c r="D62" s="17">
        <v>36825.166666666664</v>
      </c>
      <c r="E62" t="s">
        <v>22</v>
      </c>
      <c r="F62" s="2">
        <v>61757</v>
      </c>
      <c r="G62" s="16">
        <v>49.08</v>
      </c>
      <c r="H62" s="16">
        <v>3.31</v>
      </c>
      <c r="I62" s="16">
        <v>0</v>
      </c>
    </row>
    <row r="63" spans="1:9" x14ac:dyDescent="0.2">
      <c r="A63" t="str">
        <f t="shared" si="0"/>
        <v>CENTRL368254</v>
      </c>
      <c r="B63" s="1">
        <f t="shared" si="1"/>
        <v>36825</v>
      </c>
      <c r="C63" s="8">
        <v>4</v>
      </c>
      <c r="D63" s="17">
        <v>36825.166666666664</v>
      </c>
      <c r="E63" t="s">
        <v>21</v>
      </c>
      <c r="F63" s="2">
        <v>61754</v>
      </c>
      <c r="G63" s="16">
        <v>43.9</v>
      </c>
      <c r="H63" s="16">
        <v>-1.87</v>
      </c>
      <c r="I63" s="16">
        <v>0</v>
      </c>
    </row>
    <row r="64" spans="1:9" x14ac:dyDescent="0.2">
      <c r="A64" t="str">
        <f t="shared" si="0"/>
        <v>DUNWOD368254</v>
      </c>
      <c r="B64" s="1">
        <f t="shared" si="1"/>
        <v>36825</v>
      </c>
      <c r="C64" s="8">
        <v>4</v>
      </c>
      <c r="D64" s="17">
        <v>36825.166666666664</v>
      </c>
      <c r="E64" t="s">
        <v>20</v>
      </c>
      <c r="F64" s="2">
        <v>61760</v>
      </c>
      <c r="G64" s="16">
        <v>47.29</v>
      </c>
      <c r="H64" s="16">
        <v>1.52</v>
      </c>
      <c r="I64" s="16">
        <v>0</v>
      </c>
    </row>
    <row r="65" spans="1:9" x14ac:dyDescent="0.2">
      <c r="A65" t="str">
        <f t="shared" si="0"/>
        <v>GENESE368254</v>
      </c>
      <c r="B65" s="1">
        <f t="shared" si="1"/>
        <v>36825</v>
      </c>
      <c r="C65" s="8">
        <v>4</v>
      </c>
      <c r="D65" s="17">
        <v>36825.166666666664</v>
      </c>
      <c r="E65" t="s">
        <v>19</v>
      </c>
      <c r="F65" s="2">
        <v>61753</v>
      </c>
      <c r="G65" s="16">
        <v>44.99</v>
      </c>
      <c r="H65" s="16">
        <v>-0.79</v>
      </c>
      <c r="I65" s="16">
        <v>0</v>
      </c>
    </row>
    <row r="66" spans="1:9" x14ac:dyDescent="0.2">
      <c r="A66" t="str">
        <f t="shared" si="0"/>
        <v>H Q368254</v>
      </c>
      <c r="B66" s="1">
        <f t="shared" si="1"/>
        <v>36825</v>
      </c>
      <c r="C66" s="8">
        <v>4</v>
      </c>
      <c r="D66" s="17">
        <v>36825.166666666664</v>
      </c>
      <c r="E66" t="s">
        <v>18</v>
      </c>
      <c r="F66" s="2">
        <v>61844</v>
      </c>
      <c r="G66" s="16">
        <v>45.79</v>
      </c>
      <c r="H66" s="16">
        <v>0.02</v>
      </c>
      <c r="I66" s="16">
        <v>0</v>
      </c>
    </row>
    <row r="67" spans="1:9" x14ac:dyDescent="0.2">
      <c r="A67" t="str">
        <f t="shared" ref="A67:A130" si="2">+E67&amp;B67&amp;C67</f>
        <v>HUD VL368254</v>
      </c>
      <c r="B67" s="1">
        <f t="shared" ref="B67:B130" si="3">VALUE(LEFT(D67,6))</f>
        <v>36825</v>
      </c>
      <c r="C67" s="8">
        <v>4</v>
      </c>
      <c r="D67" s="17">
        <v>36825.166666666664</v>
      </c>
      <c r="E67" t="s">
        <v>17</v>
      </c>
      <c r="F67" s="2">
        <v>61758</v>
      </c>
      <c r="G67" s="16">
        <v>46.31</v>
      </c>
      <c r="H67" s="16">
        <v>0.54</v>
      </c>
      <c r="I67" s="16">
        <v>0</v>
      </c>
    </row>
    <row r="68" spans="1:9" x14ac:dyDescent="0.2">
      <c r="A68" t="str">
        <f t="shared" si="2"/>
        <v>LONGIL368254</v>
      </c>
      <c r="B68" s="1">
        <f t="shared" si="3"/>
        <v>36825</v>
      </c>
      <c r="C68" s="8">
        <v>4</v>
      </c>
      <c r="D68" s="17">
        <v>36825.166666666664</v>
      </c>
      <c r="E68" t="s">
        <v>16</v>
      </c>
      <c r="F68" s="2">
        <v>61762</v>
      </c>
      <c r="G68" s="16">
        <v>47.01</v>
      </c>
      <c r="H68" s="16">
        <v>1.24</v>
      </c>
      <c r="I68" s="16">
        <v>0</v>
      </c>
    </row>
    <row r="69" spans="1:9" x14ac:dyDescent="0.2">
      <c r="A69" t="str">
        <f t="shared" si="2"/>
        <v>MHK VL368254</v>
      </c>
      <c r="B69" s="1">
        <f t="shared" si="3"/>
        <v>36825</v>
      </c>
      <c r="C69" s="8">
        <v>4</v>
      </c>
      <c r="D69" s="17">
        <v>36825.166666666664</v>
      </c>
      <c r="E69" t="s">
        <v>15</v>
      </c>
      <c r="F69" s="2">
        <v>61756</v>
      </c>
      <c r="G69" s="16">
        <v>46.26</v>
      </c>
      <c r="H69" s="16">
        <v>0.49</v>
      </c>
      <c r="I69" s="16">
        <v>0</v>
      </c>
    </row>
    <row r="70" spans="1:9" x14ac:dyDescent="0.2">
      <c r="A70" t="str">
        <f t="shared" si="2"/>
        <v>MILLWD368254</v>
      </c>
      <c r="B70" s="1">
        <f t="shared" si="3"/>
        <v>36825</v>
      </c>
      <c r="C70" s="8">
        <v>4</v>
      </c>
      <c r="D70" s="17">
        <v>36825.166666666664</v>
      </c>
      <c r="E70" t="s">
        <v>14</v>
      </c>
      <c r="F70" s="2">
        <v>61759</v>
      </c>
      <c r="G70" s="16">
        <v>46.99</v>
      </c>
      <c r="H70" s="16">
        <v>1.21</v>
      </c>
      <c r="I70" s="16">
        <v>0</v>
      </c>
    </row>
    <row r="71" spans="1:9" x14ac:dyDescent="0.2">
      <c r="A71" t="str">
        <f t="shared" si="2"/>
        <v>N.Y.C.368254</v>
      </c>
      <c r="B71" s="1">
        <f t="shared" si="3"/>
        <v>36825</v>
      </c>
      <c r="C71" s="8">
        <v>4</v>
      </c>
      <c r="D71" s="17">
        <v>36825.166666666664</v>
      </c>
      <c r="E71" t="s">
        <v>13</v>
      </c>
      <c r="F71" s="2">
        <v>61761</v>
      </c>
      <c r="G71" s="16">
        <v>48.17</v>
      </c>
      <c r="H71" s="16">
        <v>2.4</v>
      </c>
      <c r="I71" s="16">
        <v>0</v>
      </c>
    </row>
    <row r="72" spans="1:9" x14ac:dyDescent="0.2">
      <c r="A72" t="str">
        <f t="shared" si="2"/>
        <v>NORTH368254</v>
      </c>
      <c r="B72" s="1">
        <f t="shared" si="3"/>
        <v>36825</v>
      </c>
      <c r="C72" s="8">
        <v>4</v>
      </c>
      <c r="D72" s="17">
        <v>36825.166666666664</v>
      </c>
      <c r="E72" t="s">
        <v>12</v>
      </c>
      <c r="F72" s="2">
        <v>61755</v>
      </c>
      <c r="G72" s="16">
        <v>46.22</v>
      </c>
      <c r="H72" s="16">
        <v>0.45</v>
      </c>
      <c r="I72" s="16">
        <v>0</v>
      </c>
    </row>
    <row r="73" spans="1:9" x14ac:dyDescent="0.2">
      <c r="A73" t="str">
        <f t="shared" si="2"/>
        <v>NPX368254</v>
      </c>
      <c r="B73" s="1">
        <f t="shared" si="3"/>
        <v>36825</v>
      </c>
      <c r="C73" s="8">
        <v>4</v>
      </c>
      <c r="D73" s="17">
        <v>36825.166666666664</v>
      </c>
      <c r="E73" t="s">
        <v>11</v>
      </c>
      <c r="F73" s="2">
        <v>61845</v>
      </c>
      <c r="G73" s="16">
        <v>47.35</v>
      </c>
      <c r="H73" s="16">
        <v>1.57</v>
      </c>
      <c r="I73" s="16">
        <v>0</v>
      </c>
    </row>
    <row r="74" spans="1:9" x14ac:dyDescent="0.2">
      <c r="A74" t="str">
        <f t="shared" si="2"/>
        <v>O H368254</v>
      </c>
      <c r="B74" s="1">
        <f t="shared" si="3"/>
        <v>36825</v>
      </c>
      <c r="C74" s="8">
        <v>4</v>
      </c>
      <c r="D74" s="17">
        <v>36825.166666666664</v>
      </c>
      <c r="E74" t="s">
        <v>10</v>
      </c>
      <c r="F74" s="2">
        <v>61846</v>
      </c>
      <c r="G74" s="16">
        <v>42.46</v>
      </c>
      <c r="H74" s="16">
        <v>-3.31</v>
      </c>
      <c r="I74" s="16">
        <v>0</v>
      </c>
    </row>
    <row r="75" spans="1:9" x14ac:dyDescent="0.2">
      <c r="A75" t="str">
        <f t="shared" si="2"/>
        <v>PJM368254</v>
      </c>
      <c r="B75" s="1">
        <f t="shared" si="3"/>
        <v>36825</v>
      </c>
      <c r="C75" s="8">
        <v>4</v>
      </c>
      <c r="D75" s="17">
        <v>36825.166666666664</v>
      </c>
      <c r="E75" t="s">
        <v>9</v>
      </c>
      <c r="F75" s="2">
        <v>61847</v>
      </c>
      <c r="G75" s="16">
        <v>-109</v>
      </c>
      <c r="H75" s="16">
        <v>-2.79</v>
      </c>
      <c r="I75" s="16">
        <v>151.99</v>
      </c>
    </row>
    <row r="76" spans="1:9" x14ac:dyDescent="0.2">
      <c r="A76" t="str">
        <f t="shared" si="2"/>
        <v>WEST368254</v>
      </c>
      <c r="B76" s="1">
        <f t="shared" si="3"/>
        <v>36825</v>
      </c>
      <c r="C76" s="8">
        <v>4</v>
      </c>
      <c r="D76" s="17">
        <v>36825.166666666664</v>
      </c>
      <c r="E76" t="s">
        <v>8</v>
      </c>
      <c r="F76" s="2">
        <v>61752</v>
      </c>
      <c r="G76" s="16">
        <v>41.91</v>
      </c>
      <c r="H76" s="16">
        <v>-3.87</v>
      </c>
      <c r="I76" s="16">
        <v>0</v>
      </c>
    </row>
    <row r="77" spans="1:9" x14ac:dyDescent="0.2">
      <c r="A77" t="str">
        <f t="shared" si="2"/>
        <v>CAPITL368255</v>
      </c>
      <c r="B77" s="1">
        <f t="shared" si="3"/>
        <v>36825</v>
      </c>
      <c r="C77" s="8">
        <v>5</v>
      </c>
      <c r="D77" s="17">
        <v>36825.208333333336</v>
      </c>
      <c r="E77" t="s">
        <v>22</v>
      </c>
      <c r="F77" s="2">
        <v>61757</v>
      </c>
      <c r="G77" s="16">
        <v>49.67</v>
      </c>
      <c r="H77" s="16">
        <v>3.42</v>
      </c>
      <c r="I77" s="16">
        <v>0</v>
      </c>
    </row>
    <row r="78" spans="1:9" x14ac:dyDescent="0.2">
      <c r="A78" t="str">
        <f t="shared" si="2"/>
        <v>CENTRL368255</v>
      </c>
      <c r="B78" s="1">
        <f t="shared" si="3"/>
        <v>36825</v>
      </c>
      <c r="C78" s="8">
        <v>5</v>
      </c>
      <c r="D78" s="17">
        <v>36825.208333333336</v>
      </c>
      <c r="E78" t="s">
        <v>21</v>
      </c>
      <c r="F78" s="2">
        <v>61754</v>
      </c>
      <c r="G78" s="16">
        <v>44.47</v>
      </c>
      <c r="H78" s="16">
        <v>-1.78</v>
      </c>
      <c r="I78" s="16">
        <v>0</v>
      </c>
    </row>
    <row r="79" spans="1:9" x14ac:dyDescent="0.2">
      <c r="A79" t="str">
        <f t="shared" si="2"/>
        <v>DUNWOD368255</v>
      </c>
      <c r="B79" s="1">
        <f t="shared" si="3"/>
        <v>36825</v>
      </c>
      <c r="C79" s="8">
        <v>5</v>
      </c>
      <c r="D79" s="17">
        <v>36825.208333333336</v>
      </c>
      <c r="E79" t="s">
        <v>20</v>
      </c>
      <c r="F79" s="2">
        <v>61760</v>
      </c>
      <c r="G79" s="16">
        <v>48</v>
      </c>
      <c r="H79" s="16">
        <v>1.75</v>
      </c>
      <c r="I79" s="16">
        <v>0</v>
      </c>
    </row>
    <row r="80" spans="1:9" x14ac:dyDescent="0.2">
      <c r="A80" t="str">
        <f t="shared" si="2"/>
        <v>GENESE368255</v>
      </c>
      <c r="B80" s="1">
        <f t="shared" si="3"/>
        <v>36825</v>
      </c>
      <c r="C80" s="8">
        <v>5</v>
      </c>
      <c r="D80" s="17">
        <v>36825.208333333336</v>
      </c>
      <c r="E80" t="s">
        <v>19</v>
      </c>
      <c r="F80" s="2">
        <v>61753</v>
      </c>
      <c r="G80" s="16">
        <v>45.68</v>
      </c>
      <c r="H80" s="16">
        <v>-0.56999999999999995</v>
      </c>
      <c r="I80" s="16">
        <v>0</v>
      </c>
    </row>
    <row r="81" spans="1:9" x14ac:dyDescent="0.2">
      <c r="A81" t="str">
        <f t="shared" si="2"/>
        <v>H Q368255</v>
      </c>
      <c r="B81" s="1">
        <f t="shared" si="3"/>
        <v>36825</v>
      </c>
      <c r="C81" s="8">
        <v>5</v>
      </c>
      <c r="D81" s="17">
        <v>36825.208333333336</v>
      </c>
      <c r="E81" t="s">
        <v>18</v>
      </c>
      <c r="F81" s="2">
        <v>61844</v>
      </c>
      <c r="G81" s="16">
        <v>46.32</v>
      </c>
      <c r="H81" s="16">
        <v>7.0000000000000007E-2</v>
      </c>
      <c r="I81" s="16">
        <v>0</v>
      </c>
    </row>
    <row r="82" spans="1:9" x14ac:dyDescent="0.2">
      <c r="A82" t="str">
        <f t="shared" si="2"/>
        <v>HUD VL368255</v>
      </c>
      <c r="B82" s="1">
        <f t="shared" si="3"/>
        <v>36825</v>
      </c>
      <c r="C82" s="8">
        <v>5</v>
      </c>
      <c r="D82" s="17">
        <v>36825.208333333336</v>
      </c>
      <c r="E82" t="s">
        <v>17</v>
      </c>
      <c r="F82" s="2">
        <v>61758</v>
      </c>
      <c r="G82" s="16">
        <v>46.88</v>
      </c>
      <c r="H82" s="16">
        <v>0.63</v>
      </c>
      <c r="I82" s="16">
        <v>0</v>
      </c>
    </row>
    <row r="83" spans="1:9" x14ac:dyDescent="0.2">
      <c r="A83" t="str">
        <f t="shared" si="2"/>
        <v>LONGIL368255</v>
      </c>
      <c r="B83" s="1">
        <f t="shared" si="3"/>
        <v>36825</v>
      </c>
      <c r="C83" s="8">
        <v>5</v>
      </c>
      <c r="D83" s="17">
        <v>36825.208333333336</v>
      </c>
      <c r="E83" t="s">
        <v>16</v>
      </c>
      <c r="F83" s="2">
        <v>61762</v>
      </c>
      <c r="G83" s="16">
        <v>48.25</v>
      </c>
      <c r="H83" s="16">
        <v>1.99</v>
      </c>
      <c r="I83" s="16">
        <v>0</v>
      </c>
    </row>
    <row r="84" spans="1:9" x14ac:dyDescent="0.2">
      <c r="A84" t="str">
        <f t="shared" si="2"/>
        <v>MHK VL368255</v>
      </c>
      <c r="B84" s="1">
        <f t="shared" si="3"/>
        <v>36825</v>
      </c>
      <c r="C84" s="8">
        <v>5</v>
      </c>
      <c r="D84" s="17">
        <v>36825.208333333336</v>
      </c>
      <c r="E84" t="s">
        <v>15</v>
      </c>
      <c r="F84" s="2">
        <v>61756</v>
      </c>
      <c r="G84" s="16">
        <v>46.78</v>
      </c>
      <c r="H84" s="16">
        <v>0.53</v>
      </c>
      <c r="I84" s="16">
        <v>0</v>
      </c>
    </row>
    <row r="85" spans="1:9" x14ac:dyDescent="0.2">
      <c r="A85" t="str">
        <f t="shared" si="2"/>
        <v>MILLWD368255</v>
      </c>
      <c r="B85" s="1">
        <f t="shared" si="3"/>
        <v>36825</v>
      </c>
      <c r="C85" s="8">
        <v>5</v>
      </c>
      <c r="D85" s="17">
        <v>36825.208333333336</v>
      </c>
      <c r="E85" t="s">
        <v>14</v>
      </c>
      <c r="F85" s="2">
        <v>61759</v>
      </c>
      <c r="G85" s="16">
        <v>47.67</v>
      </c>
      <c r="H85" s="16">
        <v>1.42</v>
      </c>
      <c r="I85" s="16">
        <v>0</v>
      </c>
    </row>
    <row r="86" spans="1:9" x14ac:dyDescent="0.2">
      <c r="A86" t="str">
        <f t="shared" si="2"/>
        <v>N.Y.C.368255</v>
      </c>
      <c r="B86" s="1">
        <f t="shared" si="3"/>
        <v>36825</v>
      </c>
      <c r="C86" s="8">
        <v>5</v>
      </c>
      <c r="D86" s="17">
        <v>36825.208333333336</v>
      </c>
      <c r="E86" t="s">
        <v>13</v>
      </c>
      <c r="F86" s="2">
        <v>61761</v>
      </c>
      <c r="G86" s="16">
        <v>48.95</v>
      </c>
      <c r="H86" s="16">
        <v>2.7</v>
      </c>
      <c r="I86" s="16">
        <v>0</v>
      </c>
    </row>
    <row r="87" spans="1:9" x14ac:dyDescent="0.2">
      <c r="A87" t="str">
        <f t="shared" si="2"/>
        <v>NORTH368255</v>
      </c>
      <c r="B87" s="1">
        <f t="shared" si="3"/>
        <v>36825</v>
      </c>
      <c r="C87" s="8">
        <v>5</v>
      </c>
      <c r="D87" s="17">
        <v>36825.208333333336</v>
      </c>
      <c r="E87" t="s">
        <v>12</v>
      </c>
      <c r="F87" s="2">
        <v>61755</v>
      </c>
      <c r="G87" s="16">
        <v>46.79</v>
      </c>
      <c r="H87" s="16">
        <v>0.53</v>
      </c>
      <c r="I87" s="16">
        <v>0</v>
      </c>
    </row>
    <row r="88" spans="1:9" x14ac:dyDescent="0.2">
      <c r="A88" t="str">
        <f t="shared" si="2"/>
        <v>NPX368255</v>
      </c>
      <c r="B88" s="1">
        <f t="shared" si="3"/>
        <v>36825</v>
      </c>
      <c r="C88" s="8">
        <v>5</v>
      </c>
      <c r="D88" s="17">
        <v>36825.208333333336</v>
      </c>
      <c r="E88" t="s">
        <v>11</v>
      </c>
      <c r="F88" s="2">
        <v>61845</v>
      </c>
      <c r="G88" s="16">
        <v>47.75</v>
      </c>
      <c r="H88" s="16">
        <v>1.5</v>
      </c>
      <c r="I88" s="16">
        <v>0</v>
      </c>
    </row>
    <row r="89" spans="1:9" x14ac:dyDescent="0.2">
      <c r="A89" t="str">
        <f t="shared" si="2"/>
        <v>O H368255</v>
      </c>
      <c r="B89" s="1">
        <f t="shared" si="3"/>
        <v>36825</v>
      </c>
      <c r="C89" s="8">
        <v>5</v>
      </c>
      <c r="D89" s="17">
        <v>36825.208333333336</v>
      </c>
      <c r="E89" t="s">
        <v>10</v>
      </c>
      <c r="F89" s="2">
        <v>61846</v>
      </c>
      <c r="G89" s="16">
        <v>43.06</v>
      </c>
      <c r="H89" s="16">
        <v>-3.19</v>
      </c>
      <c r="I89" s="16">
        <v>0</v>
      </c>
    </row>
    <row r="90" spans="1:9" x14ac:dyDescent="0.2">
      <c r="A90" t="str">
        <f t="shared" si="2"/>
        <v>PJM368255</v>
      </c>
      <c r="B90" s="1">
        <f t="shared" si="3"/>
        <v>36825</v>
      </c>
      <c r="C90" s="8">
        <v>5</v>
      </c>
      <c r="D90" s="17">
        <v>36825.208333333336</v>
      </c>
      <c r="E90" t="s">
        <v>9</v>
      </c>
      <c r="F90" s="2">
        <v>61847</v>
      </c>
      <c r="G90" s="16">
        <v>-100</v>
      </c>
      <c r="H90" s="16">
        <v>-2.77</v>
      </c>
      <c r="I90" s="16">
        <v>143.49</v>
      </c>
    </row>
    <row r="91" spans="1:9" x14ac:dyDescent="0.2">
      <c r="A91" t="str">
        <f t="shared" si="2"/>
        <v>WEST368255</v>
      </c>
      <c r="B91" s="1">
        <f t="shared" si="3"/>
        <v>36825</v>
      </c>
      <c r="C91" s="8">
        <v>5</v>
      </c>
      <c r="D91" s="17">
        <v>36825.208333333336</v>
      </c>
      <c r="E91" t="s">
        <v>8</v>
      </c>
      <c r="F91" s="2">
        <v>61752</v>
      </c>
      <c r="G91" s="16">
        <v>42.56</v>
      </c>
      <c r="H91" s="16">
        <v>-3.69</v>
      </c>
      <c r="I91" s="16">
        <v>0</v>
      </c>
    </row>
    <row r="92" spans="1:9" x14ac:dyDescent="0.2">
      <c r="A92" t="str">
        <f t="shared" si="2"/>
        <v>CAPITL368256</v>
      </c>
      <c r="B92" s="1">
        <f t="shared" si="3"/>
        <v>36825</v>
      </c>
      <c r="C92" s="8">
        <v>6</v>
      </c>
      <c r="D92" s="17">
        <v>36825.25</v>
      </c>
      <c r="E92" t="s">
        <v>22</v>
      </c>
      <c r="F92" s="2">
        <v>61757</v>
      </c>
      <c r="G92" s="16">
        <v>83.16</v>
      </c>
      <c r="H92" s="16">
        <v>6.09</v>
      </c>
      <c r="I92" s="16">
        <v>0</v>
      </c>
    </row>
    <row r="93" spans="1:9" x14ac:dyDescent="0.2">
      <c r="A93" t="str">
        <f t="shared" si="2"/>
        <v>CENTRL368256</v>
      </c>
      <c r="B93" s="1">
        <f t="shared" si="3"/>
        <v>36825</v>
      </c>
      <c r="C93" s="8">
        <v>6</v>
      </c>
      <c r="D93" s="17">
        <v>36825.25</v>
      </c>
      <c r="E93" t="s">
        <v>21</v>
      </c>
      <c r="F93" s="2">
        <v>61754</v>
      </c>
      <c r="G93" s="16">
        <v>74.290000000000006</v>
      </c>
      <c r="H93" s="16">
        <v>-2.77</v>
      </c>
      <c r="I93" s="16">
        <v>0</v>
      </c>
    </row>
    <row r="94" spans="1:9" x14ac:dyDescent="0.2">
      <c r="A94" t="str">
        <f t="shared" si="2"/>
        <v>DUNWOD368256</v>
      </c>
      <c r="B94" s="1">
        <f t="shared" si="3"/>
        <v>36825</v>
      </c>
      <c r="C94" s="8">
        <v>6</v>
      </c>
      <c r="D94" s="17">
        <v>36825.25</v>
      </c>
      <c r="E94" t="s">
        <v>20</v>
      </c>
      <c r="F94" s="2">
        <v>61760</v>
      </c>
      <c r="G94" s="16">
        <v>80.47</v>
      </c>
      <c r="H94" s="16">
        <v>3.4</v>
      </c>
      <c r="I94" s="16">
        <v>0</v>
      </c>
    </row>
    <row r="95" spans="1:9" x14ac:dyDescent="0.2">
      <c r="A95" t="str">
        <f t="shared" si="2"/>
        <v>GENESE368256</v>
      </c>
      <c r="B95" s="1">
        <f t="shared" si="3"/>
        <v>36825</v>
      </c>
      <c r="C95" s="8">
        <v>6</v>
      </c>
      <c r="D95" s="17">
        <v>36825.25</v>
      </c>
      <c r="E95" t="s">
        <v>19</v>
      </c>
      <c r="F95" s="2">
        <v>61753</v>
      </c>
      <c r="G95" s="16">
        <v>76.709999999999994</v>
      </c>
      <c r="H95" s="16">
        <v>-0.35</v>
      </c>
      <c r="I95" s="16">
        <v>0</v>
      </c>
    </row>
    <row r="96" spans="1:9" x14ac:dyDescent="0.2">
      <c r="A96" t="str">
        <f t="shared" si="2"/>
        <v>H Q368256</v>
      </c>
      <c r="B96" s="1">
        <f t="shared" si="3"/>
        <v>36825</v>
      </c>
      <c r="C96" s="8">
        <v>6</v>
      </c>
      <c r="D96" s="17">
        <v>36825.25</v>
      </c>
      <c r="E96" t="s">
        <v>18</v>
      </c>
      <c r="F96" s="2">
        <v>61844</v>
      </c>
      <c r="G96" s="16">
        <v>77.12</v>
      </c>
      <c r="H96" s="16">
        <v>0.05</v>
      </c>
      <c r="I96" s="16">
        <v>0</v>
      </c>
    </row>
    <row r="97" spans="1:9" x14ac:dyDescent="0.2">
      <c r="A97" t="str">
        <f t="shared" si="2"/>
        <v>HUD VL368256</v>
      </c>
      <c r="B97" s="1">
        <f t="shared" si="3"/>
        <v>36825</v>
      </c>
      <c r="C97" s="8">
        <v>6</v>
      </c>
      <c r="D97" s="17">
        <v>36825.25</v>
      </c>
      <c r="E97" t="s">
        <v>17</v>
      </c>
      <c r="F97" s="2">
        <v>61758</v>
      </c>
      <c r="G97" s="16">
        <v>78.41</v>
      </c>
      <c r="H97" s="16">
        <v>1.34</v>
      </c>
      <c r="I97" s="16">
        <v>0</v>
      </c>
    </row>
    <row r="98" spans="1:9" x14ac:dyDescent="0.2">
      <c r="A98" t="str">
        <f t="shared" si="2"/>
        <v>LONGIL368256</v>
      </c>
      <c r="B98" s="1">
        <f t="shared" si="3"/>
        <v>36825</v>
      </c>
      <c r="C98" s="8">
        <v>6</v>
      </c>
      <c r="D98" s="17">
        <v>36825.25</v>
      </c>
      <c r="E98" t="s">
        <v>16</v>
      </c>
      <c r="F98" s="2">
        <v>61762</v>
      </c>
      <c r="G98" s="16">
        <v>81.06</v>
      </c>
      <c r="H98" s="16">
        <v>3.99</v>
      </c>
      <c r="I98" s="16">
        <v>0</v>
      </c>
    </row>
    <row r="99" spans="1:9" x14ac:dyDescent="0.2">
      <c r="A99" t="str">
        <f t="shared" si="2"/>
        <v>MHK VL368256</v>
      </c>
      <c r="B99" s="1">
        <f t="shared" si="3"/>
        <v>36825</v>
      </c>
      <c r="C99" s="8">
        <v>6</v>
      </c>
      <c r="D99" s="17">
        <v>36825.25</v>
      </c>
      <c r="E99" t="s">
        <v>15</v>
      </c>
      <c r="F99" s="2">
        <v>61756</v>
      </c>
      <c r="G99" s="16">
        <v>78.239999999999995</v>
      </c>
      <c r="H99" s="16">
        <v>1.18</v>
      </c>
      <c r="I99" s="16">
        <v>0</v>
      </c>
    </row>
    <row r="100" spans="1:9" x14ac:dyDescent="0.2">
      <c r="A100" t="str">
        <f t="shared" si="2"/>
        <v>MILLWD368256</v>
      </c>
      <c r="B100" s="1">
        <f t="shared" si="3"/>
        <v>36825</v>
      </c>
      <c r="C100" s="8">
        <v>6</v>
      </c>
      <c r="D100" s="17">
        <v>36825.25</v>
      </c>
      <c r="E100" t="s">
        <v>14</v>
      </c>
      <c r="F100" s="2">
        <v>61759</v>
      </c>
      <c r="G100" s="16">
        <v>79.849999999999994</v>
      </c>
      <c r="H100" s="16">
        <v>2.78</v>
      </c>
      <c r="I100" s="16">
        <v>0</v>
      </c>
    </row>
    <row r="101" spans="1:9" x14ac:dyDescent="0.2">
      <c r="A101" t="str">
        <f t="shared" si="2"/>
        <v>N.Y.C.368256</v>
      </c>
      <c r="B101" s="1">
        <f t="shared" si="3"/>
        <v>36825</v>
      </c>
      <c r="C101" s="8">
        <v>6</v>
      </c>
      <c r="D101" s="17">
        <v>36825.25</v>
      </c>
      <c r="E101" t="s">
        <v>13</v>
      </c>
      <c r="F101" s="2">
        <v>61761</v>
      </c>
      <c r="G101" s="16">
        <v>82.24</v>
      </c>
      <c r="H101" s="16">
        <v>5.17</v>
      </c>
      <c r="I101" s="16">
        <v>0</v>
      </c>
    </row>
    <row r="102" spans="1:9" x14ac:dyDescent="0.2">
      <c r="A102" t="str">
        <f t="shared" si="2"/>
        <v>NORTH368256</v>
      </c>
      <c r="B102" s="1">
        <f t="shared" si="3"/>
        <v>36825</v>
      </c>
      <c r="C102" s="8">
        <v>6</v>
      </c>
      <c r="D102" s="17">
        <v>36825.25</v>
      </c>
      <c r="E102" t="s">
        <v>12</v>
      </c>
      <c r="F102" s="2">
        <v>61755</v>
      </c>
      <c r="G102" s="16">
        <v>77.88</v>
      </c>
      <c r="H102" s="16">
        <v>0.81</v>
      </c>
      <c r="I102" s="16">
        <v>0</v>
      </c>
    </row>
    <row r="103" spans="1:9" x14ac:dyDescent="0.2">
      <c r="A103" t="str">
        <f t="shared" si="2"/>
        <v>NPX368256</v>
      </c>
      <c r="B103" s="1">
        <f t="shared" si="3"/>
        <v>36825</v>
      </c>
      <c r="C103" s="8">
        <v>6</v>
      </c>
      <c r="D103" s="17">
        <v>36825.25</v>
      </c>
      <c r="E103" t="s">
        <v>11</v>
      </c>
      <c r="F103" s="2">
        <v>61845</v>
      </c>
      <c r="G103" s="16">
        <v>79.739999999999995</v>
      </c>
      <c r="H103" s="16">
        <v>2.68</v>
      </c>
      <c r="I103" s="16">
        <v>0</v>
      </c>
    </row>
    <row r="104" spans="1:9" x14ac:dyDescent="0.2">
      <c r="A104" t="str">
        <f t="shared" si="2"/>
        <v>O H368256</v>
      </c>
      <c r="B104" s="1">
        <f t="shared" si="3"/>
        <v>36825</v>
      </c>
      <c r="C104" s="8">
        <v>6</v>
      </c>
      <c r="D104" s="17">
        <v>36825.25</v>
      </c>
      <c r="E104" t="s">
        <v>10</v>
      </c>
      <c r="F104" s="2">
        <v>61846</v>
      </c>
      <c r="G104" s="16">
        <v>71.05</v>
      </c>
      <c r="H104" s="16">
        <v>-6.02</v>
      </c>
      <c r="I104" s="16">
        <v>0</v>
      </c>
    </row>
    <row r="105" spans="1:9" x14ac:dyDescent="0.2">
      <c r="A105" t="str">
        <f t="shared" si="2"/>
        <v>PJM368256</v>
      </c>
      <c r="B105" s="1">
        <f t="shared" si="3"/>
        <v>36825</v>
      </c>
      <c r="C105" s="8">
        <v>6</v>
      </c>
      <c r="D105" s="17">
        <v>36825.25</v>
      </c>
      <c r="E105" t="s">
        <v>9</v>
      </c>
      <c r="F105" s="2">
        <v>61847</v>
      </c>
      <c r="G105" s="16">
        <v>68.010000000000005</v>
      </c>
      <c r="H105" s="16">
        <v>-5.08</v>
      </c>
      <c r="I105" s="16">
        <v>3.98</v>
      </c>
    </row>
    <row r="106" spans="1:9" x14ac:dyDescent="0.2">
      <c r="A106" t="str">
        <f t="shared" si="2"/>
        <v>WEST368256</v>
      </c>
      <c r="B106" s="1">
        <f t="shared" si="3"/>
        <v>36825</v>
      </c>
      <c r="C106" s="8">
        <v>6</v>
      </c>
      <c r="D106" s="17">
        <v>36825.25</v>
      </c>
      <c r="E106" t="s">
        <v>8</v>
      </c>
      <c r="F106" s="2">
        <v>61752</v>
      </c>
      <c r="G106" s="16">
        <v>70.25</v>
      </c>
      <c r="H106" s="16">
        <v>-6.82</v>
      </c>
      <c r="I106" s="16">
        <v>0</v>
      </c>
    </row>
    <row r="107" spans="1:9" x14ac:dyDescent="0.2">
      <c r="A107" t="str">
        <f t="shared" si="2"/>
        <v>CAPITL368257</v>
      </c>
      <c r="B107" s="1">
        <f t="shared" si="3"/>
        <v>36825</v>
      </c>
      <c r="C107" s="8">
        <v>7</v>
      </c>
      <c r="D107" s="17">
        <v>36825.291666666664</v>
      </c>
      <c r="E107" t="s">
        <v>22</v>
      </c>
      <c r="F107" s="2">
        <v>61757</v>
      </c>
      <c r="G107" s="16">
        <v>100.08</v>
      </c>
      <c r="H107" s="16">
        <v>7.56</v>
      </c>
      <c r="I107" s="16">
        <v>0.2</v>
      </c>
    </row>
    <row r="108" spans="1:9" x14ac:dyDescent="0.2">
      <c r="A108" t="str">
        <f t="shared" si="2"/>
        <v>CENTRL368257</v>
      </c>
      <c r="B108" s="1">
        <f t="shared" si="3"/>
        <v>36825</v>
      </c>
      <c r="C108" s="8">
        <v>7</v>
      </c>
      <c r="D108" s="17">
        <v>36825.291666666664</v>
      </c>
      <c r="E108" t="s">
        <v>21</v>
      </c>
      <c r="F108" s="2">
        <v>61754</v>
      </c>
      <c r="G108" s="16">
        <v>89.1</v>
      </c>
      <c r="H108" s="16">
        <v>-3.24</v>
      </c>
      <c r="I108" s="16">
        <v>0.38</v>
      </c>
    </row>
    <row r="109" spans="1:9" x14ac:dyDescent="0.2">
      <c r="A109" t="str">
        <f t="shared" si="2"/>
        <v>DUNWOD368257</v>
      </c>
      <c r="B109" s="1">
        <f t="shared" si="3"/>
        <v>36825</v>
      </c>
      <c r="C109" s="8">
        <v>7</v>
      </c>
      <c r="D109" s="17">
        <v>36825.291666666664</v>
      </c>
      <c r="E109" t="s">
        <v>20</v>
      </c>
      <c r="F109" s="2">
        <v>61760</v>
      </c>
      <c r="G109" s="16">
        <v>96.51</v>
      </c>
      <c r="H109" s="16">
        <v>4.0199999999999996</v>
      </c>
      <c r="I109" s="16">
        <v>0.23</v>
      </c>
    </row>
    <row r="110" spans="1:9" x14ac:dyDescent="0.2">
      <c r="A110" t="str">
        <f t="shared" si="2"/>
        <v>GENESE368257</v>
      </c>
      <c r="B110" s="1">
        <f t="shared" si="3"/>
        <v>36825</v>
      </c>
      <c r="C110" s="8">
        <v>7</v>
      </c>
      <c r="D110" s="17">
        <v>36825.291666666664</v>
      </c>
      <c r="E110" t="s">
        <v>19</v>
      </c>
      <c r="F110" s="2">
        <v>61753</v>
      </c>
      <c r="G110" s="16">
        <v>78.77</v>
      </c>
      <c r="H110" s="16">
        <v>-0.4</v>
      </c>
      <c r="I110" s="16">
        <v>13.55</v>
      </c>
    </row>
    <row r="111" spans="1:9" x14ac:dyDescent="0.2">
      <c r="A111" t="str">
        <f t="shared" si="2"/>
        <v>H Q368257</v>
      </c>
      <c r="B111" s="1">
        <f t="shared" si="3"/>
        <v>36825</v>
      </c>
      <c r="C111" s="8">
        <v>7</v>
      </c>
      <c r="D111" s="17">
        <v>36825.291666666664</v>
      </c>
      <c r="E111" t="s">
        <v>18</v>
      </c>
      <c r="F111" s="2">
        <v>61844</v>
      </c>
      <c r="G111" s="16">
        <v>784.08</v>
      </c>
      <c r="H111" s="16">
        <v>0.33</v>
      </c>
      <c r="I111" s="16">
        <v>-691.03</v>
      </c>
    </row>
    <row r="112" spans="1:9" x14ac:dyDescent="0.2">
      <c r="A112" t="str">
        <f t="shared" si="2"/>
        <v>HUD VL368257</v>
      </c>
      <c r="B112" s="1">
        <f t="shared" si="3"/>
        <v>36825</v>
      </c>
      <c r="C112" s="8">
        <v>7</v>
      </c>
      <c r="D112" s="17">
        <v>36825.291666666664</v>
      </c>
      <c r="E112" t="s">
        <v>17</v>
      </c>
      <c r="F112" s="2">
        <v>61758</v>
      </c>
      <c r="G112" s="16">
        <v>94.13</v>
      </c>
      <c r="H112" s="16">
        <v>1.64</v>
      </c>
      <c r="I112" s="16">
        <v>0.22</v>
      </c>
    </row>
    <row r="113" spans="1:9" x14ac:dyDescent="0.2">
      <c r="A113" t="str">
        <f t="shared" si="2"/>
        <v>LONGIL368257</v>
      </c>
      <c r="B113" s="1">
        <f t="shared" si="3"/>
        <v>36825</v>
      </c>
      <c r="C113" s="8">
        <v>7</v>
      </c>
      <c r="D113" s="17">
        <v>36825.291666666664</v>
      </c>
      <c r="E113" t="s">
        <v>16</v>
      </c>
      <c r="F113" s="2">
        <v>61762</v>
      </c>
      <c r="G113" s="16">
        <v>109.64</v>
      </c>
      <c r="H113" s="16">
        <v>3.65</v>
      </c>
      <c r="I113" s="16">
        <v>-13.27</v>
      </c>
    </row>
    <row r="114" spans="1:9" x14ac:dyDescent="0.2">
      <c r="A114" t="str">
        <f t="shared" si="2"/>
        <v>MHK VL368257</v>
      </c>
      <c r="B114" s="1">
        <f t="shared" si="3"/>
        <v>36825</v>
      </c>
      <c r="C114" s="8">
        <v>7</v>
      </c>
      <c r="D114" s="17">
        <v>36825.291666666664</v>
      </c>
      <c r="E114" t="s">
        <v>15</v>
      </c>
      <c r="F114" s="2">
        <v>61756</v>
      </c>
      <c r="G114" s="16">
        <v>94</v>
      </c>
      <c r="H114" s="16">
        <v>1.35</v>
      </c>
      <c r="I114" s="16">
        <v>7.0000000000000007E-2</v>
      </c>
    </row>
    <row r="115" spans="1:9" x14ac:dyDescent="0.2">
      <c r="A115" t="str">
        <f t="shared" si="2"/>
        <v>MILLWD368257</v>
      </c>
      <c r="B115" s="1">
        <f t="shared" si="3"/>
        <v>36825</v>
      </c>
      <c r="C115" s="8">
        <v>7</v>
      </c>
      <c r="D115" s="17">
        <v>36825.291666666664</v>
      </c>
      <c r="E115" t="s">
        <v>14</v>
      </c>
      <c r="F115" s="2">
        <v>61759</v>
      </c>
      <c r="G115" s="16">
        <v>95.78</v>
      </c>
      <c r="H115" s="16">
        <v>3.28</v>
      </c>
      <c r="I115" s="16">
        <v>0.22</v>
      </c>
    </row>
    <row r="116" spans="1:9" x14ac:dyDescent="0.2">
      <c r="A116" t="str">
        <f t="shared" si="2"/>
        <v>N.Y.C.368257</v>
      </c>
      <c r="B116" s="1">
        <f t="shared" si="3"/>
        <v>36825</v>
      </c>
      <c r="C116" s="8">
        <v>7</v>
      </c>
      <c r="D116" s="17">
        <v>36825.291666666664</v>
      </c>
      <c r="E116" t="s">
        <v>13</v>
      </c>
      <c r="F116" s="2">
        <v>61761</v>
      </c>
      <c r="G116" s="16">
        <v>98.44</v>
      </c>
      <c r="H116" s="16">
        <v>5.95</v>
      </c>
      <c r="I116" s="16">
        <v>0.22</v>
      </c>
    </row>
    <row r="117" spans="1:9" x14ac:dyDescent="0.2">
      <c r="A117" t="str">
        <f t="shared" si="2"/>
        <v>NORTH368257</v>
      </c>
      <c r="B117" s="1">
        <f t="shared" si="3"/>
        <v>36825</v>
      </c>
      <c r="C117" s="8">
        <v>7</v>
      </c>
      <c r="D117" s="17">
        <v>36825.291666666664</v>
      </c>
      <c r="E117" t="s">
        <v>12</v>
      </c>
      <c r="F117" s="2">
        <v>61755</v>
      </c>
      <c r="G117" s="16">
        <v>93.91</v>
      </c>
      <c r="H117" s="16">
        <v>1.18</v>
      </c>
      <c r="I117" s="16">
        <v>-0.01</v>
      </c>
    </row>
    <row r="118" spans="1:9" x14ac:dyDescent="0.2">
      <c r="A118" t="str">
        <f t="shared" si="2"/>
        <v>NPX368257</v>
      </c>
      <c r="B118" s="1">
        <f t="shared" si="3"/>
        <v>36825</v>
      </c>
      <c r="C118" s="8">
        <v>7</v>
      </c>
      <c r="D118" s="17">
        <v>36825.291666666664</v>
      </c>
      <c r="E118" t="s">
        <v>11</v>
      </c>
      <c r="F118" s="2">
        <v>61845</v>
      </c>
      <c r="G118" s="16">
        <v>787.31</v>
      </c>
      <c r="H118" s="16">
        <v>3.02</v>
      </c>
      <c r="I118" s="16">
        <v>-691.57</v>
      </c>
    </row>
    <row r="119" spans="1:9" x14ac:dyDescent="0.2">
      <c r="A119" t="str">
        <f t="shared" si="2"/>
        <v>O H368257</v>
      </c>
      <c r="B119" s="1">
        <f t="shared" si="3"/>
        <v>36825</v>
      </c>
      <c r="C119" s="8">
        <v>7</v>
      </c>
      <c r="D119" s="17">
        <v>36825.291666666664</v>
      </c>
      <c r="E119" t="s">
        <v>10</v>
      </c>
      <c r="F119" s="2">
        <v>61846</v>
      </c>
      <c r="G119" s="16">
        <v>775.56</v>
      </c>
      <c r="H119" s="16">
        <v>-8.01</v>
      </c>
      <c r="I119" s="16">
        <v>-690.85</v>
      </c>
    </row>
    <row r="120" spans="1:9" x14ac:dyDescent="0.2">
      <c r="A120" t="str">
        <f t="shared" si="2"/>
        <v>PJM368257</v>
      </c>
      <c r="B120" s="1">
        <f t="shared" si="3"/>
        <v>36825</v>
      </c>
      <c r="C120" s="8">
        <v>7</v>
      </c>
      <c r="D120" s="17">
        <v>36825.291666666664</v>
      </c>
      <c r="E120" t="s">
        <v>9</v>
      </c>
      <c r="F120" s="2">
        <v>61847</v>
      </c>
      <c r="G120" s="16">
        <v>776.37</v>
      </c>
      <c r="H120" s="16">
        <v>-6.26</v>
      </c>
      <c r="I120" s="16">
        <v>-689.91</v>
      </c>
    </row>
    <row r="121" spans="1:9" x14ac:dyDescent="0.2">
      <c r="A121" t="str">
        <f t="shared" si="2"/>
        <v>WEST368257</v>
      </c>
      <c r="B121" s="1">
        <f t="shared" si="3"/>
        <v>36825</v>
      </c>
      <c r="C121" s="8">
        <v>7</v>
      </c>
      <c r="D121" s="17">
        <v>36825.291666666664</v>
      </c>
      <c r="E121" t="s">
        <v>8</v>
      </c>
      <c r="F121" s="2">
        <v>61752</v>
      </c>
      <c r="G121" s="16">
        <v>72.239999999999995</v>
      </c>
      <c r="H121" s="16">
        <v>-8.75</v>
      </c>
      <c r="I121" s="16">
        <v>11.73</v>
      </c>
    </row>
    <row r="122" spans="1:9" x14ac:dyDescent="0.2">
      <c r="A122" t="str">
        <f t="shared" si="2"/>
        <v>CAPITL368258</v>
      </c>
      <c r="B122" s="1">
        <f t="shared" si="3"/>
        <v>36825</v>
      </c>
      <c r="C122" s="8">
        <v>8</v>
      </c>
      <c r="D122" s="17">
        <v>36825.333333333336</v>
      </c>
      <c r="E122" t="s">
        <v>22</v>
      </c>
      <c r="F122" s="2">
        <v>61757</v>
      </c>
      <c r="G122" s="16">
        <v>118.55</v>
      </c>
      <c r="H122" s="16">
        <v>8.9600000000000009</v>
      </c>
      <c r="I122" s="16">
        <v>0.05</v>
      </c>
    </row>
    <row r="123" spans="1:9" x14ac:dyDescent="0.2">
      <c r="A123" t="str">
        <f t="shared" si="2"/>
        <v>CENTRL368258</v>
      </c>
      <c r="B123" s="1">
        <f t="shared" si="3"/>
        <v>36825</v>
      </c>
      <c r="C123" s="8">
        <v>8</v>
      </c>
      <c r="D123" s="17">
        <v>36825.333333333336</v>
      </c>
      <c r="E123" t="s">
        <v>21</v>
      </c>
      <c r="F123" s="2">
        <v>61754</v>
      </c>
      <c r="G123" s="16">
        <v>105.67</v>
      </c>
      <c r="H123" s="16">
        <v>-3.87</v>
      </c>
      <c r="I123" s="16">
        <v>0.09</v>
      </c>
    </row>
    <row r="124" spans="1:9" x14ac:dyDescent="0.2">
      <c r="A124" t="str">
        <f t="shared" si="2"/>
        <v>DUNWOD368258</v>
      </c>
      <c r="B124" s="1">
        <f t="shared" si="3"/>
        <v>36825</v>
      </c>
      <c r="C124" s="8">
        <v>8</v>
      </c>
      <c r="D124" s="17">
        <v>36825.333333333336</v>
      </c>
      <c r="E124" t="s">
        <v>20</v>
      </c>
      <c r="F124" s="2">
        <v>61760</v>
      </c>
      <c r="G124" s="16">
        <v>114.71</v>
      </c>
      <c r="H124" s="16">
        <v>5.13</v>
      </c>
      <c r="I124" s="16">
        <v>0.06</v>
      </c>
    </row>
    <row r="125" spans="1:9" x14ac:dyDescent="0.2">
      <c r="A125" t="str">
        <f t="shared" si="2"/>
        <v>GENESE368258</v>
      </c>
      <c r="B125" s="1">
        <f t="shared" si="3"/>
        <v>36825</v>
      </c>
      <c r="C125" s="8">
        <v>8</v>
      </c>
      <c r="D125" s="17">
        <v>36825.333333333336</v>
      </c>
      <c r="E125" t="s">
        <v>19</v>
      </c>
      <c r="F125" s="2">
        <v>61753</v>
      </c>
      <c r="G125" s="16">
        <v>105.37</v>
      </c>
      <c r="H125" s="16">
        <v>-0.89</v>
      </c>
      <c r="I125" s="16">
        <v>3.38</v>
      </c>
    </row>
    <row r="126" spans="1:9" x14ac:dyDescent="0.2">
      <c r="A126" t="str">
        <f t="shared" si="2"/>
        <v>H Q368258</v>
      </c>
      <c r="B126" s="1">
        <f t="shared" si="3"/>
        <v>36825</v>
      </c>
      <c r="C126" s="8">
        <v>8</v>
      </c>
      <c r="D126" s="17">
        <v>36825.333333333336</v>
      </c>
      <c r="E126" t="s">
        <v>18</v>
      </c>
      <c r="F126" s="2">
        <v>61844</v>
      </c>
      <c r="G126" s="16">
        <v>116.95</v>
      </c>
      <c r="H126" s="16">
        <v>0.42</v>
      </c>
      <c r="I126" s="16">
        <v>-6.89</v>
      </c>
    </row>
    <row r="127" spans="1:9" x14ac:dyDescent="0.2">
      <c r="A127" t="str">
        <f t="shared" si="2"/>
        <v>HUD VL368258</v>
      </c>
      <c r="B127" s="1">
        <f t="shared" si="3"/>
        <v>36825</v>
      </c>
      <c r="C127" s="8">
        <v>8</v>
      </c>
      <c r="D127" s="17">
        <v>36825.333333333336</v>
      </c>
      <c r="E127" t="s">
        <v>17</v>
      </c>
      <c r="F127" s="2">
        <v>61758</v>
      </c>
      <c r="G127" s="16">
        <v>111.85</v>
      </c>
      <c r="H127" s="16">
        <v>2.27</v>
      </c>
      <c r="I127" s="16">
        <v>0.06</v>
      </c>
    </row>
    <row r="128" spans="1:9" x14ac:dyDescent="0.2">
      <c r="A128" t="str">
        <f t="shared" si="2"/>
        <v>LONGIL368258</v>
      </c>
      <c r="B128" s="1">
        <f t="shared" si="3"/>
        <v>36825</v>
      </c>
      <c r="C128" s="8">
        <v>8</v>
      </c>
      <c r="D128" s="17">
        <v>36825.333333333336</v>
      </c>
      <c r="E128" t="s">
        <v>16</v>
      </c>
      <c r="F128" s="2">
        <v>61762</v>
      </c>
      <c r="G128" s="16">
        <v>114.23</v>
      </c>
      <c r="H128" s="16">
        <v>4.6399999999999997</v>
      </c>
      <c r="I128" s="16">
        <v>0.04</v>
      </c>
    </row>
    <row r="129" spans="1:9" x14ac:dyDescent="0.2">
      <c r="A129" t="str">
        <f t="shared" si="2"/>
        <v>MHK VL368258</v>
      </c>
      <c r="B129" s="1">
        <f t="shared" si="3"/>
        <v>36825</v>
      </c>
      <c r="C129" s="8">
        <v>8</v>
      </c>
      <c r="D129" s="17">
        <v>36825.333333333336</v>
      </c>
      <c r="E129" t="s">
        <v>15</v>
      </c>
      <c r="F129" s="2">
        <v>61756</v>
      </c>
      <c r="G129" s="16">
        <v>111.33</v>
      </c>
      <c r="H129" s="16">
        <v>1.71</v>
      </c>
      <c r="I129" s="16">
        <v>0.02</v>
      </c>
    </row>
    <row r="130" spans="1:9" x14ac:dyDescent="0.2">
      <c r="A130" t="str">
        <f t="shared" si="2"/>
        <v>MILLWD368258</v>
      </c>
      <c r="B130" s="1">
        <f t="shared" si="3"/>
        <v>36825</v>
      </c>
      <c r="C130" s="8">
        <v>8</v>
      </c>
      <c r="D130" s="17">
        <v>36825.333333333336</v>
      </c>
      <c r="E130" t="s">
        <v>14</v>
      </c>
      <c r="F130" s="2">
        <v>61759</v>
      </c>
      <c r="G130" s="16">
        <v>113.86</v>
      </c>
      <c r="H130" s="16">
        <v>4.28</v>
      </c>
      <c r="I130" s="16">
        <v>0.05</v>
      </c>
    </row>
    <row r="131" spans="1:9" x14ac:dyDescent="0.2">
      <c r="A131" t="str">
        <f t="shared" ref="A131:A194" si="4">+E131&amp;B131&amp;C131</f>
        <v>N.Y.C.368258</v>
      </c>
      <c r="B131" s="1">
        <f t="shared" ref="B131:B194" si="5">VALUE(LEFT(D131,6))</f>
        <v>36825</v>
      </c>
      <c r="C131" s="8">
        <v>8</v>
      </c>
      <c r="D131" s="17">
        <v>36825.333333333336</v>
      </c>
      <c r="E131" t="s">
        <v>13</v>
      </c>
      <c r="F131" s="2">
        <v>61761</v>
      </c>
      <c r="G131" s="16">
        <v>116.82</v>
      </c>
      <c r="H131" s="16">
        <v>7.23</v>
      </c>
      <c r="I131" s="16">
        <v>0.06</v>
      </c>
    </row>
    <row r="132" spans="1:9" x14ac:dyDescent="0.2">
      <c r="A132" t="str">
        <f t="shared" si="4"/>
        <v>NORTH368258</v>
      </c>
      <c r="B132" s="1">
        <f t="shared" si="5"/>
        <v>36825</v>
      </c>
      <c r="C132" s="8">
        <v>8</v>
      </c>
      <c r="D132" s="17">
        <v>36825.333333333336</v>
      </c>
      <c r="E132" t="s">
        <v>12</v>
      </c>
      <c r="F132" s="2">
        <v>61755</v>
      </c>
      <c r="G132" s="16">
        <v>111.09</v>
      </c>
      <c r="H132" s="16">
        <v>1.45</v>
      </c>
      <c r="I132" s="16">
        <v>0</v>
      </c>
    </row>
    <row r="133" spans="1:9" x14ac:dyDescent="0.2">
      <c r="A133" t="str">
        <f t="shared" si="4"/>
        <v>NPX368258</v>
      </c>
      <c r="B133" s="1">
        <f t="shared" si="5"/>
        <v>36825</v>
      </c>
      <c r="C133" s="8">
        <v>8</v>
      </c>
      <c r="D133" s="17">
        <v>36825.333333333336</v>
      </c>
      <c r="E133" t="s">
        <v>11</v>
      </c>
      <c r="F133" s="2">
        <v>61845</v>
      </c>
      <c r="G133" s="16">
        <v>120.19</v>
      </c>
      <c r="H133" s="16">
        <v>3.71</v>
      </c>
      <c r="I133" s="16">
        <v>-6.85</v>
      </c>
    </row>
    <row r="134" spans="1:9" x14ac:dyDescent="0.2">
      <c r="A134" t="str">
        <f t="shared" si="4"/>
        <v>O H368258</v>
      </c>
      <c r="B134" s="1">
        <f t="shared" si="5"/>
        <v>36825</v>
      </c>
      <c r="C134" s="8">
        <v>8</v>
      </c>
      <c r="D134" s="17">
        <v>36825.333333333336</v>
      </c>
      <c r="E134" t="s">
        <v>10</v>
      </c>
      <c r="F134" s="2">
        <v>61846</v>
      </c>
      <c r="G134" s="16">
        <v>7.87</v>
      </c>
      <c r="H134" s="16">
        <v>-10.15</v>
      </c>
      <c r="I134" s="16">
        <v>91.61</v>
      </c>
    </row>
    <row r="135" spans="1:9" x14ac:dyDescent="0.2">
      <c r="A135" t="str">
        <f t="shared" si="4"/>
        <v>PJM368258</v>
      </c>
      <c r="B135" s="1">
        <f t="shared" si="5"/>
        <v>36825</v>
      </c>
      <c r="C135" s="8">
        <v>8</v>
      </c>
      <c r="D135" s="17">
        <v>36825.333333333336</v>
      </c>
      <c r="E135" t="s">
        <v>9</v>
      </c>
      <c r="F135" s="2">
        <v>61847</v>
      </c>
      <c r="G135" s="16">
        <v>107.35</v>
      </c>
      <c r="H135" s="16">
        <v>-7.52</v>
      </c>
      <c r="I135" s="16">
        <v>-5.23</v>
      </c>
    </row>
    <row r="136" spans="1:9" x14ac:dyDescent="0.2">
      <c r="A136" t="str">
        <f t="shared" si="4"/>
        <v>WEST368258</v>
      </c>
      <c r="B136" s="1">
        <f t="shared" si="5"/>
        <v>36825</v>
      </c>
      <c r="C136" s="8">
        <v>8</v>
      </c>
      <c r="D136" s="17">
        <v>36825.333333333336</v>
      </c>
      <c r="E136" t="s">
        <v>8</v>
      </c>
      <c r="F136" s="2">
        <v>61752</v>
      </c>
      <c r="G136" s="16">
        <v>95.78</v>
      </c>
      <c r="H136" s="16">
        <v>-10.94</v>
      </c>
      <c r="I136" s="16">
        <v>2.92</v>
      </c>
    </row>
    <row r="137" spans="1:9" x14ac:dyDescent="0.2">
      <c r="A137" t="str">
        <f t="shared" si="4"/>
        <v>CAPITL368259</v>
      </c>
      <c r="B137" s="1">
        <f t="shared" si="5"/>
        <v>36825</v>
      </c>
      <c r="C137" s="8">
        <v>9</v>
      </c>
      <c r="D137" s="17">
        <v>36825.375</v>
      </c>
      <c r="E137" t="s">
        <v>22</v>
      </c>
      <c r="F137" s="2">
        <v>61757</v>
      </c>
      <c r="G137" s="16">
        <v>113.21</v>
      </c>
      <c r="H137" s="16">
        <v>8.24</v>
      </c>
      <c r="I137" s="16">
        <v>0.08</v>
      </c>
    </row>
    <row r="138" spans="1:9" x14ac:dyDescent="0.2">
      <c r="A138" t="str">
        <f t="shared" si="4"/>
        <v>CENTRL368259</v>
      </c>
      <c r="B138" s="1">
        <f t="shared" si="5"/>
        <v>36825</v>
      </c>
      <c r="C138" s="8">
        <v>9</v>
      </c>
      <c r="D138" s="17">
        <v>36825.375</v>
      </c>
      <c r="E138" t="s">
        <v>21</v>
      </c>
      <c r="F138" s="2">
        <v>61754</v>
      </c>
      <c r="G138" s="16">
        <v>101.16</v>
      </c>
      <c r="H138" s="16">
        <v>-3.73</v>
      </c>
      <c r="I138" s="16">
        <v>0.15</v>
      </c>
    </row>
    <row r="139" spans="1:9" x14ac:dyDescent="0.2">
      <c r="A139" t="str">
        <f t="shared" si="4"/>
        <v>DUNWOD368259</v>
      </c>
      <c r="B139" s="1">
        <f t="shared" si="5"/>
        <v>36825</v>
      </c>
      <c r="C139" s="8">
        <v>9</v>
      </c>
      <c r="D139" s="17">
        <v>36825.375</v>
      </c>
      <c r="E139" t="s">
        <v>20</v>
      </c>
      <c r="F139" s="2">
        <v>61760</v>
      </c>
      <c r="G139" s="16">
        <v>110.46</v>
      </c>
      <c r="H139" s="16">
        <v>5.51</v>
      </c>
      <c r="I139" s="16">
        <v>0.09</v>
      </c>
    </row>
    <row r="140" spans="1:9" x14ac:dyDescent="0.2">
      <c r="A140" t="str">
        <f t="shared" si="4"/>
        <v>GENESE368259</v>
      </c>
      <c r="B140" s="1">
        <f t="shared" si="5"/>
        <v>36825</v>
      </c>
      <c r="C140" s="8">
        <v>9</v>
      </c>
      <c r="D140" s="17">
        <v>36825.375</v>
      </c>
      <c r="E140" t="s">
        <v>19</v>
      </c>
      <c r="F140" s="2">
        <v>61753</v>
      </c>
      <c r="G140" s="16">
        <v>98.94</v>
      </c>
      <c r="H140" s="16">
        <v>-0.78</v>
      </c>
      <c r="I140" s="16">
        <v>5.33</v>
      </c>
    </row>
    <row r="141" spans="1:9" x14ac:dyDescent="0.2">
      <c r="A141" t="str">
        <f t="shared" si="4"/>
        <v>H Q368259</v>
      </c>
      <c r="B141" s="1">
        <f t="shared" si="5"/>
        <v>36825</v>
      </c>
      <c r="C141" s="8">
        <v>9</v>
      </c>
      <c r="D141" s="17">
        <v>36825.375</v>
      </c>
      <c r="E141" t="s">
        <v>18</v>
      </c>
      <c r="F141" s="2">
        <v>61844</v>
      </c>
      <c r="G141" s="16">
        <v>105.42</v>
      </c>
      <c r="H141" s="16">
        <v>0.37</v>
      </c>
      <c r="I141" s="16">
        <v>0</v>
      </c>
    </row>
    <row r="142" spans="1:9" x14ac:dyDescent="0.2">
      <c r="A142" t="str">
        <f t="shared" si="4"/>
        <v>HUD VL368259</v>
      </c>
      <c r="B142" s="1">
        <f t="shared" si="5"/>
        <v>36825</v>
      </c>
      <c r="C142" s="8">
        <v>9</v>
      </c>
      <c r="D142" s="17">
        <v>36825.375</v>
      </c>
      <c r="E142" t="s">
        <v>17</v>
      </c>
      <c r="F142" s="2">
        <v>61758</v>
      </c>
      <c r="G142" s="16">
        <v>107.37</v>
      </c>
      <c r="H142" s="16">
        <v>2.42</v>
      </c>
      <c r="I142" s="16">
        <v>0.09</v>
      </c>
    </row>
    <row r="143" spans="1:9" x14ac:dyDescent="0.2">
      <c r="A143" t="str">
        <f t="shared" si="4"/>
        <v>LONGIL368259</v>
      </c>
      <c r="B143" s="1">
        <f t="shared" si="5"/>
        <v>36825</v>
      </c>
      <c r="C143" s="8">
        <v>9</v>
      </c>
      <c r="D143" s="17">
        <v>36825.375</v>
      </c>
      <c r="E143" t="s">
        <v>16</v>
      </c>
      <c r="F143" s="2">
        <v>61762</v>
      </c>
      <c r="G143" s="16">
        <v>111.18</v>
      </c>
      <c r="H143" s="16">
        <v>5.01</v>
      </c>
      <c r="I143" s="16">
        <v>-1.1200000000000001</v>
      </c>
    </row>
    <row r="144" spans="1:9" x14ac:dyDescent="0.2">
      <c r="A144" t="str">
        <f t="shared" si="4"/>
        <v>MHK VL368259</v>
      </c>
      <c r="B144" s="1">
        <f t="shared" si="5"/>
        <v>36825</v>
      </c>
      <c r="C144" s="8">
        <v>9</v>
      </c>
      <c r="D144" s="17">
        <v>36825.375</v>
      </c>
      <c r="E144" t="s">
        <v>15</v>
      </c>
      <c r="F144" s="2">
        <v>61756</v>
      </c>
      <c r="G144" s="16">
        <v>106.7</v>
      </c>
      <c r="H144" s="16">
        <v>1.68</v>
      </c>
      <c r="I144" s="16">
        <v>0.02</v>
      </c>
    </row>
    <row r="145" spans="1:9" x14ac:dyDescent="0.2">
      <c r="A145" t="str">
        <f t="shared" si="4"/>
        <v>MILLWD368259</v>
      </c>
      <c r="B145" s="1">
        <f t="shared" si="5"/>
        <v>36825</v>
      </c>
      <c r="C145" s="8">
        <v>9</v>
      </c>
      <c r="D145" s="17">
        <v>36825.375</v>
      </c>
      <c r="E145" t="s">
        <v>14</v>
      </c>
      <c r="F145" s="2">
        <v>61759</v>
      </c>
      <c r="G145" s="16">
        <v>109.57</v>
      </c>
      <c r="H145" s="16">
        <v>4.6100000000000003</v>
      </c>
      <c r="I145" s="16">
        <v>0.09</v>
      </c>
    </row>
    <row r="146" spans="1:9" x14ac:dyDescent="0.2">
      <c r="A146" t="str">
        <f t="shared" si="4"/>
        <v>N.Y.C.368259</v>
      </c>
      <c r="B146" s="1">
        <f t="shared" si="5"/>
        <v>36825</v>
      </c>
      <c r="C146" s="8">
        <v>9</v>
      </c>
      <c r="D146" s="17">
        <v>36825.375</v>
      </c>
      <c r="E146" t="s">
        <v>13</v>
      </c>
      <c r="F146" s="2">
        <v>61761</v>
      </c>
      <c r="G146" s="16">
        <v>163.15</v>
      </c>
      <c r="H146" s="16">
        <v>7.8</v>
      </c>
      <c r="I146" s="16">
        <v>-50.3</v>
      </c>
    </row>
    <row r="147" spans="1:9" x14ac:dyDescent="0.2">
      <c r="A147" t="str">
        <f t="shared" si="4"/>
        <v>NORTH368259</v>
      </c>
      <c r="B147" s="1">
        <f t="shared" si="5"/>
        <v>36825</v>
      </c>
      <c r="C147" s="8">
        <v>9</v>
      </c>
      <c r="D147" s="17">
        <v>36825.375</v>
      </c>
      <c r="E147" t="s">
        <v>12</v>
      </c>
      <c r="F147" s="2">
        <v>61755</v>
      </c>
      <c r="G147" s="16">
        <v>106.36</v>
      </c>
      <c r="H147" s="16">
        <v>1.31</v>
      </c>
      <c r="I147" s="16">
        <v>0</v>
      </c>
    </row>
    <row r="148" spans="1:9" x14ac:dyDescent="0.2">
      <c r="A148" t="str">
        <f t="shared" si="4"/>
        <v>NPX368259</v>
      </c>
      <c r="B148" s="1">
        <f t="shared" si="5"/>
        <v>36825</v>
      </c>
      <c r="C148" s="8">
        <v>9</v>
      </c>
      <c r="D148" s="17">
        <v>36825.375</v>
      </c>
      <c r="E148" t="s">
        <v>11</v>
      </c>
      <c r="F148" s="2">
        <v>61845</v>
      </c>
      <c r="G148" s="16">
        <v>108.26</v>
      </c>
      <c r="H148" s="16">
        <v>3.29</v>
      </c>
      <c r="I148" s="16">
        <v>0.08</v>
      </c>
    </row>
    <row r="149" spans="1:9" x14ac:dyDescent="0.2">
      <c r="A149" t="str">
        <f t="shared" si="4"/>
        <v>O H368259</v>
      </c>
      <c r="B149" s="1">
        <f t="shared" si="5"/>
        <v>36825</v>
      </c>
      <c r="C149" s="8">
        <v>9</v>
      </c>
      <c r="D149" s="17">
        <v>36825.375</v>
      </c>
      <c r="E149" t="s">
        <v>10</v>
      </c>
      <c r="F149" s="2">
        <v>61846</v>
      </c>
      <c r="G149" s="16">
        <v>18.93</v>
      </c>
      <c r="H149" s="16">
        <v>-9.34</v>
      </c>
      <c r="I149" s="16">
        <v>76.77</v>
      </c>
    </row>
    <row r="150" spans="1:9" x14ac:dyDescent="0.2">
      <c r="A150" t="str">
        <f t="shared" si="4"/>
        <v>PJM368259</v>
      </c>
      <c r="B150" s="1">
        <f t="shared" si="5"/>
        <v>36825</v>
      </c>
      <c r="C150" s="8">
        <v>9</v>
      </c>
      <c r="D150" s="17">
        <v>36825.375</v>
      </c>
      <c r="E150" t="s">
        <v>9</v>
      </c>
      <c r="F150" s="2">
        <v>61847</v>
      </c>
      <c r="G150" s="16">
        <v>95.06</v>
      </c>
      <c r="H150" s="16">
        <v>-7.1</v>
      </c>
      <c r="I150" s="16">
        <v>2.89</v>
      </c>
    </row>
    <row r="151" spans="1:9" x14ac:dyDescent="0.2">
      <c r="A151" t="str">
        <f t="shared" si="4"/>
        <v>WEST368259</v>
      </c>
      <c r="B151" s="1">
        <f t="shared" si="5"/>
        <v>36825</v>
      </c>
      <c r="C151" s="8">
        <v>9</v>
      </c>
      <c r="D151" s="17">
        <v>36825.375</v>
      </c>
      <c r="E151" t="s">
        <v>8</v>
      </c>
      <c r="F151" s="2">
        <v>61752</v>
      </c>
      <c r="G151" s="16">
        <v>90.31</v>
      </c>
      <c r="H151" s="16">
        <v>-10.130000000000001</v>
      </c>
      <c r="I151" s="16">
        <v>4.5999999999999996</v>
      </c>
    </row>
    <row r="152" spans="1:9" x14ac:dyDescent="0.2">
      <c r="A152" t="str">
        <f t="shared" si="4"/>
        <v>CAPITL3682510</v>
      </c>
      <c r="B152" s="1">
        <f t="shared" si="5"/>
        <v>36825</v>
      </c>
      <c r="C152" s="8">
        <v>10</v>
      </c>
      <c r="D152" s="17">
        <v>36825.416666666664</v>
      </c>
      <c r="E152" t="s">
        <v>22</v>
      </c>
      <c r="F152" s="2">
        <v>61757</v>
      </c>
      <c r="G152" s="16">
        <v>83</v>
      </c>
      <c r="H152" s="16">
        <v>5.89</v>
      </c>
      <c r="I152" s="16">
        <v>0</v>
      </c>
    </row>
    <row r="153" spans="1:9" x14ac:dyDescent="0.2">
      <c r="A153" t="str">
        <f t="shared" si="4"/>
        <v>CENTRL3682510</v>
      </c>
      <c r="B153" s="1">
        <f t="shared" si="5"/>
        <v>36825</v>
      </c>
      <c r="C153" s="8">
        <v>10</v>
      </c>
      <c r="D153" s="17">
        <v>36825.416666666664</v>
      </c>
      <c r="E153" t="s">
        <v>21</v>
      </c>
      <c r="F153" s="2">
        <v>61754</v>
      </c>
      <c r="G153" s="16">
        <v>74.48</v>
      </c>
      <c r="H153" s="16">
        <v>-2.63</v>
      </c>
      <c r="I153" s="16">
        <v>0</v>
      </c>
    </row>
    <row r="154" spans="1:9" x14ac:dyDescent="0.2">
      <c r="A154" t="str">
        <f t="shared" si="4"/>
        <v>DUNWOD3682510</v>
      </c>
      <c r="B154" s="1">
        <f t="shared" si="5"/>
        <v>36825</v>
      </c>
      <c r="C154" s="8">
        <v>10</v>
      </c>
      <c r="D154" s="17">
        <v>36825.416666666664</v>
      </c>
      <c r="E154" t="s">
        <v>20</v>
      </c>
      <c r="F154" s="2">
        <v>61760</v>
      </c>
      <c r="G154" s="16">
        <v>81.569999999999993</v>
      </c>
      <c r="H154" s="16">
        <v>4.46</v>
      </c>
      <c r="I154" s="16">
        <v>0</v>
      </c>
    </row>
    <row r="155" spans="1:9" x14ac:dyDescent="0.2">
      <c r="A155" t="str">
        <f t="shared" si="4"/>
        <v>GENESE3682510</v>
      </c>
      <c r="B155" s="1">
        <f t="shared" si="5"/>
        <v>36825</v>
      </c>
      <c r="C155" s="8">
        <v>10</v>
      </c>
      <c r="D155" s="17">
        <v>36825.416666666664</v>
      </c>
      <c r="E155" t="s">
        <v>19</v>
      </c>
      <c r="F155" s="2">
        <v>61753</v>
      </c>
      <c r="G155" s="16">
        <v>76.790000000000006</v>
      </c>
      <c r="H155" s="16">
        <v>-0.24</v>
      </c>
      <c r="I155" s="16">
        <v>0.09</v>
      </c>
    </row>
    <row r="156" spans="1:9" x14ac:dyDescent="0.2">
      <c r="A156" t="str">
        <f t="shared" si="4"/>
        <v>H Q3682510</v>
      </c>
      <c r="B156" s="1">
        <f t="shared" si="5"/>
        <v>36825</v>
      </c>
      <c r="C156" s="8">
        <v>10</v>
      </c>
      <c r="D156" s="17">
        <v>36825.416666666664</v>
      </c>
      <c r="E156" t="s">
        <v>18</v>
      </c>
      <c r="F156" s="2">
        <v>61844</v>
      </c>
      <c r="G156" s="16">
        <v>77.37</v>
      </c>
      <c r="H156" s="16">
        <v>0.26</v>
      </c>
      <c r="I156" s="16">
        <v>0</v>
      </c>
    </row>
    <row r="157" spans="1:9" x14ac:dyDescent="0.2">
      <c r="A157" t="str">
        <f t="shared" si="4"/>
        <v>HUD VL3682510</v>
      </c>
      <c r="B157" s="1">
        <f t="shared" si="5"/>
        <v>36825</v>
      </c>
      <c r="C157" s="8">
        <v>10</v>
      </c>
      <c r="D157" s="17">
        <v>36825.416666666664</v>
      </c>
      <c r="E157" t="s">
        <v>17</v>
      </c>
      <c r="F157" s="2">
        <v>61758</v>
      </c>
      <c r="G157" s="16">
        <v>79.08</v>
      </c>
      <c r="H157" s="16">
        <v>1.96</v>
      </c>
      <c r="I157" s="16">
        <v>0</v>
      </c>
    </row>
    <row r="158" spans="1:9" x14ac:dyDescent="0.2">
      <c r="A158" t="str">
        <f t="shared" si="4"/>
        <v>LONGIL3682510</v>
      </c>
      <c r="B158" s="1">
        <f t="shared" si="5"/>
        <v>36825</v>
      </c>
      <c r="C158" s="8">
        <v>10</v>
      </c>
      <c r="D158" s="17">
        <v>36825.416666666664</v>
      </c>
      <c r="E158" t="s">
        <v>16</v>
      </c>
      <c r="F158" s="2">
        <v>61762</v>
      </c>
      <c r="G158" s="16">
        <v>99.19</v>
      </c>
      <c r="H158" s="16">
        <v>4.71</v>
      </c>
      <c r="I158" s="16">
        <v>-17.37</v>
      </c>
    </row>
    <row r="159" spans="1:9" x14ac:dyDescent="0.2">
      <c r="A159" t="str">
        <f t="shared" si="4"/>
        <v>MHK VL3682510</v>
      </c>
      <c r="B159" s="1">
        <f t="shared" si="5"/>
        <v>36825</v>
      </c>
      <c r="C159" s="8">
        <v>10</v>
      </c>
      <c r="D159" s="17">
        <v>36825.416666666664</v>
      </c>
      <c r="E159" t="s">
        <v>15</v>
      </c>
      <c r="F159" s="2">
        <v>61756</v>
      </c>
      <c r="G159" s="16">
        <v>78.290000000000006</v>
      </c>
      <c r="H159" s="16">
        <v>1.18</v>
      </c>
      <c r="I159" s="16">
        <v>0</v>
      </c>
    </row>
    <row r="160" spans="1:9" x14ac:dyDescent="0.2">
      <c r="A160" t="str">
        <f t="shared" si="4"/>
        <v>MILLWD3682510</v>
      </c>
      <c r="B160" s="1">
        <f t="shared" si="5"/>
        <v>36825</v>
      </c>
      <c r="C160" s="8">
        <v>10</v>
      </c>
      <c r="D160" s="17">
        <v>36825.416666666664</v>
      </c>
      <c r="E160" t="s">
        <v>14</v>
      </c>
      <c r="F160" s="2">
        <v>61759</v>
      </c>
      <c r="G160" s="16">
        <v>80.849999999999994</v>
      </c>
      <c r="H160" s="16">
        <v>3.74</v>
      </c>
      <c r="I160" s="16">
        <v>0</v>
      </c>
    </row>
    <row r="161" spans="1:9" x14ac:dyDescent="0.2">
      <c r="A161" t="str">
        <f t="shared" si="4"/>
        <v>N.Y.C.3682510</v>
      </c>
      <c r="B161" s="1">
        <f t="shared" si="5"/>
        <v>36825</v>
      </c>
      <c r="C161" s="8">
        <v>10</v>
      </c>
      <c r="D161" s="17">
        <v>36825.416666666664</v>
      </c>
      <c r="E161" t="s">
        <v>13</v>
      </c>
      <c r="F161" s="2">
        <v>61761</v>
      </c>
      <c r="G161" s="16">
        <v>223.07</v>
      </c>
      <c r="H161" s="16">
        <v>6.23</v>
      </c>
      <c r="I161" s="16">
        <v>-139.72</v>
      </c>
    </row>
    <row r="162" spans="1:9" x14ac:dyDescent="0.2">
      <c r="A162" t="str">
        <f t="shared" si="4"/>
        <v>NORTH3682510</v>
      </c>
      <c r="B162" s="1">
        <f t="shared" si="5"/>
        <v>36825</v>
      </c>
      <c r="C162" s="8">
        <v>10</v>
      </c>
      <c r="D162" s="17">
        <v>36825.416666666664</v>
      </c>
      <c r="E162" t="s">
        <v>12</v>
      </c>
      <c r="F162" s="2">
        <v>61755</v>
      </c>
      <c r="G162" s="16">
        <v>78.040000000000006</v>
      </c>
      <c r="H162" s="16">
        <v>0.92</v>
      </c>
      <c r="I162" s="16">
        <v>0</v>
      </c>
    </row>
    <row r="163" spans="1:9" x14ac:dyDescent="0.2">
      <c r="A163" t="str">
        <f t="shared" si="4"/>
        <v>NPX3682510</v>
      </c>
      <c r="B163" s="1">
        <f t="shared" si="5"/>
        <v>36825</v>
      </c>
      <c r="C163" s="8">
        <v>10</v>
      </c>
      <c r="D163" s="17">
        <v>36825.416666666664</v>
      </c>
      <c r="E163" t="s">
        <v>11</v>
      </c>
      <c r="F163" s="2">
        <v>61845</v>
      </c>
      <c r="G163" s="16">
        <v>79.44</v>
      </c>
      <c r="H163" s="16">
        <v>2.3199999999999998</v>
      </c>
      <c r="I163" s="16">
        <v>0</v>
      </c>
    </row>
    <row r="164" spans="1:9" x14ac:dyDescent="0.2">
      <c r="A164" t="str">
        <f t="shared" si="4"/>
        <v>O H3682510</v>
      </c>
      <c r="B164" s="1">
        <f t="shared" si="5"/>
        <v>36825</v>
      </c>
      <c r="C164" s="8">
        <v>10</v>
      </c>
      <c r="D164" s="17">
        <v>36825.416666666664</v>
      </c>
      <c r="E164" t="s">
        <v>10</v>
      </c>
      <c r="F164" s="2">
        <v>61846</v>
      </c>
      <c r="G164" s="16">
        <v>19.72</v>
      </c>
      <c r="H164" s="16">
        <v>-6.9</v>
      </c>
      <c r="I164" s="16">
        <v>50.49</v>
      </c>
    </row>
    <row r="165" spans="1:9" x14ac:dyDescent="0.2">
      <c r="A165" t="str">
        <f t="shared" si="4"/>
        <v>PJM3682510</v>
      </c>
      <c r="B165" s="1">
        <f t="shared" si="5"/>
        <v>36825</v>
      </c>
      <c r="C165" s="8">
        <v>10</v>
      </c>
      <c r="D165" s="17">
        <v>36825.416666666664</v>
      </c>
      <c r="E165" t="s">
        <v>9</v>
      </c>
      <c r="F165" s="2">
        <v>61847</v>
      </c>
      <c r="G165" s="16">
        <v>63.68</v>
      </c>
      <c r="H165" s="16">
        <v>-5.61</v>
      </c>
      <c r="I165" s="16">
        <v>7.82</v>
      </c>
    </row>
    <row r="166" spans="1:9" x14ac:dyDescent="0.2">
      <c r="A166" t="str">
        <f t="shared" si="4"/>
        <v>WEST3682510</v>
      </c>
      <c r="B166" s="1">
        <f t="shared" si="5"/>
        <v>36825</v>
      </c>
      <c r="C166" s="8">
        <v>10</v>
      </c>
      <c r="D166" s="17">
        <v>36825.416666666664</v>
      </c>
      <c r="E166" t="s">
        <v>8</v>
      </c>
      <c r="F166" s="2">
        <v>61752</v>
      </c>
      <c r="G166" s="16">
        <v>69.69</v>
      </c>
      <c r="H166" s="16">
        <v>-7.34</v>
      </c>
      <c r="I166" s="16">
        <v>0.08</v>
      </c>
    </row>
    <row r="167" spans="1:9" x14ac:dyDescent="0.2">
      <c r="A167" t="str">
        <f t="shared" si="4"/>
        <v>CAPITL3682511</v>
      </c>
      <c r="B167" s="1">
        <f t="shared" si="5"/>
        <v>36825</v>
      </c>
      <c r="C167" s="8">
        <v>11</v>
      </c>
      <c r="D167" s="17">
        <v>36825.458333333336</v>
      </c>
      <c r="E167" t="s">
        <v>22</v>
      </c>
      <c r="F167" s="2">
        <v>61757</v>
      </c>
      <c r="G167" s="16">
        <v>71.63</v>
      </c>
      <c r="H167" s="16">
        <v>4.88</v>
      </c>
      <c r="I167" s="16">
        <v>0</v>
      </c>
    </row>
    <row r="168" spans="1:9" x14ac:dyDescent="0.2">
      <c r="A168" t="str">
        <f t="shared" si="4"/>
        <v>CENTRL3682511</v>
      </c>
      <c r="B168" s="1">
        <f t="shared" si="5"/>
        <v>36825</v>
      </c>
      <c r="C168" s="8">
        <v>11</v>
      </c>
      <c r="D168" s="17">
        <v>36825.458333333336</v>
      </c>
      <c r="E168" t="s">
        <v>21</v>
      </c>
      <c r="F168" s="2">
        <v>61754</v>
      </c>
      <c r="G168" s="16">
        <v>64.489999999999995</v>
      </c>
      <c r="H168" s="16">
        <v>-2.25</v>
      </c>
      <c r="I168" s="16">
        <v>0</v>
      </c>
    </row>
    <row r="169" spans="1:9" x14ac:dyDescent="0.2">
      <c r="A169" t="str">
        <f t="shared" si="4"/>
        <v>DUNWOD3682511</v>
      </c>
      <c r="B169" s="1">
        <f t="shared" si="5"/>
        <v>36825</v>
      </c>
      <c r="C169" s="8">
        <v>11</v>
      </c>
      <c r="D169" s="17">
        <v>36825.458333333336</v>
      </c>
      <c r="E169" t="s">
        <v>20</v>
      </c>
      <c r="F169" s="2">
        <v>61760</v>
      </c>
      <c r="G169" s="16">
        <v>70.91</v>
      </c>
      <c r="H169" s="16">
        <v>4.17</v>
      </c>
      <c r="I169" s="16">
        <v>0</v>
      </c>
    </row>
    <row r="170" spans="1:9" x14ac:dyDescent="0.2">
      <c r="A170" t="str">
        <f t="shared" si="4"/>
        <v>GENESE3682511</v>
      </c>
      <c r="B170" s="1">
        <f t="shared" si="5"/>
        <v>36825</v>
      </c>
      <c r="C170" s="8">
        <v>11</v>
      </c>
      <c r="D170" s="17">
        <v>36825.458333333336</v>
      </c>
      <c r="E170" t="s">
        <v>19</v>
      </c>
      <c r="F170" s="2">
        <v>61753</v>
      </c>
      <c r="G170" s="16">
        <v>66.37</v>
      </c>
      <c r="H170" s="16">
        <v>-0.38</v>
      </c>
      <c r="I170" s="16">
        <v>0</v>
      </c>
    </row>
    <row r="171" spans="1:9" x14ac:dyDescent="0.2">
      <c r="A171" t="str">
        <f t="shared" si="4"/>
        <v>H Q3682511</v>
      </c>
      <c r="B171" s="1">
        <f t="shared" si="5"/>
        <v>36825</v>
      </c>
      <c r="C171" s="8">
        <v>11</v>
      </c>
      <c r="D171" s="17">
        <v>36825.458333333336</v>
      </c>
      <c r="E171" t="s">
        <v>18</v>
      </c>
      <c r="F171" s="2">
        <v>61844</v>
      </c>
      <c r="G171" s="16">
        <v>66.67</v>
      </c>
      <c r="H171" s="16">
        <v>-0.08</v>
      </c>
      <c r="I171" s="16">
        <v>0</v>
      </c>
    </row>
    <row r="172" spans="1:9" x14ac:dyDescent="0.2">
      <c r="A172" t="str">
        <f t="shared" si="4"/>
        <v>HUD VL3682511</v>
      </c>
      <c r="B172" s="1">
        <f t="shared" si="5"/>
        <v>36825</v>
      </c>
      <c r="C172" s="8">
        <v>11</v>
      </c>
      <c r="D172" s="17">
        <v>36825.458333333336</v>
      </c>
      <c r="E172" t="s">
        <v>17</v>
      </c>
      <c r="F172" s="2">
        <v>61758</v>
      </c>
      <c r="G172" s="16">
        <v>68.69</v>
      </c>
      <c r="H172" s="16">
        <v>1.94</v>
      </c>
      <c r="I172" s="16">
        <v>0</v>
      </c>
    </row>
    <row r="173" spans="1:9" x14ac:dyDescent="0.2">
      <c r="A173" t="str">
        <f t="shared" si="4"/>
        <v>LONGIL3682511</v>
      </c>
      <c r="B173" s="1">
        <f t="shared" si="5"/>
        <v>36825</v>
      </c>
      <c r="C173" s="8">
        <v>11</v>
      </c>
      <c r="D173" s="17">
        <v>36825.458333333336</v>
      </c>
      <c r="E173" t="s">
        <v>16</v>
      </c>
      <c r="F173" s="2">
        <v>61762</v>
      </c>
      <c r="G173" s="16">
        <v>94.93</v>
      </c>
      <c r="H173" s="16">
        <v>4.76</v>
      </c>
      <c r="I173" s="16">
        <v>-23.43</v>
      </c>
    </row>
    <row r="174" spans="1:9" x14ac:dyDescent="0.2">
      <c r="A174" t="str">
        <f t="shared" si="4"/>
        <v>MHK VL3682511</v>
      </c>
      <c r="B174" s="1">
        <f t="shared" si="5"/>
        <v>36825</v>
      </c>
      <c r="C174" s="8">
        <v>11</v>
      </c>
      <c r="D174" s="17">
        <v>36825.458333333336</v>
      </c>
      <c r="E174" t="s">
        <v>15</v>
      </c>
      <c r="F174" s="2">
        <v>61756</v>
      </c>
      <c r="G174" s="16">
        <v>67.760000000000005</v>
      </c>
      <c r="H174" s="16">
        <v>1.01</v>
      </c>
      <c r="I174" s="16">
        <v>0</v>
      </c>
    </row>
    <row r="175" spans="1:9" x14ac:dyDescent="0.2">
      <c r="A175" t="str">
        <f t="shared" si="4"/>
        <v>MILLWD3682511</v>
      </c>
      <c r="B175" s="1">
        <f t="shared" si="5"/>
        <v>36825</v>
      </c>
      <c r="C175" s="8">
        <v>11</v>
      </c>
      <c r="D175" s="17">
        <v>36825.458333333336</v>
      </c>
      <c r="E175" t="s">
        <v>14</v>
      </c>
      <c r="F175" s="2">
        <v>61759</v>
      </c>
      <c r="G175" s="16">
        <v>70.28</v>
      </c>
      <c r="H175" s="16">
        <v>3.53</v>
      </c>
      <c r="I175" s="16">
        <v>0</v>
      </c>
    </row>
    <row r="176" spans="1:9" x14ac:dyDescent="0.2">
      <c r="A176" t="str">
        <f t="shared" si="4"/>
        <v>N.Y.C.3682511</v>
      </c>
      <c r="B176" s="1">
        <f t="shared" si="5"/>
        <v>36825</v>
      </c>
      <c r="C176" s="8">
        <v>11</v>
      </c>
      <c r="D176" s="17">
        <v>36825.458333333336</v>
      </c>
      <c r="E176" t="s">
        <v>13</v>
      </c>
      <c r="F176" s="2">
        <v>61761</v>
      </c>
      <c r="G176" s="16">
        <v>243.6</v>
      </c>
      <c r="H176" s="16">
        <v>5.7</v>
      </c>
      <c r="I176" s="16">
        <v>-171.16</v>
      </c>
    </row>
    <row r="177" spans="1:9" x14ac:dyDescent="0.2">
      <c r="A177" t="str">
        <f t="shared" si="4"/>
        <v>NORTH3682511</v>
      </c>
      <c r="B177" s="1">
        <f t="shared" si="5"/>
        <v>36825</v>
      </c>
      <c r="C177" s="8">
        <v>11</v>
      </c>
      <c r="D177" s="17">
        <v>36825.458333333336</v>
      </c>
      <c r="E177" t="s">
        <v>12</v>
      </c>
      <c r="F177" s="2">
        <v>61755</v>
      </c>
      <c r="G177" s="16">
        <v>66.86</v>
      </c>
      <c r="H177" s="16">
        <v>0.11</v>
      </c>
      <c r="I177" s="16">
        <v>0</v>
      </c>
    </row>
    <row r="178" spans="1:9" x14ac:dyDescent="0.2">
      <c r="A178" t="str">
        <f t="shared" si="4"/>
        <v>NPX3682511</v>
      </c>
      <c r="B178" s="1">
        <f t="shared" si="5"/>
        <v>36825</v>
      </c>
      <c r="C178" s="8">
        <v>11</v>
      </c>
      <c r="D178" s="17">
        <v>36825.458333333336</v>
      </c>
      <c r="E178" t="s">
        <v>11</v>
      </c>
      <c r="F178" s="2">
        <v>61845</v>
      </c>
      <c r="G178" s="16">
        <v>68.739999999999995</v>
      </c>
      <c r="H178" s="16">
        <v>1.99</v>
      </c>
      <c r="I178" s="16">
        <v>0</v>
      </c>
    </row>
    <row r="179" spans="1:9" x14ac:dyDescent="0.2">
      <c r="A179" t="str">
        <f t="shared" si="4"/>
        <v>O H3682511</v>
      </c>
      <c r="B179" s="1">
        <f t="shared" si="5"/>
        <v>36825</v>
      </c>
      <c r="C179" s="8">
        <v>11</v>
      </c>
      <c r="D179" s="17">
        <v>36825.458333333336</v>
      </c>
      <c r="E179" t="s">
        <v>10</v>
      </c>
      <c r="F179" s="2">
        <v>61846</v>
      </c>
      <c r="G179" s="16">
        <v>22.87</v>
      </c>
      <c r="H179" s="16">
        <v>-6.05</v>
      </c>
      <c r="I179" s="16">
        <v>37.83</v>
      </c>
    </row>
    <row r="180" spans="1:9" x14ac:dyDescent="0.2">
      <c r="A180" t="str">
        <f t="shared" si="4"/>
        <v>PJM3682511</v>
      </c>
      <c r="B180" s="1">
        <f t="shared" si="5"/>
        <v>36825</v>
      </c>
      <c r="C180" s="8">
        <v>11</v>
      </c>
      <c r="D180" s="17">
        <v>36825.458333333336</v>
      </c>
      <c r="E180" t="s">
        <v>9</v>
      </c>
      <c r="F180" s="2">
        <v>61847</v>
      </c>
      <c r="G180" s="16">
        <v>35.369999999999997</v>
      </c>
      <c r="H180" s="16">
        <v>-4.7300000000000004</v>
      </c>
      <c r="I180" s="16">
        <v>26.65</v>
      </c>
    </row>
    <row r="181" spans="1:9" x14ac:dyDescent="0.2">
      <c r="A181" t="str">
        <f t="shared" si="4"/>
        <v>WEST3682511</v>
      </c>
      <c r="B181" s="1">
        <f t="shared" si="5"/>
        <v>36825</v>
      </c>
      <c r="C181" s="8">
        <v>11</v>
      </c>
      <c r="D181" s="17">
        <v>36825.458333333336</v>
      </c>
      <c r="E181" t="s">
        <v>8</v>
      </c>
      <c r="F181" s="2">
        <v>61752</v>
      </c>
      <c r="G181" s="16">
        <v>60.25</v>
      </c>
      <c r="H181" s="16">
        <v>-6.5</v>
      </c>
      <c r="I181" s="16">
        <v>0</v>
      </c>
    </row>
    <row r="182" spans="1:9" x14ac:dyDescent="0.2">
      <c r="A182" t="str">
        <f t="shared" si="4"/>
        <v>CAPITL3682512</v>
      </c>
      <c r="B182" s="1">
        <f t="shared" si="5"/>
        <v>36825</v>
      </c>
      <c r="C182" s="8">
        <v>12</v>
      </c>
      <c r="D182" s="17">
        <v>36825.5</v>
      </c>
      <c r="E182" t="s">
        <v>22</v>
      </c>
      <c r="F182" s="2">
        <v>61757</v>
      </c>
      <c r="G182" s="16">
        <v>72.930000000000007</v>
      </c>
      <c r="H182" s="16">
        <v>4.9000000000000004</v>
      </c>
      <c r="I182" s="16">
        <v>0</v>
      </c>
    </row>
    <row r="183" spans="1:9" x14ac:dyDescent="0.2">
      <c r="A183" t="str">
        <f t="shared" si="4"/>
        <v>CENTRL3682512</v>
      </c>
      <c r="B183" s="1">
        <f t="shared" si="5"/>
        <v>36825</v>
      </c>
      <c r="C183" s="8">
        <v>12</v>
      </c>
      <c r="D183" s="17">
        <v>36825.5</v>
      </c>
      <c r="E183" t="s">
        <v>21</v>
      </c>
      <c r="F183" s="2">
        <v>61754</v>
      </c>
      <c r="G183" s="16">
        <v>65.790000000000006</v>
      </c>
      <c r="H183" s="16">
        <v>-2.2400000000000002</v>
      </c>
      <c r="I183" s="16">
        <v>0</v>
      </c>
    </row>
    <row r="184" spans="1:9" x14ac:dyDescent="0.2">
      <c r="A184" t="str">
        <f t="shared" si="4"/>
        <v>DUNWOD3682512</v>
      </c>
      <c r="B184" s="1">
        <f t="shared" si="5"/>
        <v>36825</v>
      </c>
      <c r="C184" s="8">
        <v>12</v>
      </c>
      <c r="D184" s="17">
        <v>36825.5</v>
      </c>
      <c r="E184" t="s">
        <v>20</v>
      </c>
      <c r="F184" s="2">
        <v>61760</v>
      </c>
      <c r="G184" s="16">
        <v>72.290000000000006</v>
      </c>
      <c r="H184" s="16">
        <v>4.26</v>
      </c>
      <c r="I184" s="16">
        <v>0</v>
      </c>
    </row>
    <row r="185" spans="1:9" x14ac:dyDescent="0.2">
      <c r="A185" t="str">
        <f t="shared" si="4"/>
        <v>GENESE3682512</v>
      </c>
      <c r="B185" s="1">
        <f t="shared" si="5"/>
        <v>36825</v>
      </c>
      <c r="C185" s="8">
        <v>12</v>
      </c>
      <c r="D185" s="17">
        <v>36825.5</v>
      </c>
      <c r="E185" t="s">
        <v>19</v>
      </c>
      <c r="F185" s="2">
        <v>61753</v>
      </c>
      <c r="G185" s="16">
        <v>67.61</v>
      </c>
      <c r="H185" s="16">
        <v>-0.42</v>
      </c>
      <c r="I185" s="16">
        <v>0</v>
      </c>
    </row>
    <row r="186" spans="1:9" x14ac:dyDescent="0.2">
      <c r="A186" t="str">
        <f t="shared" si="4"/>
        <v>H Q3682512</v>
      </c>
      <c r="B186" s="1">
        <f t="shared" si="5"/>
        <v>36825</v>
      </c>
      <c r="C186" s="8">
        <v>12</v>
      </c>
      <c r="D186" s="17">
        <v>36825.5</v>
      </c>
      <c r="E186" t="s">
        <v>18</v>
      </c>
      <c r="F186" s="2">
        <v>61844</v>
      </c>
      <c r="G186" s="16">
        <v>67.98</v>
      </c>
      <c r="H186" s="16">
        <v>-0.05</v>
      </c>
      <c r="I186" s="16">
        <v>0</v>
      </c>
    </row>
    <row r="187" spans="1:9" x14ac:dyDescent="0.2">
      <c r="A187" t="str">
        <f t="shared" si="4"/>
        <v>HUD VL3682512</v>
      </c>
      <c r="B187" s="1">
        <f t="shared" si="5"/>
        <v>36825</v>
      </c>
      <c r="C187" s="8">
        <v>12</v>
      </c>
      <c r="D187" s="17">
        <v>36825.5</v>
      </c>
      <c r="E187" t="s">
        <v>17</v>
      </c>
      <c r="F187" s="2">
        <v>61758</v>
      </c>
      <c r="G187" s="16">
        <v>69.97</v>
      </c>
      <c r="H187" s="16">
        <v>1.94</v>
      </c>
      <c r="I187" s="16">
        <v>0</v>
      </c>
    </row>
    <row r="188" spans="1:9" x14ac:dyDescent="0.2">
      <c r="A188" t="str">
        <f t="shared" si="4"/>
        <v>LONGIL3682512</v>
      </c>
      <c r="B188" s="1">
        <f t="shared" si="5"/>
        <v>36825</v>
      </c>
      <c r="C188" s="8">
        <v>12</v>
      </c>
      <c r="D188" s="17">
        <v>36825.5</v>
      </c>
      <c r="E188" t="s">
        <v>16</v>
      </c>
      <c r="F188" s="2">
        <v>61762</v>
      </c>
      <c r="G188" s="16">
        <v>89.32</v>
      </c>
      <c r="H188" s="16">
        <v>4.82</v>
      </c>
      <c r="I188" s="16">
        <v>-16.46</v>
      </c>
    </row>
    <row r="189" spans="1:9" x14ac:dyDescent="0.2">
      <c r="A189" t="str">
        <f t="shared" si="4"/>
        <v>MHK VL3682512</v>
      </c>
      <c r="B189" s="1">
        <f t="shared" si="5"/>
        <v>36825</v>
      </c>
      <c r="C189" s="8">
        <v>12</v>
      </c>
      <c r="D189" s="17">
        <v>36825.5</v>
      </c>
      <c r="E189" t="s">
        <v>15</v>
      </c>
      <c r="F189" s="2">
        <v>61756</v>
      </c>
      <c r="G189" s="16">
        <v>69</v>
      </c>
      <c r="H189" s="16">
        <v>0.97</v>
      </c>
      <c r="I189" s="16">
        <v>0</v>
      </c>
    </row>
    <row r="190" spans="1:9" x14ac:dyDescent="0.2">
      <c r="A190" t="str">
        <f t="shared" si="4"/>
        <v>MILLWD3682512</v>
      </c>
      <c r="B190" s="1">
        <f t="shared" si="5"/>
        <v>36825</v>
      </c>
      <c r="C190" s="8">
        <v>12</v>
      </c>
      <c r="D190" s="17">
        <v>36825.5</v>
      </c>
      <c r="E190" t="s">
        <v>14</v>
      </c>
      <c r="F190" s="2">
        <v>61759</v>
      </c>
      <c r="G190" s="16">
        <v>71.64</v>
      </c>
      <c r="H190" s="16">
        <v>3.6</v>
      </c>
      <c r="I190" s="16">
        <v>0</v>
      </c>
    </row>
    <row r="191" spans="1:9" x14ac:dyDescent="0.2">
      <c r="A191" t="str">
        <f t="shared" si="4"/>
        <v>N.Y.C.3682512</v>
      </c>
      <c r="B191" s="1">
        <f t="shared" si="5"/>
        <v>36825</v>
      </c>
      <c r="C191" s="8">
        <v>12</v>
      </c>
      <c r="D191" s="17">
        <v>36825.5</v>
      </c>
      <c r="E191" t="s">
        <v>13</v>
      </c>
      <c r="F191" s="2">
        <v>61761</v>
      </c>
      <c r="G191" s="16">
        <v>227.46</v>
      </c>
      <c r="H191" s="16">
        <v>5.82</v>
      </c>
      <c r="I191" s="16">
        <v>-153.61000000000001</v>
      </c>
    </row>
    <row r="192" spans="1:9" x14ac:dyDescent="0.2">
      <c r="A192" t="str">
        <f t="shared" si="4"/>
        <v>NORTH3682512</v>
      </c>
      <c r="B192" s="1">
        <f t="shared" si="5"/>
        <v>36825</v>
      </c>
      <c r="C192" s="8">
        <v>12</v>
      </c>
      <c r="D192" s="17">
        <v>36825.5</v>
      </c>
      <c r="E192" t="s">
        <v>12</v>
      </c>
      <c r="F192" s="2">
        <v>61755</v>
      </c>
      <c r="G192" s="16">
        <v>68.12</v>
      </c>
      <c r="H192" s="16">
        <v>0.08</v>
      </c>
      <c r="I192" s="16">
        <v>0</v>
      </c>
    </row>
    <row r="193" spans="1:9" x14ac:dyDescent="0.2">
      <c r="A193" t="str">
        <f t="shared" si="4"/>
        <v>NPX3682512</v>
      </c>
      <c r="B193" s="1">
        <f t="shared" si="5"/>
        <v>36825</v>
      </c>
      <c r="C193" s="8">
        <v>12</v>
      </c>
      <c r="D193" s="17">
        <v>36825.5</v>
      </c>
      <c r="E193" t="s">
        <v>11</v>
      </c>
      <c r="F193" s="2">
        <v>61845</v>
      </c>
      <c r="G193" s="16">
        <v>70.040000000000006</v>
      </c>
      <c r="H193" s="16">
        <v>2.0099999999999998</v>
      </c>
      <c r="I193" s="16">
        <v>0</v>
      </c>
    </row>
    <row r="194" spans="1:9" x14ac:dyDescent="0.2">
      <c r="A194" t="str">
        <f t="shared" si="4"/>
        <v>O H3682512</v>
      </c>
      <c r="B194" s="1">
        <f t="shared" si="5"/>
        <v>36825</v>
      </c>
      <c r="C194" s="8">
        <v>12</v>
      </c>
      <c r="D194" s="17">
        <v>36825.5</v>
      </c>
      <c r="E194" t="s">
        <v>10</v>
      </c>
      <c r="F194" s="2">
        <v>61846</v>
      </c>
      <c r="G194" s="16">
        <v>22.9</v>
      </c>
      <c r="H194" s="16">
        <v>-6.15</v>
      </c>
      <c r="I194" s="16">
        <v>38.979999999999997</v>
      </c>
    </row>
    <row r="195" spans="1:9" x14ac:dyDescent="0.2">
      <c r="A195" t="str">
        <f t="shared" ref="A195:A258" si="6">+E195&amp;B195&amp;C195</f>
        <v>PJM3682512</v>
      </c>
      <c r="B195" s="1">
        <f t="shared" ref="B195:B258" si="7">VALUE(LEFT(D195,6))</f>
        <v>36825</v>
      </c>
      <c r="C195" s="8">
        <v>12</v>
      </c>
      <c r="D195" s="17">
        <v>36825.5</v>
      </c>
      <c r="E195" t="s">
        <v>9</v>
      </c>
      <c r="F195" s="2">
        <v>61847</v>
      </c>
      <c r="G195" s="16">
        <v>0.93</v>
      </c>
      <c r="H195" s="16">
        <v>-5.03</v>
      </c>
      <c r="I195" s="16">
        <v>62.07</v>
      </c>
    </row>
    <row r="196" spans="1:9" x14ac:dyDescent="0.2">
      <c r="A196" t="str">
        <f t="shared" si="6"/>
        <v>WEST3682512</v>
      </c>
      <c r="B196" s="1">
        <f t="shared" si="7"/>
        <v>36825</v>
      </c>
      <c r="C196" s="8">
        <v>12</v>
      </c>
      <c r="D196" s="17">
        <v>36825.5</v>
      </c>
      <c r="E196" t="s">
        <v>8</v>
      </c>
      <c r="F196" s="2">
        <v>61752</v>
      </c>
      <c r="G196" s="16">
        <v>61.47</v>
      </c>
      <c r="H196" s="16">
        <v>-6.56</v>
      </c>
      <c r="I196" s="16">
        <v>0</v>
      </c>
    </row>
    <row r="197" spans="1:9" x14ac:dyDescent="0.2">
      <c r="A197" t="str">
        <f t="shared" si="6"/>
        <v>CAPITL3682513</v>
      </c>
      <c r="B197" s="1">
        <f t="shared" si="7"/>
        <v>36825</v>
      </c>
      <c r="C197" s="8">
        <v>13</v>
      </c>
      <c r="D197" s="17">
        <v>36825.541666666664</v>
      </c>
      <c r="E197" t="s">
        <v>22</v>
      </c>
      <c r="F197" s="2">
        <v>61757</v>
      </c>
      <c r="G197" s="16">
        <v>105.02</v>
      </c>
      <c r="H197" s="16">
        <v>7.05</v>
      </c>
      <c r="I197" s="16">
        <v>0</v>
      </c>
    </row>
    <row r="198" spans="1:9" x14ac:dyDescent="0.2">
      <c r="A198" t="str">
        <f t="shared" si="6"/>
        <v>CENTRL3682513</v>
      </c>
      <c r="B198" s="1">
        <f t="shared" si="7"/>
        <v>36825</v>
      </c>
      <c r="C198" s="8">
        <v>13</v>
      </c>
      <c r="D198" s="17">
        <v>36825.541666666664</v>
      </c>
      <c r="E198" t="s">
        <v>21</v>
      </c>
      <c r="F198" s="2">
        <v>61754</v>
      </c>
      <c r="G198" s="16">
        <v>94.65</v>
      </c>
      <c r="H198" s="16">
        <v>-3.32</v>
      </c>
      <c r="I198" s="16">
        <v>0</v>
      </c>
    </row>
    <row r="199" spans="1:9" x14ac:dyDescent="0.2">
      <c r="A199" t="str">
        <f t="shared" si="6"/>
        <v>DUNWOD3682513</v>
      </c>
      <c r="B199" s="1">
        <f t="shared" si="7"/>
        <v>36825</v>
      </c>
      <c r="C199" s="8">
        <v>13</v>
      </c>
      <c r="D199" s="17">
        <v>36825.541666666664</v>
      </c>
      <c r="E199" t="s">
        <v>20</v>
      </c>
      <c r="F199" s="2">
        <v>61760</v>
      </c>
      <c r="G199" s="16">
        <v>103.94</v>
      </c>
      <c r="H199" s="16">
        <v>5.96</v>
      </c>
      <c r="I199" s="16">
        <v>0</v>
      </c>
    </row>
    <row r="200" spans="1:9" x14ac:dyDescent="0.2">
      <c r="A200" t="str">
        <f t="shared" si="6"/>
        <v>GENESE3682513</v>
      </c>
      <c r="B200" s="1">
        <f t="shared" si="7"/>
        <v>36825</v>
      </c>
      <c r="C200" s="8">
        <v>13</v>
      </c>
      <c r="D200" s="17">
        <v>36825.541666666664</v>
      </c>
      <c r="E200" t="s">
        <v>19</v>
      </c>
      <c r="F200" s="2">
        <v>61753</v>
      </c>
      <c r="G200" s="16">
        <v>97.51</v>
      </c>
      <c r="H200" s="16">
        <v>-0.47</v>
      </c>
      <c r="I200" s="16">
        <v>0</v>
      </c>
    </row>
    <row r="201" spans="1:9" x14ac:dyDescent="0.2">
      <c r="A201" t="str">
        <f t="shared" si="6"/>
        <v>H Q3682513</v>
      </c>
      <c r="B201" s="1">
        <f t="shared" si="7"/>
        <v>36825</v>
      </c>
      <c r="C201" s="8">
        <v>13</v>
      </c>
      <c r="D201" s="17">
        <v>36825.541666666664</v>
      </c>
      <c r="E201" t="s">
        <v>18</v>
      </c>
      <c r="F201" s="2">
        <v>61844</v>
      </c>
      <c r="G201" s="16">
        <v>97.94</v>
      </c>
      <c r="H201" s="16">
        <v>-0.03</v>
      </c>
      <c r="I201" s="16">
        <v>0</v>
      </c>
    </row>
    <row r="202" spans="1:9" x14ac:dyDescent="0.2">
      <c r="A202" t="str">
        <f t="shared" si="6"/>
        <v>HUD VL3682513</v>
      </c>
      <c r="B202" s="1">
        <f t="shared" si="7"/>
        <v>36825</v>
      </c>
      <c r="C202" s="8">
        <v>13</v>
      </c>
      <c r="D202" s="17">
        <v>36825.541666666664</v>
      </c>
      <c r="E202" t="s">
        <v>17</v>
      </c>
      <c r="F202" s="2">
        <v>61758</v>
      </c>
      <c r="G202" s="16">
        <v>100.82</v>
      </c>
      <c r="H202" s="16">
        <v>2.84</v>
      </c>
      <c r="I202" s="16">
        <v>0</v>
      </c>
    </row>
    <row r="203" spans="1:9" x14ac:dyDescent="0.2">
      <c r="A203" t="str">
        <f t="shared" si="6"/>
        <v>LONGIL3682513</v>
      </c>
      <c r="B203" s="1">
        <f t="shared" si="7"/>
        <v>36825</v>
      </c>
      <c r="C203" s="8">
        <v>13</v>
      </c>
      <c r="D203" s="17">
        <v>36825.541666666664</v>
      </c>
      <c r="E203" t="s">
        <v>16</v>
      </c>
      <c r="F203" s="2">
        <v>61762</v>
      </c>
      <c r="G203" s="16">
        <v>104.56</v>
      </c>
      <c r="H203" s="16">
        <v>6.96</v>
      </c>
      <c r="I203" s="16">
        <v>0.38</v>
      </c>
    </row>
    <row r="204" spans="1:9" x14ac:dyDescent="0.2">
      <c r="A204" t="str">
        <f t="shared" si="6"/>
        <v>MHK VL3682513</v>
      </c>
      <c r="B204" s="1">
        <f t="shared" si="7"/>
        <v>36825</v>
      </c>
      <c r="C204" s="8">
        <v>13</v>
      </c>
      <c r="D204" s="17">
        <v>36825.541666666664</v>
      </c>
      <c r="E204" t="s">
        <v>15</v>
      </c>
      <c r="F204" s="2">
        <v>61756</v>
      </c>
      <c r="G204" s="16">
        <v>99.35</v>
      </c>
      <c r="H204" s="16">
        <v>1.37</v>
      </c>
      <c r="I204" s="16">
        <v>0</v>
      </c>
    </row>
    <row r="205" spans="1:9" x14ac:dyDescent="0.2">
      <c r="A205" t="str">
        <f t="shared" si="6"/>
        <v>MILLWD3682513</v>
      </c>
      <c r="B205" s="1">
        <f t="shared" si="7"/>
        <v>36825</v>
      </c>
      <c r="C205" s="8">
        <v>13</v>
      </c>
      <c r="D205" s="17">
        <v>36825.541666666664</v>
      </c>
      <c r="E205" t="s">
        <v>14</v>
      </c>
      <c r="F205" s="2">
        <v>61759</v>
      </c>
      <c r="G205" s="16">
        <v>102.94</v>
      </c>
      <c r="H205" s="16">
        <v>4.97</v>
      </c>
      <c r="I205" s="16">
        <v>0</v>
      </c>
    </row>
    <row r="206" spans="1:9" x14ac:dyDescent="0.2">
      <c r="A206" t="str">
        <f t="shared" si="6"/>
        <v>N.Y.C.3682513</v>
      </c>
      <c r="B206" s="1">
        <f t="shared" si="7"/>
        <v>36825</v>
      </c>
      <c r="C206" s="8">
        <v>13</v>
      </c>
      <c r="D206" s="17">
        <v>36825.541666666664</v>
      </c>
      <c r="E206" t="s">
        <v>13</v>
      </c>
      <c r="F206" s="2">
        <v>61761</v>
      </c>
      <c r="G206" s="16">
        <v>158.05000000000001</v>
      </c>
      <c r="H206" s="16">
        <v>8.17</v>
      </c>
      <c r="I206" s="16">
        <v>-51.91</v>
      </c>
    </row>
    <row r="207" spans="1:9" x14ac:dyDescent="0.2">
      <c r="A207" t="str">
        <f t="shared" si="6"/>
        <v>NORTH3682513</v>
      </c>
      <c r="B207" s="1">
        <f t="shared" si="7"/>
        <v>36825</v>
      </c>
      <c r="C207" s="8">
        <v>13</v>
      </c>
      <c r="D207" s="17">
        <v>36825.541666666664</v>
      </c>
      <c r="E207" t="s">
        <v>12</v>
      </c>
      <c r="F207" s="2">
        <v>61755</v>
      </c>
      <c r="G207" s="16">
        <v>98.22</v>
      </c>
      <c r="H207" s="16">
        <v>0.24</v>
      </c>
      <c r="I207" s="16">
        <v>0</v>
      </c>
    </row>
    <row r="208" spans="1:9" x14ac:dyDescent="0.2">
      <c r="A208" t="str">
        <f t="shared" si="6"/>
        <v>NPX3682513</v>
      </c>
      <c r="B208" s="1">
        <f t="shared" si="7"/>
        <v>36825</v>
      </c>
      <c r="C208" s="8">
        <v>13</v>
      </c>
      <c r="D208" s="17">
        <v>36825.541666666664</v>
      </c>
      <c r="E208" t="s">
        <v>11</v>
      </c>
      <c r="F208" s="2">
        <v>61845</v>
      </c>
      <c r="G208" s="16">
        <v>100.82</v>
      </c>
      <c r="H208" s="16">
        <v>2.85</v>
      </c>
      <c r="I208" s="16">
        <v>0</v>
      </c>
    </row>
    <row r="209" spans="1:9" x14ac:dyDescent="0.2">
      <c r="A209" t="str">
        <f t="shared" si="6"/>
        <v>O H3682513</v>
      </c>
      <c r="B209" s="1">
        <f t="shared" si="7"/>
        <v>36825</v>
      </c>
      <c r="C209" s="8">
        <v>13</v>
      </c>
      <c r="D209" s="17">
        <v>36825.541666666664</v>
      </c>
      <c r="E209" t="s">
        <v>10</v>
      </c>
      <c r="F209" s="2">
        <v>61846</v>
      </c>
      <c r="G209" s="16">
        <v>22.9</v>
      </c>
      <c r="H209" s="16">
        <v>-8.83</v>
      </c>
      <c r="I209" s="16">
        <v>66.25</v>
      </c>
    </row>
    <row r="210" spans="1:9" x14ac:dyDescent="0.2">
      <c r="A210" t="str">
        <f t="shared" si="6"/>
        <v>PJM3682513</v>
      </c>
      <c r="B210" s="1">
        <f t="shared" si="7"/>
        <v>36825</v>
      </c>
      <c r="C210" s="8">
        <v>13</v>
      </c>
      <c r="D210" s="17">
        <v>36825.541666666664</v>
      </c>
      <c r="E210" t="s">
        <v>9</v>
      </c>
      <c r="F210" s="2">
        <v>61847</v>
      </c>
      <c r="G210" s="16">
        <v>-49.51</v>
      </c>
      <c r="H210" s="16">
        <v>-7.14</v>
      </c>
      <c r="I210" s="16">
        <v>140.35</v>
      </c>
    </row>
    <row r="211" spans="1:9" x14ac:dyDescent="0.2">
      <c r="A211" t="str">
        <f t="shared" si="6"/>
        <v>WEST3682513</v>
      </c>
      <c r="B211" s="1">
        <f t="shared" si="7"/>
        <v>36825</v>
      </c>
      <c r="C211" s="8">
        <v>13</v>
      </c>
      <c r="D211" s="17">
        <v>36825.541666666664</v>
      </c>
      <c r="E211" t="s">
        <v>8</v>
      </c>
      <c r="F211" s="2">
        <v>61752</v>
      </c>
      <c r="G211" s="16">
        <v>88.5</v>
      </c>
      <c r="H211" s="16">
        <v>-9.48</v>
      </c>
      <c r="I211" s="16">
        <v>0</v>
      </c>
    </row>
    <row r="212" spans="1:9" x14ac:dyDescent="0.2">
      <c r="A212" t="str">
        <f t="shared" si="6"/>
        <v>CAPITL3682514</v>
      </c>
      <c r="B212" s="1">
        <f t="shared" si="7"/>
        <v>36825</v>
      </c>
      <c r="C212" s="8">
        <v>14</v>
      </c>
      <c r="D212" s="17">
        <v>36825.583333333336</v>
      </c>
      <c r="E212" t="s">
        <v>22</v>
      </c>
      <c r="F212" s="2">
        <v>61757</v>
      </c>
      <c r="G212" s="16">
        <v>74.099999999999994</v>
      </c>
      <c r="H212" s="16">
        <v>4.5999999999999996</v>
      </c>
      <c r="I212" s="16">
        <v>0</v>
      </c>
    </row>
    <row r="213" spans="1:9" x14ac:dyDescent="0.2">
      <c r="A213" t="str">
        <f t="shared" si="6"/>
        <v>CENTRL3682514</v>
      </c>
      <c r="B213" s="1">
        <f t="shared" si="7"/>
        <v>36825</v>
      </c>
      <c r="C213" s="8">
        <v>14</v>
      </c>
      <c r="D213" s="17">
        <v>36825.583333333336</v>
      </c>
      <c r="E213" t="s">
        <v>21</v>
      </c>
      <c r="F213" s="2">
        <v>61754</v>
      </c>
      <c r="G213" s="16">
        <v>67.150000000000006</v>
      </c>
      <c r="H213" s="16">
        <v>-2.35</v>
      </c>
      <c r="I213" s="16">
        <v>0</v>
      </c>
    </row>
    <row r="214" spans="1:9" x14ac:dyDescent="0.2">
      <c r="A214" t="str">
        <f t="shared" si="6"/>
        <v>DUNWOD3682514</v>
      </c>
      <c r="B214" s="1">
        <f t="shared" si="7"/>
        <v>36825</v>
      </c>
      <c r="C214" s="8">
        <v>14</v>
      </c>
      <c r="D214" s="17">
        <v>36825.583333333336</v>
      </c>
      <c r="E214" t="s">
        <v>20</v>
      </c>
      <c r="F214" s="2">
        <v>61760</v>
      </c>
      <c r="G214" s="16">
        <v>73.92</v>
      </c>
      <c r="H214" s="16">
        <v>4.42</v>
      </c>
      <c r="I214" s="16">
        <v>0</v>
      </c>
    </row>
    <row r="215" spans="1:9" x14ac:dyDescent="0.2">
      <c r="A215" t="str">
        <f t="shared" si="6"/>
        <v>GENESE3682514</v>
      </c>
      <c r="B215" s="1">
        <f t="shared" si="7"/>
        <v>36825</v>
      </c>
      <c r="C215" s="8">
        <v>14</v>
      </c>
      <c r="D215" s="17">
        <v>36825.583333333336</v>
      </c>
      <c r="E215" t="s">
        <v>19</v>
      </c>
      <c r="F215" s="2">
        <v>61753</v>
      </c>
      <c r="G215" s="16">
        <v>69.099999999999994</v>
      </c>
      <c r="H215" s="16">
        <v>-0.4</v>
      </c>
      <c r="I215" s="16">
        <v>0</v>
      </c>
    </row>
    <row r="216" spans="1:9" x14ac:dyDescent="0.2">
      <c r="A216" t="str">
        <f t="shared" si="6"/>
        <v>H Q3682514</v>
      </c>
      <c r="B216" s="1">
        <f t="shared" si="7"/>
        <v>36825</v>
      </c>
      <c r="C216" s="8">
        <v>14</v>
      </c>
      <c r="D216" s="17">
        <v>36825.583333333336</v>
      </c>
      <c r="E216" t="s">
        <v>18</v>
      </c>
      <c r="F216" s="2">
        <v>61844</v>
      </c>
      <c r="G216" s="16">
        <v>69.430000000000007</v>
      </c>
      <c r="H216" s="16">
        <v>-7.0000000000000007E-2</v>
      </c>
      <c r="I216" s="16">
        <v>0</v>
      </c>
    </row>
    <row r="217" spans="1:9" x14ac:dyDescent="0.2">
      <c r="A217" t="str">
        <f t="shared" si="6"/>
        <v>HUD VL3682514</v>
      </c>
      <c r="B217" s="1">
        <f t="shared" si="7"/>
        <v>36825</v>
      </c>
      <c r="C217" s="8">
        <v>14</v>
      </c>
      <c r="D217" s="17">
        <v>36825.583333333336</v>
      </c>
      <c r="E217" t="s">
        <v>17</v>
      </c>
      <c r="F217" s="2">
        <v>61758</v>
      </c>
      <c r="G217" s="16">
        <v>71.64</v>
      </c>
      <c r="H217" s="16">
        <v>2.13</v>
      </c>
      <c r="I217" s="16">
        <v>0</v>
      </c>
    </row>
    <row r="218" spans="1:9" x14ac:dyDescent="0.2">
      <c r="A218" t="str">
        <f t="shared" si="6"/>
        <v>LONGIL3682514</v>
      </c>
      <c r="B218" s="1">
        <f t="shared" si="7"/>
        <v>36825</v>
      </c>
      <c r="C218" s="8">
        <v>14</v>
      </c>
      <c r="D218" s="17">
        <v>36825.583333333336</v>
      </c>
      <c r="E218" t="s">
        <v>16</v>
      </c>
      <c r="F218" s="2">
        <v>61762</v>
      </c>
      <c r="G218" s="16">
        <v>93.13</v>
      </c>
      <c r="H218" s="16">
        <v>5.22</v>
      </c>
      <c r="I218" s="16">
        <v>-18.41</v>
      </c>
    </row>
    <row r="219" spans="1:9" x14ac:dyDescent="0.2">
      <c r="A219" t="str">
        <f t="shared" si="6"/>
        <v>MHK VL3682514</v>
      </c>
      <c r="B219" s="1">
        <f t="shared" si="7"/>
        <v>36825</v>
      </c>
      <c r="C219" s="8">
        <v>14</v>
      </c>
      <c r="D219" s="17">
        <v>36825.583333333336</v>
      </c>
      <c r="E219" t="s">
        <v>15</v>
      </c>
      <c r="F219" s="2">
        <v>61756</v>
      </c>
      <c r="G219" s="16">
        <v>70.459999999999994</v>
      </c>
      <c r="H219" s="16">
        <v>0.96</v>
      </c>
      <c r="I219" s="16">
        <v>0</v>
      </c>
    </row>
    <row r="220" spans="1:9" x14ac:dyDescent="0.2">
      <c r="A220" t="str">
        <f t="shared" si="6"/>
        <v>MILLWD3682514</v>
      </c>
      <c r="B220" s="1">
        <f t="shared" si="7"/>
        <v>36825</v>
      </c>
      <c r="C220" s="8">
        <v>14</v>
      </c>
      <c r="D220" s="17">
        <v>36825.583333333336</v>
      </c>
      <c r="E220" t="s">
        <v>14</v>
      </c>
      <c r="F220" s="2">
        <v>61759</v>
      </c>
      <c r="G220" s="16">
        <v>73.22</v>
      </c>
      <c r="H220" s="16">
        <v>3.72</v>
      </c>
      <c r="I220" s="16">
        <v>0</v>
      </c>
    </row>
    <row r="221" spans="1:9" x14ac:dyDescent="0.2">
      <c r="A221" t="str">
        <f t="shared" si="6"/>
        <v>N.Y.C.3682514</v>
      </c>
      <c r="B221" s="1">
        <f t="shared" si="7"/>
        <v>36825</v>
      </c>
      <c r="C221" s="8">
        <v>14</v>
      </c>
      <c r="D221" s="17">
        <v>36825.583333333336</v>
      </c>
      <c r="E221" t="s">
        <v>13</v>
      </c>
      <c r="F221" s="2">
        <v>61761</v>
      </c>
      <c r="G221" s="16">
        <v>75.52</v>
      </c>
      <c r="H221" s="16">
        <v>6.02</v>
      </c>
      <c r="I221" s="16">
        <v>0</v>
      </c>
    </row>
    <row r="222" spans="1:9" x14ac:dyDescent="0.2">
      <c r="A222" t="str">
        <f t="shared" si="6"/>
        <v>NORTH3682514</v>
      </c>
      <c r="B222" s="1">
        <f t="shared" si="7"/>
        <v>36825</v>
      </c>
      <c r="C222" s="8">
        <v>14</v>
      </c>
      <c r="D222" s="17">
        <v>36825.583333333336</v>
      </c>
      <c r="E222" t="s">
        <v>12</v>
      </c>
      <c r="F222" s="2">
        <v>61755</v>
      </c>
      <c r="G222" s="16">
        <v>69.59</v>
      </c>
      <c r="H222" s="16">
        <v>0.09</v>
      </c>
      <c r="I222" s="16">
        <v>0</v>
      </c>
    </row>
    <row r="223" spans="1:9" x14ac:dyDescent="0.2">
      <c r="A223" t="str">
        <f t="shared" si="6"/>
        <v>NPX3682514</v>
      </c>
      <c r="B223" s="1">
        <f t="shared" si="7"/>
        <v>36825</v>
      </c>
      <c r="C223" s="8">
        <v>14</v>
      </c>
      <c r="D223" s="17">
        <v>36825.583333333336</v>
      </c>
      <c r="E223" t="s">
        <v>11</v>
      </c>
      <c r="F223" s="2">
        <v>61845</v>
      </c>
      <c r="G223" s="16">
        <v>71.38</v>
      </c>
      <c r="H223" s="16">
        <v>1.88</v>
      </c>
      <c r="I223" s="16">
        <v>0</v>
      </c>
    </row>
    <row r="224" spans="1:9" x14ac:dyDescent="0.2">
      <c r="A224" t="str">
        <f t="shared" si="6"/>
        <v>O H3682514</v>
      </c>
      <c r="B224" s="1">
        <f t="shared" si="7"/>
        <v>36825</v>
      </c>
      <c r="C224" s="8">
        <v>14</v>
      </c>
      <c r="D224" s="17">
        <v>36825.583333333336</v>
      </c>
      <c r="E224" t="s">
        <v>10</v>
      </c>
      <c r="F224" s="2">
        <v>61846</v>
      </c>
      <c r="G224" s="16">
        <v>22.9</v>
      </c>
      <c r="H224" s="16">
        <v>-6.18</v>
      </c>
      <c r="I224" s="16">
        <v>40.43</v>
      </c>
    </row>
    <row r="225" spans="1:9" x14ac:dyDescent="0.2">
      <c r="A225" t="str">
        <f t="shared" si="6"/>
        <v>PJM3682514</v>
      </c>
      <c r="B225" s="1">
        <f t="shared" si="7"/>
        <v>36825</v>
      </c>
      <c r="C225" s="8">
        <v>14</v>
      </c>
      <c r="D225" s="17">
        <v>36825.583333333336</v>
      </c>
      <c r="E225" t="s">
        <v>9</v>
      </c>
      <c r="F225" s="2">
        <v>61847</v>
      </c>
      <c r="G225" s="16">
        <v>-168.51</v>
      </c>
      <c r="H225" s="16">
        <v>-4.91</v>
      </c>
      <c r="I225" s="16">
        <v>233.1</v>
      </c>
    </row>
    <row r="226" spans="1:9" x14ac:dyDescent="0.2">
      <c r="A226" t="str">
        <f t="shared" si="6"/>
        <v>WEST3682514</v>
      </c>
      <c r="B226" s="1">
        <f t="shared" si="7"/>
        <v>36825</v>
      </c>
      <c r="C226" s="8">
        <v>14</v>
      </c>
      <c r="D226" s="17">
        <v>36825.583333333336</v>
      </c>
      <c r="E226" t="s">
        <v>8</v>
      </c>
      <c r="F226" s="2">
        <v>61752</v>
      </c>
      <c r="G226" s="16">
        <v>62.81</v>
      </c>
      <c r="H226" s="16">
        <v>-6.69</v>
      </c>
      <c r="I226" s="16">
        <v>0</v>
      </c>
    </row>
    <row r="227" spans="1:9" x14ac:dyDescent="0.2">
      <c r="A227" t="str">
        <f t="shared" si="6"/>
        <v>CAPITL3682515</v>
      </c>
      <c r="B227" s="1">
        <f t="shared" si="7"/>
        <v>36825</v>
      </c>
      <c r="C227" s="8">
        <v>15</v>
      </c>
      <c r="D227" s="17">
        <v>36825.625</v>
      </c>
      <c r="E227" t="s">
        <v>22</v>
      </c>
      <c r="F227" s="2">
        <v>61757</v>
      </c>
      <c r="G227" s="16">
        <v>62.07</v>
      </c>
      <c r="H227" s="16">
        <v>3.79</v>
      </c>
      <c r="I227" s="16">
        <v>0</v>
      </c>
    </row>
    <row r="228" spans="1:9" x14ac:dyDescent="0.2">
      <c r="A228" t="str">
        <f t="shared" si="6"/>
        <v>CENTRL3682515</v>
      </c>
      <c r="B228" s="1">
        <f t="shared" si="7"/>
        <v>36825</v>
      </c>
      <c r="C228" s="8">
        <v>15</v>
      </c>
      <c r="D228" s="17">
        <v>36825.625</v>
      </c>
      <c r="E228" t="s">
        <v>21</v>
      </c>
      <c r="F228" s="2">
        <v>61754</v>
      </c>
      <c r="G228" s="16">
        <v>56.29</v>
      </c>
      <c r="H228" s="16">
        <v>-1.98</v>
      </c>
      <c r="I228" s="16">
        <v>0</v>
      </c>
    </row>
    <row r="229" spans="1:9" x14ac:dyDescent="0.2">
      <c r="A229" t="str">
        <f t="shared" si="6"/>
        <v>DUNWOD3682515</v>
      </c>
      <c r="B229" s="1">
        <f t="shared" si="7"/>
        <v>36825</v>
      </c>
      <c r="C229" s="8">
        <v>15</v>
      </c>
      <c r="D229" s="17">
        <v>36825.625</v>
      </c>
      <c r="E229" t="s">
        <v>20</v>
      </c>
      <c r="F229" s="2">
        <v>61760</v>
      </c>
      <c r="G229" s="16">
        <v>62.1</v>
      </c>
      <c r="H229" s="16">
        <v>3.82</v>
      </c>
      <c r="I229" s="16">
        <v>0</v>
      </c>
    </row>
    <row r="230" spans="1:9" x14ac:dyDescent="0.2">
      <c r="A230" t="str">
        <f t="shared" si="6"/>
        <v>GENESE3682515</v>
      </c>
      <c r="B230" s="1">
        <f t="shared" si="7"/>
        <v>36825</v>
      </c>
      <c r="C230" s="8">
        <v>15</v>
      </c>
      <c r="D230" s="17">
        <v>36825.625</v>
      </c>
      <c r="E230" t="s">
        <v>19</v>
      </c>
      <c r="F230" s="2">
        <v>61753</v>
      </c>
      <c r="G230" s="16">
        <v>57.78</v>
      </c>
      <c r="H230" s="16">
        <v>-0.5</v>
      </c>
      <c r="I230" s="16">
        <v>0</v>
      </c>
    </row>
    <row r="231" spans="1:9" x14ac:dyDescent="0.2">
      <c r="A231" t="str">
        <f t="shared" si="6"/>
        <v>H Q3682515</v>
      </c>
      <c r="B231" s="1">
        <f t="shared" si="7"/>
        <v>36825</v>
      </c>
      <c r="C231" s="8">
        <v>15</v>
      </c>
      <c r="D231" s="17">
        <v>36825.625</v>
      </c>
      <c r="E231" t="s">
        <v>18</v>
      </c>
      <c r="F231" s="2">
        <v>61844</v>
      </c>
      <c r="G231" s="16">
        <v>58.17</v>
      </c>
      <c r="H231" s="16">
        <v>-0.11</v>
      </c>
      <c r="I231" s="16">
        <v>0</v>
      </c>
    </row>
    <row r="232" spans="1:9" x14ac:dyDescent="0.2">
      <c r="A232" t="str">
        <f t="shared" si="6"/>
        <v>HUD VL3682515</v>
      </c>
      <c r="B232" s="1">
        <f t="shared" si="7"/>
        <v>36825</v>
      </c>
      <c r="C232" s="8">
        <v>15</v>
      </c>
      <c r="D232" s="17">
        <v>36825.625</v>
      </c>
      <c r="E232" t="s">
        <v>17</v>
      </c>
      <c r="F232" s="2">
        <v>61758</v>
      </c>
      <c r="G232" s="16">
        <v>60.1</v>
      </c>
      <c r="H232" s="16">
        <v>1.83</v>
      </c>
      <c r="I232" s="16">
        <v>0</v>
      </c>
    </row>
    <row r="233" spans="1:9" x14ac:dyDescent="0.2">
      <c r="A233" t="str">
        <f t="shared" si="6"/>
        <v>LONGIL3682515</v>
      </c>
      <c r="B233" s="1">
        <f t="shared" si="7"/>
        <v>36825</v>
      </c>
      <c r="C233" s="8">
        <v>15</v>
      </c>
      <c r="D233" s="17">
        <v>36825.625</v>
      </c>
      <c r="E233" t="s">
        <v>16</v>
      </c>
      <c r="F233" s="2">
        <v>61762</v>
      </c>
      <c r="G233" s="16">
        <v>93.88</v>
      </c>
      <c r="H233" s="16">
        <v>4.3499999999999996</v>
      </c>
      <c r="I233" s="16">
        <v>-31.25</v>
      </c>
    </row>
    <row r="234" spans="1:9" x14ac:dyDescent="0.2">
      <c r="A234" t="str">
        <f t="shared" si="6"/>
        <v>MHK VL3682515</v>
      </c>
      <c r="B234" s="1">
        <f t="shared" si="7"/>
        <v>36825</v>
      </c>
      <c r="C234" s="8">
        <v>15</v>
      </c>
      <c r="D234" s="17">
        <v>36825.625</v>
      </c>
      <c r="E234" t="s">
        <v>15</v>
      </c>
      <c r="F234" s="2">
        <v>61756</v>
      </c>
      <c r="G234" s="16">
        <v>59.05</v>
      </c>
      <c r="H234" s="16">
        <v>0.77</v>
      </c>
      <c r="I234" s="16">
        <v>0</v>
      </c>
    </row>
    <row r="235" spans="1:9" x14ac:dyDescent="0.2">
      <c r="A235" t="str">
        <f t="shared" si="6"/>
        <v>MILLWD3682515</v>
      </c>
      <c r="B235" s="1">
        <f t="shared" si="7"/>
        <v>36825</v>
      </c>
      <c r="C235" s="8">
        <v>15</v>
      </c>
      <c r="D235" s="17">
        <v>36825.625</v>
      </c>
      <c r="E235" t="s">
        <v>14</v>
      </c>
      <c r="F235" s="2">
        <v>61759</v>
      </c>
      <c r="G235" s="16">
        <v>61.54</v>
      </c>
      <c r="H235" s="16">
        <v>3.26</v>
      </c>
      <c r="I235" s="16">
        <v>0</v>
      </c>
    </row>
    <row r="236" spans="1:9" x14ac:dyDescent="0.2">
      <c r="A236" t="str">
        <f t="shared" si="6"/>
        <v>N.Y.C.3682515</v>
      </c>
      <c r="B236" s="1">
        <f t="shared" si="7"/>
        <v>36825</v>
      </c>
      <c r="C236" s="8">
        <v>15</v>
      </c>
      <c r="D236" s="17">
        <v>36825.625</v>
      </c>
      <c r="E236" t="s">
        <v>13</v>
      </c>
      <c r="F236" s="2">
        <v>61761</v>
      </c>
      <c r="G236" s="16">
        <v>63.46</v>
      </c>
      <c r="H236" s="16">
        <v>5.18</v>
      </c>
      <c r="I236" s="16">
        <v>0</v>
      </c>
    </row>
    <row r="237" spans="1:9" x14ac:dyDescent="0.2">
      <c r="A237" t="str">
        <f t="shared" si="6"/>
        <v>NORTH3682515</v>
      </c>
      <c r="B237" s="1">
        <f t="shared" si="7"/>
        <v>36825</v>
      </c>
      <c r="C237" s="8">
        <v>15</v>
      </c>
      <c r="D237" s="17">
        <v>36825.625</v>
      </c>
      <c r="E237" t="s">
        <v>12</v>
      </c>
      <c r="F237" s="2">
        <v>61755</v>
      </c>
      <c r="G237" s="16">
        <v>58.25</v>
      </c>
      <c r="H237" s="16">
        <v>-0.02</v>
      </c>
      <c r="I237" s="16">
        <v>0</v>
      </c>
    </row>
    <row r="238" spans="1:9" x14ac:dyDescent="0.2">
      <c r="A238" t="str">
        <f t="shared" si="6"/>
        <v>NPX3682515</v>
      </c>
      <c r="B238" s="1">
        <f t="shared" si="7"/>
        <v>36825</v>
      </c>
      <c r="C238" s="8">
        <v>15</v>
      </c>
      <c r="D238" s="17">
        <v>36825.625</v>
      </c>
      <c r="E238" t="s">
        <v>11</v>
      </c>
      <c r="F238" s="2">
        <v>61845</v>
      </c>
      <c r="G238" s="16">
        <v>59.89</v>
      </c>
      <c r="H238" s="16">
        <v>1.61</v>
      </c>
      <c r="I238" s="16">
        <v>0</v>
      </c>
    </row>
    <row r="239" spans="1:9" x14ac:dyDescent="0.2">
      <c r="A239" t="str">
        <f t="shared" si="6"/>
        <v>O H3682515</v>
      </c>
      <c r="B239" s="1">
        <f t="shared" si="7"/>
        <v>36825</v>
      </c>
      <c r="C239" s="8">
        <v>15</v>
      </c>
      <c r="D239" s="17">
        <v>36825.625</v>
      </c>
      <c r="E239" t="s">
        <v>10</v>
      </c>
      <c r="F239" s="2">
        <v>61846</v>
      </c>
      <c r="G239" s="16">
        <v>22.9</v>
      </c>
      <c r="H239" s="16">
        <v>-5.13</v>
      </c>
      <c r="I239" s="16">
        <v>30.25</v>
      </c>
    </row>
    <row r="240" spans="1:9" x14ac:dyDescent="0.2">
      <c r="A240" t="str">
        <f t="shared" si="6"/>
        <v>PJM3682515</v>
      </c>
      <c r="B240" s="1">
        <f t="shared" si="7"/>
        <v>36825</v>
      </c>
      <c r="C240" s="8">
        <v>15</v>
      </c>
      <c r="D240" s="17">
        <v>36825.625</v>
      </c>
      <c r="E240" t="s">
        <v>9</v>
      </c>
      <c r="F240" s="2">
        <v>61847</v>
      </c>
      <c r="G240" s="16">
        <v>-938.54</v>
      </c>
      <c r="H240" s="16">
        <v>-4.13</v>
      </c>
      <c r="I240" s="16">
        <v>992.69</v>
      </c>
    </row>
    <row r="241" spans="1:9" x14ac:dyDescent="0.2">
      <c r="A241" t="str">
        <f t="shared" si="6"/>
        <v>WEST3682515</v>
      </c>
      <c r="B241" s="1">
        <f t="shared" si="7"/>
        <v>36825</v>
      </c>
      <c r="C241" s="8">
        <v>15</v>
      </c>
      <c r="D241" s="17">
        <v>36825.625</v>
      </c>
      <c r="E241" t="s">
        <v>8</v>
      </c>
      <c r="F241" s="2">
        <v>61752</v>
      </c>
      <c r="G241" s="16">
        <v>52.75</v>
      </c>
      <c r="H241" s="16">
        <v>-5.53</v>
      </c>
      <c r="I241" s="16">
        <v>0</v>
      </c>
    </row>
    <row r="242" spans="1:9" x14ac:dyDescent="0.2">
      <c r="A242" t="str">
        <f t="shared" si="6"/>
        <v>CAPITL3682516</v>
      </c>
      <c r="B242" s="1">
        <f t="shared" si="7"/>
        <v>36825</v>
      </c>
      <c r="C242" s="8">
        <v>16</v>
      </c>
      <c r="D242" s="17">
        <v>36825.666666666664</v>
      </c>
      <c r="E242" t="s">
        <v>22</v>
      </c>
      <c r="F242" s="2">
        <v>61757</v>
      </c>
      <c r="G242" s="16">
        <v>58.84</v>
      </c>
      <c r="H242" s="16">
        <v>3.46</v>
      </c>
      <c r="I242" s="16">
        <v>0</v>
      </c>
    </row>
    <row r="243" spans="1:9" x14ac:dyDescent="0.2">
      <c r="A243" t="str">
        <f t="shared" si="6"/>
        <v>CENTRL3682516</v>
      </c>
      <c r="B243" s="1">
        <f t="shared" si="7"/>
        <v>36825</v>
      </c>
      <c r="C243" s="8">
        <v>16</v>
      </c>
      <c r="D243" s="17">
        <v>36825.666666666664</v>
      </c>
      <c r="E243" t="s">
        <v>21</v>
      </c>
      <c r="F243" s="2">
        <v>61754</v>
      </c>
      <c r="G243" s="16">
        <v>53.48</v>
      </c>
      <c r="H243" s="16">
        <v>-1.9</v>
      </c>
      <c r="I243" s="16">
        <v>0</v>
      </c>
    </row>
    <row r="244" spans="1:9" x14ac:dyDescent="0.2">
      <c r="A244" t="str">
        <f t="shared" si="6"/>
        <v>DUNWOD3682516</v>
      </c>
      <c r="B244" s="1">
        <f t="shared" si="7"/>
        <v>36825</v>
      </c>
      <c r="C244" s="8">
        <v>16</v>
      </c>
      <c r="D244" s="17">
        <v>36825.666666666664</v>
      </c>
      <c r="E244" t="s">
        <v>20</v>
      </c>
      <c r="F244" s="2">
        <v>61760</v>
      </c>
      <c r="G244" s="16">
        <v>63.9</v>
      </c>
      <c r="H244" s="16">
        <v>3.71</v>
      </c>
      <c r="I244" s="16">
        <v>-4.82</v>
      </c>
    </row>
    <row r="245" spans="1:9" x14ac:dyDescent="0.2">
      <c r="A245" t="str">
        <f t="shared" si="6"/>
        <v>GENESE3682516</v>
      </c>
      <c r="B245" s="1">
        <f t="shared" si="7"/>
        <v>36825</v>
      </c>
      <c r="C245" s="8">
        <v>16</v>
      </c>
      <c r="D245" s="17">
        <v>36825.666666666664</v>
      </c>
      <c r="E245" t="s">
        <v>19</v>
      </c>
      <c r="F245" s="2">
        <v>61753</v>
      </c>
      <c r="G245" s="16">
        <v>54.74</v>
      </c>
      <c r="H245" s="16">
        <v>-0.64</v>
      </c>
      <c r="I245" s="16">
        <v>0</v>
      </c>
    </row>
    <row r="246" spans="1:9" x14ac:dyDescent="0.2">
      <c r="A246" t="str">
        <f t="shared" si="6"/>
        <v>H Q3682516</v>
      </c>
      <c r="B246" s="1">
        <f t="shared" si="7"/>
        <v>36825</v>
      </c>
      <c r="C246" s="8">
        <v>16</v>
      </c>
      <c r="D246" s="17">
        <v>36825.666666666664</v>
      </c>
      <c r="E246" t="s">
        <v>18</v>
      </c>
      <c r="F246" s="2">
        <v>61844</v>
      </c>
      <c r="G246" s="16">
        <v>55.2</v>
      </c>
      <c r="H246" s="16">
        <v>-0.18</v>
      </c>
      <c r="I246" s="16">
        <v>0</v>
      </c>
    </row>
    <row r="247" spans="1:9" x14ac:dyDescent="0.2">
      <c r="A247" t="str">
        <f t="shared" si="6"/>
        <v>HUD VL3682516</v>
      </c>
      <c r="B247" s="1">
        <f t="shared" si="7"/>
        <v>36825</v>
      </c>
      <c r="C247" s="8">
        <v>16</v>
      </c>
      <c r="D247" s="17">
        <v>36825.666666666664</v>
      </c>
      <c r="E247" t="s">
        <v>17</v>
      </c>
      <c r="F247" s="2">
        <v>61758</v>
      </c>
      <c r="G247" s="16">
        <v>57.17</v>
      </c>
      <c r="H247" s="16">
        <v>1.79</v>
      </c>
      <c r="I247" s="16">
        <v>0</v>
      </c>
    </row>
    <row r="248" spans="1:9" x14ac:dyDescent="0.2">
      <c r="A248" t="str">
        <f t="shared" si="6"/>
        <v>LONGIL3682516</v>
      </c>
      <c r="B248" s="1">
        <f t="shared" si="7"/>
        <v>36825</v>
      </c>
      <c r="C248" s="8">
        <v>16</v>
      </c>
      <c r="D248" s="17">
        <v>36825.666666666664</v>
      </c>
      <c r="E248" t="s">
        <v>16</v>
      </c>
      <c r="F248" s="2">
        <v>61762</v>
      </c>
      <c r="G248" s="16">
        <v>99.53</v>
      </c>
      <c r="H248" s="16">
        <v>4.21</v>
      </c>
      <c r="I248" s="16">
        <v>-39.94</v>
      </c>
    </row>
    <row r="249" spans="1:9" x14ac:dyDescent="0.2">
      <c r="A249" t="str">
        <f t="shared" si="6"/>
        <v>MHK VL3682516</v>
      </c>
      <c r="B249" s="1">
        <f t="shared" si="7"/>
        <v>36825</v>
      </c>
      <c r="C249" s="8">
        <v>16</v>
      </c>
      <c r="D249" s="17">
        <v>36825.666666666664</v>
      </c>
      <c r="E249" t="s">
        <v>15</v>
      </c>
      <c r="F249" s="2">
        <v>61756</v>
      </c>
      <c r="G249" s="16">
        <v>56.07</v>
      </c>
      <c r="H249" s="16">
        <v>0.69</v>
      </c>
      <c r="I249" s="16">
        <v>0</v>
      </c>
    </row>
    <row r="250" spans="1:9" x14ac:dyDescent="0.2">
      <c r="A250" t="str">
        <f t="shared" si="6"/>
        <v>MILLWD3682516</v>
      </c>
      <c r="B250" s="1">
        <f t="shared" si="7"/>
        <v>36825</v>
      </c>
      <c r="C250" s="8">
        <v>16</v>
      </c>
      <c r="D250" s="17">
        <v>36825.666666666664</v>
      </c>
      <c r="E250" t="s">
        <v>14</v>
      </c>
      <c r="F250" s="2">
        <v>61759</v>
      </c>
      <c r="G250" s="16">
        <v>63.37</v>
      </c>
      <c r="H250" s="16">
        <v>3.17</v>
      </c>
      <c r="I250" s="16">
        <v>-4.82</v>
      </c>
    </row>
    <row r="251" spans="1:9" x14ac:dyDescent="0.2">
      <c r="A251" t="str">
        <f t="shared" si="6"/>
        <v>N.Y.C.3682516</v>
      </c>
      <c r="B251" s="1">
        <f t="shared" si="7"/>
        <v>36825</v>
      </c>
      <c r="C251" s="8">
        <v>16</v>
      </c>
      <c r="D251" s="17">
        <v>36825.666666666664</v>
      </c>
      <c r="E251" t="s">
        <v>13</v>
      </c>
      <c r="F251" s="2">
        <v>61761</v>
      </c>
      <c r="G251" s="16">
        <v>65.22</v>
      </c>
      <c r="H251" s="16">
        <v>5.03</v>
      </c>
      <c r="I251" s="16">
        <v>-4.82</v>
      </c>
    </row>
    <row r="252" spans="1:9" x14ac:dyDescent="0.2">
      <c r="A252" t="str">
        <f t="shared" si="6"/>
        <v>NORTH3682516</v>
      </c>
      <c r="B252" s="1">
        <f t="shared" si="7"/>
        <v>36825</v>
      </c>
      <c r="C252" s="8">
        <v>16</v>
      </c>
      <c r="D252" s="17">
        <v>36825.666666666664</v>
      </c>
      <c r="E252" t="s">
        <v>12</v>
      </c>
      <c r="F252" s="2">
        <v>61755</v>
      </c>
      <c r="G252" s="16">
        <v>55.25</v>
      </c>
      <c r="H252" s="16">
        <v>-0.13</v>
      </c>
      <c r="I252" s="16">
        <v>0</v>
      </c>
    </row>
    <row r="253" spans="1:9" x14ac:dyDescent="0.2">
      <c r="A253" t="str">
        <f t="shared" si="6"/>
        <v>NPX3682516</v>
      </c>
      <c r="B253" s="1">
        <f t="shared" si="7"/>
        <v>36825</v>
      </c>
      <c r="C253" s="8">
        <v>16</v>
      </c>
      <c r="D253" s="17">
        <v>36825.666666666664</v>
      </c>
      <c r="E253" t="s">
        <v>11</v>
      </c>
      <c r="F253" s="2">
        <v>61845</v>
      </c>
      <c r="G253" s="16">
        <v>56.86</v>
      </c>
      <c r="H253" s="16">
        <v>1.48</v>
      </c>
      <c r="I253" s="16">
        <v>0</v>
      </c>
    </row>
    <row r="254" spans="1:9" x14ac:dyDescent="0.2">
      <c r="A254" t="str">
        <f t="shared" si="6"/>
        <v>O H3682516</v>
      </c>
      <c r="B254" s="1">
        <f t="shared" si="7"/>
        <v>36825</v>
      </c>
      <c r="C254" s="8">
        <v>16</v>
      </c>
      <c r="D254" s="17">
        <v>36825.666666666664</v>
      </c>
      <c r="E254" t="s">
        <v>10</v>
      </c>
      <c r="F254" s="2">
        <v>61846</v>
      </c>
      <c r="G254" s="16">
        <v>22.91</v>
      </c>
      <c r="H254" s="16">
        <v>-4.8</v>
      </c>
      <c r="I254" s="16">
        <v>27.67</v>
      </c>
    </row>
    <row r="255" spans="1:9" x14ac:dyDescent="0.2">
      <c r="A255" t="str">
        <f t="shared" si="6"/>
        <v>PJM3682516</v>
      </c>
      <c r="B255" s="1">
        <f t="shared" si="7"/>
        <v>36825</v>
      </c>
      <c r="C255" s="8">
        <v>16</v>
      </c>
      <c r="D255" s="17">
        <v>36825.666666666664</v>
      </c>
      <c r="E255" t="s">
        <v>9</v>
      </c>
      <c r="F255" s="2">
        <v>61847</v>
      </c>
      <c r="G255" s="16">
        <v>-945.52</v>
      </c>
      <c r="H255" s="16">
        <v>-3.75</v>
      </c>
      <c r="I255" s="16">
        <v>997.15</v>
      </c>
    </row>
    <row r="256" spans="1:9" x14ac:dyDescent="0.2">
      <c r="A256" t="str">
        <f t="shared" si="6"/>
        <v>WEST3682516</v>
      </c>
      <c r="B256" s="1">
        <f t="shared" si="7"/>
        <v>36825</v>
      </c>
      <c r="C256" s="8">
        <v>16</v>
      </c>
      <c r="D256" s="17">
        <v>36825.666666666664</v>
      </c>
      <c r="E256" t="s">
        <v>8</v>
      </c>
      <c r="F256" s="2">
        <v>61752</v>
      </c>
      <c r="G256" s="16">
        <v>50.17</v>
      </c>
      <c r="H256" s="16">
        <v>-5.21</v>
      </c>
      <c r="I256" s="16">
        <v>0</v>
      </c>
    </row>
    <row r="257" spans="1:9" x14ac:dyDescent="0.2">
      <c r="A257" t="str">
        <f t="shared" si="6"/>
        <v>CAPITL3682517</v>
      </c>
      <c r="B257" s="1">
        <f t="shared" si="7"/>
        <v>36825</v>
      </c>
      <c r="C257" s="8">
        <v>17</v>
      </c>
      <c r="D257" s="17">
        <v>36825.708333333336</v>
      </c>
      <c r="E257" t="s">
        <v>22</v>
      </c>
      <c r="F257" s="2">
        <v>61757</v>
      </c>
      <c r="G257" s="16">
        <v>60.41</v>
      </c>
      <c r="H257" s="16">
        <v>3.45</v>
      </c>
      <c r="I257" s="16">
        <v>0</v>
      </c>
    </row>
    <row r="258" spans="1:9" x14ac:dyDescent="0.2">
      <c r="A258" t="str">
        <f t="shared" si="6"/>
        <v>CENTRL3682517</v>
      </c>
      <c r="B258" s="1">
        <f t="shared" si="7"/>
        <v>36825</v>
      </c>
      <c r="C258" s="8">
        <v>17</v>
      </c>
      <c r="D258" s="17">
        <v>36825.708333333336</v>
      </c>
      <c r="E258" t="s">
        <v>21</v>
      </c>
      <c r="F258" s="2">
        <v>61754</v>
      </c>
      <c r="G258" s="16">
        <v>55.06</v>
      </c>
      <c r="H258" s="16">
        <v>-1.89</v>
      </c>
      <c r="I258" s="16">
        <v>0</v>
      </c>
    </row>
    <row r="259" spans="1:9" x14ac:dyDescent="0.2">
      <c r="A259" t="str">
        <f t="shared" ref="A259:A322" si="8">+E259&amp;B259&amp;C259</f>
        <v>DUNWOD3682517</v>
      </c>
      <c r="B259" s="1">
        <f t="shared" ref="B259:B322" si="9">VALUE(LEFT(D259,6))</f>
        <v>36825</v>
      </c>
      <c r="C259" s="8">
        <v>17</v>
      </c>
      <c r="D259" s="17">
        <v>36825.708333333336</v>
      </c>
      <c r="E259" t="s">
        <v>20</v>
      </c>
      <c r="F259" s="2">
        <v>61760</v>
      </c>
      <c r="G259" s="16">
        <v>73.06</v>
      </c>
      <c r="H259" s="16">
        <v>3.85</v>
      </c>
      <c r="I259" s="16">
        <v>-12.27</v>
      </c>
    </row>
    <row r="260" spans="1:9" x14ac:dyDescent="0.2">
      <c r="A260" t="str">
        <f t="shared" si="8"/>
        <v>GENESE3682517</v>
      </c>
      <c r="B260" s="1">
        <f t="shared" si="9"/>
        <v>36825</v>
      </c>
      <c r="C260" s="8">
        <v>17</v>
      </c>
      <c r="D260" s="17">
        <v>36825.708333333336</v>
      </c>
      <c r="E260" t="s">
        <v>19</v>
      </c>
      <c r="F260" s="2">
        <v>61753</v>
      </c>
      <c r="G260" s="16">
        <v>56.23</v>
      </c>
      <c r="H260" s="16">
        <v>-0.72</v>
      </c>
      <c r="I260" s="16">
        <v>0</v>
      </c>
    </row>
    <row r="261" spans="1:9" x14ac:dyDescent="0.2">
      <c r="A261" t="str">
        <f t="shared" si="8"/>
        <v>H Q3682517</v>
      </c>
      <c r="B261" s="1">
        <f t="shared" si="9"/>
        <v>36825</v>
      </c>
      <c r="C261" s="8">
        <v>17</v>
      </c>
      <c r="D261" s="17">
        <v>36825.708333333336</v>
      </c>
      <c r="E261" t="s">
        <v>18</v>
      </c>
      <c r="F261" s="2">
        <v>61844</v>
      </c>
      <c r="G261" s="16">
        <v>56.75</v>
      </c>
      <c r="H261" s="16">
        <v>-0.2</v>
      </c>
      <c r="I261" s="16">
        <v>0</v>
      </c>
    </row>
    <row r="262" spans="1:9" x14ac:dyDescent="0.2">
      <c r="A262" t="str">
        <f t="shared" si="8"/>
        <v>HUD VL3682517</v>
      </c>
      <c r="B262" s="1">
        <f t="shared" si="9"/>
        <v>36825</v>
      </c>
      <c r="C262" s="8">
        <v>17</v>
      </c>
      <c r="D262" s="17">
        <v>36825.708333333336</v>
      </c>
      <c r="E262" t="s">
        <v>17</v>
      </c>
      <c r="F262" s="2">
        <v>61758</v>
      </c>
      <c r="G262" s="16">
        <v>58.78</v>
      </c>
      <c r="H262" s="16">
        <v>1.83</v>
      </c>
      <c r="I262" s="16">
        <v>0</v>
      </c>
    </row>
    <row r="263" spans="1:9" x14ac:dyDescent="0.2">
      <c r="A263" t="str">
        <f t="shared" si="8"/>
        <v>LONGIL3682517</v>
      </c>
      <c r="B263" s="1">
        <f t="shared" si="9"/>
        <v>36825</v>
      </c>
      <c r="C263" s="8">
        <v>17</v>
      </c>
      <c r="D263" s="17">
        <v>36825.708333333336</v>
      </c>
      <c r="E263" t="s">
        <v>16</v>
      </c>
      <c r="F263" s="2">
        <v>61762</v>
      </c>
      <c r="G263" s="16">
        <v>93.75</v>
      </c>
      <c r="H263" s="16">
        <v>4.38</v>
      </c>
      <c r="I263" s="16">
        <v>-32.42</v>
      </c>
    </row>
    <row r="264" spans="1:9" x14ac:dyDescent="0.2">
      <c r="A264" t="str">
        <f t="shared" si="8"/>
        <v>MHK VL3682517</v>
      </c>
      <c r="B264" s="1">
        <f t="shared" si="9"/>
        <v>36825</v>
      </c>
      <c r="C264" s="8">
        <v>17</v>
      </c>
      <c r="D264" s="17">
        <v>36825.708333333336</v>
      </c>
      <c r="E264" t="s">
        <v>15</v>
      </c>
      <c r="F264" s="2">
        <v>61756</v>
      </c>
      <c r="G264" s="16">
        <v>57.63</v>
      </c>
      <c r="H264" s="16">
        <v>0.68</v>
      </c>
      <c r="I264" s="16">
        <v>0</v>
      </c>
    </row>
    <row r="265" spans="1:9" x14ac:dyDescent="0.2">
      <c r="A265" t="str">
        <f t="shared" si="8"/>
        <v>MILLWD3682517</v>
      </c>
      <c r="B265" s="1">
        <f t="shared" si="9"/>
        <v>36825</v>
      </c>
      <c r="C265" s="8">
        <v>17</v>
      </c>
      <c r="D265" s="17">
        <v>36825.708333333336</v>
      </c>
      <c r="E265" t="s">
        <v>14</v>
      </c>
      <c r="F265" s="2">
        <v>61759</v>
      </c>
      <c r="G265" s="16">
        <v>72.489999999999995</v>
      </c>
      <c r="H265" s="16">
        <v>3.27</v>
      </c>
      <c r="I265" s="16">
        <v>-12.27</v>
      </c>
    </row>
    <row r="266" spans="1:9" x14ac:dyDescent="0.2">
      <c r="A266" t="str">
        <f t="shared" si="8"/>
        <v>N.Y.C.3682517</v>
      </c>
      <c r="B266" s="1">
        <f t="shared" si="9"/>
        <v>36825</v>
      </c>
      <c r="C266" s="8">
        <v>17</v>
      </c>
      <c r="D266" s="17">
        <v>36825.708333333336</v>
      </c>
      <c r="E266" t="s">
        <v>13</v>
      </c>
      <c r="F266" s="2">
        <v>61761</v>
      </c>
      <c r="G266" s="16">
        <v>74.47</v>
      </c>
      <c r="H266" s="16">
        <v>5.26</v>
      </c>
      <c r="I266" s="16">
        <v>-12.27</v>
      </c>
    </row>
    <row r="267" spans="1:9" x14ac:dyDescent="0.2">
      <c r="A267" t="str">
        <f t="shared" si="8"/>
        <v>NORTH3682517</v>
      </c>
      <c r="B267" s="1">
        <f t="shared" si="9"/>
        <v>36825</v>
      </c>
      <c r="C267" s="8">
        <v>17</v>
      </c>
      <c r="D267" s="17">
        <v>36825.708333333336</v>
      </c>
      <c r="E267" t="s">
        <v>12</v>
      </c>
      <c r="F267" s="2">
        <v>61755</v>
      </c>
      <c r="G267" s="16">
        <v>56.79</v>
      </c>
      <c r="H267" s="16">
        <v>-0.16</v>
      </c>
      <c r="I267" s="16">
        <v>0</v>
      </c>
    </row>
    <row r="268" spans="1:9" x14ac:dyDescent="0.2">
      <c r="A268" t="str">
        <f t="shared" si="8"/>
        <v>NPX3682517</v>
      </c>
      <c r="B268" s="1">
        <f t="shared" si="9"/>
        <v>36825</v>
      </c>
      <c r="C268" s="8">
        <v>17</v>
      </c>
      <c r="D268" s="17">
        <v>36825.708333333336</v>
      </c>
      <c r="E268" t="s">
        <v>11</v>
      </c>
      <c r="F268" s="2">
        <v>61845</v>
      </c>
      <c r="G268" s="16">
        <v>58.36</v>
      </c>
      <c r="H268" s="16">
        <v>1.41</v>
      </c>
      <c r="I268" s="16">
        <v>0</v>
      </c>
    </row>
    <row r="269" spans="1:9" x14ac:dyDescent="0.2">
      <c r="A269" t="str">
        <f t="shared" si="8"/>
        <v>O H3682517</v>
      </c>
      <c r="B269" s="1">
        <f t="shared" si="9"/>
        <v>36825</v>
      </c>
      <c r="C269" s="8">
        <v>17</v>
      </c>
      <c r="D269" s="17">
        <v>36825.708333333336</v>
      </c>
      <c r="E269" t="s">
        <v>10</v>
      </c>
      <c r="F269" s="2">
        <v>61846</v>
      </c>
      <c r="G269" s="16">
        <v>51.66</v>
      </c>
      <c r="H269" s="16">
        <v>-4.79</v>
      </c>
      <c r="I269" s="16">
        <v>0.5</v>
      </c>
    </row>
    <row r="270" spans="1:9" x14ac:dyDescent="0.2">
      <c r="A270" t="str">
        <f t="shared" si="8"/>
        <v>PJM3682517</v>
      </c>
      <c r="B270" s="1">
        <f t="shared" si="9"/>
        <v>36825</v>
      </c>
      <c r="C270" s="8">
        <v>17</v>
      </c>
      <c r="D270" s="17">
        <v>36825.708333333336</v>
      </c>
      <c r="E270" t="s">
        <v>9</v>
      </c>
      <c r="F270" s="2">
        <v>61847</v>
      </c>
      <c r="G270" s="16">
        <v>-802.67</v>
      </c>
      <c r="H270" s="16">
        <v>-3.77</v>
      </c>
      <c r="I270" s="16">
        <v>855.85</v>
      </c>
    </row>
    <row r="271" spans="1:9" x14ac:dyDescent="0.2">
      <c r="A271" t="str">
        <f t="shared" si="8"/>
        <v>WEST3682517</v>
      </c>
      <c r="B271" s="1">
        <f t="shared" si="9"/>
        <v>36825</v>
      </c>
      <c r="C271" s="8">
        <v>17</v>
      </c>
      <c r="D271" s="17">
        <v>36825.708333333336</v>
      </c>
      <c r="E271" t="s">
        <v>8</v>
      </c>
      <c r="F271" s="2">
        <v>61752</v>
      </c>
      <c r="G271" s="16">
        <v>51.76</v>
      </c>
      <c r="H271" s="16">
        <v>-5.19</v>
      </c>
      <c r="I271" s="16">
        <v>0</v>
      </c>
    </row>
    <row r="272" spans="1:9" x14ac:dyDescent="0.2">
      <c r="A272" t="str">
        <f t="shared" si="8"/>
        <v>CAPITL3682518</v>
      </c>
      <c r="B272" s="1">
        <f t="shared" si="9"/>
        <v>36825</v>
      </c>
      <c r="C272" s="8">
        <v>18</v>
      </c>
      <c r="D272" s="17">
        <v>36825.75</v>
      </c>
      <c r="E272" t="s">
        <v>22</v>
      </c>
      <c r="F272" s="2">
        <v>61757</v>
      </c>
      <c r="G272" s="16">
        <v>139.69</v>
      </c>
      <c r="H272" s="16">
        <v>8.8000000000000007</v>
      </c>
      <c r="I272" s="16">
        <v>0</v>
      </c>
    </row>
    <row r="273" spans="1:9" x14ac:dyDescent="0.2">
      <c r="A273" t="str">
        <f t="shared" si="8"/>
        <v>CENTRL3682518</v>
      </c>
      <c r="B273" s="1">
        <f t="shared" si="9"/>
        <v>36825</v>
      </c>
      <c r="C273" s="8">
        <v>18</v>
      </c>
      <c r="D273" s="17">
        <v>36825.75</v>
      </c>
      <c r="E273" t="s">
        <v>21</v>
      </c>
      <c r="F273" s="2">
        <v>61754</v>
      </c>
      <c r="G273" s="16">
        <v>126.76</v>
      </c>
      <c r="H273" s="16">
        <v>-4.12</v>
      </c>
      <c r="I273" s="16">
        <v>0</v>
      </c>
    </row>
    <row r="274" spans="1:9" x14ac:dyDescent="0.2">
      <c r="A274" t="str">
        <f t="shared" si="8"/>
        <v>DUNWOD3682518</v>
      </c>
      <c r="B274" s="1">
        <f t="shared" si="9"/>
        <v>36825</v>
      </c>
      <c r="C274" s="8">
        <v>18</v>
      </c>
      <c r="D274" s="17">
        <v>36825.75</v>
      </c>
      <c r="E274" t="s">
        <v>20</v>
      </c>
      <c r="F274" s="2">
        <v>61760</v>
      </c>
      <c r="G274" s="16">
        <v>140.56</v>
      </c>
      <c r="H274" s="16">
        <v>8.17</v>
      </c>
      <c r="I274" s="16">
        <v>-1.51</v>
      </c>
    </row>
    <row r="275" spans="1:9" x14ac:dyDescent="0.2">
      <c r="A275" t="str">
        <f t="shared" si="8"/>
        <v>GENESE3682518</v>
      </c>
      <c r="B275" s="1">
        <f t="shared" si="9"/>
        <v>36825</v>
      </c>
      <c r="C275" s="8">
        <v>18</v>
      </c>
      <c r="D275" s="17">
        <v>36825.75</v>
      </c>
      <c r="E275" t="s">
        <v>19</v>
      </c>
      <c r="F275" s="2">
        <v>61753</v>
      </c>
      <c r="G275" s="16">
        <v>129.54</v>
      </c>
      <c r="H275" s="16">
        <v>-1.35</v>
      </c>
      <c r="I275" s="16">
        <v>0</v>
      </c>
    </row>
    <row r="276" spans="1:9" x14ac:dyDescent="0.2">
      <c r="A276" t="str">
        <f t="shared" si="8"/>
        <v>H Q3682518</v>
      </c>
      <c r="B276" s="1">
        <f t="shared" si="9"/>
        <v>36825</v>
      </c>
      <c r="C276" s="8">
        <v>18</v>
      </c>
      <c r="D276" s="17">
        <v>36825.75</v>
      </c>
      <c r="E276" t="s">
        <v>18</v>
      </c>
      <c r="F276" s="2">
        <v>61844</v>
      </c>
      <c r="G276" s="16">
        <v>130.49</v>
      </c>
      <c r="H276" s="16">
        <v>-0.39</v>
      </c>
      <c r="I276" s="16">
        <v>0</v>
      </c>
    </row>
    <row r="277" spans="1:9" x14ac:dyDescent="0.2">
      <c r="A277" t="str">
        <f t="shared" si="8"/>
        <v>HUD VL3682518</v>
      </c>
      <c r="B277" s="1">
        <f t="shared" si="9"/>
        <v>36825</v>
      </c>
      <c r="C277" s="8">
        <v>18</v>
      </c>
      <c r="D277" s="17">
        <v>36825.75</v>
      </c>
      <c r="E277" t="s">
        <v>17</v>
      </c>
      <c r="F277" s="2">
        <v>61758</v>
      </c>
      <c r="G277" s="16">
        <v>134.74</v>
      </c>
      <c r="H277" s="16">
        <v>3.85</v>
      </c>
      <c r="I277" s="16">
        <v>0</v>
      </c>
    </row>
    <row r="278" spans="1:9" x14ac:dyDescent="0.2">
      <c r="A278" t="str">
        <f t="shared" si="8"/>
        <v>LONGIL3682518</v>
      </c>
      <c r="B278" s="1">
        <f t="shared" si="9"/>
        <v>36825</v>
      </c>
      <c r="C278" s="8">
        <v>18</v>
      </c>
      <c r="D278" s="17">
        <v>36825.75</v>
      </c>
      <c r="E278" t="s">
        <v>16</v>
      </c>
      <c r="F278" s="2">
        <v>61762</v>
      </c>
      <c r="G278" s="16">
        <v>141.83000000000001</v>
      </c>
      <c r="H278" s="16">
        <v>8.5299999999999994</v>
      </c>
      <c r="I278" s="16">
        <v>-2.42</v>
      </c>
    </row>
    <row r="279" spans="1:9" x14ac:dyDescent="0.2">
      <c r="A279" t="str">
        <f t="shared" si="8"/>
        <v>MHK VL3682518</v>
      </c>
      <c r="B279" s="1">
        <f t="shared" si="9"/>
        <v>36825</v>
      </c>
      <c r="C279" s="8">
        <v>18</v>
      </c>
      <c r="D279" s="17">
        <v>36825.75</v>
      </c>
      <c r="E279" t="s">
        <v>15</v>
      </c>
      <c r="F279" s="2">
        <v>61756</v>
      </c>
      <c r="G279" s="16">
        <v>132.55000000000001</v>
      </c>
      <c r="H279" s="16">
        <v>1.67</v>
      </c>
      <c r="I279" s="16">
        <v>0</v>
      </c>
    </row>
    <row r="280" spans="1:9" x14ac:dyDescent="0.2">
      <c r="A280" t="str">
        <f t="shared" si="8"/>
        <v>MILLWD3682518</v>
      </c>
      <c r="B280" s="1">
        <f t="shared" si="9"/>
        <v>36825</v>
      </c>
      <c r="C280" s="8">
        <v>18</v>
      </c>
      <c r="D280" s="17">
        <v>36825.75</v>
      </c>
      <c r="E280" t="s">
        <v>14</v>
      </c>
      <c r="F280" s="2">
        <v>61759</v>
      </c>
      <c r="G280" s="16">
        <v>139.27000000000001</v>
      </c>
      <c r="H280" s="16">
        <v>6.88</v>
      </c>
      <c r="I280" s="16">
        <v>-1.51</v>
      </c>
    </row>
    <row r="281" spans="1:9" x14ac:dyDescent="0.2">
      <c r="A281" t="str">
        <f t="shared" si="8"/>
        <v>N.Y.C.3682518</v>
      </c>
      <c r="B281" s="1">
        <f t="shared" si="9"/>
        <v>36825</v>
      </c>
      <c r="C281" s="8">
        <v>18</v>
      </c>
      <c r="D281" s="17">
        <v>36825.75</v>
      </c>
      <c r="E281" t="s">
        <v>13</v>
      </c>
      <c r="F281" s="2">
        <v>61761</v>
      </c>
      <c r="G281" s="16">
        <v>143.61000000000001</v>
      </c>
      <c r="H281" s="16">
        <v>11.21</v>
      </c>
      <c r="I281" s="16">
        <v>-1.51</v>
      </c>
    </row>
    <row r="282" spans="1:9" x14ac:dyDescent="0.2">
      <c r="A282" t="str">
        <f t="shared" si="8"/>
        <v>NORTH3682518</v>
      </c>
      <c r="B282" s="1">
        <f t="shared" si="9"/>
        <v>36825</v>
      </c>
      <c r="C282" s="8">
        <v>18</v>
      </c>
      <c r="D282" s="17">
        <v>36825.75</v>
      </c>
      <c r="E282" t="s">
        <v>12</v>
      </c>
      <c r="F282" s="2">
        <v>61755</v>
      </c>
      <c r="G282" s="16">
        <v>130.66999999999999</v>
      </c>
      <c r="H282" s="16">
        <v>-0.22</v>
      </c>
      <c r="I282" s="16">
        <v>0</v>
      </c>
    </row>
    <row r="283" spans="1:9" x14ac:dyDescent="0.2">
      <c r="A283" t="str">
        <f t="shared" si="8"/>
        <v>NPX3682518</v>
      </c>
      <c r="B283" s="1">
        <f t="shared" si="9"/>
        <v>36825</v>
      </c>
      <c r="C283" s="8">
        <v>18</v>
      </c>
      <c r="D283" s="17">
        <v>36825.75</v>
      </c>
      <c r="E283" t="s">
        <v>11</v>
      </c>
      <c r="F283" s="2">
        <v>61845</v>
      </c>
      <c r="G283" s="16">
        <v>134.53</v>
      </c>
      <c r="H283" s="16">
        <v>3.65</v>
      </c>
      <c r="I283" s="16">
        <v>0</v>
      </c>
    </row>
    <row r="284" spans="1:9" x14ac:dyDescent="0.2">
      <c r="A284" t="str">
        <f t="shared" si="8"/>
        <v>O H3682518</v>
      </c>
      <c r="B284" s="1">
        <f t="shared" si="9"/>
        <v>36825</v>
      </c>
      <c r="C284" s="8">
        <v>18</v>
      </c>
      <c r="D284" s="17">
        <v>36825.75</v>
      </c>
      <c r="E284" t="s">
        <v>10</v>
      </c>
      <c r="F284" s="2">
        <v>61846</v>
      </c>
      <c r="G284" s="16">
        <v>119.32</v>
      </c>
      <c r="H284" s="16">
        <v>-11.56</v>
      </c>
      <c r="I284" s="16">
        <v>0</v>
      </c>
    </row>
    <row r="285" spans="1:9" x14ac:dyDescent="0.2">
      <c r="A285" t="str">
        <f t="shared" si="8"/>
        <v>PJM3682518</v>
      </c>
      <c r="B285" s="1">
        <f t="shared" si="9"/>
        <v>36825</v>
      </c>
      <c r="C285" s="8">
        <v>18</v>
      </c>
      <c r="D285" s="17">
        <v>36825.75</v>
      </c>
      <c r="E285" t="s">
        <v>9</v>
      </c>
      <c r="F285" s="2">
        <v>61847</v>
      </c>
      <c r="G285" s="16">
        <v>-107</v>
      </c>
      <c r="H285" s="16">
        <v>-9.0399999999999991</v>
      </c>
      <c r="I285" s="16">
        <v>228.84</v>
      </c>
    </row>
    <row r="286" spans="1:9" x14ac:dyDescent="0.2">
      <c r="A286" t="str">
        <f t="shared" si="8"/>
        <v>WEST3682518</v>
      </c>
      <c r="B286" s="1">
        <f t="shared" si="9"/>
        <v>36825</v>
      </c>
      <c r="C286" s="8">
        <v>18</v>
      </c>
      <c r="D286" s="17">
        <v>36825.75</v>
      </c>
      <c r="E286" t="s">
        <v>8</v>
      </c>
      <c r="F286" s="2">
        <v>61752</v>
      </c>
      <c r="G286" s="16">
        <v>118.55</v>
      </c>
      <c r="H286" s="16">
        <v>-12.33</v>
      </c>
      <c r="I286" s="16">
        <v>0</v>
      </c>
    </row>
    <row r="287" spans="1:9" x14ac:dyDescent="0.2">
      <c r="A287" t="str">
        <f t="shared" si="8"/>
        <v>CAPITL3682519</v>
      </c>
      <c r="B287" s="1">
        <f t="shared" si="9"/>
        <v>36825</v>
      </c>
      <c r="C287" s="8">
        <v>19</v>
      </c>
      <c r="D287" s="17">
        <v>36825.791666666664</v>
      </c>
      <c r="E287" t="s">
        <v>22</v>
      </c>
      <c r="F287" s="2">
        <v>61757</v>
      </c>
      <c r="G287" s="16">
        <v>96.09</v>
      </c>
      <c r="H287" s="16">
        <v>5.73</v>
      </c>
      <c r="I287" s="16">
        <v>0</v>
      </c>
    </row>
    <row r="288" spans="1:9" x14ac:dyDescent="0.2">
      <c r="A288" t="str">
        <f t="shared" si="8"/>
        <v>CENTRL3682519</v>
      </c>
      <c r="B288" s="1">
        <f t="shared" si="9"/>
        <v>36825</v>
      </c>
      <c r="C288" s="8">
        <v>19</v>
      </c>
      <c r="D288" s="17">
        <v>36825.791666666664</v>
      </c>
      <c r="E288" t="s">
        <v>21</v>
      </c>
      <c r="F288" s="2">
        <v>61754</v>
      </c>
      <c r="G288" s="16">
        <v>87.76</v>
      </c>
      <c r="H288" s="16">
        <v>-2.6</v>
      </c>
      <c r="I288" s="16">
        <v>0</v>
      </c>
    </row>
    <row r="289" spans="1:9" x14ac:dyDescent="0.2">
      <c r="A289" t="str">
        <f t="shared" si="8"/>
        <v>DUNWOD3682519</v>
      </c>
      <c r="B289" s="1">
        <f t="shared" si="9"/>
        <v>36825</v>
      </c>
      <c r="C289" s="8">
        <v>19</v>
      </c>
      <c r="D289" s="17">
        <v>36825.791666666664</v>
      </c>
      <c r="E289" t="s">
        <v>20</v>
      </c>
      <c r="F289" s="2">
        <v>61760</v>
      </c>
      <c r="G289" s="16">
        <v>95.5</v>
      </c>
      <c r="H289" s="16">
        <v>5.14</v>
      </c>
      <c r="I289" s="16">
        <v>0</v>
      </c>
    </row>
    <row r="290" spans="1:9" x14ac:dyDescent="0.2">
      <c r="A290" t="str">
        <f t="shared" si="8"/>
        <v>GENESE3682519</v>
      </c>
      <c r="B290" s="1">
        <f t="shared" si="9"/>
        <v>36825</v>
      </c>
      <c r="C290" s="8">
        <v>19</v>
      </c>
      <c r="D290" s="17">
        <v>36825.791666666664</v>
      </c>
      <c r="E290" t="s">
        <v>19</v>
      </c>
      <c r="F290" s="2">
        <v>61753</v>
      </c>
      <c r="G290" s="16">
        <v>89.66</v>
      </c>
      <c r="H290" s="16">
        <v>-0.7</v>
      </c>
      <c r="I290" s="16">
        <v>0</v>
      </c>
    </row>
    <row r="291" spans="1:9" x14ac:dyDescent="0.2">
      <c r="A291" t="str">
        <f t="shared" si="8"/>
        <v>H Q3682519</v>
      </c>
      <c r="B291" s="1">
        <f t="shared" si="9"/>
        <v>36825</v>
      </c>
      <c r="C291" s="8">
        <v>19</v>
      </c>
      <c r="D291" s="17">
        <v>36825.791666666664</v>
      </c>
      <c r="E291" t="s">
        <v>18</v>
      </c>
      <c r="F291" s="2">
        <v>61844</v>
      </c>
      <c r="G291" s="16">
        <v>90.13</v>
      </c>
      <c r="H291" s="16">
        <v>-0.23</v>
      </c>
      <c r="I291" s="16">
        <v>0</v>
      </c>
    </row>
    <row r="292" spans="1:9" x14ac:dyDescent="0.2">
      <c r="A292" t="str">
        <f t="shared" si="8"/>
        <v>HUD VL3682519</v>
      </c>
      <c r="B292" s="1">
        <f t="shared" si="9"/>
        <v>36825</v>
      </c>
      <c r="C292" s="8">
        <v>19</v>
      </c>
      <c r="D292" s="17">
        <v>36825.791666666664</v>
      </c>
      <c r="E292" t="s">
        <v>17</v>
      </c>
      <c r="F292" s="2">
        <v>61758</v>
      </c>
      <c r="G292" s="16">
        <v>92.78</v>
      </c>
      <c r="H292" s="16">
        <v>2.42</v>
      </c>
      <c r="I292" s="16">
        <v>0</v>
      </c>
    </row>
    <row r="293" spans="1:9" x14ac:dyDescent="0.2">
      <c r="A293" t="str">
        <f t="shared" si="8"/>
        <v>LONGIL3682519</v>
      </c>
      <c r="B293" s="1">
        <f t="shared" si="9"/>
        <v>36825</v>
      </c>
      <c r="C293" s="8">
        <v>19</v>
      </c>
      <c r="D293" s="17">
        <v>36825.791666666664</v>
      </c>
      <c r="E293" t="s">
        <v>16</v>
      </c>
      <c r="F293" s="2">
        <v>61762</v>
      </c>
      <c r="G293" s="16">
        <v>128.38</v>
      </c>
      <c r="H293" s="16">
        <v>4.8600000000000003</v>
      </c>
      <c r="I293" s="16">
        <v>-33.159999999999997</v>
      </c>
    </row>
    <row r="294" spans="1:9" x14ac:dyDescent="0.2">
      <c r="A294" t="str">
        <f t="shared" si="8"/>
        <v>MHK VL3682519</v>
      </c>
      <c r="B294" s="1">
        <f t="shared" si="9"/>
        <v>36825</v>
      </c>
      <c r="C294" s="8">
        <v>19</v>
      </c>
      <c r="D294" s="17">
        <v>36825.791666666664</v>
      </c>
      <c r="E294" t="s">
        <v>15</v>
      </c>
      <c r="F294" s="2">
        <v>61756</v>
      </c>
      <c r="G294" s="16">
        <v>91.49</v>
      </c>
      <c r="H294" s="16">
        <v>1.1299999999999999</v>
      </c>
      <c r="I294" s="16">
        <v>0</v>
      </c>
    </row>
    <row r="295" spans="1:9" x14ac:dyDescent="0.2">
      <c r="A295" t="str">
        <f t="shared" si="8"/>
        <v>MILLWD3682519</v>
      </c>
      <c r="B295" s="1">
        <f t="shared" si="9"/>
        <v>36825</v>
      </c>
      <c r="C295" s="8">
        <v>19</v>
      </c>
      <c r="D295" s="17">
        <v>36825.791666666664</v>
      </c>
      <c r="E295" t="s">
        <v>14</v>
      </c>
      <c r="F295" s="2">
        <v>61759</v>
      </c>
      <c r="G295" s="16">
        <v>94.69</v>
      </c>
      <c r="H295" s="16">
        <v>4.33</v>
      </c>
      <c r="I295" s="16">
        <v>0</v>
      </c>
    </row>
    <row r="296" spans="1:9" x14ac:dyDescent="0.2">
      <c r="A296" t="str">
        <f t="shared" si="8"/>
        <v>N.Y.C.3682519</v>
      </c>
      <c r="B296" s="1">
        <f t="shared" si="9"/>
        <v>36825</v>
      </c>
      <c r="C296" s="8">
        <v>19</v>
      </c>
      <c r="D296" s="17">
        <v>36825.791666666664</v>
      </c>
      <c r="E296" t="s">
        <v>13</v>
      </c>
      <c r="F296" s="2">
        <v>61761</v>
      </c>
      <c r="G296" s="16">
        <v>97.4</v>
      </c>
      <c r="H296" s="16">
        <v>7.04</v>
      </c>
      <c r="I296" s="16">
        <v>0</v>
      </c>
    </row>
    <row r="297" spans="1:9" x14ac:dyDescent="0.2">
      <c r="A297" t="str">
        <f t="shared" si="8"/>
        <v>NORTH3682519</v>
      </c>
      <c r="B297" s="1">
        <f t="shared" si="9"/>
        <v>36825</v>
      </c>
      <c r="C297" s="8">
        <v>19</v>
      </c>
      <c r="D297" s="17">
        <v>36825.791666666664</v>
      </c>
      <c r="E297" t="s">
        <v>12</v>
      </c>
      <c r="F297" s="2">
        <v>61755</v>
      </c>
      <c r="G297" s="16">
        <v>90.21</v>
      </c>
      <c r="H297" s="16">
        <v>-0.15</v>
      </c>
      <c r="I297" s="16">
        <v>0</v>
      </c>
    </row>
    <row r="298" spans="1:9" x14ac:dyDescent="0.2">
      <c r="A298" t="str">
        <f t="shared" si="8"/>
        <v>NPX3682519</v>
      </c>
      <c r="B298" s="1">
        <f t="shared" si="9"/>
        <v>36825</v>
      </c>
      <c r="C298" s="8">
        <v>19</v>
      </c>
      <c r="D298" s="17">
        <v>36825.791666666664</v>
      </c>
      <c r="E298" t="s">
        <v>11</v>
      </c>
      <c r="F298" s="2">
        <v>61845</v>
      </c>
      <c r="G298" s="16">
        <v>92.55</v>
      </c>
      <c r="H298" s="16">
        <v>2.19</v>
      </c>
      <c r="I298" s="16">
        <v>0</v>
      </c>
    </row>
    <row r="299" spans="1:9" x14ac:dyDescent="0.2">
      <c r="A299" t="str">
        <f t="shared" si="8"/>
        <v>O H3682519</v>
      </c>
      <c r="B299" s="1">
        <f t="shared" si="9"/>
        <v>36825</v>
      </c>
      <c r="C299" s="8">
        <v>19</v>
      </c>
      <c r="D299" s="17">
        <v>36825.791666666664</v>
      </c>
      <c r="E299" t="s">
        <v>10</v>
      </c>
      <c r="F299" s="2">
        <v>61846</v>
      </c>
      <c r="G299" s="16">
        <v>83.1</v>
      </c>
      <c r="H299" s="16">
        <v>-7.26</v>
      </c>
      <c r="I299" s="16">
        <v>0</v>
      </c>
    </row>
    <row r="300" spans="1:9" x14ac:dyDescent="0.2">
      <c r="A300" t="str">
        <f t="shared" si="8"/>
        <v>PJM3682519</v>
      </c>
      <c r="B300" s="1">
        <f t="shared" si="9"/>
        <v>36825</v>
      </c>
      <c r="C300" s="8">
        <v>19</v>
      </c>
      <c r="D300" s="17">
        <v>36825.791666666664</v>
      </c>
      <c r="E300" t="s">
        <v>9</v>
      </c>
      <c r="F300" s="2">
        <v>61847</v>
      </c>
      <c r="G300" s="16">
        <v>-50.5</v>
      </c>
      <c r="H300" s="16">
        <v>-5.91</v>
      </c>
      <c r="I300" s="16">
        <v>134.94999999999999</v>
      </c>
    </row>
    <row r="301" spans="1:9" x14ac:dyDescent="0.2">
      <c r="A301" t="str">
        <f t="shared" si="8"/>
        <v>WEST3682519</v>
      </c>
      <c r="B301" s="1">
        <f t="shared" si="9"/>
        <v>36825</v>
      </c>
      <c r="C301" s="8">
        <v>19</v>
      </c>
      <c r="D301" s="17">
        <v>36825.791666666664</v>
      </c>
      <c r="E301" t="s">
        <v>8</v>
      </c>
      <c r="F301" s="2">
        <v>61752</v>
      </c>
      <c r="G301" s="16">
        <v>82.67</v>
      </c>
      <c r="H301" s="16">
        <v>-7.69</v>
      </c>
      <c r="I301" s="16">
        <v>0</v>
      </c>
    </row>
    <row r="302" spans="1:9" x14ac:dyDescent="0.2">
      <c r="A302" t="str">
        <f t="shared" si="8"/>
        <v>CAPITL3682520</v>
      </c>
      <c r="B302" s="1">
        <f t="shared" si="9"/>
        <v>36825</v>
      </c>
      <c r="C302" s="8">
        <v>20</v>
      </c>
      <c r="D302" s="17">
        <v>36825.833333333336</v>
      </c>
      <c r="E302" t="s">
        <v>22</v>
      </c>
      <c r="F302" s="2">
        <v>61757</v>
      </c>
      <c r="G302" s="16">
        <v>56.35</v>
      </c>
      <c r="H302" s="16">
        <v>3.15</v>
      </c>
      <c r="I302" s="16">
        <v>0</v>
      </c>
    </row>
    <row r="303" spans="1:9" x14ac:dyDescent="0.2">
      <c r="A303" t="str">
        <f t="shared" si="8"/>
        <v>CENTRL3682520</v>
      </c>
      <c r="B303" s="1">
        <f t="shared" si="9"/>
        <v>36825</v>
      </c>
      <c r="C303" s="8">
        <v>20</v>
      </c>
      <c r="D303" s="17">
        <v>36825.833333333336</v>
      </c>
      <c r="E303" t="s">
        <v>21</v>
      </c>
      <c r="F303" s="2">
        <v>61754</v>
      </c>
      <c r="G303" s="16">
        <v>51.62</v>
      </c>
      <c r="H303" s="16">
        <v>-1.58</v>
      </c>
      <c r="I303" s="16">
        <v>0</v>
      </c>
    </row>
    <row r="304" spans="1:9" x14ac:dyDescent="0.2">
      <c r="A304" t="str">
        <f t="shared" si="8"/>
        <v>DUNWOD3682520</v>
      </c>
      <c r="B304" s="1">
        <f t="shared" si="9"/>
        <v>36825</v>
      </c>
      <c r="C304" s="8">
        <v>20</v>
      </c>
      <c r="D304" s="17">
        <v>36825.833333333336</v>
      </c>
      <c r="E304" t="s">
        <v>20</v>
      </c>
      <c r="F304" s="2">
        <v>61760</v>
      </c>
      <c r="G304" s="16">
        <v>56.46</v>
      </c>
      <c r="H304" s="16">
        <v>3.26</v>
      </c>
      <c r="I304" s="16">
        <v>0</v>
      </c>
    </row>
    <row r="305" spans="1:9" x14ac:dyDescent="0.2">
      <c r="A305" t="str">
        <f t="shared" si="8"/>
        <v>GENESE3682520</v>
      </c>
      <c r="B305" s="1">
        <f t="shared" si="9"/>
        <v>36825</v>
      </c>
      <c r="C305" s="8">
        <v>20</v>
      </c>
      <c r="D305" s="17">
        <v>36825.833333333336</v>
      </c>
      <c r="E305" t="s">
        <v>19</v>
      </c>
      <c r="F305" s="2">
        <v>61753</v>
      </c>
      <c r="G305" s="16">
        <v>52.68</v>
      </c>
      <c r="H305" s="16">
        <v>-0.51</v>
      </c>
      <c r="I305" s="16">
        <v>0</v>
      </c>
    </row>
    <row r="306" spans="1:9" x14ac:dyDescent="0.2">
      <c r="A306" t="str">
        <f t="shared" si="8"/>
        <v>H Q3682520</v>
      </c>
      <c r="B306" s="1">
        <f t="shared" si="9"/>
        <v>36825</v>
      </c>
      <c r="C306" s="8">
        <v>20</v>
      </c>
      <c r="D306" s="17">
        <v>36825.833333333336</v>
      </c>
      <c r="E306" t="s">
        <v>18</v>
      </c>
      <c r="F306" s="2">
        <v>61844</v>
      </c>
      <c r="G306" s="16">
        <v>53.07</v>
      </c>
      <c r="H306" s="16">
        <v>-0.13</v>
      </c>
      <c r="I306" s="16">
        <v>0</v>
      </c>
    </row>
    <row r="307" spans="1:9" x14ac:dyDescent="0.2">
      <c r="A307" t="str">
        <f t="shared" si="8"/>
        <v>HUD VL3682520</v>
      </c>
      <c r="B307" s="1">
        <f t="shared" si="9"/>
        <v>36825</v>
      </c>
      <c r="C307" s="8">
        <v>20</v>
      </c>
      <c r="D307" s="17">
        <v>36825.833333333336</v>
      </c>
      <c r="E307" t="s">
        <v>17</v>
      </c>
      <c r="F307" s="2">
        <v>61758</v>
      </c>
      <c r="G307" s="16">
        <v>54.77</v>
      </c>
      <c r="H307" s="16">
        <v>1.57</v>
      </c>
      <c r="I307" s="16">
        <v>0</v>
      </c>
    </row>
    <row r="308" spans="1:9" x14ac:dyDescent="0.2">
      <c r="A308" t="str">
        <f t="shared" si="8"/>
        <v>LONGIL3682520</v>
      </c>
      <c r="B308" s="1">
        <f t="shared" si="9"/>
        <v>36825</v>
      </c>
      <c r="C308" s="8">
        <v>20</v>
      </c>
      <c r="D308" s="17">
        <v>36825.833333333336</v>
      </c>
      <c r="E308" t="s">
        <v>16</v>
      </c>
      <c r="F308" s="2">
        <v>61762</v>
      </c>
      <c r="G308" s="16">
        <v>118.82</v>
      </c>
      <c r="H308" s="16">
        <v>3.09</v>
      </c>
      <c r="I308" s="16">
        <v>-62.52</v>
      </c>
    </row>
    <row r="309" spans="1:9" x14ac:dyDescent="0.2">
      <c r="A309" t="str">
        <f t="shared" si="8"/>
        <v>MHK VL3682520</v>
      </c>
      <c r="B309" s="1">
        <f t="shared" si="9"/>
        <v>36825</v>
      </c>
      <c r="C309" s="8">
        <v>20</v>
      </c>
      <c r="D309" s="17">
        <v>36825.833333333336</v>
      </c>
      <c r="E309" t="s">
        <v>15</v>
      </c>
      <c r="F309" s="2">
        <v>61756</v>
      </c>
      <c r="G309" s="16">
        <v>53.84</v>
      </c>
      <c r="H309" s="16">
        <v>0.64</v>
      </c>
      <c r="I309" s="16">
        <v>0</v>
      </c>
    </row>
    <row r="310" spans="1:9" x14ac:dyDescent="0.2">
      <c r="A310" t="str">
        <f t="shared" si="8"/>
        <v>MILLWD3682520</v>
      </c>
      <c r="B310" s="1">
        <f t="shared" si="9"/>
        <v>36825</v>
      </c>
      <c r="C310" s="8">
        <v>20</v>
      </c>
      <c r="D310" s="17">
        <v>36825.833333333336</v>
      </c>
      <c r="E310" t="s">
        <v>14</v>
      </c>
      <c r="F310" s="2">
        <v>61759</v>
      </c>
      <c r="G310" s="16">
        <v>55.96</v>
      </c>
      <c r="H310" s="16">
        <v>2.77</v>
      </c>
      <c r="I310" s="16">
        <v>0</v>
      </c>
    </row>
    <row r="311" spans="1:9" x14ac:dyDescent="0.2">
      <c r="A311" t="str">
        <f t="shared" si="8"/>
        <v>N.Y.C.3682520</v>
      </c>
      <c r="B311" s="1">
        <f t="shared" si="9"/>
        <v>36825</v>
      </c>
      <c r="C311" s="8">
        <v>20</v>
      </c>
      <c r="D311" s="17">
        <v>36825.833333333336</v>
      </c>
      <c r="E311" t="s">
        <v>13</v>
      </c>
      <c r="F311" s="2">
        <v>61761</v>
      </c>
      <c r="G311" s="16">
        <v>57.8</v>
      </c>
      <c r="H311" s="16">
        <v>4.5999999999999996</v>
      </c>
      <c r="I311" s="16">
        <v>0</v>
      </c>
    </row>
    <row r="312" spans="1:9" x14ac:dyDescent="0.2">
      <c r="A312" t="str">
        <f t="shared" si="8"/>
        <v>NORTH3682520</v>
      </c>
      <c r="B312" s="1">
        <f t="shared" si="9"/>
        <v>36825</v>
      </c>
      <c r="C312" s="8">
        <v>20</v>
      </c>
      <c r="D312" s="17">
        <v>36825.833333333336</v>
      </c>
      <c r="E312" t="s">
        <v>12</v>
      </c>
      <c r="F312" s="2">
        <v>61755</v>
      </c>
      <c r="G312" s="16">
        <v>53.09</v>
      </c>
      <c r="H312" s="16">
        <v>-0.11</v>
      </c>
      <c r="I312" s="16">
        <v>0</v>
      </c>
    </row>
    <row r="313" spans="1:9" x14ac:dyDescent="0.2">
      <c r="A313" t="str">
        <f t="shared" si="8"/>
        <v>NPX3682520</v>
      </c>
      <c r="B313" s="1">
        <f t="shared" si="9"/>
        <v>36825</v>
      </c>
      <c r="C313" s="8">
        <v>20</v>
      </c>
      <c r="D313" s="17">
        <v>36825.833333333336</v>
      </c>
      <c r="E313" t="s">
        <v>11</v>
      </c>
      <c r="F313" s="2">
        <v>61845</v>
      </c>
      <c r="G313" s="16">
        <v>54.34</v>
      </c>
      <c r="H313" s="16">
        <v>1.1399999999999999</v>
      </c>
      <c r="I313" s="16">
        <v>0</v>
      </c>
    </row>
    <row r="314" spans="1:9" x14ac:dyDescent="0.2">
      <c r="A314" t="str">
        <f t="shared" si="8"/>
        <v>O H3682520</v>
      </c>
      <c r="B314" s="1">
        <f t="shared" si="9"/>
        <v>36825</v>
      </c>
      <c r="C314" s="8">
        <v>20</v>
      </c>
      <c r="D314" s="17">
        <v>36825.833333333336</v>
      </c>
      <c r="E314" t="s">
        <v>10</v>
      </c>
      <c r="F314" s="2">
        <v>61846</v>
      </c>
      <c r="G314" s="16">
        <v>48.96</v>
      </c>
      <c r="H314" s="16">
        <v>-4.24</v>
      </c>
      <c r="I314" s="16">
        <v>0</v>
      </c>
    </row>
    <row r="315" spans="1:9" x14ac:dyDescent="0.2">
      <c r="A315" t="str">
        <f t="shared" si="8"/>
        <v>PJM3682520</v>
      </c>
      <c r="B315" s="1">
        <f t="shared" si="9"/>
        <v>36825</v>
      </c>
      <c r="C315" s="8">
        <v>20</v>
      </c>
      <c r="D315" s="17">
        <v>36825.833333333336</v>
      </c>
      <c r="E315" t="s">
        <v>9</v>
      </c>
      <c r="F315" s="2">
        <v>61847</v>
      </c>
      <c r="G315" s="16">
        <v>-0.5</v>
      </c>
      <c r="H315" s="16">
        <v>-3.46</v>
      </c>
      <c r="I315" s="16">
        <v>50.24</v>
      </c>
    </row>
    <row r="316" spans="1:9" x14ac:dyDescent="0.2">
      <c r="A316" t="str">
        <f t="shared" si="8"/>
        <v>WEST3682520</v>
      </c>
      <c r="B316" s="1">
        <f t="shared" si="9"/>
        <v>36825</v>
      </c>
      <c r="C316" s="8">
        <v>20</v>
      </c>
      <c r="D316" s="17">
        <v>36825.833333333336</v>
      </c>
      <c r="E316" t="s">
        <v>8</v>
      </c>
      <c r="F316" s="2">
        <v>61752</v>
      </c>
      <c r="G316" s="16">
        <v>48.69</v>
      </c>
      <c r="H316" s="16">
        <v>-4.51</v>
      </c>
      <c r="I316" s="16">
        <v>0</v>
      </c>
    </row>
    <row r="317" spans="1:9" x14ac:dyDescent="0.2">
      <c r="A317" t="str">
        <f t="shared" si="8"/>
        <v>CAPITL3682521</v>
      </c>
      <c r="B317" s="1">
        <f t="shared" si="9"/>
        <v>36825</v>
      </c>
      <c r="C317" s="8">
        <v>21</v>
      </c>
      <c r="D317" s="17">
        <v>36825.875</v>
      </c>
      <c r="E317" t="s">
        <v>22</v>
      </c>
      <c r="F317" s="2">
        <v>61757</v>
      </c>
      <c r="G317" s="16">
        <v>61.07</v>
      </c>
      <c r="H317" s="16">
        <v>3.63</v>
      </c>
      <c r="I317" s="16">
        <v>0</v>
      </c>
    </row>
    <row r="318" spans="1:9" x14ac:dyDescent="0.2">
      <c r="A318" t="str">
        <f t="shared" si="8"/>
        <v>CENTRL3682521</v>
      </c>
      <c r="B318" s="1">
        <f t="shared" si="9"/>
        <v>36825</v>
      </c>
      <c r="C318" s="8">
        <v>21</v>
      </c>
      <c r="D318" s="17">
        <v>36825.875</v>
      </c>
      <c r="E318" t="s">
        <v>21</v>
      </c>
      <c r="F318" s="2">
        <v>61754</v>
      </c>
      <c r="G318" s="16">
        <v>55.46</v>
      </c>
      <c r="H318" s="16">
        <v>-1.97</v>
      </c>
      <c r="I318" s="16">
        <v>0</v>
      </c>
    </row>
    <row r="319" spans="1:9" x14ac:dyDescent="0.2">
      <c r="A319" t="str">
        <f t="shared" si="8"/>
        <v>DUNWOD3682521</v>
      </c>
      <c r="B319" s="1">
        <f t="shared" si="9"/>
        <v>36825</v>
      </c>
      <c r="C319" s="8">
        <v>21</v>
      </c>
      <c r="D319" s="17">
        <v>36825.875</v>
      </c>
      <c r="E319" t="s">
        <v>20</v>
      </c>
      <c r="F319" s="2">
        <v>61760</v>
      </c>
      <c r="G319" s="16">
        <v>61.11</v>
      </c>
      <c r="H319" s="16">
        <v>3.68</v>
      </c>
      <c r="I319" s="16">
        <v>0</v>
      </c>
    </row>
    <row r="320" spans="1:9" x14ac:dyDescent="0.2">
      <c r="A320" t="str">
        <f t="shared" si="8"/>
        <v>GENESE3682521</v>
      </c>
      <c r="B320" s="1">
        <f t="shared" si="9"/>
        <v>36825</v>
      </c>
      <c r="C320" s="8">
        <v>21</v>
      </c>
      <c r="D320" s="17">
        <v>36825.875</v>
      </c>
      <c r="E320" t="s">
        <v>19</v>
      </c>
      <c r="F320" s="2">
        <v>61753</v>
      </c>
      <c r="G320" s="16">
        <v>56.56</v>
      </c>
      <c r="H320" s="16">
        <v>-0.88</v>
      </c>
      <c r="I320" s="16">
        <v>0</v>
      </c>
    </row>
    <row r="321" spans="1:9" x14ac:dyDescent="0.2">
      <c r="A321" t="str">
        <f t="shared" si="8"/>
        <v>H Q3682521</v>
      </c>
      <c r="B321" s="1">
        <f t="shared" si="9"/>
        <v>36825</v>
      </c>
      <c r="C321" s="8">
        <v>21</v>
      </c>
      <c r="D321" s="17">
        <v>36825.875</v>
      </c>
      <c r="E321" t="s">
        <v>18</v>
      </c>
      <c r="F321" s="2">
        <v>61844</v>
      </c>
      <c r="G321" s="16">
        <v>57.21</v>
      </c>
      <c r="H321" s="16">
        <v>-0.23</v>
      </c>
      <c r="I321" s="16">
        <v>0</v>
      </c>
    </row>
    <row r="322" spans="1:9" x14ac:dyDescent="0.2">
      <c r="A322" t="str">
        <f t="shared" si="8"/>
        <v>HUD VL3682521</v>
      </c>
      <c r="B322" s="1">
        <f t="shared" si="9"/>
        <v>36825</v>
      </c>
      <c r="C322" s="8">
        <v>21</v>
      </c>
      <c r="D322" s="17">
        <v>36825.875</v>
      </c>
      <c r="E322" t="s">
        <v>17</v>
      </c>
      <c r="F322" s="2">
        <v>61758</v>
      </c>
      <c r="G322" s="16">
        <v>59.21</v>
      </c>
      <c r="H322" s="16">
        <v>1.78</v>
      </c>
      <c r="I322" s="16">
        <v>0</v>
      </c>
    </row>
    <row r="323" spans="1:9" x14ac:dyDescent="0.2">
      <c r="A323" t="str">
        <f t="shared" ref="A323:A386" si="10">+E323&amp;B323&amp;C323</f>
        <v>LONGIL3682521</v>
      </c>
      <c r="B323" s="1">
        <f t="shared" ref="B323:B386" si="11">VALUE(LEFT(D323,6))</f>
        <v>36825</v>
      </c>
      <c r="C323" s="8">
        <v>21</v>
      </c>
      <c r="D323" s="17">
        <v>36825.875</v>
      </c>
      <c r="E323" t="s">
        <v>16</v>
      </c>
      <c r="F323" s="2">
        <v>61762</v>
      </c>
      <c r="G323" s="16">
        <v>110.43</v>
      </c>
      <c r="H323" s="16">
        <v>3.58</v>
      </c>
      <c r="I323" s="16">
        <v>-49.41</v>
      </c>
    </row>
    <row r="324" spans="1:9" x14ac:dyDescent="0.2">
      <c r="A324" t="str">
        <f t="shared" si="10"/>
        <v>MHK VL3682521</v>
      </c>
      <c r="B324" s="1">
        <f t="shared" si="11"/>
        <v>36825</v>
      </c>
      <c r="C324" s="8">
        <v>21</v>
      </c>
      <c r="D324" s="17">
        <v>36825.875</v>
      </c>
      <c r="E324" t="s">
        <v>15</v>
      </c>
      <c r="F324" s="2">
        <v>61756</v>
      </c>
      <c r="G324" s="16">
        <v>58.11</v>
      </c>
      <c r="H324" s="16">
        <v>0.67</v>
      </c>
      <c r="I324" s="16">
        <v>0</v>
      </c>
    </row>
    <row r="325" spans="1:9" x14ac:dyDescent="0.2">
      <c r="A325" t="str">
        <f t="shared" si="10"/>
        <v>MILLWD3682521</v>
      </c>
      <c r="B325" s="1">
        <f t="shared" si="11"/>
        <v>36825</v>
      </c>
      <c r="C325" s="8">
        <v>21</v>
      </c>
      <c r="D325" s="17">
        <v>36825.875</v>
      </c>
      <c r="E325" t="s">
        <v>14</v>
      </c>
      <c r="F325" s="2">
        <v>61759</v>
      </c>
      <c r="G325" s="16">
        <v>60.55</v>
      </c>
      <c r="H325" s="16">
        <v>3.11</v>
      </c>
      <c r="I325" s="16">
        <v>0</v>
      </c>
    </row>
    <row r="326" spans="1:9" x14ac:dyDescent="0.2">
      <c r="A326" t="str">
        <f t="shared" si="10"/>
        <v>N.Y.C.3682521</v>
      </c>
      <c r="B326" s="1">
        <f t="shared" si="11"/>
        <v>36825</v>
      </c>
      <c r="C326" s="8">
        <v>21</v>
      </c>
      <c r="D326" s="17">
        <v>36825.875</v>
      </c>
      <c r="E326" t="s">
        <v>13</v>
      </c>
      <c r="F326" s="2">
        <v>61761</v>
      </c>
      <c r="G326" s="16">
        <v>62.64</v>
      </c>
      <c r="H326" s="16">
        <v>5.2</v>
      </c>
      <c r="I326" s="16">
        <v>0</v>
      </c>
    </row>
    <row r="327" spans="1:9" x14ac:dyDescent="0.2">
      <c r="A327" t="str">
        <f t="shared" si="10"/>
        <v>NORTH3682521</v>
      </c>
      <c r="B327" s="1">
        <f t="shared" si="11"/>
        <v>36825</v>
      </c>
      <c r="C327" s="8">
        <v>21</v>
      </c>
      <c r="D327" s="17">
        <v>36825.875</v>
      </c>
      <c r="E327" t="s">
        <v>12</v>
      </c>
      <c r="F327" s="2">
        <v>61755</v>
      </c>
      <c r="G327" s="16">
        <v>57.23</v>
      </c>
      <c r="H327" s="16">
        <v>-0.2</v>
      </c>
      <c r="I327" s="16">
        <v>0</v>
      </c>
    </row>
    <row r="328" spans="1:9" x14ac:dyDescent="0.2">
      <c r="A328" t="str">
        <f t="shared" si="10"/>
        <v>NPX3682521</v>
      </c>
      <c r="B328" s="1">
        <f t="shared" si="11"/>
        <v>36825</v>
      </c>
      <c r="C328" s="8">
        <v>21</v>
      </c>
      <c r="D328" s="17">
        <v>36825.875</v>
      </c>
      <c r="E328" t="s">
        <v>11</v>
      </c>
      <c r="F328" s="2">
        <v>61845</v>
      </c>
      <c r="G328" s="16">
        <v>59.01</v>
      </c>
      <c r="H328" s="16">
        <v>1.58</v>
      </c>
      <c r="I328" s="16">
        <v>0</v>
      </c>
    </row>
    <row r="329" spans="1:9" x14ac:dyDescent="0.2">
      <c r="A329" t="str">
        <f t="shared" si="10"/>
        <v>O H3682521</v>
      </c>
      <c r="B329" s="1">
        <f t="shared" si="11"/>
        <v>36825</v>
      </c>
      <c r="C329" s="8">
        <v>21</v>
      </c>
      <c r="D329" s="17">
        <v>36825.875</v>
      </c>
      <c r="E329" t="s">
        <v>10</v>
      </c>
      <c r="F329" s="2">
        <v>61846</v>
      </c>
      <c r="G329" s="16">
        <v>52.45</v>
      </c>
      <c r="H329" s="16">
        <v>-4.9800000000000004</v>
      </c>
      <c r="I329" s="16">
        <v>0</v>
      </c>
    </row>
    <row r="330" spans="1:9" x14ac:dyDescent="0.2">
      <c r="A330" t="str">
        <f t="shared" si="10"/>
        <v>PJM3682521</v>
      </c>
      <c r="B330" s="1">
        <f t="shared" si="11"/>
        <v>36825</v>
      </c>
      <c r="C330" s="8">
        <v>21</v>
      </c>
      <c r="D330" s="17">
        <v>36825.875</v>
      </c>
      <c r="E330" t="s">
        <v>9</v>
      </c>
      <c r="F330" s="2">
        <v>61847</v>
      </c>
      <c r="G330" s="16">
        <v>-9.91</v>
      </c>
      <c r="H330" s="16">
        <v>-3.88</v>
      </c>
      <c r="I330" s="16">
        <v>63.47</v>
      </c>
    </row>
    <row r="331" spans="1:9" x14ac:dyDescent="0.2">
      <c r="A331" t="str">
        <f t="shared" si="10"/>
        <v>WEST3682521</v>
      </c>
      <c r="B331" s="1">
        <f t="shared" si="11"/>
        <v>36825</v>
      </c>
      <c r="C331" s="8">
        <v>21</v>
      </c>
      <c r="D331" s="17">
        <v>36825.875</v>
      </c>
      <c r="E331" t="s">
        <v>8</v>
      </c>
      <c r="F331" s="2">
        <v>61752</v>
      </c>
      <c r="G331" s="16">
        <v>52.09</v>
      </c>
      <c r="H331" s="16">
        <v>-5.35</v>
      </c>
      <c r="I331" s="16">
        <v>0</v>
      </c>
    </row>
    <row r="332" spans="1:9" x14ac:dyDescent="0.2">
      <c r="A332" t="str">
        <f t="shared" si="10"/>
        <v>CAPITL3682522</v>
      </c>
      <c r="B332" s="1">
        <f t="shared" si="11"/>
        <v>36825</v>
      </c>
      <c r="C332" s="8">
        <v>22</v>
      </c>
      <c r="D332" s="17">
        <v>36825.916666666664</v>
      </c>
      <c r="E332" t="s">
        <v>22</v>
      </c>
      <c r="F332" s="2">
        <v>61757</v>
      </c>
      <c r="G332" s="16">
        <v>51.42</v>
      </c>
      <c r="H332" s="16">
        <v>2.93</v>
      </c>
      <c r="I332" s="16">
        <v>0</v>
      </c>
    </row>
    <row r="333" spans="1:9" x14ac:dyDescent="0.2">
      <c r="A333" t="str">
        <f t="shared" si="10"/>
        <v>CENTRL3682522</v>
      </c>
      <c r="B333" s="1">
        <f t="shared" si="11"/>
        <v>36825</v>
      </c>
      <c r="C333" s="8">
        <v>22</v>
      </c>
      <c r="D333" s="17">
        <v>36825.916666666664</v>
      </c>
      <c r="E333" t="s">
        <v>21</v>
      </c>
      <c r="F333" s="2">
        <v>61754</v>
      </c>
      <c r="G333" s="16">
        <v>46.75</v>
      </c>
      <c r="H333" s="16">
        <v>-1.74</v>
      </c>
      <c r="I333" s="16">
        <v>0</v>
      </c>
    </row>
    <row r="334" spans="1:9" x14ac:dyDescent="0.2">
      <c r="A334" t="str">
        <f t="shared" si="10"/>
        <v>DUNWOD3682522</v>
      </c>
      <c r="B334" s="1">
        <f t="shared" si="11"/>
        <v>36825</v>
      </c>
      <c r="C334" s="8">
        <v>22</v>
      </c>
      <c r="D334" s="17">
        <v>36825.916666666664</v>
      </c>
      <c r="E334" t="s">
        <v>20</v>
      </c>
      <c r="F334" s="2">
        <v>61760</v>
      </c>
      <c r="G334" s="16">
        <v>51.59</v>
      </c>
      <c r="H334" s="16">
        <v>3.1</v>
      </c>
      <c r="I334" s="16">
        <v>0</v>
      </c>
    </row>
    <row r="335" spans="1:9" x14ac:dyDescent="0.2">
      <c r="A335" t="str">
        <f t="shared" si="10"/>
        <v>GENESE3682522</v>
      </c>
      <c r="B335" s="1">
        <f t="shared" si="11"/>
        <v>36825</v>
      </c>
      <c r="C335" s="8">
        <v>22</v>
      </c>
      <c r="D335" s="17">
        <v>36825.916666666664</v>
      </c>
      <c r="E335" t="s">
        <v>19</v>
      </c>
      <c r="F335" s="2">
        <v>61753</v>
      </c>
      <c r="G335" s="16">
        <v>47.53</v>
      </c>
      <c r="H335" s="16">
        <v>-0.95</v>
      </c>
      <c r="I335" s="16">
        <v>0</v>
      </c>
    </row>
    <row r="336" spans="1:9" x14ac:dyDescent="0.2">
      <c r="A336" t="str">
        <f t="shared" si="10"/>
        <v>H Q3682522</v>
      </c>
      <c r="B336" s="1">
        <f t="shared" si="11"/>
        <v>36825</v>
      </c>
      <c r="C336" s="8">
        <v>22</v>
      </c>
      <c r="D336" s="17">
        <v>36825.916666666664</v>
      </c>
      <c r="E336" t="s">
        <v>18</v>
      </c>
      <c r="F336" s="2">
        <v>61844</v>
      </c>
      <c r="G336" s="16">
        <v>48.35</v>
      </c>
      <c r="H336" s="16">
        <v>-0.13</v>
      </c>
      <c r="I336" s="16">
        <v>0</v>
      </c>
    </row>
    <row r="337" spans="1:9" x14ac:dyDescent="0.2">
      <c r="A337" t="str">
        <f t="shared" si="10"/>
        <v>HUD VL3682522</v>
      </c>
      <c r="B337" s="1">
        <f t="shared" si="11"/>
        <v>36825</v>
      </c>
      <c r="C337" s="8">
        <v>22</v>
      </c>
      <c r="D337" s="17">
        <v>36825.916666666664</v>
      </c>
      <c r="E337" t="s">
        <v>17</v>
      </c>
      <c r="F337" s="2">
        <v>61758</v>
      </c>
      <c r="G337" s="16">
        <v>49.94</v>
      </c>
      <c r="H337" s="16">
        <v>1.46</v>
      </c>
      <c r="I337" s="16">
        <v>0</v>
      </c>
    </row>
    <row r="338" spans="1:9" x14ac:dyDescent="0.2">
      <c r="A338" t="str">
        <f t="shared" si="10"/>
        <v>LONGIL3682522</v>
      </c>
      <c r="B338" s="1">
        <f t="shared" si="11"/>
        <v>36825</v>
      </c>
      <c r="C338" s="8">
        <v>22</v>
      </c>
      <c r="D338" s="17">
        <v>36825.916666666664</v>
      </c>
      <c r="E338" t="s">
        <v>16</v>
      </c>
      <c r="F338" s="2">
        <v>61762</v>
      </c>
      <c r="G338" s="16">
        <v>57.9</v>
      </c>
      <c r="H338" s="16">
        <v>3.37</v>
      </c>
      <c r="I338" s="16">
        <v>-6.04</v>
      </c>
    </row>
    <row r="339" spans="1:9" x14ac:dyDescent="0.2">
      <c r="A339" t="str">
        <f t="shared" si="10"/>
        <v>MHK VL3682522</v>
      </c>
      <c r="B339" s="1">
        <f t="shared" si="11"/>
        <v>36825</v>
      </c>
      <c r="C339" s="8">
        <v>22</v>
      </c>
      <c r="D339" s="17">
        <v>36825.916666666664</v>
      </c>
      <c r="E339" t="s">
        <v>15</v>
      </c>
      <c r="F339" s="2">
        <v>61756</v>
      </c>
      <c r="G339" s="16">
        <v>48.98</v>
      </c>
      <c r="H339" s="16">
        <v>0.5</v>
      </c>
      <c r="I339" s="16">
        <v>0</v>
      </c>
    </row>
    <row r="340" spans="1:9" x14ac:dyDescent="0.2">
      <c r="A340" t="str">
        <f t="shared" si="10"/>
        <v>MILLWD3682522</v>
      </c>
      <c r="B340" s="1">
        <f t="shared" si="11"/>
        <v>36825</v>
      </c>
      <c r="C340" s="8">
        <v>22</v>
      </c>
      <c r="D340" s="17">
        <v>36825.916666666664</v>
      </c>
      <c r="E340" t="s">
        <v>14</v>
      </c>
      <c r="F340" s="2">
        <v>61759</v>
      </c>
      <c r="G340" s="16">
        <v>51.11</v>
      </c>
      <c r="H340" s="16">
        <v>2.63</v>
      </c>
      <c r="I340" s="16">
        <v>0</v>
      </c>
    </row>
    <row r="341" spans="1:9" x14ac:dyDescent="0.2">
      <c r="A341" t="str">
        <f t="shared" si="10"/>
        <v>N.Y.C.3682522</v>
      </c>
      <c r="B341" s="1">
        <f t="shared" si="11"/>
        <v>36825</v>
      </c>
      <c r="C341" s="8">
        <v>22</v>
      </c>
      <c r="D341" s="17">
        <v>36825.916666666664</v>
      </c>
      <c r="E341" t="s">
        <v>13</v>
      </c>
      <c r="F341" s="2">
        <v>61761</v>
      </c>
      <c r="G341" s="16">
        <v>52.93</v>
      </c>
      <c r="H341" s="16">
        <v>4.4400000000000004</v>
      </c>
      <c r="I341" s="16">
        <v>0</v>
      </c>
    </row>
    <row r="342" spans="1:9" x14ac:dyDescent="0.2">
      <c r="A342" t="str">
        <f t="shared" si="10"/>
        <v>NORTH3682522</v>
      </c>
      <c r="B342" s="1">
        <f t="shared" si="11"/>
        <v>36825</v>
      </c>
      <c r="C342" s="8">
        <v>22</v>
      </c>
      <c r="D342" s="17">
        <v>36825.916666666664</v>
      </c>
      <c r="E342" t="s">
        <v>12</v>
      </c>
      <c r="F342" s="2">
        <v>61755</v>
      </c>
      <c r="G342" s="16">
        <v>48.34</v>
      </c>
      <c r="H342" s="16">
        <v>-0.14000000000000001</v>
      </c>
      <c r="I342" s="16">
        <v>0</v>
      </c>
    </row>
    <row r="343" spans="1:9" x14ac:dyDescent="0.2">
      <c r="A343" t="str">
        <f t="shared" si="10"/>
        <v>NPX3682522</v>
      </c>
      <c r="B343" s="1">
        <f t="shared" si="11"/>
        <v>36825</v>
      </c>
      <c r="C343" s="8">
        <v>22</v>
      </c>
      <c r="D343" s="17">
        <v>36825.916666666664</v>
      </c>
      <c r="E343" t="s">
        <v>11</v>
      </c>
      <c r="F343" s="2">
        <v>61845</v>
      </c>
      <c r="G343" s="16">
        <v>49.8</v>
      </c>
      <c r="H343" s="16">
        <v>1.31</v>
      </c>
      <c r="I343" s="16">
        <v>0</v>
      </c>
    </row>
    <row r="344" spans="1:9" x14ac:dyDescent="0.2">
      <c r="A344" t="str">
        <f t="shared" si="10"/>
        <v>O H3682522</v>
      </c>
      <c r="B344" s="1">
        <f t="shared" si="11"/>
        <v>36825</v>
      </c>
      <c r="C344" s="8">
        <v>22</v>
      </c>
      <c r="D344" s="17">
        <v>36825.916666666664</v>
      </c>
      <c r="E344" t="s">
        <v>10</v>
      </c>
      <c r="F344" s="2">
        <v>61846</v>
      </c>
      <c r="G344" s="16">
        <v>44.34</v>
      </c>
      <c r="H344" s="16">
        <v>-4.1399999999999997</v>
      </c>
      <c r="I344" s="16">
        <v>0</v>
      </c>
    </row>
    <row r="345" spans="1:9" x14ac:dyDescent="0.2">
      <c r="A345" t="str">
        <f t="shared" si="10"/>
        <v>PJM3682522</v>
      </c>
      <c r="B345" s="1">
        <f t="shared" si="11"/>
        <v>36825</v>
      </c>
      <c r="C345" s="8">
        <v>22</v>
      </c>
      <c r="D345" s="17">
        <v>36825.916666666664</v>
      </c>
      <c r="E345" t="s">
        <v>9</v>
      </c>
      <c r="F345" s="2">
        <v>61847</v>
      </c>
      <c r="G345" s="16">
        <v>-49.6</v>
      </c>
      <c r="H345" s="16">
        <v>-3.25</v>
      </c>
      <c r="I345" s="16">
        <v>94.84</v>
      </c>
    </row>
    <row r="346" spans="1:9" x14ac:dyDescent="0.2">
      <c r="A346" t="str">
        <f t="shared" si="10"/>
        <v>WEST3682522</v>
      </c>
      <c r="B346" s="1">
        <f t="shared" si="11"/>
        <v>36825</v>
      </c>
      <c r="C346" s="8">
        <v>22</v>
      </c>
      <c r="D346" s="17">
        <v>36825.916666666664</v>
      </c>
      <c r="E346" t="s">
        <v>8</v>
      </c>
      <c r="F346" s="2">
        <v>61752</v>
      </c>
      <c r="G346" s="16">
        <v>43.99</v>
      </c>
      <c r="H346" s="16">
        <v>-4.5</v>
      </c>
      <c r="I346" s="16">
        <v>0</v>
      </c>
    </row>
    <row r="347" spans="1:9" x14ac:dyDescent="0.2">
      <c r="A347" t="str">
        <f t="shared" si="10"/>
        <v>CAPITL3682523</v>
      </c>
      <c r="B347" s="1">
        <f t="shared" si="11"/>
        <v>36825</v>
      </c>
      <c r="C347" s="8">
        <v>23</v>
      </c>
      <c r="D347" s="17">
        <v>36825.958333333336</v>
      </c>
      <c r="E347" t="s">
        <v>22</v>
      </c>
      <c r="F347" s="2">
        <v>61757</v>
      </c>
      <c r="G347" s="16">
        <v>54.89</v>
      </c>
      <c r="H347" s="16">
        <v>3.1</v>
      </c>
      <c r="I347" s="16">
        <v>0</v>
      </c>
    </row>
    <row r="348" spans="1:9" x14ac:dyDescent="0.2">
      <c r="A348" t="str">
        <f t="shared" si="10"/>
        <v>CENTRL3682523</v>
      </c>
      <c r="B348" s="1">
        <f t="shared" si="11"/>
        <v>36825</v>
      </c>
      <c r="C348" s="8">
        <v>23</v>
      </c>
      <c r="D348" s="17">
        <v>36825.958333333336</v>
      </c>
      <c r="E348" t="s">
        <v>21</v>
      </c>
      <c r="F348" s="2">
        <v>61754</v>
      </c>
      <c r="G348" s="16">
        <v>49.82</v>
      </c>
      <c r="H348" s="16">
        <v>-1.96</v>
      </c>
      <c r="I348" s="16">
        <v>0</v>
      </c>
    </row>
    <row r="349" spans="1:9" x14ac:dyDescent="0.2">
      <c r="A349" t="str">
        <f t="shared" si="10"/>
        <v>DUNWOD3682523</v>
      </c>
      <c r="B349" s="1">
        <f t="shared" si="11"/>
        <v>36825</v>
      </c>
      <c r="C349" s="8">
        <v>23</v>
      </c>
      <c r="D349" s="17">
        <v>36825.958333333336</v>
      </c>
      <c r="E349" t="s">
        <v>20</v>
      </c>
      <c r="F349" s="2">
        <v>61760</v>
      </c>
      <c r="G349" s="16">
        <v>54.62</v>
      </c>
      <c r="H349" s="16">
        <v>2.83</v>
      </c>
      <c r="I349" s="16">
        <v>0</v>
      </c>
    </row>
    <row r="350" spans="1:9" x14ac:dyDescent="0.2">
      <c r="A350" t="str">
        <f t="shared" si="10"/>
        <v>GENESE3682523</v>
      </c>
      <c r="B350" s="1">
        <f t="shared" si="11"/>
        <v>36825</v>
      </c>
      <c r="C350" s="8">
        <v>23</v>
      </c>
      <c r="D350" s="17">
        <v>36825.958333333336</v>
      </c>
      <c r="E350" t="s">
        <v>19</v>
      </c>
      <c r="F350" s="2">
        <v>61753</v>
      </c>
      <c r="G350" s="16">
        <v>50.88</v>
      </c>
      <c r="H350" s="16">
        <v>-0.9</v>
      </c>
      <c r="I350" s="16">
        <v>0</v>
      </c>
    </row>
    <row r="351" spans="1:9" x14ac:dyDescent="0.2">
      <c r="A351" t="str">
        <f t="shared" si="10"/>
        <v>H Q3682523</v>
      </c>
      <c r="B351" s="1">
        <f t="shared" si="11"/>
        <v>36825</v>
      </c>
      <c r="C351" s="8">
        <v>23</v>
      </c>
      <c r="D351" s="17">
        <v>36825.958333333336</v>
      </c>
      <c r="E351" t="s">
        <v>18</v>
      </c>
      <c r="F351" s="2">
        <v>61844</v>
      </c>
      <c r="G351" s="16">
        <v>51.79</v>
      </c>
      <c r="H351" s="16">
        <v>0.01</v>
      </c>
      <c r="I351" s="16">
        <v>0</v>
      </c>
    </row>
    <row r="352" spans="1:9" x14ac:dyDescent="0.2">
      <c r="A352" t="str">
        <f t="shared" si="10"/>
        <v>HUD VL3682523</v>
      </c>
      <c r="B352" s="1">
        <f t="shared" si="11"/>
        <v>36825</v>
      </c>
      <c r="C352" s="8">
        <v>23</v>
      </c>
      <c r="D352" s="17">
        <v>36825.958333333336</v>
      </c>
      <c r="E352" t="s">
        <v>17</v>
      </c>
      <c r="F352" s="2">
        <v>61758</v>
      </c>
      <c r="G352" s="16">
        <v>53.03</v>
      </c>
      <c r="H352" s="16">
        <v>1.25</v>
      </c>
      <c r="I352" s="16">
        <v>0</v>
      </c>
    </row>
    <row r="353" spans="1:9" x14ac:dyDescent="0.2">
      <c r="A353" t="str">
        <f t="shared" si="10"/>
        <v>LONGIL3682523</v>
      </c>
      <c r="B353" s="1">
        <f t="shared" si="11"/>
        <v>36825</v>
      </c>
      <c r="C353" s="8">
        <v>23</v>
      </c>
      <c r="D353" s="17">
        <v>36825.958333333336</v>
      </c>
      <c r="E353" t="s">
        <v>16</v>
      </c>
      <c r="F353" s="2">
        <v>61762</v>
      </c>
      <c r="G353" s="16">
        <v>55.05</v>
      </c>
      <c r="H353" s="16">
        <v>3.27</v>
      </c>
      <c r="I353" s="16">
        <v>0</v>
      </c>
    </row>
    <row r="354" spans="1:9" x14ac:dyDescent="0.2">
      <c r="A354" t="str">
        <f t="shared" si="10"/>
        <v>MHK VL3682523</v>
      </c>
      <c r="B354" s="1">
        <f t="shared" si="11"/>
        <v>36825</v>
      </c>
      <c r="C354" s="8">
        <v>23</v>
      </c>
      <c r="D354" s="17">
        <v>36825.958333333336</v>
      </c>
      <c r="E354" t="s">
        <v>15</v>
      </c>
      <c r="F354" s="2">
        <v>61756</v>
      </c>
      <c r="G354" s="16">
        <v>52.26</v>
      </c>
      <c r="H354" s="16">
        <v>0.48</v>
      </c>
      <c r="I354" s="16">
        <v>0</v>
      </c>
    </row>
    <row r="355" spans="1:9" x14ac:dyDescent="0.2">
      <c r="A355" t="str">
        <f t="shared" si="10"/>
        <v>MILLWD3682523</v>
      </c>
      <c r="B355" s="1">
        <f t="shared" si="11"/>
        <v>36825</v>
      </c>
      <c r="C355" s="8">
        <v>23</v>
      </c>
      <c r="D355" s="17">
        <v>36825.958333333336</v>
      </c>
      <c r="E355" t="s">
        <v>14</v>
      </c>
      <c r="F355" s="2">
        <v>61759</v>
      </c>
      <c r="G355" s="16">
        <v>54.18</v>
      </c>
      <c r="H355" s="16">
        <v>2.4</v>
      </c>
      <c r="I355" s="16">
        <v>0</v>
      </c>
    </row>
    <row r="356" spans="1:9" x14ac:dyDescent="0.2">
      <c r="A356" t="str">
        <f t="shared" si="10"/>
        <v>N.Y.C.3682523</v>
      </c>
      <c r="B356" s="1">
        <f t="shared" si="11"/>
        <v>36825</v>
      </c>
      <c r="C356" s="8">
        <v>23</v>
      </c>
      <c r="D356" s="17">
        <v>36825.958333333336</v>
      </c>
      <c r="E356" t="s">
        <v>13</v>
      </c>
      <c r="F356" s="2">
        <v>61761</v>
      </c>
      <c r="G356" s="16">
        <v>55.85</v>
      </c>
      <c r="H356" s="16">
        <v>4.07</v>
      </c>
      <c r="I356" s="16">
        <v>0</v>
      </c>
    </row>
    <row r="357" spans="1:9" x14ac:dyDescent="0.2">
      <c r="A357" t="str">
        <f t="shared" si="10"/>
        <v>NORTH3682523</v>
      </c>
      <c r="B357" s="1">
        <f t="shared" si="11"/>
        <v>36825</v>
      </c>
      <c r="C357" s="8">
        <v>23</v>
      </c>
      <c r="D357" s="17">
        <v>36825.958333333336</v>
      </c>
      <c r="E357" t="s">
        <v>12</v>
      </c>
      <c r="F357" s="2">
        <v>61755</v>
      </c>
      <c r="G357" s="16">
        <v>52.02</v>
      </c>
      <c r="H357" s="16">
        <v>0.24</v>
      </c>
      <c r="I357" s="16">
        <v>0</v>
      </c>
    </row>
    <row r="358" spans="1:9" x14ac:dyDescent="0.2">
      <c r="A358" t="str">
        <f t="shared" si="10"/>
        <v>NPX3682523</v>
      </c>
      <c r="B358" s="1">
        <f t="shared" si="11"/>
        <v>36825</v>
      </c>
      <c r="C358" s="8">
        <v>23</v>
      </c>
      <c r="D358" s="17">
        <v>36825.958333333336</v>
      </c>
      <c r="E358" t="s">
        <v>11</v>
      </c>
      <c r="F358" s="2">
        <v>61845</v>
      </c>
      <c r="G358" s="16">
        <v>53.14</v>
      </c>
      <c r="H358" s="16">
        <v>1.36</v>
      </c>
      <c r="I358" s="16">
        <v>0</v>
      </c>
    </row>
    <row r="359" spans="1:9" x14ac:dyDescent="0.2">
      <c r="A359" t="str">
        <f t="shared" si="10"/>
        <v>O H3682523</v>
      </c>
      <c r="B359" s="1">
        <f t="shared" si="11"/>
        <v>36825</v>
      </c>
      <c r="C359" s="8">
        <v>23</v>
      </c>
      <c r="D359" s="17">
        <v>36825.958333333336</v>
      </c>
      <c r="E359" t="s">
        <v>10</v>
      </c>
      <c r="F359" s="2">
        <v>61846</v>
      </c>
      <c r="G359" s="16">
        <v>47.92</v>
      </c>
      <c r="H359" s="16">
        <v>-3.87</v>
      </c>
      <c r="I359" s="16">
        <v>0</v>
      </c>
    </row>
    <row r="360" spans="1:9" x14ac:dyDescent="0.2">
      <c r="A360" t="str">
        <f t="shared" si="10"/>
        <v>PJM3682523</v>
      </c>
      <c r="B360" s="1">
        <f t="shared" si="11"/>
        <v>36825</v>
      </c>
      <c r="C360" s="8">
        <v>23</v>
      </c>
      <c r="D360" s="17">
        <v>36825.958333333336</v>
      </c>
      <c r="E360" t="s">
        <v>9</v>
      </c>
      <c r="F360" s="2">
        <v>61847</v>
      </c>
      <c r="G360" s="16">
        <v>-0.5</v>
      </c>
      <c r="H360" s="16">
        <v>-3.31</v>
      </c>
      <c r="I360" s="16">
        <v>48.98</v>
      </c>
    </row>
    <row r="361" spans="1:9" x14ac:dyDescent="0.2">
      <c r="A361" t="str">
        <f t="shared" si="10"/>
        <v>WEST3682523</v>
      </c>
      <c r="B361" s="1">
        <f t="shared" si="11"/>
        <v>36825</v>
      </c>
      <c r="C361" s="8">
        <v>23</v>
      </c>
      <c r="D361" s="17">
        <v>36825.958333333336</v>
      </c>
      <c r="E361" t="s">
        <v>8</v>
      </c>
      <c r="F361" s="2">
        <v>61752</v>
      </c>
      <c r="G361" s="16">
        <v>47.47</v>
      </c>
      <c r="H361" s="16">
        <v>-4.3099999999999996</v>
      </c>
      <c r="I361" s="16">
        <v>0</v>
      </c>
    </row>
    <row r="362" spans="1:9" x14ac:dyDescent="0.2">
      <c r="A362" t="str">
        <f t="shared" si="10"/>
        <v>CAPITL368260</v>
      </c>
      <c r="B362" s="1">
        <f t="shared" si="11"/>
        <v>36826</v>
      </c>
      <c r="C362" s="8">
        <v>0</v>
      </c>
      <c r="D362" s="17">
        <v>36826</v>
      </c>
      <c r="E362" t="s">
        <v>22</v>
      </c>
      <c r="F362" s="2">
        <v>61757</v>
      </c>
      <c r="G362" s="16">
        <v>46.81</v>
      </c>
      <c r="H362" s="16">
        <v>2.69</v>
      </c>
      <c r="I362" s="16">
        <v>0</v>
      </c>
    </row>
    <row r="363" spans="1:9" x14ac:dyDescent="0.2">
      <c r="A363" t="str">
        <f t="shared" si="10"/>
        <v>CENTRL368260</v>
      </c>
      <c r="B363" s="1">
        <f t="shared" si="11"/>
        <v>36826</v>
      </c>
      <c r="C363" s="8">
        <v>0</v>
      </c>
      <c r="D363" s="17">
        <v>36826</v>
      </c>
      <c r="E363" t="s">
        <v>21</v>
      </c>
      <c r="F363" s="2">
        <v>61754</v>
      </c>
      <c r="G363" s="16">
        <v>42.33</v>
      </c>
      <c r="H363" s="16">
        <v>-1.79</v>
      </c>
      <c r="I363" s="16">
        <v>0</v>
      </c>
    </row>
    <row r="364" spans="1:9" x14ac:dyDescent="0.2">
      <c r="A364" t="str">
        <f t="shared" si="10"/>
        <v>DUNWOD368260</v>
      </c>
      <c r="B364" s="1">
        <f t="shared" si="11"/>
        <v>36826</v>
      </c>
      <c r="C364" s="8">
        <v>0</v>
      </c>
      <c r="D364" s="17">
        <v>36826</v>
      </c>
      <c r="E364" t="s">
        <v>20</v>
      </c>
      <c r="F364" s="2">
        <v>61760</v>
      </c>
      <c r="G364" s="16">
        <v>46.01</v>
      </c>
      <c r="H364" s="16">
        <v>1.89</v>
      </c>
      <c r="I364" s="16">
        <v>0</v>
      </c>
    </row>
    <row r="365" spans="1:9" x14ac:dyDescent="0.2">
      <c r="A365" t="str">
        <f t="shared" si="10"/>
        <v>GENESE368260</v>
      </c>
      <c r="B365" s="1">
        <f t="shared" si="11"/>
        <v>36826</v>
      </c>
      <c r="C365" s="8">
        <v>0</v>
      </c>
      <c r="D365" s="17">
        <v>36826</v>
      </c>
      <c r="E365" t="s">
        <v>19</v>
      </c>
      <c r="F365" s="2">
        <v>61753</v>
      </c>
      <c r="G365" s="16">
        <v>43.43</v>
      </c>
      <c r="H365" s="16">
        <v>-0.68</v>
      </c>
      <c r="I365" s="16">
        <v>0</v>
      </c>
    </row>
    <row r="366" spans="1:9" x14ac:dyDescent="0.2">
      <c r="A366" t="str">
        <f t="shared" si="10"/>
        <v>H Q368260</v>
      </c>
      <c r="B366" s="1">
        <f t="shared" si="11"/>
        <v>36826</v>
      </c>
      <c r="C366" s="8">
        <v>0</v>
      </c>
      <c r="D366" s="17">
        <v>36826</v>
      </c>
      <c r="E366" t="s">
        <v>18</v>
      </c>
      <c r="F366" s="2">
        <v>61844</v>
      </c>
      <c r="G366" s="16">
        <v>44.29</v>
      </c>
      <c r="H366" s="16">
        <v>0.17</v>
      </c>
      <c r="I366" s="16">
        <v>0</v>
      </c>
    </row>
    <row r="367" spans="1:9" x14ac:dyDescent="0.2">
      <c r="A367" t="str">
        <f t="shared" si="10"/>
        <v>HUD VL368260</v>
      </c>
      <c r="B367" s="1">
        <f t="shared" si="11"/>
        <v>36826</v>
      </c>
      <c r="C367" s="8">
        <v>0</v>
      </c>
      <c r="D367" s="17">
        <v>36826</v>
      </c>
      <c r="E367" t="s">
        <v>17</v>
      </c>
      <c r="F367" s="2">
        <v>61758</v>
      </c>
      <c r="G367" s="16">
        <v>44.86</v>
      </c>
      <c r="H367" s="16">
        <v>0.74</v>
      </c>
      <c r="I367" s="16">
        <v>0</v>
      </c>
    </row>
    <row r="368" spans="1:9" x14ac:dyDescent="0.2">
      <c r="A368" t="str">
        <f t="shared" si="10"/>
        <v>LONGIL368260</v>
      </c>
      <c r="B368" s="1">
        <f t="shared" si="11"/>
        <v>36826</v>
      </c>
      <c r="C368" s="8">
        <v>0</v>
      </c>
      <c r="D368" s="17">
        <v>36826</v>
      </c>
      <c r="E368" t="s">
        <v>16</v>
      </c>
      <c r="F368" s="2">
        <v>61762</v>
      </c>
      <c r="G368" s="16">
        <v>46.32</v>
      </c>
      <c r="H368" s="16">
        <v>2.21</v>
      </c>
      <c r="I368" s="16">
        <v>0</v>
      </c>
    </row>
    <row r="369" spans="1:9" x14ac:dyDescent="0.2">
      <c r="A369" t="str">
        <f t="shared" si="10"/>
        <v>MHK VL368260</v>
      </c>
      <c r="B369" s="1">
        <f t="shared" si="11"/>
        <v>36826</v>
      </c>
      <c r="C369" s="8">
        <v>0</v>
      </c>
      <c r="D369" s="17">
        <v>36826</v>
      </c>
      <c r="E369" t="s">
        <v>15</v>
      </c>
      <c r="F369" s="2">
        <v>61756</v>
      </c>
      <c r="G369" s="16">
        <v>44.44</v>
      </c>
      <c r="H369" s="16">
        <v>0.32</v>
      </c>
      <c r="I369" s="16">
        <v>0</v>
      </c>
    </row>
    <row r="370" spans="1:9" x14ac:dyDescent="0.2">
      <c r="A370" t="str">
        <f t="shared" si="10"/>
        <v>MILLWD368260</v>
      </c>
      <c r="B370" s="1">
        <f t="shared" si="11"/>
        <v>36826</v>
      </c>
      <c r="C370" s="8">
        <v>0</v>
      </c>
      <c r="D370" s="17">
        <v>36826</v>
      </c>
      <c r="E370" t="s">
        <v>14</v>
      </c>
      <c r="F370" s="2">
        <v>61759</v>
      </c>
      <c r="G370" s="16">
        <v>45.7</v>
      </c>
      <c r="H370" s="16">
        <v>1.58</v>
      </c>
      <c r="I370" s="16">
        <v>0</v>
      </c>
    </row>
    <row r="371" spans="1:9" x14ac:dyDescent="0.2">
      <c r="A371" t="str">
        <f t="shared" si="10"/>
        <v>N.Y.C.368260</v>
      </c>
      <c r="B371" s="1">
        <f t="shared" si="11"/>
        <v>36826</v>
      </c>
      <c r="C371" s="8">
        <v>0</v>
      </c>
      <c r="D371" s="17">
        <v>36826</v>
      </c>
      <c r="E371" t="s">
        <v>13</v>
      </c>
      <c r="F371" s="2">
        <v>61761</v>
      </c>
      <c r="G371" s="16">
        <v>46.85</v>
      </c>
      <c r="H371" s="16">
        <v>2.73</v>
      </c>
      <c r="I371" s="16">
        <v>0</v>
      </c>
    </row>
    <row r="372" spans="1:9" x14ac:dyDescent="0.2">
      <c r="A372" t="str">
        <f t="shared" si="10"/>
        <v>NORTH368260</v>
      </c>
      <c r="B372" s="1">
        <f t="shared" si="11"/>
        <v>36826</v>
      </c>
      <c r="C372" s="8">
        <v>0</v>
      </c>
      <c r="D372" s="17">
        <v>36826</v>
      </c>
      <c r="E372" t="s">
        <v>12</v>
      </c>
      <c r="F372" s="2">
        <v>61755</v>
      </c>
      <c r="G372" s="16">
        <v>44.68</v>
      </c>
      <c r="H372" s="16">
        <v>0.56000000000000005</v>
      </c>
      <c r="I372" s="16">
        <v>0</v>
      </c>
    </row>
    <row r="373" spans="1:9" x14ac:dyDescent="0.2">
      <c r="A373" t="str">
        <f t="shared" si="10"/>
        <v>NPX368260</v>
      </c>
      <c r="B373" s="1">
        <f t="shared" si="11"/>
        <v>36826</v>
      </c>
      <c r="C373" s="8">
        <v>0</v>
      </c>
      <c r="D373" s="17">
        <v>36826</v>
      </c>
      <c r="E373" t="s">
        <v>11</v>
      </c>
      <c r="F373" s="2">
        <v>61845</v>
      </c>
      <c r="G373" s="16">
        <v>45.14</v>
      </c>
      <c r="H373" s="16">
        <v>1.02</v>
      </c>
      <c r="I373" s="16">
        <v>0</v>
      </c>
    </row>
    <row r="374" spans="1:9" x14ac:dyDescent="0.2">
      <c r="A374" t="str">
        <f t="shared" si="10"/>
        <v>O H368260</v>
      </c>
      <c r="B374" s="1">
        <f t="shared" si="11"/>
        <v>36826</v>
      </c>
      <c r="C374" s="8">
        <v>0</v>
      </c>
      <c r="D374" s="17">
        <v>36826</v>
      </c>
      <c r="E374" t="s">
        <v>10</v>
      </c>
      <c r="F374" s="2">
        <v>61846</v>
      </c>
      <c r="G374" s="16">
        <v>41.33</v>
      </c>
      <c r="H374" s="16">
        <v>-2.79</v>
      </c>
      <c r="I374" s="16">
        <v>0</v>
      </c>
    </row>
    <row r="375" spans="1:9" x14ac:dyDescent="0.2">
      <c r="A375" t="str">
        <f t="shared" si="10"/>
        <v>PJM368260</v>
      </c>
      <c r="B375" s="1">
        <f t="shared" si="11"/>
        <v>36826</v>
      </c>
      <c r="C375" s="8">
        <v>0</v>
      </c>
      <c r="D375" s="17">
        <v>36826</v>
      </c>
      <c r="E375" t="s">
        <v>9</v>
      </c>
      <c r="F375" s="2">
        <v>61847</v>
      </c>
      <c r="G375" s="16">
        <v>-24.54</v>
      </c>
      <c r="H375" s="16">
        <v>-2.56</v>
      </c>
      <c r="I375" s="16">
        <v>66.099999999999994</v>
      </c>
    </row>
    <row r="376" spans="1:9" x14ac:dyDescent="0.2">
      <c r="A376" t="str">
        <f t="shared" si="10"/>
        <v>WEST368260</v>
      </c>
      <c r="B376" s="1">
        <f t="shared" si="11"/>
        <v>36826</v>
      </c>
      <c r="C376" s="8">
        <v>0</v>
      </c>
      <c r="D376" s="17">
        <v>36826</v>
      </c>
      <c r="E376" t="s">
        <v>8</v>
      </c>
      <c r="F376" s="2">
        <v>61752</v>
      </c>
      <c r="G376" s="16">
        <v>40.94</v>
      </c>
      <c r="H376" s="16">
        <v>-3.18</v>
      </c>
      <c r="I376" s="16">
        <v>0</v>
      </c>
    </row>
    <row r="377" spans="1:9" x14ac:dyDescent="0.2">
      <c r="A377" t="str">
        <f t="shared" si="10"/>
        <v>CAPITL368261</v>
      </c>
      <c r="B377" s="1">
        <f t="shared" si="11"/>
        <v>36826</v>
      </c>
      <c r="C377" s="8">
        <v>1</v>
      </c>
      <c r="D377" s="17">
        <v>36826.041666666664</v>
      </c>
      <c r="E377" t="s">
        <v>22</v>
      </c>
      <c r="F377" s="2">
        <v>61757</v>
      </c>
      <c r="G377" s="16">
        <v>48.08</v>
      </c>
      <c r="H377" s="16">
        <v>2.77</v>
      </c>
      <c r="I377" s="16">
        <v>0</v>
      </c>
    </row>
    <row r="378" spans="1:9" x14ac:dyDescent="0.2">
      <c r="A378" t="str">
        <f t="shared" si="10"/>
        <v>CENTRL368261</v>
      </c>
      <c r="B378" s="1">
        <f t="shared" si="11"/>
        <v>36826</v>
      </c>
      <c r="C378" s="8">
        <v>1</v>
      </c>
      <c r="D378" s="17">
        <v>36826.041666666664</v>
      </c>
      <c r="E378" t="s">
        <v>21</v>
      </c>
      <c r="F378" s="2">
        <v>61754</v>
      </c>
      <c r="G378" s="16">
        <v>43.42</v>
      </c>
      <c r="H378" s="16">
        <v>-1.89</v>
      </c>
      <c r="I378" s="16">
        <v>0</v>
      </c>
    </row>
    <row r="379" spans="1:9" x14ac:dyDescent="0.2">
      <c r="A379" t="str">
        <f t="shared" si="10"/>
        <v>DUNWOD368261</v>
      </c>
      <c r="B379" s="1">
        <f t="shared" si="11"/>
        <v>36826</v>
      </c>
      <c r="C379" s="8">
        <v>1</v>
      </c>
      <c r="D379" s="17">
        <v>36826.041666666664</v>
      </c>
      <c r="E379" t="s">
        <v>20</v>
      </c>
      <c r="F379" s="2">
        <v>61760</v>
      </c>
      <c r="G379" s="16">
        <v>47.15</v>
      </c>
      <c r="H379" s="16">
        <v>1.84</v>
      </c>
      <c r="I379" s="16">
        <v>0</v>
      </c>
    </row>
    <row r="380" spans="1:9" x14ac:dyDescent="0.2">
      <c r="A380" t="str">
        <f t="shared" si="10"/>
        <v>GENESE368261</v>
      </c>
      <c r="B380" s="1">
        <f t="shared" si="11"/>
        <v>36826</v>
      </c>
      <c r="C380" s="8">
        <v>1</v>
      </c>
      <c r="D380" s="17">
        <v>36826.041666666664</v>
      </c>
      <c r="E380" t="s">
        <v>19</v>
      </c>
      <c r="F380" s="2">
        <v>61753</v>
      </c>
      <c r="G380" s="16">
        <v>44.46</v>
      </c>
      <c r="H380" s="16">
        <v>-0.85</v>
      </c>
      <c r="I380" s="16">
        <v>0</v>
      </c>
    </row>
    <row r="381" spans="1:9" x14ac:dyDescent="0.2">
      <c r="A381" t="str">
        <f t="shared" si="10"/>
        <v>H Q368261</v>
      </c>
      <c r="B381" s="1">
        <f t="shared" si="11"/>
        <v>36826</v>
      </c>
      <c r="C381" s="8">
        <v>1</v>
      </c>
      <c r="D381" s="17">
        <v>36826.041666666664</v>
      </c>
      <c r="E381" t="s">
        <v>18</v>
      </c>
      <c r="F381" s="2">
        <v>61844</v>
      </c>
      <c r="G381" s="16">
        <v>45.43</v>
      </c>
      <c r="H381" s="16">
        <v>0.12</v>
      </c>
      <c r="I381" s="16">
        <v>0</v>
      </c>
    </row>
    <row r="382" spans="1:9" x14ac:dyDescent="0.2">
      <c r="A382" t="str">
        <f t="shared" si="10"/>
        <v>HUD VL368261</v>
      </c>
      <c r="B382" s="1">
        <f t="shared" si="11"/>
        <v>36826</v>
      </c>
      <c r="C382" s="8">
        <v>1</v>
      </c>
      <c r="D382" s="17">
        <v>36826.041666666664</v>
      </c>
      <c r="E382" t="s">
        <v>17</v>
      </c>
      <c r="F382" s="2">
        <v>61758</v>
      </c>
      <c r="G382" s="16">
        <v>46.05</v>
      </c>
      <c r="H382" s="16">
        <v>0.74</v>
      </c>
      <c r="I382" s="16">
        <v>0</v>
      </c>
    </row>
    <row r="383" spans="1:9" x14ac:dyDescent="0.2">
      <c r="A383" t="str">
        <f t="shared" si="10"/>
        <v>LONGIL368261</v>
      </c>
      <c r="B383" s="1">
        <f t="shared" si="11"/>
        <v>36826</v>
      </c>
      <c r="C383" s="8">
        <v>1</v>
      </c>
      <c r="D383" s="17">
        <v>36826.041666666664</v>
      </c>
      <c r="E383" t="s">
        <v>16</v>
      </c>
      <c r="F383" s="2">
        <v>61762</v>
      </c>
      <c r="G383" s="16">
        <v>47.57</v>
      </c>
      <c r="H383" s="16">
        <v>2.2599999999999998</v>
      </c>
      <c r="I383" s="16">
        <v>0</v>
      </c>
    </row>
    <row r="384" spans="1:9" x14ac:dyDescent="0.2">
      <c r="A384" t="str">
        <f t="shared" si="10"/>
        <v>MHK VL368261</v>
      </c>
      <c r="B384" s="1">
        <f t="shared" si="11"/>
        <v>36826</v>
      </c>
      <c r="C384" s="8">
        <v>1</v>
      </c>
      <c r="D384" s="17">
        <v>36826.041666666664</v>
      </c>
      <c r="E384" t="s">
        <v>15</v>
      </c>
      <c r="F384" s="2">
        <v>61756</v>
      </c>
      <c r="G384" s="16">
        <v>45.64</v>
      </c>
      <c r="H384" s="16">
        <v>0.33</v>
      </c>
      <c r="I384" s="16">
        <v>0</v>
      </c>
    </row>
    <row r="385" spans="1:9" x14ac:dyDescent="0.2">
      <c r="A385" t="str">
        <f t="shared" si="10"/>
        <v>MILLWD368261</v>
      </c>
      <c r="B385" s="1">
        <f t="shared" si="11"/>
        <v>36826</v>
      </c>
      <c r="C385" s="8">
        <v>1</v>
      </c>
      <c r="D385" s="17">
        <v>36826.041666666664</v>
      </c>
      <c r="E385" t="s">
        <v>14</v>
      </c>
      <c r="F385" s="2">
        <v>61759</v>
      </c>
      <c r="G385" s="16">
        <v>46.86</v>
      </c>
      <c r="H385" s="16">
        <v>1.55</v>
      </c>
      <c r="I385" s="16">
        <v>0</v>
      </c>
    </row>
    <row r="386" spans="1:9" x14ac:dyDescent="0.2">
      <c r="A386" t="str">
        <f t="shared" si="10"/>
        <v>N.Y.C.368261</v>
      </c>
      <c r="B386" s="1">
        <f t="shared" si="11"/>
        <v>36826</v>
      </c>
      <c r="C386" s="8">
        <v>1</v>
      </c>
      <c r="D386" s="17">
        <v>36826.041666666664</v>
      </c>
      <c r="E386" t="s">
        <v>13</v>
      </c>
      <c r="F386" s="2">
        <v>61761</v>
      </c>
      <c r="G386" s="16">
        <v>47.93</v>
      </c>
      <c r="H386" s="16">
        <v>2.62</v>
      </c>
      <c r="I386" s="16">
        <v>0</v>
      </c>
    </row>
    <row r="387" spans="1:9" x14ac:dyDescent="0.2">
      <c r="A387" t="str">
        <f t="shared" ref="A387:A450" si="12">+E387&amp;B387&amp;C387</f>
        <v>NORTH368261</v>
      </c>
      <c r="B387" s="1">
        <f t="shared" ref="B387:B450" si="13">VALUE(LEFT(D387,6))</f>
        <v>36826</v>
      </c>
      <c r="C387" s="8">
        <v>1</v>
      </c>
      <c r="D387" s="17">
        <v>36826.041666666664</v>
      </c>
      <c r="E387" t="s">
        <v>12</v>
      </c>
      <c r="F387" s="2">
        <v>61755</v>
      </c>
      <c r="G387" s="16">
        <v>45.83</v>
      </c>
      <c r="H387" s="16">
        <v>0.52</v>
      </c>
      <c r="I387" s="16">
        <v>0</v>
      </c>
    </row>
    <row r="388" spans="1:9" x14ac:dyDescent="0.2">
      <c r="A388" t="str">
        <f t="shared" si="12"/>
        <v>NPX368261</v>
      </c>
      <c r="B388" s="1">
        <f t="shared" si="13"/>
        <v>36826</v>
      </c>
      <c r="C388" s="8">
        <v>1</v>
      </c>
      <c r="D388" s="17">
        <v>36826.041666666664</v>
      </c>
      <c r="E388" t="s">
        <v>11</v>
      </c>
      <c r="F388" s="2">
        <v>61845</v>
      </c>
      <c r="G388" s="16">
        <v>46.35</v>
      </c>
      <c r="H388" s="16">
        <v>1.04</v>
      </c>
      <c r="I388" s="16">
        <v>0</v>
      </c>
    </row>
    <row r="389" spans="1:9" x14ac:dyDescent="0.2">
      <c r="A389" t="str">
        <f t="shared" si="12"/>
        <v>O H368261</v>
      </c>
      <c r="B389" s="1">
        <f t="shared" si="13"/>
        <v>36826</v>
      </c>
      <c r="C389" s="8">
        <v>1</v>
      </c>
      <c r="D389" s="17">
        <v>36826.041666666664</v>
      </c>
      <c r="E389" t="s">
        <v>10</v>
      </c>
      <c r="F389" s="2">
        <v>61846</v>
      </c>
      <c r="G389" s="16">
        <v>42.53</v>
      </c>
      <c r="H389" s="16">
        <v>-2.78</v>
      </c>
      <c r="I389" s="16">
        <v>0</v>
      </c>
    </row>
    <row r="390" spans="1:9" x14ac:dyDescent="0.2">
      <c r="A390" t="str">
        <f t="shared" si="12"/>
        <v>PJM368261</v>
      </c>
      <c r="B390" s="1">
        <f t="shared" si="13"/>
        <v>36826</v>
      </c>
      <c r="C390" s="8">
        <v>1</v>
      </c>
      <c r="D390" s="17">
        <v>36826.041666666664</v>
      </c>
      <c r="E390" t="s">
        <v>9</v>
      </c>
      <c r="F390" s="2">
        <v>61847</v>
      </c>
      <c r="G390" s="16">
        <v>-693.24</v>
      </c>
      <c r="H390" s="16">
        <v>-2.52</v>
      </c>
      <c r="I390" s="16">
        <v>736.03</v>
      </c>
    </row>
    <row r="391" spans="1:9" x14ac:dyDescent="0.2">
      <c r="A391" t="str">
        <f t="shared" si="12"/>
        <v>WEST368261</v>
      </c>
      <c r="B391" s="1">
        <f t="shared" si="13"/>
        <v>36826</v>
      </c>
      <c r="C391" s="8">
        <v>1</v>
      </c>
      <c r="D391" s="17">
        <v>36826.041666666664</v>
      </c>
      <c r="E391" t="s">
        <v>8</v>
      </c>
      <c r="F391" s="2">
        <v>61752</v>
      </c>
      <c r="G391" s="16">
        <v>42.11</v>
      </c>
      <c r="H391" s="16">
        <v>-3.2</v>
      </c>
      <c r="I391" s="16">
        <v>0</v>
      </c>
    </row>
    <row r="392" spans="1:9" x14ac:dyDescent="0.2">
      <c r="A392" t="str">
        <f t="shared" si="12"/>
        <v>CAPITL368262</v>
      </c>
      <c r="B392" s="1">
        <f t="shared" si="13"/>
        <v>36826</v>
      </c>
      <c r="C392" s="8">
        <v>2</v>
      </c>
      <c r="D392" s="17">
        <v>36826.083333333336</v>
      </c>
      <c r="E392" t="s">
        <v>22</v>
      </c>
      <c r="F392" s="2">
        <v>61757</v>
      </c>
      <c r="G392" s="16">
        <v>47.41</v>
      </c>
      <c r="H392" s="16">
        <v>2.72</v>
      </c>
      <c r="I392" s="16">
        <v>0</v>
      </c>
    </row>
    <row r="393" spans="1:9" x14ac:dyDescent="0.2">
      <c r="A393" t="str">
        <f t="shared" si="12"/>
        <v>CENTRL368262</v>
      </c>
      <c r="B393" s="1">
        <f t="shared" si="13"/>
        <v>36826</v>
      </c>
      <c r="C393" s="8">
        <v>2</v>
      </c>
      <c r="D393" s="17">
        <v>36826.083333333336</v>
      </c>
      <c r="E393" t="s">
        <v>21</v>
      </c>
      <c r="F393" s="2">
        <v>61754</v>
      </c>
      <c r="G393" s="16">
        <v>42.79</v>
      </c>
      <c r="H393" s="16">
        <v>-1.91</v>
      </c>
      <c r="I393" s="16">
        <v>0</v>
      </c>
    </row>
    <row r="394" spans="1:9" x14ac:dyDescent="0.2">
      <c r="A394" t="str">
        <f t="shared" si="12"/>
        <v>DUNWOD368262</v>
      </c>
      <c r="B394" s="1">
        <f t="shared" si="13"/>
        <v>36826</v>
      </c>
      <c r="C394" s="8">
        <v>2</v>
      </c>
      <c r="D394" s="17">
        <v>36826.083333333336</v>
      </c>
      <c r="E394" t="s">
        <v>20</v>
      </c>
      <c r="F394" s="2">
        <v>61760</v>
      </c>
      <c r="G394" s="16">
        <v>46.42</v>
      </c>
      <c r="H394" s="16">
        <v>1.73</v>
      </c>
      <c r="I394" s="16">
        <v>0</v>
      </c>
    </row>
    <row r="395" spans="1:9" x14ac:dyDescent="0.2">
      <c r="A395" t="str">
        <f t="shared" si="12"/>
        <v>GENESE368262</v>
      </c>
      <c r="B395" s="1">
        <f t="shared" si="13"/>
        <v>36826</v>
      </c>
      <c r="C395" s="8">
        <v>2</v>
      </c>
      <c r="D395" s="17">
        <v>36826.083333333336</v>
      </c>
      <c r="E395" t="s">
        <v>19</v>
      </c>
      <c r="F395" s="2">
        <v>61753</v>
      </c>
      <c r="G395" s="16">
        <v>43.88</v>
      </c>
      <c r="H395" s="16">
        <v>-0.82</v>
      </c>
      <c r="I395" s="16">
        <v>0</v>
      </c>
    </row>
    <row r="396" spans="1:9" x14ac:dyDescent="0.2">
      <c r="A396" t="str">
        <f t="shared" si="12"/>
        <v>H Q368262</v>
      </c>
      <c r="B396" s="1">
        <f t="shared" si="13"/>
        <v>36826</v>
      </c>
      <c r="C396" s="8">
        <v>2</v>
      </c>
      <c r="D396" s="17">
        <v>36826.083333333336</v>
      </c>
      <c r="E396" t="s">
        <v>18</v>
      </c>
      <c r="F396" s="2">
        <v>61844</v>
      </c>
      <c r="G396" s="16">
        <v>44.86</v>
      </c>
      <c r="H396" s="16">
        <v>0.17</v>
      </c>
      <c r="I396" s="16">
        <v>0</v>
      </c>
    </row>
    <row r="397" spans="1:9" x14ac:dyDescent="0.2">
      <c r="A397" t="str">
        <f t="shared" si="12"/>
        <v>HUD VL368262</v>
      </c>
      <c r="B397" s="1">
        <f t="shared" si="13"/>
        <v>36826</v>
      </c>
      <c r="C397" s="8">
        <v>2</v>
      </c>
      <c r="D397" s="17">
        <v>36826.083333333336</v>
      </c>
      <c r="E397" t="s">
        <v>17</v>
      </c>
      <c r="F397" s="2">
        <v>61758</v>
      </c>
      <c r="G397" s="16">
        <v>45.4</v>
      </c>
      <c r="H397" s="16">
        <v>0.71</v>
      </c>
      <c r="I397" s="16">
        <v>0</v>
      </c>
    </row>
    <row r="398" spans="1:9" x14ac:dyDescent="0.2">
      <c r="A398" t="str">
        <f t="shared" si="12"/>
        <v>LONGIL368262</v>
      </c>
      <c r="B398" s="1">
        <f t="shared" si="13"/>
        <v>36826</v>
      </c>
      <c r="C398" s="8">
        <v>2</v>
      </c>
      <c r="D398" s="17">
        <v>36826.083333333336</v>
      </c>
      <c r="E398" t="s">
        <v>16</v>
      </c>
      <c r="F398" s="2">
        <v>61762</v>
      </c>
      <c r="G398" s="16">
        <v>46.77</v>
      </c>
      <c r="H398" s="16">
        <v>2.08</v>
      </c>
      <c r="I398" s="16">
        <v>0</v>
      </c>
    </row>
    <row r="399" spans="1:9" x14ac:dyDescent="0.2">
      <c r="A399" t="str">
        <f t="shared" si="12"/>
        <v>MHK VL368262</v>
      </c>
      <c r="B399" s="1">
        <f t="shared" si="13"/>
        <v>36826</v>
      </c>
      <c r="C399" s="8">
        <v>2</v>
      </c>
      <c r="D399" s="17">
        <v>36826.083333333336</v>
      </c>
      <c r="E399" t="s">
        <v>15</v>
      </c>
      <c r="F399" s="2">
        <v>61756</v>
      </c>
      <c r="G399" s="16">
        <v>44.99</v>
      </c>
      <c r="H399" s="16">
        <v>0.3</v>
      </c>
      <c r="I399" s="16">
        <v>0</v>
      </c>
    </row>
    <row r="400" spans="1:9" x14ac:dyDescent="0.2">
      <c r="A400" t="str">
        <f t="shared" si="12"/>
        <v>MILLWD368262</v>
      </c>
      <c r="B400" s="1">
        <f t="shared" si="13"/>
        <v>36826</v>
      </c>
      <c r="C400" s="8">
        <v>2</v>
      </c>
      <c r="D400" s="17">
        <v>36826.083333333336</v>
      </c>
      <c r="E400" t="s">
        <v>14</v>
      </c>
      <c r="F400" s="2">
        <v>61759</v>
      </c>
      <c r="G400" s="16">
        <v>46.15</v>
      </c>
      <c r="H400" s="16">
        <v>1.46</v>
      </c>
      <c r="I400" s="16">
        <v>0</v>
      </c>
    </row>
    <row r="401" spans="1:9" x14ac:dyDescent="0.2">
      <c r="A401" t="str">
        <f t="shared" si="12"/>
        <v>N.Y.C.368262</v>
      </c>
      <c r="B401" s="1">
        <f t="shared" si="13"/>
        <v>36826</v>
      </c>
      <c r="C401" s="8">
        <v>2</v>
      </c>
      <c r="D401" s="17">
        <v>36826.083333333336</v>
      </c>
      <c r="E401" t="s">
        <v>13</v>
      </c>
      <c r="F401" s="2">
        <v>61761</v>
      </c>
      <c r="G401" s="16">
        <v>47.13</v>
      </c>
      <c r="H401" s="16">
        <v>2.44</v>
      </c>
      <c r="I401" s="16">
        <v>0</v>
      </c>
    </row>
    <row r="402" spans="1:9" x14ac:dyDescent="0.2">
      <c r="A402" t="str">
        <f t="shared" si="12"/>
        <v>NORTH368262</v>
      </c>
      <c r="B402" s="1">
        <f t="shared" si="13"/>
        <v>36826</v>
      </c>
      <c r="C402" s="8">
        <v>2</v>
      </c>
      <c r="D402" s="17">
        <v>36826.083333333336</v>
      </c>
      <c r="E402" t="s">
        <v>12</v>
      </c>
      <c r="F402" s="2">
        <v>61755</v>
      </c>
      <c r="G402" s="16">
        <v>45.24</v>
      </c>
      <c r="H402" s="16">
        <v>0.55000000000000004</v>
      </c>
      <c r="I402" s="16">
        <v>0</v>
      </c>
    </row>
    <row r="403" spans="1:9" x14ac:dyDescent="0.2">
      <c r="A403" t="str">
        <f t="shared" si="12"/>
        <v>NPX368262</v>
      </c>
      <c r="B403" s="1">
        <f t="shared" si="13"/>
        <v>36826</v>
      </c>
      <c r="C403" s="8">
        <v>2</v>
      </c>
      <c r="D403" s="17">
        <v>36826.083333333336</v>
      </c>
      <c r="E403" t="s">
        <v>11</v>
      </c>
      <c r="F403" s="2">
        <v>61845</v>
      </c>
      <c r="G403" s="16">
        <v>45.7</v>
      </c>
      <c r="H403" s="16">
        <v>1.01</v>
      </c>
      <c r="I403" s="16">
        <v>0</v>
      </c>
    </row>
    <row r="404" spans="1:9" x14ac:dyDescent="0.2">
      <c r="A404" t="str">
        <f t="shared" si="12"/>
        <v>O H368262</v>
      </c>
      <c r="B404" s="1">
        <f t="shared" si="13"/>
        <v>36826</v>
      </c>
      <c r="C404" s="8">
        <v>2</v>
      </c>
      <c r="D404" s="17">
        <v>36826.083333333336</v>
      </c>
      <c r="E404" t="s">
        <v>10</v>
      </c>
      <c r="F404" s="2">
        <v>61846</v>
      </c>
      <c r="G404" s="16">
        <v>42.02</v>
      </c>
      <c r="H404" s="16">
        <v>-2.68</v>
      </c>
      <c r="I404" s="16">
        <v>0</v>
      </c>
    </row>
    <row r="405" spans="1:9" x14ac:dyDescent="0.2">
      <c r="A405" t="str">
        <f t="shared" si="12"/>
        <v>PJM368262</v>
      </c>
      <c r="B405" s="1">
        <f t="shared" si="13"/>
        <v>36826</v>
      </c>
      <c r="C405" s="8">
        <v>2</v>
      </c>
      <c r="D405" s="17">
        <v>36826.083333333336</v>
      </c>
      <c r="E405" t="s">
        <v>9</v>
      </c>
      <c r="F405" s="2">
        <v>61847</v>
      </c>
      <c r="G405" s="16">
        <v>-699.99</v>
      </c>
      <c r="H405" s="16">
        <v>-2.4500000000000002</v>
      </c>
      <c r="I405" s="16">
        <v>742.23</v>
      </c>
    </row>
    <row r="406" spans="1:9" x14ac:dyDescent="0.2">
      <c r="A406" t="str">
        <f t="shared" si="12"/>
        <v>WEST368262</v>
      </c>
      <c r="B406" s="1">
        <f t="shared" si="13"/>
        <v>36826</v>
      </c>
      <c r="C406" s="8">
        <v>2</v>
      </c>
      <c r="D406" s="17">
        <v>36826.083333333336</v>
      </c>
      <c r="E406" t="s">
        <v>8</v>
      </c>
      <c r="F406" s="2">
        <v>61752</v>
      </c>
      <c r="G406" s="16">
        <v>41.59</v>
      </c>
      <c r="H406" s="16">
        <v>-3.11</v>
      </c>
      <c r="I406" s="16">
        <v>0</v>
      </c>
    </row>
    <row r="407" spans="1:9" x14ac:dyDescent="0.2">
      <c r="A407" t="str">
        <f t="shared" si="12"/>
        <v>CAPITL368263</v>
      </c>
      <c r="B407" s="1">
        <f t="shared" si="13"/>
        <v>36826</v>
      </c>
      <c r="C407" s="8">
        <v>3</v>
      </c>
      <c r="D407" s="17">
        <v>36826.125</v>
      </c>
      <c r="E407" t="s">
        <v>22</v>
      </c>
      <c r="F407" s="2">
        <v>61757</v>
      </c>
      <c r="G407" s="16">
        <v>50.59</v>
      </c>
      <c r="H407" s="16">
        <v>2.94</v>
      </c>
      <c r="I407" s="16">
        <v>0</v>
      </c>
    </row>
    <row r="408" spans="1:9" x14ac:dyDescent="0.2">
      <c r="A408" t="str">
        <f t="shared" si="12"/>
        <v>CENTRL368263</v>
      </c>
      <c r="B408" s="1">
        <f t="shared" si="13"/>
        <v>36826</v>
      </c>
      <c r="C408" s="8">
        <v>3</v>
      </c>
      <c r="D408" s="17">
        <v>36826.125</v>
      </c>
      <c r="E408" t="s">
        <v>21</v>
      </c>
      <c r="F408" s="2">
        <v>61754</v>
      </c>
      <c r="G408" s="16">
        <v>45.62</v>
      </c>
      <c r="H408" s="16">
        <v>-2.02</v>
      </c>
      <c r="I408" s="16">
        <v>0</v>
      </c>
    </row>
    <row r="409" spans="1:9" x14ac:dyDescent="0.2">
      <c r="A409" t="str">
        <f t="shared" si="12"/>
        <v>DUNWOD368263</v>
      </c>
      <c r="B409" s="1">
        <f t="shared" si="13"/>
        <v>36826</v>
      </c>
      <c r="C409" s="8">
        <v>3</v>
      </c>
      <c r="D409" s="17">
        <v>36826.125</v>
      </c>
      <c r="E409" t="s">
        <v>20</v>
      </c>
      <c r="F409" s="2">
        <v>61760</v>
      </c>
      <c r="G409" s="16">
        <v>49.48</v>
      </c>
      <c r="H409" s="16">
        <v>1.84</v>
      </c>
      <c r="I409" s="16">
        <v>0</v>
      </c>
    </row>
    <row r="410" spans="1:9" x14ac:dyDescent="0.2">
      <c r="A410" t="str">
        <f t="shared" si="12"/>
        <v>GENESE368263</v>
      </c>
      <c r="B410" s="1">
        <f t="shared" si="13"/>
        <v>36826</v>
      </c>
      <c r="C410" s="8">
        <v>3</v>
      </c>
      <c r="D410" s="17">
        <v>36826.125</v>
      </c>
      <c r="E410" t="s">
        <v>19</v>
      </c>
      <c r="F410" s="2">
        <v>61753</v>
      </c>
      <c r="G410" s="16">
        <v>46.79</v>
      </c>
      <c r="H410" s="16">
        <v>-0.85</v>
      </c>
      <c r="I410" s="16">
        <v>0</v>
      </c>
    </row>
    <row r="411" spans="1:9" x14ac:dyDescent="0.2">
      <c r="A411" t="str">
        <f t="shared" si="12"/>
        <v>H Q368263</v>
      </c>
      <c r="B411" s="1">
        <f t="shared" si="13"/>
        <v>36826</v>
      </c>
      <c r="C411" s="8">
        <v>3</v>
      </c>
      <c r="D411" s="17">
        <v>36826.125</v>
      </c>
      <c r="E411" t="s">
        <v>18</v>
      </c>
      <c r="F411" s="2">
        <v>61844</v>
      </c>
      <c r="G411" s="16">
        <v>47.75</v>
      </c>
      <c r="H411" s="16">
        <v>0.1</v>
      </c>
      <c r="I411" s="16">
        <v>0</v>
      </c>
    </row>
    <row r="412" spans="1:9" x14ac:dyDescent="0.2">
      <c r="A412" t="str">
        <f t="shared" si="12"/>
        <v>HUD VL368263</v>
      </c>
      <c r="B412" s="1">
        <f t="shared" si="13"/>
        <v>36826</v>
      </c>
      <c r="C412" s="8">
        <v>3</v>
      </c>
      <c r="D412" s="17">
        <v>36826.125</v>
      </c>
      <c r="E412" t="s">
        <v>17</v>
      </c>
      <c r="F412" s="2">
        <v>61758</v>
      </c>
      <c r="G412" s="16">
        <v>48.4</v>
      </c>
      <c r="H412" s="16">
        <v>0.76</v>
      </c>
      <c r="I412" s="16">
        <v>0</v>
      </c>
    </row>
    <row r="413" spans="1:9" x14ac:dyDescent="0.2">
      <c r="A413" t="str">
        <f t="shared" si="12"/>
        <v>LONGIL368263</v>
      </c>
      <c r="B413" s="1">
        <f t="shared" si="13"/>
        <v>36826</v>
      </c>
      <c r="C413" s="8">
        <v>3</v>
      </c>
      <c r="D413" s="17">
        <v>36826.125</v>
      </c>
      <c r="E413" t="s">
        <v>16</v>
      </c>
      <c r="F413" s="2">
        <v>61762</v>
      </c>
      <c r="G413" s="16">
        <v>49.84</v>
      </c>
      <c r="H413" s="16">
        <v>2.19</v>
      </c>
      <c r="I413" s="16">
        <v>0</v>
      </c>
    </row>
    <row r="414" spans="1:9" x14ac:dyDescent="0.2">
      <c r="A414" t="str">
        <f t="shared" si="12"/>
        <v>MHK VL368263</v>
      </c>
      <c r="B414" s="1">
        <f t="shared" si="13"/>
        <v>36826</v>
      </c>
      <c r="C414" s="8">
        <v>3</v>
      </c>
      <c r="D414" s="17">
        <v>36826.125</v>
      </c>
      <c r="E414" t="s">
        <v>15</v>
      </c>
      <c r="F414" s="2">
        <v>61756</v>
      </c>
      <c r="G414" s="16">
        <v>47.96</v>
      </c>
      <c r="H414" s="16">
        <v>0.32</v>
      </c>
      <c r="I414" s="16">
        <v>0</v>
      </c>
    </row>
    <row r="415" spans="1:9" x14ac:dyDescent="0.2">
      <c r="A415" t="str">
        <f t="shared" si="12"/>
        <v>MILLWD368263</v>
      </c>
      <c r="B415" s="1">
        <f t="shared" si="13"/>
        <v>36826</v>
      </c>
      <c r="C415" s="8">
        <v>3</v>
      </c>
      <c r="D415" s="17">
        <v>36826.125</v>
      </c>
      <c r="E415" t="s">
        <v>14</v>
      </c>
      <c r="F415" s="2">
        <v>61759</v>
      </c>
      <c r="G415" s="16">
        <v>49.19</v>
      </c>
      <c r="H415" s="16">
        <v>1.55</v>
      </c>
      <c r="I415" s="16">
        <v>0</v>
      </c>
    </row>
    <row r="416" spans="1:9" x14ac:dyDescent="0.2">
      <c r="A416" t="str">
        <f t="shared" si="12"/>
        <v>N.Y.C.368263</v>
      </c>
      <c r="B416" s="1">
        <f t="shared" si="13"/>
        <v>36826</v>
      </c>
      <c r="C416" s="8">
        <v>3</v>
      </c>
      <c r="D416" s="17">
        <v>36826.125</v>
      </c>
      <c r="E416" t="s">
        <v>13</v>
      </c>
      <c r="F416" s="2">
        <v>61761</v>
      </c>
      <c r="G416" s="16">
        <v>50.24</v>
      </c>
      <c r="H416" s="16">
        <v>2.6</v>
      </c>
      <c r="I416" s="16">
        <v>0</v>
      </c>
    </row>
    <row r="417" spans="1:9" x14ac:dyDescent="0.2">
      <c r="A417" t="str">
        <f t="shared" si="12"/>
        <v>NORTH368263</v>
      </c>
      <c r="B417" s="1">
        <f t="shared" si="13"/>
        <v>36826</v>
      </c>
      <c r="C417" s="8">
        <v>3</v>
      </c>
      <c r="D417" s="17">
        <v>36826.125</v>
      </c>
      <c r="E417" t="s">
        <v>12</v>
      </c>
      <c r="F417" s="2">
        <v>61755</v>
      </c>
      <c r="G417" s="16">
        <v>48.15</v>
      </c>
      <c r="H417" s="16">
        <v>0.51</v>
      </c>
      <c r="I417" s="16">
        <v>0</v>
      </c>
    </row>
    <row r="418" spans="1:9" x14ac:dyDescent="0.2">
      <c r="A418" t="str">
        <f t="shared" si="12"/>
        <v>NPX368263</v>
      </c>
      <c r="B418" s="1">
        <f t="shared" si="13"/>
        <v>36826</v>
      </c>
      <c r="C418" s="8">
        <v>3</v>
      </c>
      <c r="D418" s="17">
        <v>36826.125</v>
      </c>
      <c r="E418" t="s">
        <v>11</v>
      </c>
      <c r="F418" s="2">
        <v>61845</v>
      </c>
      <c r="G418" s="16">
        <v>48.74</v>
      </c>
      <c r="H418" s="16">
        <v>1.0900000000000001</v>
      </c>
      <c r="I418" s="16">
        <v>0</v>
      </c>
    </row>
    <row r="419" spans="1:9" x14ac:dyDescent="0.2">
      <c r="A419" t="str">
        <f t="shared" si="12"/>
        <v>O H368263</v>
      </c>
      <c r="B419" s="1">
        <f t="shared" si="13"/>
        <v>36826</v>
      </c>
      <c r="C419" s="8">
        <v>3</v>
      </c>
      <c r="D419" s="17">
        <v>36826.125</v>
      </c>
      <c r="E419" t="s">
        <v>10</v>
      </c>
      <c r="F419" s="2">
        <v>61846</v>
      </c>
      <c r="G419" s="16">
        <v>44.75</v>
      </c>
      <c r="H419" s="16">
        <v>-2.89</v>
      </c>
      <c r="I419" s="16">
        <v>0</v>
      </c>
    </row>
    <row r="420" spans="1:9" x14ac:dyDescent="0.2">
      <c r="A420" t="str">
        <f t="shared" si="12"/>
        <v>PJM368263</v>
      </c>
      <c r="B420" s="1">
        <f t="shared" si="13"/>
        <v>36826</v>
      </c>
      <c r="C420" s="8">
        <v>3</v>
      </c>
      <c r="D420" s="17">
        <v>36826.125</v>
      </c>
      <c r="E420" t="s">
        <v>9</v>
      </c>
      <c r="F420" s="2">
        <v>61847</v>
      </c>
      <c r="G420" s="16">
        <v>-991.02</v>
      </c>
      <c r="H420" s="16">
        <v>-2.63</v>
      </c>
      <c r="I420" s="16">
        <v>1036.03</v>
      </c>
    </row>
    <row r="421" spans="1:9" x14ac:dyDescent="0.2">
      <c r="A421" t="str">
        <f t="shared" si="12"/>
        <v>WEST368263</v>
      </c>
      <c r="B421" s="1">
        <f t="shared" si="13"/>
        <v>36826</v>
      </c>
      <c r="C421" s="8">
        <v>3</v>
      </c>
      <c r="D421" s="17">
        <v>36826.125</v>
      </c>
      <c r="E421" t="s">
        <v>8</v>
      </c>
      <c r="F421" s="2">
        <v>61752</v>
      </c>
      <c r="G421" s="16">
        <v>44.28</v>
      </c>
      <c r="H421" s="16">
        <v>-3.37</v>
      </c>
      <c r="I421" s="16">
        <v>0</v>
      </c>
    </row>
    <row r="422" spans="1:9" x14ac:dyDescent="0.2">
      <c r="A422" t="str">
        <f t="shared" si="12"/>
        <v>CAPITL368264</v>
      </c>
      <c r="B422" s="1">
        <f t="shared" si="13"/>
        <v>36826</v>
      </c>
      <c r="C422" s="8">
        <v>4</v>
      </c>
      <c r="D422" s="17">
        <v>36826.166666666664</v>
      </c>
      <c r="E422" t="s">
        <v>22</v>
      </c>
      <c r="F422" s="2">
        <v>61757</v>
      </c>
      <c r="G422" s="16">
        <v>49.56</v>
      </c>
      <c r="H422" s="16">
        <v>2.9</v>
      </c>
      <c r="I422" s="16">
        <v>0</v>
      </c>
    </row>
    <row r="423" spans="1:9" x14ac:dyDescent="0.2">
      <c r="A423" t="str">
        <f t="shared" si="12"/>
        <v>CENTRL368264</v>
      </c>
      <c r="B423" s="1">
        <f t="shared" si="13"/>
        <v>36826</v>
      </c>
      <c r="C423" s="8">
        <v>4</v>
      </c>
      <c r="D423" s="17">
        <v>36826.166666666664</v>
      </c>
      <c r="E423" t="s">
        <v>21</v>
      </c>
      <c r="F423" s="2">
        <v>61754</v>
      </c>
      <c r="G423" s="16">
        <v>44.69</v>
      </c>
      <c r="H423" s="16">
        <v>-1.97</v>
      </c>
      <c r="I423" s="16">
        <v>0</v>
      </c>
    </row>
    <row r="424" spans="1:9" x14ac:dyDescent="0.2">
      <c r="A424" t="str">
        <f t="shared" si="12"/>
        <v>DUNWOD368264</v>
      </c>
      <c r="B424" s="1">
        <f t="shared" si="13"/>
        <v>36826</v>
      </c>
      <c r="C424" s="8">
        <v>4</v>
      </c>
      <c r="D424" s="17">
        <v>36826.166666666664</v>
      </c>
      <c r="E424" t="s">
        <v>20</v>
      </c>
      <c r="F424" s="2">
        <v>61760</v>
      </c>
      <c r="G424" s="16">
        <v>48.41</v>
      </c>
      <c r="H424" s="16">
        <v>1.74</v>
      </c>
      <c r="I424" s="16">
        <v>0</v>
      </c>
    </row>
    <row r="425" spans="1:9" x14ac:dyDescent="0.2">
      <c r="A425" t="str">
        <f t="shared" si="12"/>
        <v>GENESE368264</v>
      </c>
      <c r="B425" s="1">
        <f t="shared" si="13"/>
        <v>36826</v>
      </c>
      <c r="C425" s="8">
        <v>4</v>
      </c>
      <c r="D425" s="17">
        <v>36826.166666666664</v>
      </c>
      <c r="E425" t="s">
        <v>19</v>
      </c>
      <c r="F425" s="2">
        <v>61753</v>
      </c>
      <c r="G425" s="16">
        <v>45.92</v>
      </c>
      <c r="H425" s="16">
        <v>-0.74</v>
      </c>
      <c r="I425" s="16">
        <v>0</v>
      </c>
    </row>
    <row r="426" spans="1:9" x14ac:dyDescent="0.2">
      <c r="A426" t="str">
        <f t="shared" si="12"/>
        <v>H Q368264</v>
      </c>
      <c r="B426" s="1">
        <f t="shared" si="13"/>
        <v>36826</v>
      </c>
      <c r="C426" s="8">
        <v>4</v>
      </c>
      <c r="D426" s="17">
        <v>36826.166666666664</v>
      </c>
      <c r="E426" t="s">
        <v>18</v>
      </c>
      <c r="F426" s="2">
        <v>61844</v>
      </c>
      <c r="G426" s="16">
        <v>46.78</v>
      </c>
      <c r="H426" s="16">
        <v>0.12</v>
      </c>
      <c r="I426" s="16">
        <v>0</v>
      </c>
    </row>
    <row r="427" spans="1:9" x14ac:dyDescent="0.2">
      <c r="A427" t="str">
        <f t="shared" si="12"/>
        <v>HUD VL368264</v>
      </c>
      <c r="B427" s="1">
        <f t="shared" si="13"/>
        <v>36826</v>
      </c>
      <c r="C427" s="8">
        <v>4</v>
      </c>
      <c r="D427" s="17">
        <v>36826.166666666664</v>
      </c>
      <c r="E427" t="s">
        <v>17</v>
      </c>
      <c r="F427" s="2">
        <v>61758</v>
      </c>
      <c r="G427" s="16">
        <v>47.37</v>
      </c>
      <c r="H427" s="16">
        <v>0.71</v>
      </c>
      <c r="I427" s="16">
        <v>0</v>
      </c>
    </row>
    <row r="428" spans="1:9" x14ac:dyDescent="0.2">
      <c r="A428" t="str">
        <f t="shared" si="12"/>
        <v>LONGIL368264</v>
      </c>
      <c r="B428" s="1">
        <f t="shared" si="13"/>
        <v>36826</v>
      </c>
      <c r="C428" s="8">
        <v>4</v>
      </c>
      <c r="D428" s="17">
        <v>36826.166666666664</v>
      </c>
      <c r="E428" t="s">
        <v>16</v>
      </c>
      <c r="F428" s="2">
        <v>61762</v>
      </c>
      <c r="G428" s="16">
        <v>48.76</v>
      </c>
      <c r="H428" s="16">
        <v>2.1</v>
      </c>
      <c r="I428" s="16">
        <v>0</v>
      </c>
    </row>
    <row r="429" spans="1:9" x14ac:dyDescent="0.2">
      <c r="A429" t="str">
        <f t="shared" si="12"/>
        <v>MHK VL368264</v>
      </c>
      <c r="B429" s="1">
        <f t="shared" si="13"/>
        <v>36826</v>
      </c>
      <c r="C429" s="8">
        <v>4</v>
      </c>
      <c r="D429" s="17">
        <v>36826.166666666664</v>
      </c>
      <c r="E429" t="s">
        <v>15</v>
      </c>
      <c r="F429" s="2">
        <v>61756</v>
      </c>
      <c r="G429" s="16">
        <v>46.95</v>
      </c>
      <c r="H429" s="16">
        <v>0.28999999999999998</v>
      </c>
      <c r="I429" s="16">
        <v>0</v>
      </c>
    </row>
    <row r="430" spans="1:9" x14ac:dyDescent="0.2">
      <c r="A430" t="str">
        <f t="shared" si="12"/>
        <v>MILLWD368264</v>
      </c>
      <c r="B430" s="1">
        <f t="shared" si="13"/>
        <v>36826</v>
      </c>
      <c r="C430" s="8">
        <v>4</v>
      </c>
      <c r="D430" s="17">
        <v>36826.166666666664</v>
      </c>
      <c r="E430" t="s">
        <v>14</v>
      </c>
      <c r="F430" s="2">
        <v>61759</v>
      </c>
      <c r="G430" s="16">
        <v>48.13</v>
      </c>
      <c r="H430" s="16">
        <v>1.47</v>
      </c>
      <c r="I430" s="16">
        <v>0</v>
      </c>
    </row>
    <row r="431" spans="1:9" x14ac:dyDescent="0.2">
      <c r="A431" t="str">
        <f t="shared" si="12"/>
        <v>N.Y.C.368264</v>
      </c>
      <c r="B431" s="1">
        <f t="shared" si="13"/>
        <v>36826</v>
      </c>
      <c r="C431" s="8">
        <v>4</v>
      </c>
      <c r="D431" s="17">
        <v>36826.166666666664</v>
      </c>
      <c r="E431" t="s">
        <v>13</v>
      </c>
      <c r="F431" s="2">
        <v>61761</v>
      </c>
      <c r="G431" s="16">
        <v>49.13</v>
      </c>
      <c r="H431" s="16">
        <v>2.4700000000000002</v>
      </c>
      <c r="I431" s="16">
        <v>0</v>
      </c>
    </row>
    <row r="432" spans="1:9" x14ac:dyDescent="0.2">
      <c r="A432" t="str">
        <f t="shared" si="12"/>
        <v>NORTH368264</v>
      </c>
      <c r="B432" s="1">
        <f t="shared" si="13"/>
        <v>36826</v>
      </c>
      <c r="C432" s="8">
        <v>4</v>
      </c>
      <c r="D432" s="17">
        <v>36826.166666666664</v>
      </c>
      <c r="E432" t="s">
        <v>12</v>
      </c>
      <c r="F432" s="2">
        <v>61755</v>
      </c>
      <c r="G432" s="16">
        <v>47.16</v>
      </c>
      <c r="H432" s="16">
        <v>0.5</v>
      </c>
      <c r="I432" s="16">
        <v>0</v>
      </c>
    </row>
    <row r="433" spans="1:9" x14ac:dyDescent="0.2">
      <c r="A433" t="str">
        <f t="shared" si="12"/>
        <v>NPX368264</v>
      </c>
      <c r="B433" s="1">
        <f t="shared" si="13"/>
        <v>36826</v>
      </c>
      <c r="C433" s="8">
        <v>4</v>
      </c>
      <c r="D433" s="17">
        <v>36826.166666666664</v>
      </c>
      <c r="E433" t="s">
        <v>11</v>
      </c>
      <c r="F433" s="2">
        <v>61845</v>
      </c>
      <c r="G433" s="16">
        <v>47.74</v>
      </c>
      <c r="H433" s="16">
        <v>1.07</v>
      </c>
      <c r="I433" s="16">
        <v>0</v>
      </c>
    </row>
    <row r="434" spans="1:9" x14ac:dyDescent="0.2">
      <c r="A434" t="str">
        <f t="shared" si="12"/>
        <v>O H368264</v>
      </c>
      <c r="B434" s="1">
        <f t="shared" si="13"/>
        <v>36826</v>
      </c>
      <c r="C434" s="8">
        <v>4</v>
      </c>
      <c r="D434" s="17">
        <v>36826.166666666664</v>
      </c>
      <c r="E434" t="s">
        <v>10</v>
      </c>
      <c r="F434" s="2">
        <v>61846</v>
      </c>
      <c r="G434" s="16">
        <v>43.9</v>
      </c>
      <c r="H434" s="16">
        <v>-2.76</v>
      </c>
      <c r="I434" s="16">
        <v>0</v>
      </c>
    </row>
    <row r="435" spans="1:9" x14ac:dyDescent="0.2">
      <c r="A435" t="str">
        <f t="shared" si="12"/>
        <v>PJM368264</v>
      </c>
      <c r="B435" s="1">
        <f t="shared" si="13"/>
        <v>36826</v>
      </c>
      <c r="C435" s="8">
        <v>4</v>
      </c>
      <c r="D435" s="17">
        <v>36826.166666666664</v>
      </c>
      <c r="E435" t="s">
        <v>9</v>
      </c>
      <c r="F435" s="2">
        <v>61847</v>
      </c>
      <c r="G435" s="16">
        <v>-999.99</v>
      </c>
      <c r="H435" s="16">
        <v>-2.54</v>
      </c>
      <c r="I435" s="16">
        <v>1044.1099999999999</v>
      </c>
    </row>
    <row r="436" spans="1:9" x14ac:dyDescent="0.2">
      <c r="A436" t="str">
        <f t="shared" si="12"/>
        <v>WEST368264</v>
      </c>
      <c r="B436" s="1">
        <f t="shared" si="13"/>
        <v>36826</v>
      </c>
      <c r="C436" s="8">
        <v>4</v>
      </c>
      <c r="D436" s="17">
        <v>36826.166666666664</v>
      </c>
      <c r="E436" t="s">
        <v>8</v>
      </c>
      <c r="F436" s="2">
        <v>61752</v>
      </c>
      <c r="G436" s="16">
        <v>43.44</v>
      </c>
      <c r="H436" s="16">
        <v>-3.22</v>
      </c>
      <c r="I436" s="16">
        <v>0</v>
      </c>
    </row>
    <row r="437" spans="1:9" x14ac:dyDescent="0.2">
      <c r="A437" t="str">
        <f t="shared" si="12"/>
        <v>CAPITL368265</v>
      </c>
      <c r="B437" s="1">
        <f t="shared" si="13"/>
        <v>36826</v>
      </c>
      <c r="C437" s="8">
        <v>5</v>
      </c>
      <c r="D437" s="17">
        <v>36826.208333333336</v>
      </c>
      <c r="E437" t="s">
        <v>22</v>
      </c>
      <c r="F437" s="2">
        <v>61757</v>
      </c>
      <c r="G437" s="16">
        <v>50.22</v>
      </c>
      <c r="H437" s="16">
        <v>3.04</v>
      </c>
      <c r="I437" s="16">
        <v>0</v>
      </c>
    </row>
    <row r="438" spans="1:9" x14ac:dyDescent="0.2">
      <c r="A438" t="str">
        <f t="shared" si="12"/>
        <v>CENTRL368265</v>
      </c>
      <c r="B438" s="1">
        <f t="shared" si="13"/>
        <v>36826</v>
      </c>
      <c r="C438" s="8">
        <v>5</v>
      </c>
      <c r="D438" s="17">
        <v>36826.208333333336</v>
      </c>
      <c r="E438" t="s">
        <v>21</v>
      </c>
      <c r="F438" s="2">
        <v>61754</v>
      </c>
      <c r="G438" s="16">
        <v>45.28</v>
      </c>
      <c r="H438" s="16">
        <v>-1.9</v>
      </c>
      <c r="I438" s="16">
        <v>0</v>
      </c>
    </row>
    <row r="439" spans="1:9" x14ac:dyDescent="0.2">
      <c r="A439" t="str">
        <f t="shared" si="12"/>
        <v>DUNWOD368265</v>
      </c>
      <c r="B439" s="1">
        <f t="shared" si="13"/>
        <v>36826</v>
      </c>
      <c r="C439" s="8">
        <v>5</v>
      </c>
      <c r="D439" s="17">
        <v>36826.208333333336</v>
      </c>
      <c r="E439" t="s">
        <v>20</v>
      </c>
      <c r="F439" s="2">
        <v>61760</v>
      </c>
      <c r="G439" s="16">
        <v>49.03</v>
      </c>
      <c r="H439" s="16">
        <v>1.85</v>
      </c>
      <c r="I439" s="16">
        <v>0</v>
      </c>
    </row>
    <row r="440" spans="1:9" x14ac:dyDescent="0.2">
      <c r="A440" t="str">
        <f t="shared" si="12"/>
        <v>GENESE368265</v>
      </c>
      <c r="B440" s="1">
        <f t="shared" si="13"/>
        <v>36826</v>
      </c>
      <c r="C440" s="8">
        <v>5</v>
      </c>
      <c r="D440" s="17">
        <v>36826.208333333336</v>
      </c>
      <c r="E440" t="s">
        <v>19</v>
      </c>
      <c r="F440" s="2">
        <v>61753</v>
      </c>
      <c r="G440" s="16">
        <v>46.59</v>
      </c>
      <c r="H440" s="16">
        <v>-0.59</v>
      </c>
      <c r="I440" s="16">
        <v>0</v>
      </c>
    </row>
    <row r="441" spans="1:9" x14ac:dyDescent="0.2">
      <c r="A441" t="str">
        <f t="shared" si="12"/>
        <v>H Q368265</v>
      </c>
      <c r="B441" s="1">
        <f t="shared" si="13"/>
        <v>36826</v>
      </c>
      <c r="C441" s="8">
        <v>5</v>
      </c>
      <c r="D441" s="17">
        <v>36826.208333333336</v>
      </c>
      <c r="E441" t="s">
        <v>18</v>
      </c>
      <c r="F441" s="2">
        <v>61844</v>
      </c>
      <c r="G441" s="16">
        <v>47.33</v>
      </c>
      <c r="H441" s="16">
        <v>0.15</v>
      </c>
      <c r="I441" s="16">
        <v>0</v>
      </c>
    </row>
    <row r="442" spans="1:9" x14ac:dyDescent="0.2">
      <c r="A442" t="str">
        <f t="shared" si="12"/>
        <v>HUD VL368265</v>
      </c>
      <c r="B442" s="1">
        <f t="shared" si="13"/>
        <v>36826</v>
      </c>
      <c r="C442" s="8">
        <v>5</v>
      </c>
      <c r="D442" s="17">
        <v>36826.208333333336</v>
      </c>
      <c r="E442" t="s">
        <v>17</v>
      </c>
      <c r="F442" s="2">
        <v>61758</v>
      </c>
      <c r="G442" s="16">
        <v>47.95</v>
      </c>
      <c r="H442" s="16">
        <v>0.77</v>
      </c>
      <c r="I442" s="16">
        <v>0</v>
      </c>
    </row>
    <row r="443" spans="1:9" x14ac:dyDescent="0.2">
      <c r="A443" t="str">
        <f t="shared" si="12"/>
        <v>LONGIL368265</v>
      </c>
      <c r="B443" s="1">
        <f t="shared" si="13"/>
        <v>36826</v>
      </c>
      <c r="C443" s="8">
        <v>5</v>
      </c>
      <c r="D443" s="17">
        <v>36826.208333333336</v>
      </c>
      <c r="E443" t="s">
        <v>16</v>
      </c>
      <c r="F443" s="2">
        <v>61762</v>
      </c>
      <c r="G443" s="16">
        <v>49.49</v>
      </c>
      <c r="H443" s="16">
        <v>2.2999999999999998</v>
      </c>
      <c r="I443" s="16">
        <v>0</v>
      </c>
    </row>
    <row r="444" spans="1:9" x14ac:dyDescent="0.2">
      <c r="A444" t="str">
        <f t="shared" si="12"/>
        <v>MHK VL368265</v>
      </c>
      <c r="B444" s="1">
        <f t="shared" si="13"/>
        <v>36826</v>
      </c>
      <c r="C444" s="8">
        <v>5</v>
      </c>
      <c r="D444" s="17">
        <v>36826.208333333336</v>
      </c>
      <c r="E444" t="s">
        <v>15</v>
      </c>
      <c r="F444" s="2">
        <v>61756</v>
      </c>
      <c r="G444" s="16">
        <v>47.51</v>
      </c>
      <c r="H444" s="16">
        <v>0.33</v>
      </c>
      <c r="I444" s="16">
        <v>0</v>
      </c>
    </row>
    <row r="445" spans="1:9" x14ac:dyDescent="0.2">
      <c r="A445" t="str">
        <f t="shared" si="12"/>
        <v>MILLWD368265</v>
      </c>
      <c r="B445" s="1">
        <f t="shared" si="13"/>
        <v>36826</v>
      </c>
      <c r="C445" s="8">
        <v>5</v>
      </c>
      <c r="D445" s="17">
        <v>36826.208333333336</v>
      </c>
      <c r="E445" t="s">
        <v>14</v>
      </c>
      <c r="F445" s="2">
        <v>61759</v>
      </c>
      <c r="G445" s="16">
        <v>48.75</v>
      </c>
      <c r="H445" s="16">
        <v>1.57</v>
      </c>
      <c r="I445" s="16">
        <v>0</v>
      </c>
    </row>
    <row r="446" spans="1:9" x14ac:dyDescent="0.2">
      <c r="A446" t="str">
        <f t="shared" si="12"/>
        <v>N.Y.C.368265</v>
      </c>
      <c r="B446" s="1">
        <f t="shared" si="13"/>
        <v>36826</v>
      </c>
      <c r="C446" s="8">
        <v>5</v>
      </c>
      <c r="D446" s="17">
        <v>36826.208333333336</v>
      </c>
      <c r="E446" t="s">
        <v>13</v>
      </c>
      <c r="F446" s="2">
        <v>61761</v>
      </c>
      <c r="G446" s="16">
        <v>49.79</v>
      </c>
      <c r="H446" s="16">
        <v>2.61</v>
      </c>
      <c r="I446" s="16">
        <v>0</v>
      </c>
    </row>
    <row r="447" spans="1:9" x14ac:dyDescent="0.2">
      <c r="A447" t="str">
        <f t="shared" si="12"/>
        <v>NORTH368265</v>
      </c>
      <c r="B447" s="1">
        <f t="shared" si="13"/>
        <v>36826</v>
      </c>
      <c r="C447" s="8">
        <v>5</v>
      </c>
      <c r="D447" s="17">
        <v>36826.208333333336</v>
      </c>
      <c r="E447" t="s">
        <v>12</v>
      </c>
      <c r="F447" s="2">
        <v>61755</v>
      </c>
      <c r="G447" s="16">
        <v>47.75</v>
      </c>
      <c r="H447" s="16">
        <v>0.56999999999999995</v>
      </c>
      <c r="I447" s="16">
        <v>0</v>
      </c>
    </row>
    <row r="448" spans="1:9" x14ac:dyDescent="0.2">
      <c r="A448" t="str">
        <f t="shared" si="12"/>
        <v>NPX368265</v>
      </c>
      <c r="B448" s="1">
        <f t="shared" si="13"/>
        <v>36826</v>
      </c>
      <c r="C448" s="8">
        <v>5</v>
      </c>
      <c r="D448" s="17">
        <v>36826.208333333336</v>
      </c>
      <c r="E448" t="s">
        <v>11</v>
      </c>
      <c r="F448" s="2">
        <v>61845</v>
      </c>
      <c r="G448" s="16">
        <v>48.32</v>
      </c>
      <c r="H448" s="16">
        <v>1.1399999999999999</v>
      </c>
      <c r="I448" s="16">
        <v>0</v>
      </c>
    </row>
    <row r="449" spans="1:9" x14ac:dyDescent="0.2">
      <c r="A449" t="str">
        <f t="shared" si="12"/>
        <v>O H368265</v>
      </c>
      <c r="B449" s="1">
        <f t="shared" si="13"/>
        <v>36826</v>
      </c>
      <c r="C449" s="8">
        <v>5</v>
      </c>
      <c r="D449" s="17">
        <v>36826.208333333336</v>
      </c>
      <c r="E449" t="s">
        <v>10</v>
      </c>
      <c r="F449" s="2">
        <v>61846</v>
      </c>
      <c r="G449" s="16">
        <v>44.23</v>
      </c>
      <c r="H449" s="16">
        <v>-2.95</v>
      </c>
      <c r="I449" s="16">
        <v>0</v>
      </c>
    </row>
    <row r="450" spans="1:9" x14ac:dyDescent="0.2">
      <c r="A450" t="str">
        <f t="shared" si="12"/>
        <v>PJM368265</v>
      </c>
      <c r="B450" s="1">
        <f t="shared" si="13"/>
        <v>36826</v>
      </c>
      <c r="C450" s="8">
        <v>5</v>
      </c>
      <c r="D450" s="17">
        <v>36826.208333333336</v>
      </c>
      <c r="E450" t="s">
        <v>9</v>
      </c>
      <c r="F450" s="2">
        <v>61847</v>
      </c>
      <c r="G450" s="16">
        <v>-1000</v>
      </c>
      <c r="H450" s="16">
        <v>-2.66</v>
      </c>
      <c r="I450" s="16">
        <v>1044.52</v>
      </c>
    </row>
    <row r="451" spans="1:9" x14ac:dyDescent="0.2">
      <c r="A451" t="str">
        <f t="shared" ref="A451:A514" si="14">+E451&amp;B451&amp;C451</f>
        <v>WEST368265</v>
      </c>
      <c r="B451" s="1">
        <f t="shared" ref="B451:B514" si="15">VALUE(LEFT(D451,6))</f>
        <v>36826</v>
      </c>
      <c r="C451" s="8">
        <v>5</v>
      </c>
      <c r="D451" s="17">
        <v>36826.208333333336</v>
      </c>
      <c r="E451" t="s">
        <v>8</v>
      </c>
      <c r="F451" s="2">
        <v>61752</v>
      </c>
      <c r="G451" s="16">
        <v>43.77</v>
      </c>
      <c r="H451" s="16">
        <v>-3.41</v>
      </c>
      <c r="I451" s="16">
        <v>0</v>
      </c>
    </row>
    <row r="452" spans="1:9" x14ac:dyDescent="0.2">
      <c r="A452" t="str">
        <f t="shared" si="14"/>
        <v>CAPITL368266</v>
      </c>
      <c r="B452" s="1">
        <f t="shared" si="15"/>
        <v>36826</v>
      </c>
      <c r="C452" s="8">
        <v>6</v>
      </c>
      <c r="D452" s="17">
        <v>36826.25</v>
      </c>
      <c r="E452" t="s">
        <v>22</v>
      </c>
      <c r="F452" s="2">
        <v>61757</v>
      </c>
      <c r="G452" s="16">
        <v>67.739999999999995</v>
      </c>
      <c r="H452" s="16">
        <v>3.98</v>
      </c>
      <c r="I452" s="16">
        <v>0</v>
      </c>
    </row>
    <row r="453" spans="1:9" x14ac:dyDescent="0.2">
      <c r="A453" t="str">
        <f t="shared" si="14"/>
        <v>CENTRL368266</v>
      </c>
      <c r="B453" s="1">
        <f t="shared" si="15"/>
        <v>36826</v>
      </c>
      <c r="C453" s="8">
        <v>6</v>
      </c>
      <c r="D453" s="17">
        <v>36826.25</v>
      </c>
      <c r="E453" t="s">
        <v>21</v>
      </c>
      <c r="F453" s="2">
        <v>61754</v>
      </c>
      <c r="G453" s="16">
        <v>61.53</v>
      </c>
      <c r="H453" s="16">
        <v>-2.23</v>
      </c>
      <c r="I453" s="16">
        <v>0</v>
      </c>
    </row>
    <row r="454" spans="1:9" x14ac:dyDescent="0.2">
      <c r="A454" t="str">
        <f t="shared" si="14"/>
        <v>DUNWOD368266</v>
      </c>
      <c r="B454" s="1">
        <f t="shared" si="15"/>
        <v>36826</v>
      </c>
      <c r="C454" s="8">
        <v>6</v>
      </c>
      <c r="D454" s="17">
        <v>36826.25</v>
      </c>
      <c r="E454" t="s">
        <v>20</v>
      </c>
      <c r="F454" s="2">
        <v>61760</v>
      </c>
      <c r="G454" s="16">
        <v>66.56</v>
      </c>
      <c r="H454" s="16">
        <v>2.8</v>
      </c>
      <c r="I454" s="16">
        <v>0</v>
      </c>
    </row>
    <row r="455" spans="1:9" x14ac:dyDescent="0.2">
      <c r="A455" t="str">
        <f t="shared" si="14"/>
        <v>GENESE368266</v>
      </c>
      <c r="B455" s="1">
        <f t="shared" si="15"/>
        <v>36826</v>
      </c>
      <c r="C455" s="8">
        <v>6</v>
      </c>
      <c r="D455" s="17">
        <v>36826.25</v>
      </c>
      <c r="E455" t="s">
        <v>19</v>
      </c>
      <c r="F455" s="2">
        <v>61753</v>
      </c>
      <c r="G455" s="16">
        <v>63.46</v>
      </c>
      <c r="H455" s="16">
        <v>-0.3</v>
      </c>
      <c r="I455" s="16">
        <v>0</v>
      </c>
    </row>
    <row r="456" spans="1:9" x14ac:dyDescent="0.2">
      <c r="A456" t="str">
        <f t="shared" si="14"/>
        <v>H Q368266</v>
      </c>
      <c r="B456" s="1">
        <f t="shared" si="15"/>
        <v>36826</v>
      </c>
      <c r="C456" s="8">
        <v>6</v>
      </c>
      <c r="D456" s="17">
        <v>36826.25</v>
      </c>
      <c r="E456" t="s">
        <v>18</v>
      </c>
      <c r="F456" s="2">
        <v>61844</v>
      </c>
      <c r="G456" s="16">
        <v>63.92</v>
      </c>
      <c r="H456" s="16">
        <v>0.16</v>
      </c>
      <c r="I456" s="16">
        <v>0</v>
      </c>
    </row>
    <row r="457" spans="1:9" x14ac:dyDescent="0.2">
      <c r="A457" t="str">
        <f t="shared" si="14"/>
        <v>HUD VL368266</v>
      </c>
      <c r="B457" s="1">
        <f t="shared" si="15"/>
        <v>36826</v>
      </c>
      <c r="C457" s="8">
        <v>6</v>
      </c>
      <c r="D457" s="17">
        <v>36826.25</v>
      </c>
      <c r="E457" t="s">
        <v>17</v>
      </c>
      <c r="F457" s="2">
        <v>61758</v>
      </c>
      <c r="G457" s="16">
        <v>64.94</v>
      </c>
      <c r="H457" s="16">
        <v>1.18</v>
      </c>
      <c r="I457" s="16">
        <v>0</v>
      </c>
    </row>
    <row r="458" spans="1:9" x14ac:dyDescent="0.2">
      <c r="A458" t="str">
        <f t="shared" si="14"/>
        <v>LONGIL368266</v>
      </c>
      <c r="B458" s="1">
        <f t="shared" si="15"/>
        <v>36826</v>
      </c>
      <c r="C458" s="8">
        <v>6</v>
      </c>
      <c r="D458" s="17">
        <v>36826.25</v>
      </c>
      <c r="E458" t="s">
        <v>16</v>
      </c>
      <c r="F458" s="2">
        <v>61762</v>
      </c>
      <c r="G458" s="16">
        <v>67.209999999999994</v>
      </c>
      <c r="H458" s="16">
        <v>3.45</v>
      </c>
      <c r="I458" s="16">
        <v>0</v>
      </c>
    </row>
    <row r="459" spans="1:9" x14ac:dyDescent="0.2">
      <c r="A459" t="str">
        <f t="shared" si="14"/>
        <v>MHK VL368266</v>
      </c>
      <c r="B459" s="1">
        <f t="shared" si="15"/>
        <v>36826</v>
      </c>
      <c r="C459" s="8">
        <v>6</v>
      </c>
      <c r="D459" s="17">
        <v>36826.25</v>
      </c>
      <c r="E459" t="s">
        <v>15</v>
      </c>
      <c r="F459" s="2">
        <v>61756</v>
      </c>
      <c r="G459" s="16">
        <v>64.25</v>
      </c>
      <c r="H459" s="16">
        <v>0.49</v>
      </c>
      <c r="I459" s="16">
        <v>0</v>
      </c>
    </row>
    <row r="460" spans="1:9" x14ac:dyDescent="0.2">
      <c r="A460" t="str">
        <f t="shared" si="14"/>
        <v>MILLWD368266</v>
      </c>
      <c r="B460" s="1">
        <f t="shared" si="15"/>
        <v>36826</v>
      </c>
      <c r="C460" s="8">
        <v>6</v>
      </c>
      <c r="D460" s="17">
        <v>36826.25</v>
      </c>
      <c r="E460" t="s">
        <v>14</v>
      </c>
      <c r="F460" s="2">
        <v>61759</v>
      </c>
      <c r="G460" s="16">
        <v>66.13</v>
      </c>
      <c r="H460" s="16">
        <v>2.37</v>
      </c>
      <c r="I460" s="16">
        <v>0</v>
      </c>
    </row>
    <row r="461" spans="1:9" x14ac:dyDescent="0.2">
      <c r="A461" t="str">
        <f t="shared" si="14"/>
        <v>N.Y.C.368266</v>
      </c>
      <c r="B461" s="1">
        <f t="shared" si="15"/>
        <v>36826</v>
      </c>
      <c r="C461" s="8">
        <v>6</v>
      </c>
      <c r="D461" s="17">
        <v>36826.25</v>
      </c>
      <c r="E461" t="s">
        <v>13</v>
      </c>
      <c r="F461" s="2">
        <v>61761</v>
      </c>
      <c r="G461" s="16">
        <v>67.72</v>
      </c>
      <c r="H461" s="16">
        <v>3.96</v>
      </c>
      <c r="I461" s="16">
        <v>0</v>
      </c>
    </row>
    <row r="462" spans="1:9" x14ac:dyDescent="0.2">
      <c r="A462" t="str">
        <f t="shared" si="14"/>
        <v>NORTH368266</v>
      </c>
      <c r="B462" s="1">
        <f t="shared" si="15"/>
        <v>36826</v>
      </c>
      <c r="C462" s="8">
        <v>6</v>
      </c>
      <c r="D462" s="17">
        <v>36826.25</v>
      </c>
      <c r="E462" t="s">
        <v>12</v>
      </c>
      <c r="F462" s="2">
        <v>61755</v>
      </c>
      <c r="G462" s="16">
        <v>64.44</v>
      </c>
      <c r="H462" s="16">
        <v>0.68</v>
      </c>
      <c r="I462" s="16">
        <v>0</v>
      </c>
    </row>
    <row r="463" spans="1:9" x14ac:dyDescent="0.2">
      <c r="A463" t="str">
        <f t="shared" si="14"/>
        <v>NPX368266</v>
      </c>
      <c r="B463" s="1">
        <f t="shared" si="15"/>
        <v>36826</v>
      </c>
      <c r="C463" s="8">
        <v>6</v>
      </c>
      <c r="D463" s="17">
        <v>36826.25</v>
      </c>
      <c r="E463" t="s">
        <v>11</v>
      </c>
      <c r="F463" s="2">
        <v>61845</v>
      </c>
      <c r="G463" s="16">
        <v>65.209999999999994</v>
      </c>
      <c r="H463" s="16">
        <v>1.45</v>
      </c>
      <c r="I463" s="16">
        <v>0</v>
      </c>
    </row>
    <row r="464" spans="1:9" x14ac:dyDescent="0.2">
      <c r="A464" t="str">
        <f t="shared" si="14"/>
        <v>O H368266</v>
      </c>
      <c r="B464" s="1">
        <f t="shared" si="15"/>
        <v>36826</v>
      </c>
      <c r="C464" s="8">
        <v>6</v>
      </c>
      <c r="D464" s="17">
        <v>36826.25</v>
      </c>
      <c r="E464" t="s">
        <v>10</v>
      </c>
      <c r="F464" s="2">
        <v>61846</v>
      </c>
      <c r="G464" s="16">
        <v>59.7</v>
      </c>
      <c r="H464" s="16">
        <v>-4.0599999999999996</v>
      </c>
      <c r="I464" s="16">
        <v>0</v>
      </c>
    </row>
    <row r="465" spans="1:9" x14ac:dyDescent="0.2">
      <c r="A465" t="str">
        <f t="shared" si="14"/>
        <v>PJM368266</v>
      </c>
      <c r="B465" s="1">
        <f t="shared" si="15"/>
        <v>36826</v>
      </c>
      <c r="C465" s="8">
        <v>6</v>
      </c>
      <c r="D465" s="17">
        <v>36826.25</v>
      </c>
      <c r="E465" t="s">
        <v>9</v>
      </c>
      <c r="F465" s="2">
        <v>61847</v>
      </c>
      <c r="G465" s="16">
        <v>-554.5</v>
      </c>
      <c r="H465" s="16">
        <v>-3.73</v>
      </c>
      <c r="I465" s="16">
        <v>614.53</v>
      </c>
    </row>
    <row r="466" spans="1:9" x14ac:dyDescent="0.2">
      <c r="A466" t="str">
        <f t="shared" si="14"/>
        <v>WEST368266</v>
      </c>
      <c r="B466" s="1">
        <f t="shared" si="15"/>
        <v>36826</v>
      </c>
      <c r="C466" s="8">
        <v>6</v>
      </c>
      <c r="D466" s="17">
        <v>36826.25</v>
      </c>
      <c r="E466" t="s">
        <v>8</v>
      </c>
      <c r="F466" s="2">
        <v>61752</v>
      </c>
      <c r="G466" s="16">
        <v>59.17</v>
      </c>
      <c r="H466" s="16">
        <v>-4.59</v>
      </c>
      <c r="I466" s="16">
        <v>0</v>
      </c>
    </row>
    <row r="467" spans="1:9" x14ac:dyDescent="0.2">
      <c r="A467" t="str">
        <f t="shared" si="14"/>
        <v>CAPITL368267</v>
      </c>
      <c r="B467" s="1">
        <f t="shared" si="15"/>
        <v>36826</v>
      </c>
      <c r="C467" s="8">
        <v>7</v>
      </c>
      <c r="D467" s="17">
        <v>36826.291666666664</v>
      </c>
      <c r="E467" t="s">
        <v>22</v>
      </c>
      <c r="F467" s="2">
        <v>61757</v>
      </c>
      <c r="G467" s="16">
        <v>55.9</v>
      </c>
      <c r="H467" s="16">
        <v>3.17</v>
      </c>
      <c r="I467" s="16">
        <v>0</v>
      </c>
    </row>
    <row r="468" spans="1:9" x14ac:dyDescent="0.2">
      <c r="A468" t="str">
        <f t="shared" si="14"/>
        <v>CENTRL368267</v>
      </c>
      <c r="B468" s="1">
        <f t="shared" si="15"/>
        <v>36826</v>
      </c>
      <c r="C468" s="8">
        <v>7</v>
      </c>
      <c r="D468" s="17">
        <v>36826.291666666664</v>
      </c>
      <c r="E468" t="s">
        <v>21</v>
      </c>
      <c r="F468" s="2">
        <v>61754</v>
      </c>
      <c r="G468" s="16">
        <v>51.01</v>
      </c>
      <c r="H468" s="16">
        <v>-1.73</v>
      </c>
      <c r="I468" s="16">
        <v>0</v>
      </c>
    </row>
    <row r="469" spans="1:9" x14ac:dyDescent="0.2">
      <c r="A469" t="str">
        <f t="shared" si="14"/>
        <v>DUNWOD368267</v>
      </c>
      <c r="B469" s="1">
        <f t="shared" si="15"/>
        <v>36826</v>
      </c>
      <c r="C469" s="8">
        <v>7</v>
      </c>
      <c r="D469" s="17">
        <v>36826.291666666664</v>
      </c>
      <c r="E469" t="s">
        <v>20</v>
      </c>
      <c r="F469" s="2">
        <v>61760</v>
      </c>
      <c r="G469" s="16">
        <v>55.54</v>
      </c>
      <c r="H469" s="16">
        <v>2.8</v>
      </c>
      <c r="I469" s="16">
        <v>0</v>
      </c>
    </row>
    <row r="470" spans="1:9" x14ac:dyDescent="0.2">
      <c r="A470" t="str">
        <f t="shared" si="14"/>
        <v>GENESE368267</v>
      </c>
      <c r="B470" s="1">
        <f t="shared" si="15"/>
        <v>36826</v>
      </c>
      <c r="C470" s="8">
        <v>7</v>
      </c>
      <c r="D470" s="17">
        <v>36826.291666666664</v>
      </c>
      <c r="E470" t="s">
        <v>19</v>
      </c>
      <c r="F470" s="2">
        <v>61753</v>
      </c>
      <c r="G470" s="16">
        <v>52.4</v>
      </c>
      <c r="H470" s="16">
        <v>-0.33</v>
      </c>
      <c r="I470" s="16">
        <v>0</v>
      </c>
    </row>
    <row r="471" spans="1:9" x14ac:dyDescent="0.2">
      <c r="A471" t="str">
        <f t="shared" si="14"/>
        <v>H Q368267</v>
      </c>
      <c r="B471" s="1">
        <f t="shared" si="15"/>
        <v>36826</v>
      </c>
      <c r="C471" s="8">
        <v>7</v>
      </c>
      <c r="D471" s="17">
        <v>36826.291666666664</v>
      </c>
      <c r="E471" t="s">
        <v>18</v>
      </c>
      <c r="F471" s="2">
        <v>61844</v>
      </c>
      <c r="G471" s="16">
        <v>52.8</v>
      </c>
      <c r="H471" s="16">
        <v>7.0000000000000007E-2</v>
      </c>
      <c r="I471" s="16">
        <v>0</v>
      </c>
    </row>
    <row r="472" spans="1:9" x14ac:dyDescent="0.2">
      <c r="A472" t="str">
        <f t="shared" si="14"/>
        <v>HUD VL368267</v>
      </c>
      <c r="B472" s="1">
        <f t="shared" si="15"/>
        <v>36826</v>
      </c>
      <c r="C472" s="8">
        <v>7</v>
      </c>
      <c r="D472" s="17">
        <v>36826.291666666664</v>
      </c>
      <c r="E472" t="s">
        <v>17</v>
      </c>
      <c r="F472" s="2">
        <v>61758</v>
      </c>
      <c r="G472" s="16">
        <v>54.01</v>
      </c>
      <c r="H472" s="16">
        <v>1.27</v>
      </c>
      <c r="I472" s="16">
        <v>0</v>
      </c>
    </row>
    <row r="473" spans="1:9" x14ac:dyDescent="0.2">
      <c r="A473" t="str">
        <f t="shared" si="14"/>
        <v>LONGIL368267</v>
      </c>
      <c r="B473" s="1">
        <f t="shared" si="15"/>
        <v>36826</v>
      </c>
      <c r="C473" s="8">
        <v>7</v>
      </c>
      <c r="D473" s="17">
        <v>36826.291666666664</v>
      </c>
      <c r="E473" t="s">
        <v>16</v>
      </c>
      <c r="F473" s="2">
        <v>61762</v>
      </c>
      <c r="G473" s="16">
        <v>55.39</v>
      </c>
      <c r="H473" s="16">
        <v>3.17</v>
      </c>
      <c r="I473" s="16">
        <v>0.51</v>
      </c>
    </row>
    <row r="474" spans="1:9" x14ac:dyDescent="0.2">
      <c r="A474" t="str">
        <f t="shared" si="14"/>
        <v>MHK VL368267</v>
      </c>
      <c r="B474" s="1">
        <f t="shared" si="15"/>
        <v>36826</v>
      </c>
      <c r="C474" s="8">
        <v>7</v>
      </c>
      <c r="D474" s="17">
        <v>36826.291666666664</v>
      </c>
      <c r="E474" t="s">
        <v>15</v>
      </c>
      <c r="F474" s="2">
        <v>61756</v>
      </c>
      <c r="G474" s="16">
        <v>53.11</v>
      </c>
      <c r="H474" s="16">
        <v>0.38</v>
      </c>
      <c r="I474" s="16">
        <v>0</v>
      </c>
    </row>
    <row r="475" spans="1:9" x14ac:dyDescent="0.2">
      <c r="A475" t="str">
        <f t="shared" si="14"/>
        <v>MILLWD368267</v>
      </c>
      <c r="B475" s="1">
        <f t="shared" si="15"/>
        <v>36826</v>
      </c>
      <c r="C475" s="8">
        <v>7</v>
      </c>
      <c r="D475" s="17">
        <v>36826.291666666664</v>
      </c>
      <c r="E475" t="s">
        <v>14</v>
      </c>
      <c r="F475" s="2">
        <v>61759</v>
      </c>
      <c r="G475" s="16">
        <v>55.12</v>
      </c>
      <c r="H475" s="16">
        <v>2.38</v>
      </c>
      <c r="I475" s="16">
        <v>0</v>
      </c>
    </row>
    <row r="476" spans="1:9" x14ac:dyDescent="0.2">
      <c r="A476" t="str">
        <f t="shared" si="14"/>
        <v>N.Y.C.368267</v>
      </c>
      <c r="B476" s="1">
        <f t="shared" si="15"/>
        <v>36826</v>
      </c>
      <c r="C476" s="8">
        <v>7</v>
      </c>
      <c r="D476" s="17">
        <v>36826.291666666664</v>
      </c>
      <c r="E476" t="s">
        <v>13</v>
      </c>
      <c r="F476" s="2">
        <v>61761</v>
      </c>
      <c r="G476" s="16">
        <v>56.62</v>
      </c>
      <c r="H476" s="16">
        <v>3.89</v>
      </c>
      <c r="I476" s="16">
        <v>0</v>
      </c>
    </row>
    <row r="477" spans="1:9" x14ac:dyDescent="0.2">
      <c r="A477" t="str">
        <f t="shared" si="14"/>
        <v>NORTH368267</v>
      </c>
      <c r="B477" s="1">
        <f t="shared" si="15"/>
        <v>36826</v>
      </c>
      <c r="C477" s="8">
        <v>7</v>
      </c>
      <c r="D477" s="17">
        <v>36826.291666666664</v>
      </c>
      <c r="E477" t="s">
        <v>12</v>
      </c>
      <c r="F477" s="2">
        <v>61755</v>
      </c>
      <c r="G477" s="16">
        <v>52.99</v>
      </c>
      <c r="H477" s="16">
        <v>0.25</v>
      </c>
      <c r="I477" s="16">
        <v>0</v>
      </c>
    </row>
    <row r="478" spans="1:9" x14ac:dyDescent="0.2">
      <c r="A478" t="str">
        <f t="shared" si="14"/>
        <v>NPX368267</v>
      </c>
      <c r="B478" s="1">
        <f t="shared" si="15"/>
        <v>36826</v>
      </c>
      <c r="C478" s="8">
        <v>7</v>
      </c>
      <c r="D478" s="17">
        <v>36826.291666666664</v>
      </c>
      <c r="E478" t="s">
        <v>11</v>
      </c>
      <c r="F478" s="2">
        <v>61845</v>
      </c>
      <c r="G478" s="16">
        <v>53.95</v>
      </c>
      <c r="H478" s="16">
        <v>1.22</v>
      </c>
      <c r="I478" s="16">
        <v>0</v>
      </c>
    </row>
    <row r="479" spans="1:9" x14ac:dyDescent="0.2">
      <c r="A479" t="str">
        <f t="shared" si="14"/>
        <v>O H368267</v>
      </c>
      <c r="B479" s="1">
        <f t="shared" si="15"/>
        <v>36826</v>
      </c>
      <c r="C479" s="8">
        <v>7</v>
      </c>
      <c r="D479" s="17">
        <v>36826.291666666664</v>
      </c>
      <c r="E479" t="s">
        <v>10</v>
      </c>
      <c r="F479" s="2">
        <v>61846</v>
      </c>
      <c r="G479" s="16">
        <v>48.74</v>
      </c>
      <c r="H479" s="16">
        <v>-4</v>
      </c>
      <c r="I479" s="16">
        <v>0</v>
      </c>
    </row>
    <row r="480" spans="1:9" x14ac:dyDescent="0.2">
      <c r="A480" t="str">
        <f t="shared" si="14"/>
        <v>PJM368267</v>
      </c>
      <c r="B480" s="1">
        <f t="shared" si="15"/>
        <v>36826</v>
      </c>
      <c r="C480" s="8">
        <v>7</v>
      </c>
      <c r="D480" s="17">
        <v>36826.291666666664</v>
      </c>
      <c r="E480" t="s">
        <v>9</v>
      </c>
      <c r="F480" s="2">
        <v>61847</v>
      </c>
      <c r="G480" s="16">
        <v>-15.4</v>
      </c>
      <c r="H480" s="16">
        <v>-3.2</v>
      </c>
      <c r="I480" s="16">
        <v>64.94</v>
      </c>
    </row>
    <row r="481" spans="1:9" x14ac:dyDescent="0.2">
      <c r="A481" t="str">
        <f t="shared" si="14"/>
        <v>WEST368267</v>
      </c>
      <c r="B481" s="1">
        <f t="shared" si="15"/>
        <v>36826</v>
      </c>
      <c r="C481" s="8">
        <v>7</v>
      </c>
      <c r="D481" s="17">
        <v>36826.291666666664</v>
      </c>
      <c r="E481" t="s">
        <v>8</v>
      </c>
      <c r="F481" s="2">
        <v>61752</v>
      </c>
      <c r="G481" s="16">
        <v>48.44</v>
      </c>
      <c r="H481" s="16">
        <v>-4.3</v>
      </c>
      <c r="I481" s="16">
        <v>0</v>
      </c>
    </row>
    <row r="482" spans="1:9" x14ac:dyDescent="0.2">
      <c r="A482" t="str">
        <f t="shared" si="14"/>
        <v>CAPITL368268</v>
      </c>
      <c r="B482" s="1">
        <f t="shared" si="15"/>
        <v>36826</v>
      </c>
      <c r="C482" s="8">
        <v>8</v>
      </c>
      <c r="D482" s="17">
        <v>36826.333333333336</v>
      </c>
      <c r="E482" t="s">
        <v>22</v>
      </c>
      <c r="F482" s="2">
        <v>61757</v>
      </c>
      <c r="G482" s="16">
        <v>55.38</v>
      </c>
      <c r="H482" s="16">
        <v>2.68</v>
      </c>
      <c r="I482" s="16">
        <v>0</v>
      </c>
    </row>
    <row r="483" spans="1:9" x14ac:dyDescent="0.2">
      <c r="A483" t="str">
        <f t="shared" si="14"/>
        <v>CENTRL368268</v>
      </c>
      <c r="B483" s="1">
        <f t="shared" si="15"/>
        <v>36826</v>
      </c>
      <c r="C483" s="8">
        <v>8</v>
      </c>
      <c r="D483" s="17">
        <v>36826.333333333336</v>
      </c>
      <c r="E483" t="s">
        <v>21</v>
      </c>
      <c r="F483" s="2">
        <v>61754</v>
      </c>
      <c r="G483" s="16">
        <v>51.01</v>
      </c>
      <c r="H483" s="16">
        <v>-1.68</v>
      </c>
      <c r="I483" s="16">
        <v>0</v>
      </c>
    </row>
    <row r="484" spans="1:9" x14ac:dyDescent="0.2">
      <c r="A484" t="str">
        <f t="shared" si="14"/>
        <v>DUNWOD368268</v>
      </c>
      <c r="B484" s="1">
        <f t="shared" si="15"/>
        <v>36826</v>
      </c>
      <c r="C484" s="8">
        <v>8</v>
      </c>
      <c r="D484" s="17">
        <v>36826.333333333336</v>
      </c>
      <c r="E484" t="s">
        <v>20</v>
      </c>
      <c r="F484" s="2">
        <v>61760</v>
      </c>
      <c r="G484" s="16">
        <v>55.95</v>
      </c>
      <c r="H484" s="16">
        <v>3.26</v>
      </c>
      <c r="I484" s="16">
        <v>0</v>
      </c>
    </row>
    <row r="485" spans="1:9" x14ac:dyDescent="0.2">
      <c r="A485" t="str">
        <f t="shared" si="14"/>
        <v>GENESE368268</v>
      </c>
      <c r="B485" s="1">
        <f t="shared" si="15"/>
        <v>36826</v>
      </c>
      <c r="C485" s="8">
        <v>8</v>
      </c>
      <c r="D485" s="17">
        <v>36826.333333333336</v>
      </c>
      <c r="E485" t="s">
        <v>19</v>
      </c>
      <c r="F485" s="2">
        <v>61753</v>
      </c>
      <c r="G485" s="16">
        <v>52.14</v>
      </c>
      <c r="H485" s="16">
        <v>-0.55000000000000004</v>
      </c>
      <c r="I485" s="16">
        <v>0</v>
      </c>
    </row>
    <row r="486" spans="1:9" x14ac:dyDescent="0.2">
      <c r="A486" t="str">
        <f t="shared" si="14"/>
        <v>H Q368268</v>
      </c>
      <c r="B486" s="1">
        <f t="shared" si="15"/>
        <v>36826</v>
      </c>
      <c r="C486" s="8">
        <v>8</v>
      </c>
      <c r="D486" s="17">
        <v>36826.333333333336</v>
      </c>
      <c r="E486" t="s">
        <v>18</v>
      </c>
      <c r="F486" s="2">
        <v>61844</v>
      </c>
      <c r="G486" s="16">
        <v>52.61</v>
      </c>
      <c r="H486" s="16">
        <v>-0.08</v>
      </c>
      <c r="I486" s="16">
        <v>0</v>
      </c>
    </row>
    <row r="487" spans="1:9" x14ac:dyDescent="0.2">
      <c r="A487" t="str">
        <f t="shared" si="14"/>
        <v>HUD VL368268</v>
      </c>
      <c r="B487" s="1">
        <f t="shared" si="15"/>
        <v>36826</v>
      </c>
      <c r="C487" s="8">
        <v>8</v>
      </c>
      <c r="D487" s="17">
        <v>36826.333333333336</v>
      </c>
      <c r="E487" t="s">
        <v>17</v>
      </c>
      <c r="F487" s="2">
        <v>61758</v>
      </c>
      <c r="G487" s="16">
        <v>54.24</v>
      </c>
      <c r="H487" s="16">
        <v>1.55</v>
      </c>
      <c r="I487" s="16">
        <v>0</v>
      </c>
    </row>
    <row r="488" spans="1:9" x14ac:dyDescent="0.2">
      <c r="A488" t="str">
        <f t="shared" si="14"/>
        <v>LONGIL368268</v>
      </c>
      <c r="B488" s="1">
        <f t="shared" si="15"/>
        <v>36826</v>
      </c>
      <c r="C488" s="8">
        <v>8</v>
      </c>
      <c r="D488" s="17">
        <v>36826.333333333336</v>
      </c>
      <c r="E488" t="s">
        <v>16</v>
      </c>
      <c r="F488" s="2">
        <v>61762</v>
      </c>
      <c r="G488" s="16">
        <v>56.04</v>
      </c>
      <c r="H488" s="16">
        <v>3.46</v>
      </c>
      <c r="I488" s="16">
        <v>0.11</v>
      </c>
    </row>
    <row r="489" spans="1:9" x14ac:dyDescent="0.2">
      <c r="A489" t="str">
        <f t="shared" si="14"/>
        <v>MHK VL368268</v>
      </c>
      <c r="B489" s="1">
        <f t="shared" si="15"/>
        <v>36826</v>
      </c>
      <c r="C489" s="8">
        <v>8</v>
      </c>
      <c r="D489" s="17">
        <v>36826.333333333336</v>
      </c>
      <c r="E489" t="s">
        <v>15</v>
      </c>
      <c r="F489" s="2">
        <v>61756</v>
      </c>
      <c r="G489" s="16">
        <v>53</v>
      </c>
      <c r="H489" s="16">
        <v>0.31</v>
      </c>
      <c r="I489" s="16">
        <v>0</v>
      </c>
    </row>
    <row r="490" spans="1:9" x14ac:dyDescent="0.2">
      <c r="A490" t="str">
        <f t="shared" si="14"/>
        <v>MILLWD368268</v>
      </c>
      <c r="B490" s="1">
        <f t="shared" si="15"/>
        <v>36826</v>
      </c>
      <c r="C490" s="8">
        <v>8</v>
      </c>
      <c r="D490" s="17">
        <v>36826.333333333336</v>
      </c>
      <c r="E490" t="s">
        <v>14</v>
      </c>
      <c r="F490" s="2">
        <v>61759</v>
      </c>
      <c r="G490" s="16">
        <v>55.49</v>
      </c>
      <c r="H490" s="16">
        <v>2.8</v>
      </c>
      <c r="I490" s="16">
        <v>0</v>
      </c>
    </row>
    <row r="491" spans="1:9" x14ac:dyDescent="0.2">
      <c r="A491" t="str">
        <f t="shared" si="14"/>
        <v>N.Y.C.368268</v>
      </c>
      <c r="B491" s="1">
        <f t="shared" si="15"/>
        <v>36826</v>
      </c>
      <c r="C491" s="8">
        <v>8</v>
      </c>
      <c r="D491" s="17">
        <v>36826.333333333336</v>
      </c>
      <c r="E491" t="s">
        <v>13</v>
      </c>
      <c r="F491" s="2">
        <v>61761</v>
      </c>
      <c r="G491" s="16">
        <v>57.25</v>
      </c>
      <c r="H491" s="16">
        <v>4.55</v>
      </c>
      <c r="I491" s="16">
        <v>0</v>
      </c>
    </row>
    <row r="492" spans="1:9" x14ac:dyDescent="0.2">
      <c r="A492" t="str">
        <f t="shared" si="14"/>
        <v>NORTH368268</v>
      </c>
      <c r="B492" s="1">
        <f t="shared" si="15"/>
        <v>36826</v>
      </c>
      <c r="C492" s="8">
        <v>8</v>
      </c>
      <c r="D492" s="17">
        <v>36826.333333333336</v>
      </c>
      <c r="E492" t="s">
        <v>12</v>
      </c>
      <c r="F492" s="2">
        <v>61755</v>
      </c>
      <c r="G492" s="16">
        <v>52.71</v>
      </c>
      <c r="H492" s="16">
        <v>0.01</v>
      </c>
      <c r="I492" s="16">
        <v>0</v>
      </c>
    </row>
    <row r="493" spans="1:9" x14ac:dyDescent="0.2">
      <c r="A493" t="str">
        <f t="shared" si="14"/>
        <v>NPX368268</v>
      </c>
      <c r="B493" s="1">
        <f t="shared" si="15"/>
        <v>36826</v>
      </c>
      <c r="C493" s="8">
        <v>8</v>
      </c>
      <c r="D493" s="17">
        <v>36826.333333333336</v>
      </c>
      <c r="E493" t="s">
        <v>11</v>
      </c>
      <c r="F493" s="2">
        <v>61845</v>
      </c>
      <c r="G493" s="16">
        <v>53.67</v>
      </c>
      <c r="H493" s="16">
        <v>0.97</v>
      </c>
      <c r="I493" s="16">
        <v>0</v>
      </c>
    </row>
    <row r="494" spans="1:9" x14ac:dyDescent="0.2">
      <c r="A494" t="str">
        <f t="shared" si="14"/>
        <v>O H368268</v>
      </c>
      <c r="B494" s="1">
        <f t="shared" si="15"/>
        <v>36826</v>
      </c>
      <c r="C494" s="8">
        <v>8</v>
      </c>
      <c r="D494" s="17">
        <v>36826.333333333336</v>
      </c>
      <c r="E494" t="s">
        <v>10</v>
      </c>
      <c r="F494" s="2">
        <v>61846</v>
      </c>
      <c r="G494" s="16">
        <v>48.81</v>
      </c>
      <c r="H494" s="16">
        <v>-3.89</v>
      </c>
      <c r="I494" s="16">
        <v>0</v>
      </c>
    </row>
    <row r="495" spans="1:9" x14ac:dyDescent="0.2">
      <c r="A495" t="str">
        <f t="shared" si="14"/>
        <v>PJM368268</v>
      </c>
      <c r="B495" s="1">
        <f t="shared" si="15"/>
        <v>36826</v>
      </c>
      <c r="C495" s="8">
        <v>8</v>
      </c>
      <c r="D495" s="17">
        <v>36826.333333333336</v>
      </c>
      <c r="E495" t="s">
        <v>9</v>
      </c>
      <c r="F495" s="2">
        <v>61847</v>
      </c>
      <c r="G495" s="16">
        <v>43.45</v>
      </c>
      <c r="H495" s="16">
        <v>-2.87</v>
      </c>
      <c r="I495" s="16">
        <v>6.37</v>
      </c>
    </row>
    <row r="496" spans="1:9" x14ac:dyDescent="0.2">
      <c r="A496" t="str">
        <f t="shared" si="14"/>
        <v>WEST368268</v>
      </c>
      <c r="B496" s="1">
        <f t="shared" si="15"/>
        <v>36826</v>
      </c>
      <c r="C496" s="8">
        <v>8</v>
      </c>
      <c r="D496" s="17">
        <v>36826.333333333336</v>
      </c>
      <c r="E496" t="s">
        <v>8</v>
      </c>
      <c r="F496" s="2">
        <v>61752</v>
      </c>
      <c r="G496" s="16">
        <v>48.63</v>
      </c>
      <c r="H496" s="16">
        <v>-4.07</v>
      </c>
      <c r="I496" s="16">
        <v>0</v>
      </c>
    </row>
    <row r="497" spans="1:9" x14ac:dyDescent="0.2">
      <c r="A497" t="str">
        <f t="shared" si="14"/>
        <v>CAPITL368269</v>
      </c>
      <c r="B497" s="1">
        <f t="shared" si="15"/>
        <v>36826</v>
      </c>
      <c r="C497" s="8">
        <v>9</v>
      </c>
      <c r="D497" s="17">
        <v>36826.375</v>
      </c>
      <c r="E497" t="s">
        <v>22</v>
      </c>
      <c r="F497" s="2">
        <v>61757</v>
      </c>
      <c r="G497" s="16">
        <v>58.32</v>
      </c>
      <c r="H497" s="16">
        <v>2.61</v>
      </c>
      <c r="I497" s="16">
        <v>0</v>
      </c>
    </row>
    <row r="498" spans="1:9" x14ac:dyDescent="0.2">
      <c r="A498" t="str">
        <f t="shared" si="14"/>
        <v>CENTRL368269</v>
      </c>
      <c r="B498" s="1">
        <f t="shared" si="15"/>
        <v>36826</v>
      </c>
      <c r="C498" s="8">
        <v>9</v>
      </c>
      <c r="D498" s="17">
        <v>36826.375</v>
      </c>
      <c r="E498" t="s">
        <v>21</v>
      </c>
      <c r="F498" s="2">
        <v>61754</v>
      </c>
      <c r="G498" s="16">
        <v>53.97</v>
      </c>
      <c r="H498" s="16">
        <v>-1.75</v>
      </c>
      <c r="I498" s="16">
        <v>0</v>
      </c>
    </row>
    <row r="499" spans="1:9" x14ac:dyDescent="0.2">
      <c r="A499" t="str">
        <f t="shared" si="14"/>
        <v>DUNWOD368269</v>
      </c>
      <c r="B499" s="1">
        <f t="shared" si="15"/>
        <v>36826</v>
      </c>
      <c r="C499" s="8">
        <v>9</v>
      </c>
      <c r="D499" s="17">
        <v>36826.375</v>
      </c>
      <c r="E499" t="s">
        <v>20</v>
      </c>
      <c r="F499" s="2">
        <v>61760</v>
      </c>
      <c r="G499" s="16">
        <v>59.47</v>
      </c>
      <c r="H499" s="16">
        <v>3.75</v>
      </c>
      <c r="I499" s="16">
        <v>0</v>
      </c>
    </row>
    <row r="500" spans="1:9" x14ac:dyDescent="0.2">
      <c r="A500" t="str">
        <f t="shared" si="14"/>
        <v>GENESE368269</v>
      </c>
      <c r="B500" s="1">
        <f t="shared" si="15"/>
        <v>36826</v>
      </c>
      <c r="C500" s="8">
        <v>9</v>
      </c>
      <c r="D500" s="17">
        <v>36826.375</v>
      </c>
      <c r="E500" t="s">
        <v>19</v>
      </c>
      <c r="F500" s="2">
        <v>61753</v>
      </c>
      <c r="G500" s="16">
        <v>55.01</v>
      </c>
      <c r="H500" s="16">
        <v>-0.71</v>
      </c>
      <c r="I500" s="16">
        <v>0</v>
      </c>
    </row>
    <row r="501" spans="1:9" x14ac:dyDescent="0.2">
      <c r="A501" t="str">
        <f t="shared" si="14"/>
        <v>H Q368269</v>
      </c>
      <c r="B501" s="1">
        <f t="shared" si="15"/>
        <v>36826</v>
      </c>
      <c r="C501" s="8">
        <v>9</v>
      </c>
      <c r="D501" s="17">
        <v>36826.375</v>
      </c>
      <c r="E501" t="s">
        <v>18</v>
      </c>
      <c r="F501" s="2">
        <v>61844</v>
      </c>
      <c r="G501" s="16">
        <v>55.54</v>
      </c>
      <c r="H501" s="16">
        <v>-0.18</v>
      </c>
      <c r="I501" s="16">
        <v>0</v>
      </c>
    </row>
    <row r="502" spans="1:9" x14ac:dyDescent="0.2">
      <c r="A502" t="str">
        <f t="shared" si="14"/>
        <v>HUD VL368269</v>
      </c>
      <c r="B502" s="1">
        <f t="shared" si="15"/>
        <v>36826</v>
      </c>
      <c r="C502" s="8">
        <v>9</v>
      </c>
      <c r="D502" s="17">
        <v>36826.375</v>
      </c>
      <c r="E502" t="s">
        <v>17</v>
      </c>
      <c r="F502" s="2">
        <v>61758</v>
      </c>
      <c r="G502" s="16">
        <v>57.56</v>
      </c>
      <c r="H502" s="16">
        <v>1.84</v>
      </c>
      <c r="I502" s="16">
        <v>0</v>
      </c>
    </row>
    <row r="503" spans="1:9" x14ac:dyDescent="0.2">
      <c r="A503" t="str">
        <f t="shared" si="14"/>
        <v>LONGIL368269</v>
      </c>
      <c r="B503" s="1">
        <f t="shared" si="15"/>
        <v>36826</v>
      </c>
      <c r="C503" s="8">
        <v>9</v>
      </c>
      <c r="D503" s="17">
        <v>36826.375</v>
      </c>
      <c r="E503" t="s">
        <v>16</v>
      </c>
      <c r="F503" s="2">
        <v>61762</v>
      </c>
      <c r="G503" s="16">
        <v>59.78</v>
      </c>
      <c r="H503" s="16">
        <v>4.0599999999999996</v>
      </c>
      <c r="I503" s="16">
        <v>0</v>
      </c>
    </row>
    <row r="504" spans="1:9" x14ac:dyDescent="0.2">
      <c r="A504" t="str">
        <f t="shared" si="14"/>
        <v>MHK VL368269</v>
      </c>
      <c r="B504" s="1">
        <f t="shared" si="15"/>
        <v>36826</v>
      </c>
      <c r="C504" s="8">
        <v>9</v>
      </c>
      <c r="D504" s="17">
        <v>36826.375</v>
      </c>
      <c r="E504" t="s">
        <v>15</v>
      </c>
      <c r="F504" s="2">
        <v>61756</v>
      </c>
      <c r="G504" s="16">
        <v>55.99</v>
      </c>
      <c r="H504" s="16">
        <v>0.27</v>
      </c>
      <c r="I504" s="16">
        <v>0</v>
      </c>
    </row>
    <row r="505" spans="1:9" x14ac:dyDescent="0.2">
      <c r="A505" t="str">
        <f t="shared" si="14"/>
        <v>MILLWD368269</v>
      </c>
      <c r="B505" s="1">
        <f t="shared" si="15"/>
        <v>36826</v>
      </c>
      <c r="C505" s="8">
        <v>9</v>
      </c>
      <c r="D505" s="17">
        <v>36826.375</v>
      </c>
      <c r="E505" t="s">
        <v>14</v>
      </c>
      <c r="F505" s="2">
        <v>61759</v>
      </c>
      <c r="G505" s="16">
        <v>58.94</v>
      </c>
      <c r="H505" s="16">
        <v>3.22</v>
      </c>
      <c r="I505" s="16">
        <v>0</v>
      </c>
    </row>
    <row r="506" spans="1:9" x14ac:dyDescent="0.2">
      <c r="A506" t="str">
        <f t="shared" si="14"/>
        <v>N.Y.C.368269</v>
      </c>
      <c r="B506" s="1">
        <f t="shared" si="15"/>
        <v>36826</v>
      </c>
      <c r="C506" s="8">
        <v>9</v>
      </c>
      <c r="D506" s="17">
        <v>36826.375</v>
      </c>
      <c r="E506" t="s">
        <v>13</v>
      </c>
      <c r="F506" s="2">
        <v>61761</v>
      </c>
      <c r="G506" s="16">
        <v>60.97</v>
      </c>
      <c r="H506" s="16">
        <v>5.25</v>
      </c>
      <c r="I506" s="16">
        <v>0</v>
      </c>
    </row>
    <row r="507" spans="1:9" x14ac:dyDescent="0.2">
      <c r="A507" t="str">
        <f t="shared" si="14"/>
        <v>NORTH368269</v>
      </c>
      <c r="B507" s="1">
        <f t="shared" si="15"/>
        <v>36826</v>
      </c>
      <c r="C507" s="8">
        <v>9</v>
      </c>
      <c r="D507" s="17">
        <v>36826.375</v>
      </c>
      <c r="E507" t="s">
        <v>12</v>
      </c>
      <c r="F507" s="2">
        <v>61755</v>
      </c>
      <c r="G507" s="16">
        <v>55.63</v>
      </c>
      <c r="H507" s="16">
        <v>-0.09</v>
      </c>
      <c r="I507" s="16">
        <v>0</v>
      </c>
    </row>
    <row r="508" spans="1:9" x14ac:dyDescent="0.2">
      <c r="A508" t="str">
        <f t="shared" si="14"/>
        <v>NPX368269</v>
      </c>
      <c r="B508" s="1">
        <f t="shared" si="15"/>
        <v>36826</v>
      </c>
      <c r="C508" s="8">
        <v>9</v>
      </c>
      <c r="D508" s="17">
        <v>36826.375</v>
      </c>
      <c r="E508" t="s">
        <v>11</v>
      </c>
      <c r="F508" s="2">
        <v>61845</v>
      </c>
      <c r="G508" s="16">
        <v>56.71</v>
      </c>
      <c r="H508" s="16">
        <v>0.99</v>
      </c>
      <c r="I508" s="16">
        <v>0</v>
      </c>
    </row>
    <row r="509" spans="1:9" x14ac:dyDescent="0.2">
      <c r="A509" t="str">
        <f t="shared" si="14"/>
        <v>O H368269</v>
      </c>
      <c r="B509" s="1">
        <f t="shared" si="15"/>
        <v>36826</v>
      </c>
      <c r="C509" s="8">
        <v>9</v>
      </c>
      <c r="D509" s="17">
        <v>36826.375</v>
      </c>
      <c r="E509" t="s">
        <v>10</v>
      </c>
      <c r="F509" s="2">
        <v>61846</v>
      </c>
      <c r="G509" s="16">
        <v>51.57</v>
      </c>
      <c r="H509" s="16">
        <v>-4.1500000000000004</v>
      </c>
      <c r="I509" s="16">
        <v>0</v>
      </c>
    </row>
    <row r="510" spans="1:9" x14ac:dyDescent="0.2">
      <c r="A510" t="str">
        <f t="shared" si="14"/>
        <v>PJM368269</v>
      </c>
      <c r="B510" s="1">
        <f t="shared" si="15"/>
        <v>36826</v>
      </c>
      <c r="C510" s="8">
        <v>9</v>
      </c>
      <c r="D510" s="17">
        <v>36826.375</v>
      </c>
      <c r="E510" t="s">
        <v>9</v>
      </c>
      <c r="F510" s="2">
        <v>61847</v>
      </c>
      <c r="G510" s="16">
        <v>-14.41</v>
      </c>
      <c r="H510" s="16">
        <v>-2.96</v>
      </c>
      <c r="I510" s="16">
        <v>67.17</v>
      </c>
    </row>
    <row r="511" spans="1:9" x14ac:dyDescent="0.2">
      <c r="A511" t="str">
        <f t="shared" si="14"/>
        <v>WEST368269</v>
      </c>
      <c r="B511" s="1">
        <f t="shared" si="15"/>
        <v>36826</v>
      </c>
      <c r="C511" s="8">
        <v>9</v>
      </c>
      <c r="D511" s="17">
        <v>36826.375</v>
      </c>
      <c r="E511" t="s">
        <v>8</v>
      </c>
      <c r="F511" s="2">
        <v>61752</v>
      </c>
      <c r="G511" s="16">
        <v>51.41</v>
      </c>
      <c r="H511" s="16">
        <v>-4.3099999999999996</v>
      </c>
      <c r="I511" s="16">
        <v>0</v>
      </c>
    </row>
    <row r="512" spans="1:9" x14ac:dyDescent="0.2">
      <c r="A512" t="str">
        <f t="shared" si="14"/>
        <v>CAPITL3682610</v>
      </c>
      <c r="B512" s="1">
        <f t="shared" si="15"/>
        <v>36826</v>
      </c>
      <c r="C512" s="8">
        <v>10</v>
      </c>
      <c r="D512" s="17">
        <v>36826.416666666664</v>
      </c>
      <c r="E512" t="s">
        <v>22</v>
      </c>
      <c r="F512" s="2">
        <v>61757</v>
      </c>
      <c r="G512" s="16">
        <v>100.65</v>
      </c>
      <c r="H512" s="16">
        <v>4.57</v>
      </c>
      <c r="I512" s="16">
        <v>0</v>
      </c>
    </row>
    <row r="513" spans="1:9" x14ac:dyDescent="0.2">
      <c r="A513" t="str">
        <f t="shared" si="14"/>
        <v>CENTRL3682610</v>
      </c>
      <c r="B513" s="1">
        <f t="shared" si="15"/>
        <v>36826</v>
      </c>
      <c r="C513" s="8">
        <v>10</v>
      </c>
      <c r="D513" s="17">
        <v>36826.416666666664</v>
      </c>
      <c r="E513" t="s">
        <v>21</v>
      </c>
      <c r="F513" s="2">
        <v>61754</v>
      </c>
      <c r="G513" s="16">
        <v>93.02</v>
      </c>
      <c r="H513" s="16">
        <v>-3.06</v>
      </c>
      <c r="I513" s="16">
        <v>0</v>
      </c>
    </row>
    <row r="514" spans="1:9" x14ac:dyDescent="0.2">
      <c r="A514" t="str">
        <f t="shared" si="14"/>
        <v>DUNWOD3682610</v>
      </c>
      <c r="B514" s="1">
        <f t="shared" si="15"/>
        <v>36826</v>
      </c>
      <c r="C514" s="8">
        <v>10</v>
      </c>
      <c r="D514" s="17">
        <v>36826.416666666664</v>
      </c>
      <c r="E514" t="s">
        <v>20</v>
      </c>
      <c r="F514" s="2">
        <v>61760</v>
      </c>
      <c r="G514" s="16">
        <v>102.65</v>
      </c>
      <c r="H514" s="16">
        <v>6.57</v>
      </c>
      <c r="I514" s="16">
        <v>0</v>
      </c>
    </row>
    <row r="515" spans="1:9" x14ac:dyDescent="0.2">
      <c r="A515" t="str">
        <f t="shared" ref="A515:A578" si="16">+E515&amp;B515&amp;C515</f>
        <v>GENESE3682610</v>
      </c>
      <c r="B515" s="1">
        <f t="shared" ref="B515:B578" si="17">VALUE(LEFT(D515,6))</f>
        <v>36826</v>
      </c>
      <c r="C515" s="8">
        <v>10</v>
      </c>
      <c r="D515" s="17">
        <v>36826.416666666664</v>
      </c>
      <c r="E515" t="s">
        <v>19</v>
      </c>
      <c r="F515" s="2">
        <v>61753</v>
      </c>
      <c r="G515" s="16">
        <v>94.73</v>
      </c>
      <c r="H515" s="16">
        <v>-1.35</v>
      </c>
      <c r="I515" s="16">
        <v>0</v>
      </c>
    </row>
    <row r="516" spans="1:9" x14ac:dyDescent="0.2">
      <c r="A516" t="str">
        <f t="shared" si="16"/>
        <v>H Q3682610</v>
      </c>
      <c r="B516" s="1">
        <f t="shared" si="17"/>
        <v>36826</v>
      </c>
      <c r="C516" s="8">
        <v>10</v>
      </c>
      <c r="D516" s="17">
        <v>36826.416666666664</v>
      </c>
      <c r="E516" t="s">
        <v>18</v>
      </c>
      <c r="F516" s="2">
        <v>61844</v>
      </c>
      <c r="G516" s="16">
        <v>95.76</v>
      </c>
      <c r="H516" s="16">
        <v>-0.32</v>
      </c>
      <c r="I516" s="16">
        <v>0</v>
      </c>
    </row>
    <row r="517" spans="1:9" x14ac:dyDescent="0.2">
      <c r="A517" t="str">
        <f t="shared" si="16"/>
        <v>HUD VL3682610</v>
      </c>
      <c r="B517" s="1">
        <f t="shared" si="17"/>
        <v>36826</v>
      </c>
      <c r="C517" s="8">
        <v>10</v>
      </c>
      <c r="D517" s="17">
        <v>36826.416666666664</v>
      </c>
      <c r="E517" t="s">
        <v>17</v>
      </c>
      <c r="F517" s="2">
        <v>61758</v>
      </c>
      <c r="G517" s="16">
        <v>99.32</v>
      </c>
      <c r="H517" s="16">
        <v>3.24</v>
      </c>
      <c r="I517" s="16">
        <v>0</v>
      </c>
    </row>
    <row r="518" spans="1:9" x14ac:dyDescent="0.2">
      <c r="A518" t="str">
        <f t="shared" si="16"/>
        <v>LONGIL3682610</v>
      </c>
      <c r="B518" s="1">
        <f t="shared" si="17"/>
        <v>36826</v>
      </c>
      <c r="C518" s="8">
        <v>10</v>
      </c>
      <c r="D518" s="17">
        <v>36826.416666666664</v>
      </c>
      <c r="E518" t="s">
        <v>16</v>
      </c>
      <c r="F518" s="2">
        <v>61762</v>
      </c>
      <c r="G518" s="16">
        <v>101.53</v>
      </c>
      <c r="H518" s="16">
        <v>7.15</v>
      </c>
      <c r="I518" s="16">
        <v>1.71</v>
      </c>
    </row>
    <row r="519" spans="1:9" x14ac:dyDescent="0.2">
      <c r="A519" t="str">
        <f t="shared" si="16"/>
        <v>MHK VL3682610</v>
      </c>
      <c r="B519" s="1">
        <f t="shared" si="17"/>
        <v>36826</v>
      </c>
      <c r="C519" s="8">
        <v>10</v>
      </c>
      <c r="D519" s="17">
        <v>36826.416666666664</v>
      </c>
      <c r="E519" t="s">
        <v>15</v>
      </c>
      <c r="F519" s="2">
        <v>61756</v>
      </c>
      <c r="G519" s="16">
        <v>96.47</v>
      </c>
      <c r="H519" s="16">
        <v>0.39</v>
      </c>
      <c r="I519" s="16">
        <v>0</v>
      </c>
    </row>
    <row r="520" spans="1:9" x14ac:dyDescent="0.2">
      <c r="A520" t="str">
        <f t="shared" si="16"/>
        <v>MILLWD3682610</v>
      </c>
      <c r="B520" s="1">
        <f t="shared" si="17"/>
        <v>36826</v>
      </c>
      <c r="C520" s="8">
        <v>10</v>
      </c>
      <c r="D520" s="17">
        <v>36826.416666666664</v>
      </c>
      <c r="E520" t="s">
        <v>14</v>
      </c>
      <c r="F520" s="2">
        <v>61759</v>
      </c>
      <c r="G520" s="16">
        <v>101.7</v>
      </c>
      <c r="H520" s="16">
        <v>5.62</v>
      </c>
      <c r="I520" s="16">
        <v>0</v>
      </c>
    </row>
    <row r="521" spans="1:9" x14ac:dyDescent="0.2">
      <c r="A521" t="str">
        <f t="shared" si="16"/>
        <v>N.Y.C.3682610</v>
      </c>
      <c r="B521" s="1">
        <f t="shared" si="17"/>
        <v>36826</v>
      </c>
      <c r="C521" s="8">
        <v>10</v>
      </c>
      <c r="D521" s="17">
        <v>36826.416666666664</v>
      </c>
      <c r="E521" t="s">
        <v>13</v>
      </c>
      <c r="F521" s="2">
        <v>61761</v>
      </c>
      <c r="G521" s="16">
        <v>105.2</v>
      </c>
      <c r="H521" s="16">
        <v>9.1199999999999992</v>
      </c>
      <c r="I521" s="16">
        <v>0</v>
      </c>
    </row>
    <row r="522" spans="1:9" x14ac:dyDescent="0.2">
      <c r="A522" t="str">
        <f t="shared" si="16"/>
        <v>NORTH3682610</v>
      </c>
      <c r="B522" s="1">
        <f t="shared" si="17"/>
        <v>36826</v>
      </c>
      <c r="C522" s="8">
        <v>10</v>
      </c>
      <c r="D522" s="17">
        <v>36826.416666666664</v>
      </c>
      <c r="E522" t="s">
        <v>12</v>
      </c>
      <c r="F522" s="2">
        <v>61755</v>
      </c>
      <c r="G522" s="16">
        <v>95.97</v>
      </c>
      <c r="H522" s="16">
        <v>-0.11</v>
      </c>
      <c r="I522" s="16">
        <v>0</v>
      </c>
    </row>
    <row r="523" spans="1:9" x14ac:dyDescent="0.2">
      <c r="A523" t="str">
        <f t="shared" si="16"/>
        <v>NPX3682610</v>
      </c>
      <c r="B523" s="1">
        <f t="shared" si="17"/>
        <v>36826</v>
      </c>
      <c r="C523" s="8">
        <v>10</v>
      </c>
      <c r="D523" s="17">
        <v>36826.416666666664</v>
      </c>
      <c r="E523" t="s">
        <v>11</v>
      </c>
      <c r="F523" s="2">
        <v>61845</v>
      </c>
      <c r="G523" s="16">
        <v>98</v>
      </c>
      <c r="H523" s="16">
        <v>1.92</v>
      </c>
      <c r="I523" s="16">
        <v>0</v>
      </c>
    </row>
    <row r="524" spans="1:9" x14ac:dyDescent="0.2">
      <c r="A524" t="str">
        <f t="shared" si="16"/>
        <v>O H3682610</v>
      </c>
      <c r="B524" s="1">
        <f t="shared" si="17"/>
        <v>36826</v>
      </c>
      <c r="C524" s="8">
        <v>10</v>
      </c>
      <c r="D524" s="17">
        <v>36826.416666666664</v>
      </c>
      <c r="E524" t="s">
        <v>10</v>
      </c>
      <c r="F524" s="2">
        <v>61846</v>
      </c>
      <c r="G524" s="16">
        <v>88.49</v>
      </c>
      <c r="H524" s="16">
        <v>-7.59</v>
      </c>
      <c r="I524" s="16">
        <v>0</v>
      </c>
    </row>
    <row r="525" spans="1:9" x14ac:dyDescent="0.2">
      <c r="A525" t="str">
        <f t="shared" si="16"/>
        <v>PJM3682610</v>
      </c>
      <c r="B525" s="1">
        <f t="shared" si="17"/>
        <v>36826</v>
      </c>
      <c r="C525" s="8">
        <v>10</v>
      </c>
      <c r="D525" s="17">
        <v>36826.416666666664</v>
      </c>
      <c r="E525" t="s">
        <v>9</v>
      </c>
      <c r="F525" s="2">
        <v>61847</v>
      </c>
      <c r="G525" s="16">
        <v>-495.15</v>
      </c>
      <c r="H525" s="16">
        <v>-5.22</v>
      </c>
      <c r="I525" s="16">
        <v>586.01</v>
      </c>
    </row>
    <row r="526" spans="1:9" x14ac:dyDescent="0.2">
      <c r="A526" t="str">
        <f t="shared" si="16"/>
        <v>WEST3682610</v>
      </c>
      <c r="B526" s="1">
        <f t="shared" si="17"/>
        <v>36826</v>
      </c>
      <c r="C526" s="8">
        <v>10</v>
      </c>
      <c r="D526" s="17">
        <v>36826.416666666664</v>
      </c>
      <c r="E526" t="s">
        <v>8</v>
      </c>
      <c r="F526" s="2">
        <v>61752</v>
      </c>
      <c r="G526" s="16">
        <v>88.22</v>
      </c>
      <c r="H526" s="16">
        <v>-7.87</v>
      </c>
      <c r="I526" s="16">
        <v>0</v>
      </c>
    </row>
    <row r="527" spans="1:9" x14ac:dyDescent="0.2">
      <c r="A527" t="str">
        <f t="shared" si="16"/>
        <v>CAPITL3682611</v>
      </c>
      <c r="B527" s="1">
        <f t="shared" si="17"/>
        <v>36826</v>
      </c>
      <c r="C527" s="8">
        <v>11</v>
      </c>
      <c r="D527" s="17">
        <v>36826.458333333336</v>
      </c>
      <c r="E527" t="s">
        <v>22</v>
      </c>
      <c r="F527" s="2">
        <v>61757</v>
      </c>
      <c r="G527" s="16">
        <v>57.14</v>
      </c>
      <c r="H527" s="16">
        <v>2.39</v>
      </c>
      <c r="I527" s="16">
        <v>0</v>
      </c>
    </row>
    <row r="528" spans="1:9" x14ac:dyDescent="0.2">
      <c r="A528" t="str">
        <f t="shared" si="16"/>
        <v>CENTRL3682611</v>
      </c>
      <c r="B528" s="1">
        <f t="shared" si="17"/>
        <v>36826</v>
      </c>
      <c r="C528" s="8">
        <v>11</v>
      </c>
      <c r="D528" s="17">
        <v>36826.458333333336</v>
      </c>
      <c r="E528" t="s">
        <v>21</v>
      </c>
      <c r="F528" s="2">
        <v>61754</v>
      </c>
      <c r="G528" s="16">
        <v>53.07</v>
      </c>
      <c r="H528" s="16">
        <v>-1.67</v>
      </c>
      <c r="I528" s="16">
        <v>0</v>
      </c>
    </row>
    <row r="529" spans="1:9" x14ac:dyDescent="0.2">
      <c r="A529" t="str">
        <f t="shared" si="16"/>
        <v>DUNWOD3682611</v>
      </c>
      <c r="B529" s="1">
        <f t="shared" si="17"/>
        <v>36826</v>
      </c>
      <c r="C529" s="8">
        <v>11</v>
      </c>
      <c r="D529" s="17">
        <v>36826.458333333336</v>
      </c>
      <c r="E529" t="s">
        <v>20</v>
      </c>
      <c r="F529" s="2">
        <v>61760</v>
      </c>
      <c r="G529" s="16">
        <v>58.37</v>
      </c>
      <c r="H529" s="16">
        <v>3.62</v>
      </c>
      <c r="I529" s="16">
        <v>0</v>
      </c>
    </row>
    <row r="530" spans="1:9" x14ac:dyDescent="0.2">
      <c r="A530" t="str">
        <f t="shared" si="16"/>
        <v>GENESE3682611</v>
      </c>
      <c r="B530" s="1">
        <f t="shared" si="17"/>
        <v>36826</v>
      </c>
      <c r="C530" s="8">
        <v>11</v>
      </c>
      <c r="D530" s="17">
        <v>36826.458333333336</v>
      </c>
      <c r="E530" t="s">
        <v>19</v>
      </c>
      <c r="F530" s="2">
        <v>61753</v>
      </c>
      <c r="G530" s="16">
        <v>54.15</v>
      </c>
      <c r="H530" s="16">
        <v>-0.59</v>
      </c>
      <c r="I530" s="16">
        <v>0</v>
      </c>
    </row>
    <row r="531" spans="1:9" x14ac:dyDescent="0.2">
      <c r="A531" t="str">
        <f t="shared" si="16"/>
        <v>H Q3682611</v>
      </c>
      <c r="B531" s="1">
        <f t="shared" si="17"/>
        <v>36826</v>
      </c>
      <c r="C531" s="8">
        <v>11</v>
      </c>
      <c r="D531" s="17">
        <v>36826.458333333336</v>
      </c>
      <c r="E531" t="s">
        <v>18</v>
      </c>
      <c r="F531" s="2">
        <v>61844</v>
      </c>
      <c r="G531" s="16">
        <v>54.61</v>
      </c>
      <c r="H531" s="16">
        <v>-0.13</v>
      </c>
      <c r="I531" s="16">
        <v>0</v>
      </c>
    </row>
    <row r="532" spans="1:9" x14ac:dyDescent="0.2">
      <c r="A532" t="str">
        <f t="shared" si="16"/>
        <v>HUD VL3682611</v>
      </c>
      <c r="B532" s="1">
        <f t="shared" si="17"/>
        <v>36826</v>
      </c>
      <c r="C532" s="8">
        <v>11</v>
      </c>
      <c r="D532" s="17">
        <v>36826.458333333336</v>
      </c>
      <c r="E532" t="s">
        <v>17</v>
      </c>
      <c r="F532" s="2">
        <v>61758</v>
      </c>
      <c r="G532" s="16">
        <v>56.52</v>
      </c>
      <c r="H532" s="16">
        <v>1.78</v>
      </c>
      <c r="I532" s="16">
        <v>0</v>
      </c>
    </row>
    <row r="533" spans="1:9" x14ac:dyDescent="0.2">
      <c r="A533" t="str">
        <f t="shared" si="16"/>
        <v>LONGIL3682611</v>
      </c>
      <c r="B533" s="1">
        <f t="shared" si="17"/>
        <v>36826</v>
      </c>
      <c r="C533" s="8">
        <v>11</v>
      </c>
      <c r="D533" s="17">
        <v>36826.458333333336</v>
      </c>
      <c r="E533" t="s">
        <v>16</v>
      </c>
      <c r="F533" s="2">
        <v>61762</v>
      </c>
      <c r="G533" s="16">
        <v>58.63</v>
      </c>
      <c r="H533" s="16">
        <v>3.88</v>
      </c>
      <c r="I533" s="16">
        <v>0</v>
      </c>
    </row>
    <row r="534" spans="1:9" x14ac:dyDescent="0.2">
      <c r="A534" t="str">
        <f t="shared" si="16"/>
        <v>MHK VL3682611</v>
      </c>
      <c r="B534" s="1">
        <f t="shared" si="17"/>
        <v>36826</v>
      </c>
      <c r="C534" s="8">
        <v>11</v>
      </c>
      <c r="D534" s="17">
        <v>36826.458333333336</v>
      </c>
      <c r="E534" t="s">
        <v>15</v>
      </c>
      <c r="F534" s="2">
        <v>61756</v>
      </c>
      <c r="G534" s="16">
        <v>54.95</v>
      </c>
      <c r="H534" s="16">
        <v>0.21</v>
      </c>
      <c r="I534" s="16">
        <v>0</v>
      </c>
    </row>
    <row r="535" spans="1:9" x14ac:dyDescent="0.2">
      <c r="A535" t="str">
        <f t="shared" si="16"/>
        <v>MILLWD3682611</v>
      </c>
      <c r="B535" s="1">
        <f t="shared" si="17"/>
        <v>36826</v>
      </c>
      <c r="C535" s="8">
        <v>11</v>
      </c>
      <c r="D535" s="17">
        <v>36826.458333333336</v>
      </c>
      <c r="E535" t="s">
        <v>14</v>
      </c>
      <c r="F535" s="2">
        <v>61759</v>
      </c>
      <c r="G535" s="16">
        <v>57.82</v>
      </c>
      <c r="H535" s="16">
        <v>3.07</v>
      </c>
      <c r="I535" s="16">
        <v>0</v>
      </c>
    </row>
    <row r="536" spans="1:9" x14ac:dyDescent="0.2">
      <c r="A536" t="str">
        <f t="shared" si="16"/>
        <v>N.Y.C.3682611</v>
      </c>
      <c r="B536" s="1">
        <f t="shared" si="17"/>
        <v>36826</v>
      </c>
      <c r="C536" s="8">
        <v>11</v>
      </c>
      <c r="D536" s="17">
        <v>36826.458333333336</v>
      </c>
      <c r="E536" t="s">
        <v>13</v>
      </c>
      <c r="F536" s="2">
        <v>61761</v>
      </c>
      <c r="G536" s="16">
        <v>59.79</v>
      </c>
      <c r="H536" s="16">
        <v>5.05</v>
      </c>
      <c r="I536" s="16">
        <v>0</v>
      </c>
    </row>
    <row r="537" spans="1:9" x14ac:dyDescent="0.2">
      <c r="A537" t="str">
        <f t="shared" si="16"/>
        <v>NORTH3682611</v>
      </c>
      <c r="B537" s="1">
        <f t="shared" si="17"/>
        <v>36826</v>
      </c>
      <c r="C537" s="8">
        <v>11</v>
      </c>
      <c r="D537" s="17">
        <v>36826.458333333336</v>
      </c>
      <c r="E537" t="s">
        <v>12</v>
      </c>
      <c r="F537" s="2">
        <v>61755</v>
      </c>
      <c r="G537" s="16">
        <v>54.73</v>
      </c>
      <c r="H537" s="16">
        <v>-0.02</v>
      </c>
      <c r="I537" s="16">
        <v>0</v>
      </c>
    </row>
    <row r="538" spans="1:9" x14ac:dyDescent="0.2">
      <c r="A538" t="str">
        <f t="shared" si="16"/>
        <v>NPX3682611</v>
      </c>
      <c r="B538" s="1">
        <f t="shared" si="17"/>
        <v>36826</v>
      </c>
      <c r="C538" s="8">
        <v>11</v>
      </c>
      <c r="D538" s="17">
        <v>36826.458333333336</v>
      </c>
      <c r="E538" t="s">
        <v>11</v>
      </c>
      <c r="F538" s="2">
        <v>61845</v>
      </c>
      <c r="G538" s="16">
        <v>55.7</v>
      </c>
      <c r="H538" s="16">
        <v>0.95</v>
      </c>
      <c r="I538" s="16">
        <v>0</v>
      </c>
    </row>
    <row r="539" spans="1:9" x14ac:dyDescent="0.2">
      <c r="A539" t="str">
        <f t="shared" si="16"/>
        <v>O H3682611</v>
      </c>
      <c r="B539" s="1">
        <f t="shared" si="17"/>
        <v>36826</v>
      </c>
      <c r="C539" s="8">
        <v>11</v>
      </c>
      <c r="D539" s="17">
        <v>36826.458333333336</v>
      </c>
      <c r="E539" t="s">
        <v>10</v>
      </c>
      <c r="F539" s="2">
        <v>61846</v>
      </c>
      <c r="G539" s="16">
        <v>50.78</v>
      </c>
      <c r="H539" s="16">
        <v>-3.96</v>
      </c>
      <c r="I539" s="16">
        <v>0</v>
      </c>
    </row>
    <row r="540" spans="1:9" x14ac:dyDescent="0.2">
      <c r="A540" t="str">
        <f t="shared" si="16"/>
        <v>PJM3682611</v>
      </c>
      <c r="B540" s="1">
        <f t="shared" si="17"/>
        <v>36826</v>
      </c>
      <c r="C540" s="8">
        <v>11</v>
      </c>
      <c r="D540" s="17">
        <v>36826.458333333336</v>
      </c>
      <c r="E540" t="s">
        <v>9</v>
      </c>
      <c r="F540" s="2">
        <v>61847</v>
      </c>
      <c r="G540" s="16">
        <v>46.38</v>
      </c>
      <c r="H540" s="16">
        <v>-2.81</v>
      </c>
      <c r="I540" s="16">
        <v>5.56</v>
      </c>
    </row>
    <row r="541" spans="1:9" x14ac:dyDescent="0.2">
      <c r="A541" t="str">
        <f t="shared" si="16"/>
        <v>WEST3682611</v>
      </c>
      <c r="B541" s="1">
        <f t="shared" si="17"/>
        <v>36826</v>
      </c>
      <c r="C541" s="8">
        <v>11</v>
      </c>
      <c r="D541" s="17">
        <v>36826.458333333336</v>
      </c>
      <c r="E541" t="s">
        <v>8</v>
      </c>
      <c r="F541" s="2">
        <v>61752</v>
      </c>
      <c r="G541" s="16">
        <v>50.71</v>
      </c>
      <c r="H541" s="16">
        <v>-4.04</v>
      </c>
      <c r="I541" s="16">
        <v>0</v>
      </c>
    </row>
    <row r="542" spans="1:9" x14ac:dyDescent="0.2">
      <c r="A542" t="str">
        <f t="shared" si="16"/>
        <v>CAPITL3682612</v>
      </c>
      <c r="B542" s="1">
        <f t="shared" si="17"/>
        <v>36826</v>
      </c>
      <c r="C542" s="8">
        <v>12</v>
      </c>
      <c r="D542" s="17">
        <v>36826.5</v>
      </c>
      <c r="E542" t="s">
        <v>22</v>
      </c>
      <c r="F542" s="2">
        <v>61757</v>
      </c>
      <c r="G542" s="16">
        <v>55</v>
      </c>
      <c r="H542" s="16">
        <v>2.27</v>
      </c>
      <c r="I542" s="16">
        <v>0</v>
      </c>
    </row>
    <row r="543" spans="1:9" x14ac:dyDescent="0.2">
      <c r="A543" t="str">
        <f t="shared" si="16"/>
        <v>CENTRL3682612</v>
      </c>
      <c r="B543" s="1">
        <f t="shared" si="17"/>
        <v>36826</v>
      </c>
      <c r="C543" s="8">
        <v>12</v>
      </c>
      <c r="D543" s="17">
        <v>36826.5</v>
      </c>
      <c r="E543" t="s">
        <v>21</v>
      </c>
      <c r="F543" s="2">
        <v>61754</v>
      </c>
      <c r="G543" s="16">
        <v>51.15</v>
      </c>
      <c r="H543" s="16">
        <v>-1.59</v>
      </c>
      <c r="I543" s="16">
        <v>0</v>
      </c>
    </row>
    <row r="544" spans="1:9" x14ac:dyDescent="0.2">
      <c r="A544" t="str">
        <f t="shared" si="16"/>
        <v>DUNWOD3682612</v>
      </c>
      <c r="B544" s="1">
        <f t="shared" si="17"/>
        <v>36826</v>
      </c>
      <c r="C544" s="8">
        <v>12</v>
      </c>
      <c r="D544" s="17">
        <v>36826.5</v>
      </c>
      <c r="E544" t="s">
        <v>20</v>
      </c>
      <c r="F544" s="2">
        <v>61760</v>
      </c>
      <c r="G544" s="16">
        <v>56.55</v>
      </c>
      <c r="H544" s="16">
        <v>3.81</v>
      </c>
      <c r="I544" s="16">
        <v>0</v>
      </c>
    </row>
    <row r="545" spans="1:9" x14ac:dyDescent="0.2">
      <c r="A545" t="str">
        <f t="shared" si="16"/>
        <v>GENESE3682612</v>
      </c>
      <c r="B545" s="1">
        <f t="shared" si="17"/>
        <v>36826</v>
      </c>
      <c r="C545" s="8">
        <v>12</v>
      </c>
      <c r="D545" s="17">
        <v>36826.5</v>
      </c>
      <c r="E545" t="s">
        <v>19</v>
      </c>
      <c r="F545" s="2">
        <v>61753</v>
      </c>
      <c r="G545" s="16">
        <v>52.18</v>
      </c>
      <c r="H545" s="16">
        <v>-0.55000000000000004</v>
      </c>
      <c r="I545" s="16">
        <v>0</v>
      </c>
    </row>
    <row r="546" spans="1:9" x14ac:dyDescent="0.2">
      <c r="A546" t="str">
        <f t="shared" si="16"/>
        <v>H Q3682612</v>
      </c>
      <c r="B546" s="1">
        <f t="shared" si="17"/>
        <v>36826</v>
      </c>
      <c r="C546" s="8">
        <v>12</v>
      </c>
      <c r="D546" s="17">
        <v>36826.5</v>
      </c>
      <c r="E546" t="s">
        <v>18</v>
      </c>
      <c r="F546" s="2">
        <v>61844</v>
      </c>
      <c r="G546" s="16">
        <v>52.37</v>
      </c>
      <c r="H546" s="16">
        <v>-0.36</v>
      </c>
      <c r="I546" s="16">
        <v>0</v>
      </c>
    </row>
    <row r="547" spans="1:9" x14ac:dyDescent="0.2">
      <c r="A547" t="str">
        <f t="shared" si="16"/>
        <v>HUD VL3682612</v>
      </c>
      <c r="B547" s="1">
        <f t="shared" si="17"/>
        <v>36826</v>
      </c>
      <c r="C547" s="8">
        <v>12</v>
      </c>
      <c r="D547" s="17">
        <v>36826.5</v>
      </c>
      <c r="E547" t="s">
        <v>17</v>
      </c>
      <c r="F547" s="2">
        <v>61758</v>
      </c>
      <c r="G547" s="16">
        <v>54.65</v>
      </c>
      <c r="H547" s="16">
        <v>1.92</v>
      </c>
      <c r="I547" s="16">
        <v>0</v>
      </c>
    </row>
    <row r="548" spans="1:9" x14ac:dyDescent="0.2">
      <c r="A548" t="str">
        <f t="shared" si="16"/>
        <v>LONGIL3682612</v>
      </c>
      <c r="B548" s="1">
        <f t="shared" si="17"/>
        <v>36826</v>
      </c>
      <c r="C548" s="8">
        <v>12</v>
      </c>
      <c r="D548" s="17">
        <v>36826.5</v>
      </c>
      <c r="E548" t="s">
        <v>16</v>
      </c>
      <c r="F548" s="2">
        <v>61762</v>
      </c>
      <c r="G548" s="16">
        <v>56.9</v>
      </c>
      <c r="H548" s="16">
        <v>4.17</v>
      </c>
      <c r="I548" s="16">
        <v>0</v>
      </c>
    </row>
    <row r="549" spans="1:9" x14ac:dyDescent="0.2">
      <c r="A549" t="str">
        <f t="shared" si="16"/>
        <v>MHK VL3682612</v>
      </c>
      <c r="B549" s="1">
        <f t="shared" si="17"/>
        <v>36826</v>
      </c>
      <c r="C549" s="8">
        <v>12</v>
      </c>
      <c r="D549" s="17">
        <v>36826.5</v>
      </c>
      <c r="E549" t="s">
        <v>15</v>
      </c>
      <c r="F549" s="2">
        <v>61756</v>
      </c>
      <c r="G549" s="16">
        <v>52.98</v>
      </c>
      <c r="H549" s="16">
        <v>0.25</v>
      </c>
      <c r="I549" s="16">
        <v>0</v>
      </c>
    </row>
    <row r="550" spans="1:9" x14ac:dyDescent="0.2">
      <c r="A550" t="str">
        <f t="shared" si="16"/>
        <v>MILLWD3682612</v>
      </c>
      <c r="B550" s="1">
        <f t="shared" si="17"/>
        <v>36826</v>
      </c>
      <c r="C550" s="8">
        <v>12</v>
      </c>
      <c r="D550" s="17">
        <v>36826.5</v>
      </c>
      <c r="E550" t="s">
        <v>14</v>
      </c>
      <c r="F550" s="2">
        <v>61759</v>
      </c>
      <c r="G550" s="16">
        <v>55.97</v>
      </c>
      <c r="H550" s="16">
        <v>3.23</v>
      </c>
      <c r="I550" s="16">
        <v>0</v>
      </c>
    </row>
    <row r="551" spans="1:9" x14ac:dyDescent="0.2">
      <c r="A551" t="str">
        <f t="shared" si="16"/>
        <v>N.Y.C.3682612</v>
      </c>
      <c r="B551" s="1">
        <f t="shared" si="17"/>
        <v>36826</v>
      </c>
      <c r="C551" s="8">
        <v>12</v>
      </c>
      <c r="D551" s="17">
        <v>36826.5</v>
      </c>
      <c r="E551" t="s">
        <v>13</v>
      </c>
      <c r="F551" s="2">
        <v>61761</v>
      </c>
      <c r="G551" s="16">
        <v>58.05</v>
      </c>
      <c r="H551" s="16">
        <v>5.32</v>
      </c>
      <c r="I551" s="16">
        <v>0</v>
      </c>
    </row>
    <row r="552" spans="1:9" x14ac:dyDescent="0.2">
      <c r="A552" t="str">
        <f t="shared" si="16"/>
        <v>NORTH3682612</v>
      </c>
      <c r="B552" s="1">
        <f t="shared" si="17"/>
        <v>36826</v>
      </c>
      <c r="C552" s="8">
        <v>12</v>
      </c>
      <c r="D552" s="17">
        <v>36826.5</v>
      </c>
      <c r="E552" t="s">
        <v>12</v>
      </c>
      <c r="F552" s="2">
        <v>61755</v>
      </c>
      <c r="G552" s="16">
        <v>52.5</v>
      </c>
      <c r="H552" s="16">
        <v>-0.23</v>
      </c>
      <c r="I552" s="16">
        <v>0</v>
      </c>
    </row>
    <row r="553" spans="1:9" x14ac:dyDescent="0.2">
      <c r="A553" t="str">
        <f t="shared" si="16"/>
        <v>NPX3682612</v>
      </c>
      <c r="B553" s="1">
        <f t="shared" si="17"/>
        <v>36826</v>
      </c>
      <c r="C553" s="8">
        <v>12</v>
      </c>
      <c r="D553" s="17">
        <v>36826.5</v>
      </c>
      <c r="E553" t="s">
        <v>11</v>
      </c>
      <c r="F553" s="2">
        <v>61845</v>
      </c>
      <c r="G553" s="16">
        <v>53.74</v>
      </c>
      <c r="H553" s="16">
        <v>1.01</v>
      </c>
      <c r="I553" s="16">
        <v>0</v>
      </c>
    </row>
    <row r="554" spans="1:9" x14ac:dyDescent="0.2">
      <c r="A554" t="str">
        <f t="shared" si="16"/>
        <v>O H3682612</v>
      </c>
      <c r="B554" s="1">
        <f t="shared" si="17"/>
        <v>36826</v>
      </c>
      <c r="C554" s="8">
        <v>12</v>
      </c>
      <c r="D554" s="17">
        <v>36826.5</v>
      </c>
      <c r="E554" t="s">
        <v>10</v>
      </c>
      <c r="F554" s="2">
        <v>61846</v>
      </c>
      <c r="G554" s="16">
        <v>48.96</v>
      </c>
      <c r="H554" s="16">
        <v>-3.78</v>
      </c>
      <c r="I554" s="16">
        <v>0</v>
      </c>
    </row>
    <row r="555" spans="1:9" x14ac:dyDescent="0.2">
      <c r="A555" t="str">
        <f t="shared" si="16"/>
        <v>PJM3682612</v>
      </c>
      <c r="B555" s="1">
        <f t="shared" si="17"/>
        <v>36826</v>
      </c>
      <c r="C555" s="8">
        <v>12</v>
      </c>
      <c r="D555" s="17">
        <v>36826.5</v>
      </c>
      <c r="E555" t="s">
        <v>9</v>
      </c>
      <c r="F555" s="2">
        <v>61847</v>
      </c>
      <c r="G555" s="16">
        <v>-988.51</v>
      </c>
      <c r="H555" s="16">
        <v>-2.66</v>
      </c>
      <c r="I555" s="16">
        <v>1038.58</v>
      </c>
    </row>
    <row r="556" spans="1:9" x14ac:dyDescent="0.2">
      <c r="A556" t="str">
        <f t="shared" si="16"/>
        <v>WEST3682612</v>
      </c>
      <c r="B556" s="1">
        <f t="shared" si="17"/>
        <v>36826</v>
      </c>
      <c r="C556" s="8">
        <v>12</v>
      </c>
      <c r="D556" s="17">
        <v>36826.5</v>
      </c>
      <c r="E556" t="s">
        <v>8</v>
      </c>
      <c r="F556" s="2">
        <v>61752</v>
      </c>
      <c r="G556" s="16">
        <v>48.88</v>
      </c>
      <c r="H556" s="16">
        <v>-3.85</v>
      </c>
      <c r="I556" s="16">
        <v>0</v>
      </c>
    </row>
    <row r="557" spans="1:9" x14ac:dyDescent="0.2">
      <c r="A557" t="str">
        <f t="shared" si="16"/>
        <v>CAPITL3682613</v>
      </c>
      <c r="B557" s="1">
        <f t="shared" si="17"/>
        <v>36826</v>
      </c>
      <c r="C557" s="8">
        <v>13</v>
      </c>
      <c r="D557" s="17">
        <v>36826.541666666664</v>
      </c>
      <c r="E557" t="s">
        <v>22</v>
      </c>
      <c r="F557" s="2">
        <v>61757</v>
      </c>
      <c r="G557" s="16">
        <v>56.46</v>
      </c>
      <c r="H557" s="16">
        <v>2.29</v>
      </c>
      <c r="I557" s="16">
        <v>0</v>
      </c>
    </row>
    <row r="558" spans="1:9" x14ac:dyDescent="0.2">
      <c r="A558" t="str">
        <f t="shared" si="16"/>
        <v>CENTRL3682613</v>
      </c>
      <c r="B558" s="1">
        <f t="shared" si="17"/>
        <v>36826</v>
      </c>
      <c r="C558" s="8">
        <v>13</v>
      </c>
      <c r="D558" s="17">
        <v>36826.541666666664</v>
      </c>
      <c r="E558" t="s">
        <v>21</v>
      </c>
      <c r="F558" s="2">
        <v>61754</v>
      </c>
      <c r="G558" s="16">
        <v>52.54</v>
      </c>
      <c r="H558" s="16">
        <v>-1.63</v>
      </c>
      <c r="I558" s="16">
        <v>0</v>
      </c>
    </row>
    <row r="559" spans="1:9" x14ac:dyDescent="0.2">
      <c r="A559" t="str">
        <f t="shared" si="16"/>
        <v>DUNWOD3682613</v>
      </c>
      <c r="B559" s="1">
        <f t="shared" si="17"/>
        <v>36826</v>
      </c>
      <c r="C559" s="8">
        <v>13</v>
      </c>
      <c r="D559" s="17">
        <v>36826.541666666664</v>
      </c>
      <c r="E559" t="s">
        <v>20</v>
      </c>
      <c r="F559" s="2">
        <v>61760</v>
      </c>
      <c r="G559" s="16">
        <v>57.99</v>
      </c>
      <c r="H559" s="16">
        <v>3.82</v>
      </c>
      <c r="I559" s="16">
        <v>0</v>
      </c>
    </row>
    <row r="560" spans="1:9" x14ac:dyDescent="0.2">
      <c r="A560" t="str">
        <f t="shared" si="16"/>
        <v>GENESE3682613</v>
      </c>
      <c r="B560" s="1">
        <f t="shared" si="17"/>
        <v>36826</v>
      </c>
      <c r="C560" s="8">
        <v>13</v>
      </c>
      <c r="D560" s="17">
        <v>36826.541666666664</v>
      </c>
      <c r="E560" t="s">
        <v>19</v>
      </c>
      <c r="F560" s="2">
        <v>61753</v>
      </c>
      <c r="G560" s="16">
        <v>53.62</v>
      </c>
      <c r="H560" s="16">
        <v>-0.55000000000000004</v>
      </c>
      <c r="I560" s="16">
        <v>0</v>
      </c>
    </row>
    <row r="561" spans="1:9" x14ac:dyDescent="0.2">
      <c r="A561" t="str">
        <f t="shared" si="16"/>
        <v>H Q3682613</v>
      </c>
      <c r="B561" s="1">
        <f t="shared" si="17"/>
        <v>36826</v>
      </c>
      <c r="C561" s="8">
        <v>13</v>
      </c>
      <c r="D561" s="17">
        <v>36826.541666666664</v>
      </c>
      <c r="E561" t="s">
        <v>18</v>
      </c>
      <c r="F561" s="2">
        <v>61844</v>
      </c>
      <c r="G561" s="16">
        <v>53.81</v>
      </c>
      <c r="H561" s="16">
        <v>-0.36</v>
      </c>
      <c r="I561" s="16">
        <v>0</v>
      </c>
    </row>
    <row r="562" spans="1:9" x14ac:dyDescent="0.2">
      <c r="A562" t="str">
        <f t="shared" si="16"/>
        <v>HUD VL3682613</v>
      </c>
      <c r="B562" s="1">
        <f t="shared" si="17"/>
        <v>36826</v>
      </c>
      <c r="C562" s="8">
        <v>13</v>
      </c>
      <c r="D562" s="17">
        <v>36826.541666666664</v>
      </c>
      <c r="E562" t="s">
        <v>17</v>
      </c>
      <c r="F562" s="2">
        <v>61758</v>
      </c>
      <c r="G562" s="16">
        <v>56.05</v>
      </c>
      <c r="H562" s="16">
        <v>1.88</v>
      </c>
      <c r="I562" s="16">
        <v>0</v>
      </c>
    </row>
    <row r="563" spans="1:9" x14ac:dyDescent="0.2">
      <c r="A563" t="str">
        <f t="shared" si="16"/>
        <v>LONGIL3682613</v>
      </c>
      <c r="B563" s="1">
        <f t="shared" si="17"/>
        <v>36826</v>
      </c>
      <c r="C563" s="8">
        <v>13</v>
      </c>
      <c r="D563" s="17">
        <v>36826.541666666664</v>
      </c>
      <c r="E563" t="s">
        <v>16</v>
      </c>
      <c r="F563" s="2">
        <v>61762</v>
      </c>
      <c r="G563" s="16">
        <v>56.62</v>
      </c>
      <c r="H563" s="16">
        <v>4.12</v>
      </c>
      <c r="I563" s="16">
        <v>1.68</v>
      </c>
    </row>
    <row r="564" spans="1:9" x14ac:dyDescent="0.2">
      <c r="A564" t="str">
        <f t="shared" si="16"/>
        <v>MHK VL3682613</v>
      </c>
      <c r="B564" s="1">
        <f t="shared" si="17"/>
        <v>36826</v>
      </c>
      <c r="C564" s="8">
        <v>13</v>
      </c>
      <c r="D564" s="17">
        <v>36826.541666666664</v>
      </c>
      <c r="E564" t="s">
        <v>15</v>
      </c>
      <c r="F564" s="2">
        <v>61756</v>
      </c>
      <c r="G564" s="16">
        <v>54.42</v>
      </c>
      <c r="H564" s="16">
        <v>0.25</v>
      </c>
      <c r="I564" s="16">
        <v>0</v>
      </c>
    </row>
    <row r="565" spans="1:9" x14ac:dyDescent="0.2">
      <c r="A565" t="str">
        <f t="shared" si="16"/>
        <v>MILLWD3682613</v>
      </c>
      <c r="B565" s="1">
        <f t="shared" si="17"/>
        <v>36826</v>
      </c>
      <c r="C565" s="8">
        <v>13</v>
      </c>
      <c r="D565" s="17">
        <v>36826.541666666664</v>
      </c>
      <c r="E565" t="s">
        <v>14</v>
      </c>
      <c r="F565" s="2">
        <v>61759</v>
      </c>
      <c r="G565" s="16">
        <v>57.39</v>
      </c>
      <c r="H565" s="16">
        <v>3.22</v>
      </c>
      <c r="I565" s="16">
        <v>0</v>
      </c>
    </row>
    <row r="566" spans="1:9" x14ac:dyDescent="0.2">
      <c r="A566" t="str">
        <f t="shared" si="16"/>
        <v>N.Y.C.3682613</v>
      </c>
      <c r="B566" s="1">
        <f t="shared" si="17"/>
        <v>36826</v>
      </c>
      <c r="C566" s="8">
        <v>13</v>
      </c>
      <c r="D566" s="17">
        <v>36826.541666666664</v>
      </c>
      <c r="E566" t="s">
        <v>13</v>
      </c>
      <c r="F566" s="2">
        <v>61761</v>
      </c>
      <c r="G566" s="16">
        <v>59.52</v>
      </c>
      <c r="H566" s="16">
        <v>5.35</v>
      </c>
      <c r="I566" s="16">
        <v>0</v>
      </c>
    </row>
    <row r="567" spans="1:9" x14ac:dyDescent="0.2">
      <c r="A567" t="str">
        <f t="shared" si="16"/>
        <v>NORTH3682613</v>
      </c>
      <c r="B567" s="1">
        <f t="shared" si="17"/>
        <v>36826</v>
      </c>
      <c r="C567" s="8">
        <v>13</v>
      </c>
      <c r="D567" s="17">
        <v>36826.541666666664</v>
      </c>
      <c r="E567" t="s">
        <v>12</v>
      </c>
      <c r="F567" s="2">
        <v>61755</v>
      </c>
      <c r="G567" s="16">
        <v>53.94</v>
      </c>
      <c r="H567" s="16">
        <v>-0.23</v>
      </c>
      <c r="I567" s="16">
        <v>0</v>
      </c>
    </row>
    <row r="568" spans="1:9" x14ac:dyDescent="0.2">
      <c r="A568" t="str">
        <f t="shared" si="16"/>
        <v>NPX3682613</v>
      </c>
      <c r="B568" s="1">
        <f t="shared" si="17"/>
        <v>36826</v>
      </c>
      <c r="C568" s="8">
        <v>13</v>
      </c>
      <c r="D568" s="17">
        <v>36826.541666666664</v>
      </c>
      <c r="E568" t="s">
        <v>11</v>
      </c>
      <c r="F568" s="2">
        <v>61845</v>
      </c>
      <c r="G568" s="16">
        <v>55.16</v>
      </c>
      <c r="H568" s="16">
        <v>0.99</v>
      </c>
      <c r="I568" s="16">
        <v>0</v>
      </c>
    </row>
    <row r="569" spans="1:9" x14ac:dyDescent="0.2">
      <c r="A569" t="str">
        <f t="shared" si="16"/>
        <v>O H3682613</v>
      </c>
      <c r="B569" s="1">
        <f t="shared" si="17"/>
        <v>36826</v>
      </c>
      <c r="C569" s="8">
        <v>13</v>
      </c>
      <c r="D569" s="17">
        <v>36826.541666666664</v>
      </c>
      <c r="E569" t="s">
        <v>10</v>
      </c>
      <c r="F569" s="2">
        <v>61846</v>
      </c>
      <c r="G569" s="16">
        <v>50.27</v>
      </c>
      <c r="H569" s="16">
        <v>-3.9</v>
      </c>
      <c r="I569" s="16">
        <v>0</v>
      </c>
    </row>
    <row r="570" spans="1:9" x14ac:dyDescent="0.2">
      <c r="A570" t="str">
        <f t="shared" si="16"/>
        <v>PJM3682613</v>
      </c>
      <c r="B570" s="1">
        <f t="shared" si="17"/>
        <v>36826</v>
      </c>
      <c r="C570" s="8">
        <v>13</v>
      </c>
      <c r="D570" s="17">
        <v>36826.541666666664</v>
      </c>
      <c r="E570" t="s">
        <v>9</v>
      </c>
      <c r="F570" s="2">
        <v>61847</v>
      </c>
      <c r="G570" s="16">
        <v>-943.99</v>
      </c>
      <c r="H570" s="16">
        <v>-2.86</v>
      </c>
      <c r="I570" s="16">
        <v>995.3</v>
      </c>
    </row>
    <row r="571" spans="1:9" x14ac:dyDescent="0.2">
      <c r="A571" t="str">
        <f t="shared" si="16"/>
        <v>WEST3682613</v>
      </c>
      <c r="B571" s="1">
        <f t="shared" si="17"/>
        <v>36826</v>
      </c>
      <c r="C571" s="8">
        <v>13</v>
      </c>
      <c r="D571" s="17">
        <v>36826.541666666664</v>
      </c>
      <c r="E571" t="s">
        <v>8</v>
      </c>
      <c r="F571" s="2">
        <v>61752</v>
      </c>
      <c r="G571" s="16">
        <v>50.22</v>
      </c>
      <c r="H571" s="16">
        <v>-3.95</v>
      </c>
      <c r="I571" s="16">
        <v>0</v>
      </c>
    </row>
    <row r="572" spans="1:9" x14ac:dyDescent="0.2">
      <c r="A572" t="str">
        <f t="shared" si="16"/>
        <v>CAPITL3682614</v>
      </c>
      <c r="B572" s="1">
        <f t="shared" si="17"/>
        <v>36826</v>
      </c>
      <c r="C572" s="8">
        <v>14</v>
      </c>
      <c r="D572" s="17">
        <v>36826.583333333336</v>
      </c>
      <c r="E572" t="s">
        <v>22</v>
      </c>
      <c r="F572" s="2">
        <v>61757</v>
      </c>
      <c r="G572" s="16">
        <v>52.34</v>
      </c>
      <c r="H572" s="16">
        <v>1.95</v>
      </c>
      <c r="I572" s="16">
        <v>0</v>
      </c>
    </row>
    <row r="573" spans="1:9" x14ac:dyDescent="0.2">
      <c r="A573" t="str">
        <f t="shared" si="16"/>
        <v>CENTRL3682614</v>
      </c>
      <c r="B573" s="1">
        <f t="shared" si="17"/>
        <v>36826</v>
      </c>
      <c r="C573" s="8">
        <v>14</v>
      </c>
      <c r="D573" s="17">
        <v>36826.583333333336</v>
      </c>
      <c r="E573" t="s">
        <v>21</v>
      </c>
      <c r="F573" s="2">
        <v>61754</v>
      </c>
      <c r="G573" s="16">
        <v>48.87</v>
      </c>
      <c r="H573" s="16">
        <v>-1.52</v>
      </c>
      <c r="I573" s="16">
        <v>0</v>
      </c>
    </row>
    <row r="574" spans="1:9" x14ac:dyDescent="0.2">
      <c r="A574" t="str">
        <f t="shared" si="16"/>
        <v>DUNWOD3682614</v>
      </c>
      <c r="B574" s="1">
        <f t="shared" si="17"/>
        <v>36826</v>
      </c>
      <c r="C574" s="8">
        <v>14</v>
      </c>
      <c r="D574" s="17">
        <v>36826.583333333336</v>
      </c>
      <c r="E574" t="s">
        <v>20</v>
      </c>
      <c r="F574" s="2">
        <v>61760</v>
      </c>
      <c r="G574" s="16">
        <v>54.04</v>
      </c>
      <c r="H574" s="16">
        <v>3.65</v>
      </c>
      <c r="I574" s="16">
        <v>0</v>
      </c>
    </row>
    <row r="575" spans="1:9" x14ac:dyDescent="0.2">
      <c r="A575" t="str">
        <f t="shared" si="16"/>
        <v>GENESE3682614</v>
      </c>
      <c r="B575" s="1">
        <f t="shared" si="17"/>
        <v>36826</v>
      </c>
      <c r="C575" s="8">
        <v>14</v>
      </c>
      <c r="D575" s="17">
        <v>36826.583333333336</v>
      </c>
      <c r="E575" t="s">
        <v>19</v>
      </c>
      <c r="F575" s="2">
        <v>61753</v>
      </c>
      <c r="G575" s="16">
        <v>49.89</v>
      </c>
      <c r="H575" s="16">
        <v>-0.5</v>
      </c>
      <c r="I575" s="16">
        <v>0</v>
      </c>
    </row>
    <row r="576" spans="1:9" x14ac:dyDescent="0.2">
      <c r="A576" t="str">
        <f t="shared" si="16"/>
        <v>H Q3682614</v>
      </c>
      <c r="B576" s="1">
        <f t="shared" si="17"/>
        <v>36826</v>
      </c>
      <c r="C576" s="8">
        <v>14</v>
      </c>
      <c r="D576" s="17">
        <v>36826.583333333336</v>
      </c>
      <c r="E576" t="s">
        <v>18</v>
      </c>
      <c r="F576" s="2">
        <v>61844</v>
      </c>
      <c r="G576" s="16">
        <v>50.11</v>
      </c>
      <c r="H576" s="16">
        <v>-0.28000000000000003</v>
      </c>
      <c r="I576" s="16">
        <v>0</v>
      </c>
    </row>
    <row r="577" spans="1:9" x14ac:dyDescent="0.2">
      <c r="A577" t="str">
        <f t="shared" si="16"/>
        <v>HUD VL3682614</v>
      </c>
      <c r="B577" s="1">
        <f t="shared" si="17"/>
        <v>36826</v>
      </c>
      <c r="C577" s="8">
        <v>14</v>
      </c>
      <c r="D577" s="17">
        <v>36826.583333333336</v>
      </c>
      <c r="E577" t="s">
        <v>17</v>
      </c>
      <c r="F577" s="2">
        <v>61758</v>
      </c>
      <c r="G577" s="16">
        <v>52.2</v>
      </c>
      <c r="H577" s="16">
        <v>1.81</v>
      </c>
      <c r="I577" s="16">
        <v>0</v>
      </c>
    </row>
    <row r="578" spans="1:9" x14ac:dyDescent="0.2">
      <c r="A578" t="str">
        <f t="shared" si="16"/>
        <v>LONGIL3682614</v>
      </c>
      <c r="B578" s="1">
        <f t="shared" si="17"/>
        <v>36826</v>
      </c>
      <c r="C578" s="8">
        <v>14</v>
      </c>
      <c r="D578" s="17">
        <v>36826.583333333336</v>
      </c>
      <c r="E578" t="s">
        <v>16</v>
      </c>
      <c r="F578" s="2">
        <v>61762</v>
      </c>
      <c r="G578" s="16">
        <v>54.1</v>
      </c>
      <c r="H578" s="16">
        <v>3.94</v>
      </c>
      <c r="I578" s="16">
        <v>0.23</v>
      </c>
    </row>
    <row r="579" spans="1:9" x14ac:dyDescent="0.2">
      <c r="A579" t="str">
        <f t="shared" ref="A579:A642" si="18">+E579&amp;B579&amp;C579</f>
        <v>MHK VL3682614</v>
      </c>
      <c r="B579" s="1">
        <f t="shared" ref="B579:B642" si="19">VALUE(LEFT(D579,6))</f>
        <v>36826</v>
      </c>
      <c r="C579" s="8">
        <v>14</v>
      </c>
      <c r="D579" s="17">
        <v>36826.583333333336</v>
      </c>
      <c r="E579" t="s">
        <v>15</v>
      </c>
      <c r="F579" s="2">
        <v>61756</v>
      </c>
      <c r="G579" s="16">
        <v>50.64</v>
      </c>
      <c r="H579" s="16">
        <v>0.25</v>
      </c>
      <c r="I579" s="16">
        <v>0</v>
      </c>
    </row>
    <row r="580" spans="1:9" x14ac:dyDescent="0.2">
      <c r="A580" t="str">
        <f t="shared" si="18"/>
        <v>MILLWD3682614</v>
      </c>
      <c r="B580" s="1">
        <f t="shared" si="19"/>
        <v>36826</v>
      </c>
      <c r="C580" s="8">
        <v>14</v>
      </c>
      <c r="D580" s="17">
        <v>36826.583333333336</v>
      </c>
      <c r="E580" t="s">
        <v>14</v>
      </c>
      <c r="F580" s="2">
        <v>61759</v>
      </c>
      <c r="G580" s="16">
        <v>53.48</v>
      </c>
      <c r="H580" s="16">
        <v>3.09</v>
      </c>
      <c r="I580" s="16">
        <v>0</v>
      </c>
    </row>
    <row r="581" spans="1:9" x14ac:dyDescent="0.2">
      <c r="A581" t="str">
        <f t="shared" si="18"/>
        <v>N.Y.C.3682614</v>
      </c>
      <c r="B581" s="1">
        <f t="shared" si="19"/>
        <v>36826</v>
      </c>
      <c r="C581" s="8">
        <v>14</v>
      </c>
      <c r="D581" s="17">
        <v>36826.583333333336</v>
      </c>
      <c r="E581" t="s">
        <v>13</v>
      </c>
      <c r="F581" s="2">
        <v>61761</v>
      </c>
      <c r="G581" s="16">
        <v>55.49</v>
      </c>
      <c r="H581" s="16">
        <v>5.0999999999999996</v>
      </c>
      <c r="I581" s="16">
        <v>0</v>
      </c>
    </row>
    <row r="582" spans="1:9" x14ac:dyDescent="0.2">
      <c r="A582" t="str">
        <f t="shared" si="18"/>
        <v>NORTH3682614</v>
      </c>
      <c r="B582" s="1">
        <f t="shared" si="19"/>
        <v>36826</v>
      </c>
      <c r="C582" s="8">
        <v>14</v>
      </c>
      <c r="D582" s="17">
        <v>36826.583333333336</v>
      </c>
      <c r="E582" t="s">
        <v>12</v>
      </c>
      <c r="F582" s="2">
        <v>61755</v>
      </c>
      <c r="G582" s="16">
        <v>50.22</v>
      </c>
      <c r="H582" s="16">
        <v>-0.17</v>
      </c>
      <c r="I582" s="16">
        <v>0</v>
      </c>
    </row>
    <row r="583" spans="1:9" x14ac:dyDescent="0.2">
      <c r="A583" t="str">
        <f t="shared" si="18"/>
        <v>NPX3682614</v>
      </c>
      <c r="B583" s="1">
        <f t="shared" si="19"/>
        <v>36826</v>
      </c>
      <c r="C583" s="8">
        <v>14</v>
      </c>
      <c r="D583" s="17">
        <v>36826.583333333336</v>
      </c>
      <c r="E583" t="s">
        <v>11</v>
      </c>
      <c r="F583" s="2">
        <v>61845</v>
      </c>
      <c r="G583" s="16">
        <v>51.16</v>
      </c>
      <c r="H583" s="16">
        <v>0.78</v>
      </c>
      <c r="I583" s="16">
        <v>0</v>
      </c>
    </row>
    <row r="584" spans="1:9" x14ac:dyDescent="0.2">
      <c r="A584" t="str">
        <f t="shared" si="18"/>
        <v>O H3682614</v>
      </c>
      <c r="B584" s="1">
        <f t="shared" si="19"/>
        <v>36826</v>
      </c>
      <c r="C584" s="8">
        <v>14</v>
      </c>
      <c r="D584" s="17">
        <v>36826.583333333336</v>
      </c>
      <c r="E584" t="s">
        <v>10</v>
      </c>
      <c r="F584" s="2">
        <v>61846</v>
      </c>
      <c r="G584" s="16">
        <v>46.95</v>
      </c>
      <c r="H584" s="16">
        <v>-3.44</v>
      </c>
      <c r="I584" s="16">
        <v>0</v>
      </c>
    </row>
    <row r="585" spans="1:9" x14ac:dyDescent="0.2">
      <c r="A585" t="str">
        <f t="shared" si="18"/>
        <v>PJM3682614</v>
      </c>
      <c r="B585" s="1">
        <f t="shared" si="19"/>
        <v>36826</v>
      </c>
      <c r="C585" s="8">
        <v>14</v>
      </c>
      <c r="D585" s="17">
        <v>36826.583333333336</v>
      </c>
      <c r="E585" t="s">
        <v>9</v>
      </c>
      <c r="F585" s="2">
        <v>61847</v>
      </c>
      <c r="G585" s="16">
        <v>-950.59</v>
      </c>
      <c r="H585" s="16">
        <v>-2.52</v>
      </c>
      <c r="I585" s="16">
        <v>998.45</v>
      </c>
    </row>
    <row r="586" spans="1:9" x14ac:dyDescent="0.2">
      <c r="A586" t="str">
        <f t="shared" si="18"/>
        <v>WEST3682614</v>
      </c>
      <c r="B586" s="1">
        <f t="shared" si="19"/>
        <v>36826</v>
      </c>
      <c r="C586" s="8">
        <v>14</v>
      </c>
      <c r="D586" s="17">
        <v>36826.583333333336</v>
      </c>
      <c r="E586" t="s">
        <v>8</v>
      </c>
      <c r="F586" s="2">
        <v>61752</v>
      </c>
      <c r="G586" s="16">
        <v>46.89</v>
      </c>
      <c r="H586" s="16">
        <v>-3.5</v>
      </c>
      <c r="I586" s="16">
        <v>0</v>
      </c>
    </row>
    <row r="587" spans="1:9" x14ac:dyDescent="0.2">
      <c r="A587" t="str">
        <f t="shared" si="18"/>
        <v>CAPITL3682615</v>
      </c>
      <c r="B587" s="1">
        <f t="shared" si="19"/>
        <v>36826</v>
      </c>
      <c r="C587" s="8">
        <v>15</v>
      </c>
      <c r="D587" s="17">
        <v>36826.625</v>
      </c>
      <c r="E587" t="s">
        <v>22</v>
      </c>
      <c r="F587" s="2">
        <v>61757</v>
      </c>
      <c r="G587" s="16">
        <v>53.05</v>
      </c>
      <c r="H587" s="16">
        <v>2.2400000000000002</v>
      </c>
      <c r="I587" s="16">
        <v>0</v>
      </c>
    </row>
    <row r="588" spans="1:9" x14ac:dyDescent="0.2">
      <c r="A588" t="str">
        <f t="shared" si="18"/>
        <v>CENTRL3682615</v>
      </c>
      <c r="B588" s="1">
        <f t="shared" si="19"/>
        <v>36826</v>
      </c>
      <c r="C588" s="8">
        <v>15</v>
      </c>
      <c r="D588" s="17">
        <v>36826.625</v>
      </c>
      <c r="E588" t="s">
        <v>21</v>
      </c>
      <c r="F588" s="2">
        <v>61754</v>
      </c>
      <c r="G588" s="16">
        <v>49.21</v>
      </c>
      <c r="H588" s="16">
        <v>-1.6</v>
      </c>
      <c r="I588" s="16">
        <v>0</v>
      </c>
    </row>
    <row r="589" spans="1:9" x14ac:dyDescent="0.2">
      <c r="A589" t="str">
        <f t="shared" si="18"/>
        <v>DUNWOD3682615</v>
      </c>
      <c r="B589" s="1">
        <f t="shared" si="19"/>
        <v>36826</v>
      </c>
      <c r="C589" s="8">
        <v>15</v>
      </c>
      <c r="D589" s="17">
        <v>36826.625</v>
      </c>
      <c r="E589" t="s">
        <v>20</v>
      </c>
      <c r="F589" s="2">
        <v>61760</v>
      </c>
      <c r="G589" s="16">
        <v>54.51</v>
      </c>
      <c r="H589" s="16">
        <v>3.7</v>
      </c>
      <c r="I589" s="16">
        <v>0</v>
      </c>
    </row>
    <row r="590" spans="1:9" x14ac:dyDescent="0.2">
      <c r="A590" t="str">
        <f t="shared" si="18"/>
        <v>GENESE3682615</v>
      </c>
      <c r="B590" s="1">
        <f t="shared" si="19"/>
        <v>36826</v>
      </c>
      <c r="C590" s="8">
        <v>15</v>
      </c>
      <c r="D590" s="17">
        <v>36826.625</v>
      </c>
      <c r="E590" t="s">
        <v>19</v>
      </c>
      <c r="F590" s="2">
        <v>61753</v>
      </c>
      <c r="G590" s="16">
        <v>50.16</v>
      </c>
      <c r="H590" s="16">
        <v>-0.65</v>
      </c>
      <c r="I590" s="16">
        <v>0</v>
      </c>
    </row>
    <row r="591" spans="1:9" x14ac:dyDescent="0.2">
      <c r="A591" t="str">
        <f t="shared" si="18"/>
        <v>H Q3682615</v>
      </c>
      <c r="B591" s="1">
        <f t="shared" si="19"/>
        <v>36826</v>
      </c>
      <c r="C591" s="8">
        <v>15</v>
      </c>
      <c r="D591" s="17">
        <v>36826.625</v>
      </c>
      <c r="E591" t="s">
        <v>18</v>
      </c>
      <c r="F591" s="2">
        <v>61844</v>
      </c>
      <c r="G591" s="16">
        <v>50.45</v>
      </c>
      <c r="H591" s="16">
        <v>-0.36</v>
      </c>
      <c r="I591" s="16">
        <v>0</v>
      </c>
    </row>
    <row r="592" spans="1:9" x14ac:dyDescent="0.2">
      <c r="A592" t="str">
        <f t="shared" si="18"/>
        <v>HUD VL3682615</v>
      </c>
      <c r="B592" s="1">
        <f t="shared" si="19"/>
        <v>36826</v>
      </c>
      <c r="C592" s="8">
        <v>15</v>
      </c>
      <c r="D592" s="17">
        <v>36826.625</v>
      </c>
      <c r="E592" t="s">
        <v>17</v>
      </c>
      <c r="F592" s="2">
        <v>61758</v>
      </c>
      <c r="G592" s="16">
        <v>52.65</v>
      </c>
      <c r="H592" s="16">
        <v>1.84</v>
      </c>
      <c r="I592" s="16">
        <v>0</v>
      </c>
    </row>
    <row r="593" spans="1:9" x14ac:dyDescent="0.2">
      <c r="A593" t="str">
        <f t="shared" si="18"/>
        <v>LONGIL3682615</v>
      </c>
      <c r="B593" s="1">
        <f t="shared" si="19"/>
        <v>36826</v>
      </c>
      <c r="C593" s="8">
        <v>15</v>
      </c>
      <c r="D593" s="17">
        <v>36826.625</v>
      </c>
      <c r="E593" t="s">
        <v>16</v>
      </c>
      <c r="F593" s="2">
        <v>61762</v>
      </c>
      <c r="G593" s="16">
        <v>54.95</v>
      </c>
      <c r="H593" s="16">
        <v>4.09</v>
      </c>
      <c r="I593" s="16">
        <v>-0.05</v>
      </c>
    </row>
    <row r="594" spans="1:9" x14ac:dyDescent="0.2">
      <c r="A594" t="str">
        <f t="shared" si="18"/>
        <v>MHK VL3682615</v>
      </c>
      <c r="B594" s="1">
        <f t="shared" si="19"/>
        <v>36826</v>
      </c>
      <c r="C594" s="8">
        <v>15</v>
      </c>
      <c r="D594" s="17">
        <v>36826.625</v>
      </c>
      <c r="E594" t="s">
        <v>15</v>
      </c>
      <c r="F594" s="2">
        <v>61756</v>
      </c>
      <c r="G594" s="16">
        <v>51.1</v>
      </c>
      <c r="H594" s="16">
        <v>0.28999999999999998</v>
      </c>
      <c r="I594" s="16">
        <v>0</v>
      </c>
    </row>
    <row r="595" spans="1:9" x14ac:dyDescent="0.2">
      <c r="A595" t="str">
        <f t="shared" si="18"/>
        <v>MILLWD3682615</v>
      </c>
      <c r="B595" s="1">
        <f t="shared" si="19"/>
        <v>36826</v>
      </c>
      <c r="C595" s="8">
        <v>15</v>
      </c>
      <c r="D595" s="17">
        <v>36826.625</v>
      </c>
      <c r="E595" t="s">
        <v>14</v>
      </c>
      <c r="F595" s="2">
        <v>61759</v>
      </c>
      <c r="G595" s="16">
        <v>53.94</v>
      </c>
      <c r="H595" s="16">
        <v>3.13</v>
      </c>
      <c r="I595" s="16">
        <v>0</v>
      </c>
    </row>
    <row r="596" spans="1:9" x14ac:dyDescent="0.2">
      <c r="A596" t="str">
        <f t="shared" si="18"/>
        <v>N.Y.C.3682615</v>
      </c>
      <c r="B596" s="1">
        <f t="shared" si="19"/>
        <v>36826</v>
      </c>
      <c r="C596" s="8">
        <v>15</v>
      </c>
      <c r="D596" s="17">
        <v>36826.625</v>
      </c>
      <c r="E596" t="s">
        <v>13</v>
      </c>
      <c r="F596" s="2">
        <v>61761</v>
      </c>
      <c r="G596" s="16">
        <v>55.97</v>
      </c>
      <c r="H596" s="16">
        <v>5.16</v>
      </c>
      <c r="I596" s="16">
        <v>0</v>
      </c>
    </row>
    <row r="597" spans="1:9" x14ac:dyDescent="0.2">
      <c r="A597" t="str">
        <f t="shared" si="18"/>
        <v>NORTH3682615</v>
      </c>
      <c r="B597" s="1">
        <f t="shared" si="19"/>
        <v>36826</v>
      </c>
      <c r="C597" s="8">
        <v>15</v>
      </c>
      <c r="D597" s="17">
        <v>36826.625</v>
      </c>
      <c r="E597" t="s">
        <v>12</v>
      </c>
      <c r="F597" s="2">
        <v>61755</v>
      </c>
      <c r="G597" s="16">
        <v>50.56</v>
      </c>
      <c r="H597" s="16">
        <v>-0.25</v>
      </c>
      <c r="I597" s="16">
        <v>0</v>
      </c>
    </row>
    <row r="598" spans="1:9" x14ac:dyDescent="0.2">
      <c r="A598" t="str">
        <f t="shared" si="18"/>
        <v>NPX3682615</v>
      </c>
      <c r="B598" s="1">
        <f t="shared" si="19"/>
        <v>36826</v>
      </c>
      <c r="C598" s="8">
        <v>15</v>
      </c>
      <c r="D598" s="17">
        <v>36826.625</v>
      </c>
      <c r="E598" t="s">
        <v>11</v>
      </c>
      <c r="F598" s="2">
        <v>61845</v>
      </c>
      <c r="G598" s="16">
        <v>51.76</v>
      </c>
      <c r="H598" s="16">
        <v>0.95</v>
      </c>
      <c r="I598" s="16">
        <v>0</v>
      </c>
    </row>
    <row r="599" spans="1:9" x14ac:dyDescent="0.2">
      <c r="A599" t="str">
        <f t="shared" si="18"/>
        <v>O H3682615</v>
      </c>
      <c r="B599" s="1">
        <f t="shared" si="19"/>
        <v>36826</v>
      </c>
      <c r="C599" s="8">
        <v>15</v>
      </c>
      <c r="D599" s="17">
        <v>36826.625</v>
      </c>
      <c r="E599" t="s">
        <v>10</v>
      </c>
      <c r="F599" s="2">
        <v>61846</v>
      </c>
      <c r="G599" s="16">
        <v>47.14</v>
      </c>
      <c r="H599" s="16">
        <v>-3.67</v>
      </c>
      <c r="I599" s="16">
        <v>0</v>
      </c>
    </row>
    <row r="600" spans="1:9" x14ac:dyDescent="0.2">
      <c r="A600" t="str">
        <f t="shared" si="18"/>
        <v>PJM3682615</v>
      </c>
      <c r="B600" s="1">
        <f t="shared" si="19"/>
        <v>36826</v>
      </c>
      <c r="C600" s="8">
        <v>15</v>
      </c>
      <c r="D600" s="17">
        <v>36826.625</v>
      </c>
      <c r="E600" t="s">
        <v>9</v>
      </c>
      <c r="F600" s="2">
        <v>61847</v>
      </c>
      <c r="G600" s="16">
        <v>-949.49</v>
      </c>
      <c r="H600" s="16">
        <v>-2.71</v>
      </c>
      <c r="I600" s="16">
        <v>997.6</v>
      </c>
    </row>
    <row r="601" spans="1:9" x14ac:dyDescent="0.2">
      <c r="A601" t="str">
        <f t="shared" si="18"/>
        <v>WEST3682615</v>
      </c>
      <c r="B601" s="1">
        <f t="shared" si="19"/>
        <v>36826</v>
      </c>
      <c r="C601" s="8">
        <v>15</v>
      </c>
      <c r="D601" s="17">
        <v>36826.625</v>
      </c>
      <c r="E601" t="s">
        <v>8</v>
      </c>
      <c r="F601" s="2">
        <v>61752</v>
      </c>
      <c r="G601" s="16">
        <v>47.01</v>
      </c>
      <c r="H601" s="16">
        <v>-3.8</v>
      </c>
      <c r="I601" s="16">
        <v>0</v>
      </c>
    </row>
    <row r="602" spans="1:9" x14ac:dyDescent="0.2">
      <c r="A602" t="str">
        <f t="shared" si="18"/>
        <v>CAPITL3682616</v>
      </c>
      <c r="B602" s="1">
        <f t="shared" si="19"/>
        <v>36826</v>
      </c>
      <c r="C602" s="8">
        <v>16</v>
      </c>
      <c r="D602" s="17">
        <v>36826.666666666664</v>
      </c>
      <c r="E602" t="s">
        <v>22</v>
      </c>
      <c r="F602" s="2">
        <v>61757</v>
      </c>
      <c r="G602" s="16">
        <v>52.37</v>
      </c>
      <c r="H602" s="16">
        <v>2.0699999999999998</v>
      </c>
      <c r="I602" s="16">
        <v>0</v>
      </c>
    </row>
    <row r="603" spans="1:9" x14ac:dyDescent="0.2">
      <c r="A603" t="str">
        <f t="shared" si="18"/>
        <v>CENTRL3682616</v>
      </c>
      <c r="B603" s="1">
        <f t="shared" si="19"/>
        <v>36826</v>
      </c>
      <c r="C603" s="8">
        <v>16</v>
      </c>
      <c r="D603" s="17">
        <v>36826.666666666664</v>
      </c>
      <c r="E603" t="s">
        <v>21</v>
      </c>
      <c r="F603" s="2">
        <v>61754</v>
      </c>
      <c r="G603" s="16">
        <v>48.74</v>
      </c>
      <c r="H603" s="16">
        <v>-1.57</v>
      </c>
      <c r="I603" s="16">
        <v>0</v>
      </c>
    </row>
    <row r="604" spans="1:9" x14ac:dyDescent="0.2">
      <c r="A604" t="str">
        <f t="shared" si="18"/>
        <v>DUNWOD3682616</v>
      </c>
      <c r="B604" s="1">
        <f t="shared" si="19"/>
        <v>36826</v>
      </c>
      <c r="C604" s="8">
        <v>16</v>
      </c>
      <c r="D604" s="17">
        <v>36826.666666666664</v>
      </c>
      <c r="E604" t="s">
        <v>20</v>
      </c>
      <c r="F604" s="2">
        <v>61760</v>
      </c>
      <c r="G604" s="16">
        <v>53.9</v>
      </c>
      <c r="H604" s="16">
        <v>3.59</v>
      </c>
      <c r="I604" s="16">
        <v>0</v>
      </c>
    </row>
    <row r="605" spans="1:9" x14ac:dyDescent="0.2">
      <c r="A605" t="str">
        <f t="shared" si="18"/>
        <v>GENESE3682616</v>
      </c>
      <c r="B605" s="1">
        <f t="shared" si="19"/>
        <v>36826</v>
      </c>
      <c r="C605" s="8">
        <v>16</v>
      </c>
      <c r="D605" s="17">
        <v>36826.666666666664</v>
      </c>
      <c r="E605" t="s">
        <v>19</v>
      </c>
      <c r="F605" s="2">
        <v>61753</v>
      </c>
      <c r="G605" s="16">
        <v>49.67</v>
      </c>
      <c r="H605" s="16">
        <v>-0.64</v>
      </c>
      <c r="I605" s="16">
        <v>0</v>
      </c>
    </row>
    <row r="606" spans="1:9" x14ac:dyDescent="0.2">
      <c r="A606" t="str">
        <f t="shared" si="18"/>
        <v>H Q3682616</v>
      </c>
      <c r="B606" s="1">
        <f t="shared" si="19"/>
        <v>36826</v>
      </c>
      <c r="C606" s="8">
        <v>16</v>
      </c>
      <c r="D606" s="17">
        <v>36826.666666666664</v>
      </c>
      <c r="E606" t="s">
        <v>18</v>
      </c>
      <c r="F606" s="2">
        <v>61844</v>
      </c>
      <c r="G606" s="16">
        <v>49.96</v>
      </c>
      <c r="H606" s="16">
        <v>-0.35</v>
      </c>
      <c r="I606" s="16">
        <v>0</v>
      </c>
    </row>
    <row r="607" spans="1:9" x14ac:dyDescent="0.2">
      <c r="A607" t="str">
        <f t="shared" si="18"/>
        <v>HUD VL3682616</v>
      </c>
      <c r="B607" s="1">
        <f t="shared" si="19"/>
        <v>36826</v>
      </c>
      <c r="C607" s="8">
        <v>16</v>
      </c>
      <c r="D607" s="17">
        <v>36826.666666666664</v>
      </c>
      <c r="E607" t="s">
        <v>17</v>
      </c>
      <c r="F607" s="2">
        <v>61758</v>
      </c>
      <c r="G607" s="16">
        <v>52.06</v>
      </c>
      <c r="H607" s="16">
        <v>1.75</v>
      </c>
      <c r="I607" s="16">
        <v>0</v>
      </c>
    </row>
    <row r="608" spans="1:9" x14ac:dyDescent="0.2">
      <c r="A608" t="str">
        <f t="shared" si="18"/>
        <v>LONGIL3682616</v>
      </c>
      <c r="B608" s="1">
        <f t="shared" si="19"/>
        <v>36826</v>
      </c>
      <c r="C608" s="8">
        <v>16</v>
      </c>
      <c r="D608" s="17">
        <v>36826.666666666664</v>
      </c>
      <c r="E608" t="s">
        <v>16</v>
      </c>
      <c r="F608" s="2">
        <v>61762</v>
      </c>
      <c r="G608" s="16">
        <v>54.32</v>
      </c>
      <c r="H608" s="16">
        <v>4.01</v>
      </c>
      <c r="I608" s="16">
        <v>0</v>
      </c>
    </row>
    <row r="609" spans="1:9" x14ac:dyDescent="0.2">
      <c r="A609" t="str">
        <f t="shared" si="18"/>
        <v>MHK VL3682616</v>
      </c>
      <c r="B609" s="1">
        <f t="shared" si="19"/>
        <v>36826</v>
      </c>
      <c r="C609" s="8">
        <v>16</v>
      </c>
      <c r="D609" s="17">
        <v>36826.666666666664</v>
      </c>
      <c r="E609" t="s">
        <v>15</v>
      </c>
      <c r="F609" s="2">
        <v>61756</v>
      </c>
      <c r="G609" s="16">
        <v>50.58</v>
      </c>
      <c r="H609" s="16">
        <v>0.27</v>
      </c>
      <c r="I609" s="16">
        <v>0</v>
      </c>
    </row>
    <row r="610" spans="1:9" x14ac:dyDescent="0.2">
      <c r="A610" t="str">
        <f t="shared" si="18"/>
        <v>MILLWD3682616</v>
      </c>
      <c r="B610" s="1">
        <f t="shared" si="19"/>
        <v>36826</v>
      </c>
      <c r="C610" s="8">
        <v>16</v>
      </c>
      <c r="D610" s="17">
        <v>36826.666666666664</v>
      </c>
      <c r="E610" t="s">
        <v>14</v>
      </c>
      <c r="F610" s="2">
        <v>61759</v>
      </c>
      <c r="G610" s="16">
        <v>53.32</v>
      </c>
      <c r="H610" s="16">
        <v>3.02</v>
      </c>
      <c r="I610" s="16">
        <v>0</v>
      </c>
    </row>
    <row r="611" spans="1:9" x14ac:dyDescent="0.2">
      <c r="A611" t="str">
        <f t="shared" si="18"/>
        <v>N.Y.C.3682616</v>
      </c>
      <c r="B611" s="1">
        <f t="shared" si="19"/>
        <v>36826</v>
      </c>
      <c r="C611" s="8">
        <v>16</v>
      </c>
      <c r="D611" s="17">
        <v>36826.666666666664</v>
      </c>
      <c r="E611" t="s">
        <v>13</v>
      </c>
      <c r="F611" s="2">
        <v>61761</v>
      </c>
      <c r="G611" s="16">
        <v>55.34</v>
      </c>
      <c r="H611" s="16">
        <v>5.03</v>
      </c>
      <c r="I611" s="16">
        <v>0</v>
      </c>
    </row>
    <row r="612" spans="1:9" x14ac:dyDescent="0.2">
      <c r="A612" t="str">
        <f t="shared" si="18"/>
        <v>NORTH3682616</v>
      </c>
      <c r="B612" s="1">
        <f t="shared" si="19"/>
        <v>36826</v>
      </c>
      <c r="C612" s="8">
        <v>16</v>
      </c>
      <c r="D612" s="17">
        <v>36826.666666666664</v>
      </c>
      <c r="E612" t="s">
        <v>12</v>
      </c>
      <c r="F612" s="2">
        <v>61755</v>
      </c>
      <c r="G612" s="16">
        <v>50.06</v>
      </c>
      <c r="H612" s="16">
        <v>-0.25</v>
      </c>
      <c r="I612" s="16">
        <v>0</v>
      </c>
    </row>
    <row r="613" spans="1:9" x14ac:dyDescent="0.2">
      <c r="A613" t="str">
        <f t="shared" si="18"/>
        <v>NPX3682616</v>
      </c>
      <c r="B613" s="1">
        <f t="shared" si="19"/>
        <v>36826</v>
      </c>
      <c r="C613" s="8">
        <v>16</v>
      </c>
      <c r="D613" s="17">
        <v>36826.666666666664</v>
      </c>
      <c r="E613" t="s">
        <v>11</v>
      </c>
      <c r="F613" s="2">
        <v>61845</v>
      </c>
      <c r="G613" s="16">
        <v>51.17</v>
      </c>
      <c r="H613" s="16">
        <v>0.86</v>
      </c>
      <c r="I613" s="16">
        <v>0</v>
      </c>
    </row>
    <row r="614" spans="1:9" x14ac:dyDescent="0.2">
      <c r="A614" t="str">
        <f t="shared" si="18"/>
        <v>O H3682616</v>
      </c>
      <c r="B614" s="1">
        <f t="shared" si="19"/>
        <v>36826</v>
      </c>
      <c r="C614" s="8">
        <v>16</v>
      </c>
      <c r="D614" s="17">
        <v>36826.666666666664</v>
      </c>
      <c r="E614" t="s">
        <v>10</v>
      </c>
      <c r="F614" s="2">
        <v>61846</v>
      </c>
      <c r="G614" s="16">
        <v>46.88</v>
      </c>
      <c r="H614" s="16">
        <v>-3.42</v>
      </c>
      <c r="I614" s="16">
        <v>0</v>
      </c>
    </row>
    <row r="615" spans="1:9" x14ac:dyDescent="0.2">
      <c r="A615" t="str">
        <f t="shared" si="18"/>
        <v>PJM3682616</v>
      </c>
      <c r="B615" s="1">
        <f t="shared" si="19"/>
        <v>36826</v>
      </c>
      <c r="C615" s="8">
        <v>16</v>
      </c>
      <c r="D615" s="17">
        <v>36826.666666666664</v>
      </c>
      <c r="E615" t="s">
        <v>9</v>
      </c>
      <c r="F615" s="2">
        <v>61847</v>
      </c>
      <c r="G615" s="16">
        <v>-950.52</v>
      </c>
      <c r="H615" s="16">
        <v>-2.61</v>
      </c>
      <c r="I615" s="16">
        <v>998.22</v>
      </c>
    </row>
    <row r="616" spans="1:9" x14ac:dyDescent="0.2">
      <c r="A616" t="str">
        <f t="shared" si="18"/>
        <v>WEST3682616</v>
      </c>
      <c r="B616" s="1">
        <f t="shared" si="19"/>
        <v>36826</v>
      </c>
      <c r="C616" s="8">
        <v>16</v>
      </c>
      <c r="D616" s="17">
        <v>36826.666666666664</v>
      </c>
      <c r="E616" t="s">
        <v>8</v>
      </c>
      <c r="F616" s="2">
        <v>61752</v>
      </c>
      <c r="G616" s="16">
        <v>46.76</v>
      </c>
      <c r="H616" s="16">
        <v>-3.54</v>
      </c>
      <c r="I616" s="16">
        <v>0</v>
      </c>
    </row>
    <row r="617" spans="1:9" x14ac:dyDescent="0.2">
      <c r="A617" t="str">
        <f t="shared" si="18"/>
        <v>CAPITL3682617</v>
      </c>
      <c r="B617" s="1">
        <f t="shared" si="19"/>
        <v>36826</v>
      </c>
      <c r="C617" s="8">
        <v>17</v>
      </c>
      <c r="D617" s="17">
        <v>36826.708333333336</v>
      </c>
      <c r="E617" t="s">
        <v>22</v>
      </c>
      <c r="F617" s="2">
        <v>61757</v>
      </c>
      <c r="G617" s="16">
        <v>50.24</v>
      </c>
      <c r="H617" s="16">
        <v>2.0699999999999998</v>
      </c>
      <c r="I617" s="16">
        <v>0</v>
      </c>
    </row>
    <row r="618" spans="1:9" x14ac:dyDescent="0.2">
      <c r="A618" t="str">
        <f t="shared" si="18"/>
        <v>CENTRL3682617</v>
      </c>
      <c r="B618" s="1">
        <f t="shared" si="19"/>
        <v>36826</v>
      </c>
      <c r="C618" s="8">
        <v>17</v>
      </c>
      <c r="D618" s="17">
        <v>36826.708333333336</v>
      </c>
      <c r="E618" t="s">
        <v>21</v>
      </c>
      <c r="F618" s="2">
        <v>61754</v>
      </c>
      <c r="G618" s="16">
        <v>46.66</v>
      </c>
      <c r="H618" s="16">
        <v>-1.52</v>
      </c>
      <c r="I618" s="16">
        <v>0</v>
      </c>
    </row>
    <row r="619" spans="1:9" x14ac:dyDescent="0.2">
      <c r="A619" t="str">
        <f t="shared" si="18"/>
        <v>DUNWOD3682617</v>
      </c>
      <c r="B619" s="1">
        <f t="shared" si="19"/>
        <v>36826</v>
      </c>
      <c r="C619" s="8">
        <v>17</v>
      </c>
      <c r="D619" s="17">
        <v>36826.708333333336</v>
      </c>
      <c r="E619" t="s">
        <v>20</v>
      </c>
      <c r="F619" s="2">
        <v>61760</v>
      </c>
      <c r="G619" s="16">
        <v>51.64</v>
      </c>
      <c r="H619" s="16">
        <v>3.46</v>
      </c>
      <c r="I619" s="16">
        <v>0</v>
      </c>
    </row>
    <row r="620" spans="1:9" x14ac:dyDescent="0.2">
      <c r="A620" t="str">
        <f t="shared" si="18"/>
        <v>GENESE3682617</v>
      </c>
      <c r="B620" s="1">
        <f t="shared" si="19"/>
        <v>36826</v>
      </c>
      <c r="C620" s="8">
        <v>17</v>
      </c>
      <c r="D620" s="17">
        <v>36826.708333333336</v>
      </c>
      <c r="E620" t="s">
        <v>19</v>
      </c>
      <c r="F620" s="2">
        <v>61753</v>
      </c>
      <c r="G620" s="16">
        <v>47.48</v>
      </c>
      <c r="H620" s="16">
        <v>-0.69</v>
      </c>
      <c r="I620" s="16">
        <v>0</v>
      </c>
    </row>
    <row r="621" spans="1:9" x14ac:dyDescent="0.2">
      <c r="A621" t="str">
        <f t="shared" si="18"/>
        <v>H Q3682617</v>
      </c>
      <c r="B621" s="1">
        <f t="shared" si="19"/>
        <v>36826</v>
      </c>
      <c r="C621" s="8">
        <v>17</v>
      </c>
      <c r="D621" s="17">
        <v>36826.708333333336</v>
      </c>
      <c r="E621" t="s">
        <v>18</v>
      </c>
      <c r="F621" s="2">
        <v>61844</v>
      </c>
      <c r="G621" s="16">
        <v>47.82</v>
      </c>
      <c r="H621" s="16">
        <v>-0.35</v>
      </c>
      <c r="I621" s="16">
        <v>0</v>
      </c>
    </row>
    <row r="622" spans="1:9" x14ac:dyDescent="0.2">
      <c r="A622" t="str">
        <f t="shared" si="18"/>
        <v>HUD VL3682617</v>
      </c>
      <c r="B622" s="1">
        <f t="shared" si="19"/>
        <v>36826</v>
      </c>
      <c r="C622" s="8">
        <v>17</v>
      </c>
      <c r="D622" s="17">
        <v>36826.708333333336</v>
      </c>
      <c r="E622" t="s">
        <v>17</v>
      </c>
      <c r="F622" s="2">
        <v>61758</v>
      </c>
      <c r="G622" s="16">
        <v>49.89</v>
      </c>
      <c r="H622" s="16">
        <v>1.72</v>
      </c>
      <c r="I622" s="16">
        <v>0</v>
      </c>
    </row>
    <row r="623" spans="1:9" x14ac:dyDescent="0.2">
      <c r="A623" t="str">
        <f t="shared" si="18"/>
        <v>LONGIL3682617</v>
      </c>
      <c r="B623" s="1">
        <f t="shared" si="19"/>
        <v>36826</v>
      </c>
      <c r="C623" s="8">
        <v>17</v>
      </c>
      <c r="D623" s="17">
        <v>36826.708333333336</v>
      </c>
      <c r="E623" t="s">
        <v>16</v>
      </c>
      <c r="F623" s="2">
        <v>61762</v>
      </c>
      <c r="G623" s="16">
        <v>52.76</v>
      </c>
      <c r="H623" s="16">
        <v>3.95</v>
      </c>
      <c r="I623" s="16">
        <v>-0.64</v>
      </c>
    </row>
    <row r="624" spans="1:9" x14ac:dyDescent="0.2">
      <c r="A624" t="str">
        <f t="shared" si="18"/>
        <v>MHK VL3682617</v>
      </c>
      <c r="B624" s="1">
        <f t="shared" si="19"/>
        <v>36826</v>
      </c>
      <c r="C624" s="8">
        <v>17</v>
      </c>
      <c r="D624" s="17">
        <v>36826.708333333336</v>
      </c>
      <c r="E624" t="s">
        <v>15</v>
      </c>
      <c r="F624" s="2">
        <v>61756</v>
      </c>
      <c r="G624" s="16">
        <v>48.45</v>
      </c>
      <c r="H624" s="16">
        <v>0.28000000000000003</v>
      </c>
      <c r="I624" s="16">
        <v>0</v>
      </c>
    </row>
    <row r="625" spans="1:9" x14ac:dyDescent="0.2">
      <c r="A625" t="str">
        <f t="shared" si="18"/>
        <v>MILLWD3682617</v>
      </c>
      <c r="B625" s="1">
        <f t="shared" si="19"/>
        <v>36826</v>
      </c>
      <c r="C625" s="8">
        <v>17</v>
      </c>
      <c r="D625" s="17">
        <v>36826.708333333336</v>
      </c>
      <c r="E625" t="s">
        <v>14</v>
      </c>
      <c r="F625" s="2">
        <v>61759</v>
      </c>
      <c r="G625" s="16">
        <v>51.06</v>
      </c>
      <c r="H625" s="16">
        <v>2.89</v>
      </c>
      <c r="I625" s="16">
        <v>0</v>
      </c>
    </row>
    <row r="626" spans="1:9" x14ac:dyDescent="0.2">
      <c r="A626" t="str">
        <f t="shared" si="18"/>
        <v>N.Y.C.3682617</v>
      </c>
      <c r="B626" s="1">
        <f t="shared" si="19"/>
        <v>36826</v>
      </c>
      <c r="C626" s="8">
        <v>17</v>
      </c>
      <c r="D626" s="17">
        <v>36826.708333333336</v>
      </c>
      <c r="E626" t="s">
        <v>13</v>
      </c>
      <c r="F626" s="2">
        <v>61761</v>
      </c>
      <c r="G626" s="16">
        <v>53.04</v>
      </c>
      <c r="H626" s="16">
        <v>4.8600000000000003</v>
      </c>
      <c r="I626" s="16">
        <v>0</v>
      </c>
    </row>
    <row r="627" spans="1:9" x14ac:dyDescent="0.2">
      <c r="A627" t="str">
        <f t="shared" si="18"/>
        <v>NORTH3682617</v>
      </c>
      <c r="B627" s="1">
        <f t="shared" si="19"/>
        <v>36826</v>
      </c>
      <c r="C627" s="8">
        <v>17</v>
      </c>
      <c r="D627" s="17">
        <v>36826.708333333336</v>
      </c>
      <c r="E627" t="s">
        <v>12</v>
      </c>
      <c r="F627" s="2">
        <v>61755</v>
      </c>
      <c r="G627" s="16">
        <v>47.93</v>
      </c>
      <c r="H627" s="16">
        <v>-0.24</v>
      </c>
      <c r="I627" s="16">
        <v>0</v>
      </c>
    </row>
    <row r="628" spans="1:9" x14ac:dyDescent="0.2">
      <c r="A628" t="str">
        <f t="shared" si="18"/>
        <v>NPX3682617</v>
      </c>
      <c r="B628" s="1">
        <f t="shared" si="19"/>
        <v>36826</v>
      </c>
      <c r="C628" s="8">
        <v>17</v>
      </c>
      <c r="D628" s="17">
        <v>36826.708333333336</v>
      </c>
      <c r="E628" t="s">
        <v>11</v>
      </c>
      <c r="F628" s="2">
        <v>61845</v>
      </c>
      <c r="G628" s="16">
        <v>49.06</v>
      </c>
      <c r="H628" s="16">
        <v>0.89</v>
      </c>
      <c r="I628" s="16">
        <v>0</v>
      </c>
    </row>
    <row r="629" spans="1:9" x14ac:dyDescent="0.2">
      <c r="A629" t="str">
        <f t="shared" si="18"/>
        <v>O H3682617</v>
      </c>
      <c r="B629" s="1">
        <f t="shared" si="19"/>
        <v>36826</v>
      </c>
      <c r="C629" s="8">
        <v>17</v>
      </c>
      <c r="D629" s="17">
        <v>36826.708333333336</v>
      </c>
      <c r="E629" t="s">
        <v>10</v>
      </c>
      <c r="F629" s="2">
        <v>61846</v>
      </c>
      <c r="G629" s="16">
        <v>44.75</v>
      </c>
      <c r="H629" s="16">
        <v>-3.42</v>
      </c>
      <c r="I629" s="16">
        <v>0</v>
      </c>
    </row>
    <row r="630" spans="1:9" x14ac:dyDescent="0.2">
      <c r="A630" t="str">
        <f t="shared" si="18"/>
        <v>PJM3682617</v>
      </c>
      <c r="B630" s="1">
        <f t="shared" si="19"/>
        <v>36826</v>
      </c>
      <c r="C630" s="8">
        <v>17</v>
      </c>
      <c r="D630" s="17">
        <v>36826.708333333336</v>
      </c>
      <c r="E630" t="s">
        <v>9</v>
      </c>
      <c r="F630" s="2">
        <v>61847</v>
      </c>
      <c r="G630" s="16">
        <v>30.09</v>
      </c>
      <c r="H630" s="16">
        <v>-2.54</v>
      </c>
      <c r="I630" s="16">
        <v>15.54</v>
      </c>
    </row>
    <row r="631" spans="1:9" x14ac:dyDescent="0.2">
      <c r="A631" t="str">
        <f t="shared" si="18"/>
        <v>WEST3682617</v>
      </c>
      <c r="B631" s="1">
        <f t="shared" si="19"/>
        <v>36826</v>
      </c>
      <c r="C631" s="8">
        <v>17</v>
      </c>
      <c r="D631" s="17">
        <v>36826.708333333336</v>
      </c>
      <c r="E631" t="s">
        <v>8</v>
      </c>
      <c r="F631" s="2">
        <v>61752</v>
      </c>
      <c r="G631" s="16">
        <v>44.57</v>
      </c>
      <c r="H631" s="16">
        <v>-3.6</v>
      </c>
      <c r="I631" s="16">
        <v>0</v>
      </c>
    </row>
    <row r="632" spans="1:9" x14ac:dyDescent="0.2">
      <c r="A632" t="str">
        <f t="shared" si="18"/>
        <v>CAPITL3682618</v>
      </c>
      <c r="B632" s="1">
        <f t="shared" si="19"/>
        <v>36826</v>
      </c>
      <c r="C632" s="8">
        <v>18</v>
      </c>
      <c r="D632" s="17">
        <v>36826.75</v>
      </c>
      <c r="E632" t="s">
        <v>22</v>
      </c>
      <c r="F632" s="2">
        <v>61757</v>
      </c>
      <c r="G632" s="16">
        <v>58.53</v>
      </c>
      <c r="H632" s="16">
        <v>2.48</v>
      </c>
      <c r="I632" s="16">
        <v>0</v>
      </c>
    </row>
    <row r="633" spans="1:9" x14ac:dyDescent="0.2">
      <c r="A633" t="str">
        <f t="shared" si="18"/>
        <v>CENTRL3682618</v>
      </c>
      <c r="B633" s="1">
        <f t="shared" si="19"/>
        <v>36826</v>
      </c>
      <c r="C633" s="8">
        <v>18</v>
      </c>
      <c r="D633" s="17">
        <v>36826.75</v>
      </c>
      <c r="E633" t="s">
        <v>21</v>
      </c>
      <c r="F633" s="2">
        <v>61754</v>
      </c>
      <c r="G633" s="16">
        <v>54.39</v>
      </c>
      <c r="H633" s="16">
        <v>-1.66</v>
      </c>
      <c r="I633" s="16">
        <v>0</v>
      </c>
    </row>
    <row r="634" spans="1:9" x14ac:dyDescent="0.2">
      <c r="A634" t="str">
        <f t="shared" si="18"/>
        <v>DUNWOD3682618</v>
      </c>
      <c r="B634" s="1">
        <f t="shared" si="19"/>
        <v>36826</v>
      </c>
      <c r="C634" s="8">
        <v>18</v>
      </c>
      <c r="D634" s="17">
        <v>36826.75</v>
      </c>
      <c r="E634" t="s">
        <v>20</v>
      </c>
      <c r="F634" s="2">
        <v>61760</v>
      </c>
      <c r="G634" s="16">
        <v>60.03</v>
      </c>
      <c r="H634" s="16">
        <v>3.98</v>
      </c>
      <c r="I634" s="16">
        <v>0</v>
      </c>
    </row>
    <row r="635" spans="1:9" x14ac:dyDescent="0.2">
      <c r="A635" t="str">
        <f t="shared" si="18"/>
        <v>GENESE3682618</v>
      </c>
      <c r="B635" s="1">
        <f t="shared" si="19"/>
        <v>36826</v>
      </c>
      <c r="C635" s="8">
        <v>18</v>
      </c>
      <c r="D635" s="17">
        <v>36826.75</v>
      </c>
      <c r="E635" t="s">
        <v>19</v>
      </c>
      <c r="F635" s="2">
        <v>61753</v>
      </c>
      <c r="G635" s="16">
        <v>55.41</v>
      </c>
      <c r="H635" s="16">
        <v>-0.64</v>
      </c>
      <c r="I635" s="16">
        <v>0</v>
      </c>
    </row>
    <row r="636" spans="1:9" x14ac:dyDescent="0.2">
      <c r="A636" t="str">
        <f t="shared" si="18"/>
        <v>H Q3682618</v>
      </c>
      <c r="B636" s="1">
        <f t="shared" si="19"/>
        <v>36826</v>
      </c>
      <c r="C636" s="8">
        <v>18</v>
      </c>
      <c r="D636" s="17">
        <v>36826.75</v>
      </c>
      <c r="E636" t="s">
        <v>18</v>
      </c>
      <c r="F636" s="2">
        <v>61844</v>
      </c>
      <c r="G636" s="16">
        <v>55.69</v>
      </c>
      <c r="H636" s="16">
        <v>-0.36</v>
      </c>
      <c r="I636" s="16">
        <v>0</v>
      </c>
    </row>
    <row r="637" spans="1:9" x14ac:dyDescent="0.2">
      <c r="A637" t="str">
        <f t="shared" si="18"/>
        <v>HUD VL3682618</v>
      </c>
      <c r="B637" s="1">
        <f t="shared" si="19"/>
        <v>36826</v>
      </c>
      <c r="C637" s="8">
        <v>18</v>
      </c>
      <c r="D637" s="17">
        <v>36826.75</v>
      </c>
      <c r="E637" t="s">
        <v>17</v>
      </c>
      <c r="F637" s="2">
        <v>61758</v>
      </c>
      <c r="G637" s="16">
        <v>58.03</v>
      </c>
      <c r="H637" s="16">
        <v>1.98</v>
      </c>
      <c r="I637" s="16">
        <v>0</v>
      </c>
    </row>
    <row r="638" spans="1:9" x14ac:dyDescent="0.2">
      <c r="A638" t="str">
        <f t="shared" si="18"/>
        <v>LONGIL3682618</v>
      </c>
      <c r="B638" s="1">
        <f t="shared" si="19"/>
        <v>36826</v>
      </c>
      <c r="C638" s="8">
        <v>18</v>
      </c>
      <c r="D638" s="17">
        <v>36826.75</v>
      </c>
      <c r="E638" t="s">
        <v>16</v>
      </c>
      <c r="F638" s="2">
        <v>61762</v>
      </c>
      <c r="G638" s="16">
        <v>94.75</v>
      </c>
      <c r="H638" s="16">
        <v>4.4000000000000004</v>
      </c>
      <c r="I638" s="16">
        <v>-34.299999999999997</v>
      </c>
    </row>
    <row r="639" spans="1:9" x14ac:dyDescent="0.2">
      <c r="A639" t="str">
        <f t="shared" si="18"/>
        <v>MHK VL3682618</v>
      </c>
      <c r="B639" s="1">
        <f t="shared" si="19"/>
        <v>36826</v>
      </c>
      <c r="C639" s="8">
        <v>18</v>
      </c>
      <c r="D639" s="17">
        <v>36826.75</v>
      </c>
      <c r="E639" t="s">
        <v>15</v>
      </c>
      <c r="F639" s="2">
        <v>61756</v>
      </c>
      <c r="G639" s="16">
        <v>56.38</v>
      </c>
      <c r="H639" s="16">
        <v>0.33</v>
      </c>
      <c r="I639" s="16">
        <v>0</v>
      </c>
    </row>
    <row r="640" spans="1:9" x14ac:dyDescent="0.2">
      <c r="A640" t="str">
        <f t="shared" si="18"/>
        <v>MILLWD3682618</v>
      </c>
      <c r="B640" s="1">
        <f t="shared" si="19"/>
        <v>36826</v>
      </c>
      <c r="C640" s="8">
        <v>18</v>
      </c>
      <c r="D640" s="17">
        <v>36826.75</v>
      </c>
      <c r="E640" t="s">
        <v>14</v>
      </c>
      <c r="F640" s="2">
        <v>61759</v>
      </c>
      <c r="G640" s="16">
        <v>59.37</v>
      </c>
      <c r="H640" s="16">
        <v>3.32</v>
      </c>
      <c r="I640" s="16">
        <v>0</v>
      </c>
    </row>
    <row r="641" spans="1:9" x14ac:dyDescent="0.2">
      <c r="A641" t="str">
        <f t="shared" si="18"/>
        <v>N.Y.C.3682618</v>
      </c>
      <c r="B641" s="1">
        <f t="shared" si="19"/>
        <v>36826</v>
      </c>
      <c r="C641" s="8">
        <v>18</v>
      </c>
      <c r="D641" s="17">
        <v>36826.75</v>
      </c>
      <c r="E641" t="s">
        <v>13</v>
      </c>
      <c r="F641" s="2">
        <v>61761</v>
      </c>
      <c r="G641" s="16">
        <v>61.6</v>
      </c>
      <c r="H641" s="16">
        <v>5.56</v>
      </c>
      <c r="I641" s="16">
        <v>0</v>
      </c>
    </row>
    <row r="642" spans="1:9" x14ac:dyDescent="0.2">
      <c r="A642" t="str">
        <f t="shared" si="18"/>
        <v>NORTH3682618</v>
      </c>
      <c r="B642" s="1">
        <f t="shared" si="19"/>
        <v>36826</v>
      </c>
      <c r="C642" s="8">
        <v>18</v>
      </c>
      <c r="D642" s="17">
        <v>36826.75</v>
      </c>
      <c r="E642" t="s">
        <v>12</v>
      </c>
      <c r="F642" s="2">
        <v>61755</v>
      </c>
      <c r="G642" s="16">
        <v>55.85</v>
      </c>
      <c r="H642" s="16">
        <v>-0.2</v>
      </c>
      <c r="I642" s="16">
        <v>0</v>
      </c>
    </row>
    <row r="643" spans="1:9" x14ac:dyDescent="0.2">
      <c r="A643" t="str">
        <f t="shared" ref="A643:A706" si="20">+E643&amp;B643&amp;C643</f>
        <v>NPX3682618</v>
      </c>
      <c r="B643" s="1">
        <f t="shared" ref="B643:B706" si="21">VALUE(LEFT(D643,6))</f>
        <v>36826</v>
      </c>
      <c r="C643" s="8">
        <v>18</v>
      </c>
      <c r="D643" s="17">
        <v>36826.75</v>
      </c>
      <c r="E643" t="s">
        <v>11</v>
      </c>
      <c r="F643" s="2">
        <v>61845</v>
      </c>
      <c r="G643" s="16">
        <v>57.07</v>
      </c>
      <c r="H643" s="16">
        <v>1.02</v>
      </c>
      <c r="I643" s="16">
        <v>0</v>
      </c>
    </row>
    <row r="644" spans="1:9" x14ac:dyDescent="0.2">
      <c r="A644" t="str">
        <f t="shared" si="20"/>
        <v>O H3682618</v>
      </c>
      <c r="B644" s="1">
        <f t="shared" si="21"/>
        <v>36826</v>
      </c>
      <c r="C644" s="8">
        <v>18</v>
      </c>
      <c r="D644" s="17">
        <v>36826.75</v>
      </c>
      <c r="E644" t="s">
        <v>10</v>
      </c>
      <c r="F644" s="2">
        <v>61846</v>
      </c>
      <c r="G644" s="16">
        <v>51.72</v>
      </c>
      <c r="H644" s="16">
        <v>-4.33</v>
      </c>
      <c r="I644" s="16">
        <v>0</v>
      </c>
    </row>
    <row r="645" spans="1:9" x14ac:dyDescent="0.2">
      <c r="A645" t="str">
        <f t="shared" si="20"/>
        <v>PJM3682618</v>
      </c>
      <c r="B645" s="1">
        <f t="shared" si="21"/>
        <v>36826</v>
      </c>
      <c r="C645" s="8">
        <v>18</v>
      </c>
      <c r="D645" s="17">
        <v>36826.75</v>
      </c>
      <c r="E645" t="s">
        <v>9</v>
      </c>
      <c r="F645" s="2">
        <v>61847</v>
      </c>
      <c r="G645" s="16">
        <v>52.64</v>
      </c>
      <c r="H645" s="16">
        <v>-3.1</v>
      </c>
      <c r="I645" s="16">
        <v>0.31</v>
      </c>
    </row>
    <row r="646" spans="1:9" x14ac:dyDescent="0.2">
      <c r="A646" t="str">
        <f t="shared" si="20"/>
        <v>WEST3682618</v>
      </c>
      <c r="B646" s="1">
        <f t="shared" si="21"/>
        <v>36826</v>
      </c>
      <c r="C646" s="8">
        <v>18</v>
      </c>
      <c r="D646" s="17">
        <v>36826.75</v>
      </c>
      <c r="E646" t="s">
        <v>8</v>
      </c>
      <c r="F646" s="2">
        <v>61752</v>
      </c>
      <c r="G646" s="16">
        <v>51.54</v>
      </c>
      <c r="H646" s="16">
        <v>-4.51</v>
      </c>
      <c r="I646" s="16">
        <v>0</v>
      </c>
    </row>
    <row r="647" spans="1:9" x14ac:dyDescent="0.2">
      <c r="A647" t="str">
        <f t="shared" si="20"/>
        <v>CAPITL3682619</v>
      </c>
      <c r="B647" s="1">
        <f t="shared" si="21"/>
        <v>36826</v>
      </c>
      <c r="C647" s="8">
        <v>19</v>
      </c>
      <c r="D647" s="17">
        <v>36826.791666666664</v>
      </c>
      <c r="E647" t="s">
        <v>22</v>
      </c>
      <c r="F647" s="2">
        <v>61757</v>
      </c>
      <c r="G647" s="16">
        <v>50.79</v>
      </c>
      <c r="H647" s="16">
        <v>2.02</v>
      </c>
      <c r="I647" s="16">
        <v>0</v>
      </c>
    </row>
    <row r="648" spans="1:9" x14ac:dyDescent="0.2">
      <c r="A648" t="str">
        <f t="shared" si="20"/>
        <v>CENTRL3682619</v>
      </c>
      <c r="B648" s="1">
        <f t="shared" si="21"/>
        <v>36826</v>
      </c>
      <c r="C648" s="8">
        <v>19</v>
      </c>
      <c r="D648" s="17">
        <v>36826.791666666664</v>
      </c>
      <c r="E648" t="s">
        <v>21</v>
      </c>
      <c r="F648" s="2">
        <v>61754</v>
      </c>
      <c r="G648" s="16">
        <v>47.39</v>
      </c>
      <c r="H648" s="16">
        <v>-1.38</v>
      </c>
      <c r="I648" s="16">
        <v>0</v>
      </c>
    </row>
    <row r="649" spans="1:9" x14ac:dyDescent="0.2">
      <c r="A649" t="str">
        <f t="shared" si="20"/>
        <v>DUNWOD3682619</v>
      </c>
      <c r="B649" s="1">
        <f t="shared" si="21"/>
        <v>36826</v>
      </c>
      <c r="C649" s="8">
        <v>19</v>
      </c>
      <c r="D649" s="17">
        <v>36826.791666666664</v>
      </c>
      <c r="E649" t="s">
        <v>20</v>
      </c>
      <c r="F649" s="2">
        <v>61760</v>
      </c>
      <c r="G649" s="16">
        <v>51.99</v>
      </c>
      <c r="H649" s="16">
        <v>3.22</v>
      </c>
      <c r="I649" s="16">
        <v>0</v>
      </c>
    </row>
    <row r="650" spans="1:9" x14ac:dyDescent="0.2">
      <c r="A650" t="str">
        <f t="shared" si="20"/>
        <v>GENESE3682619</v>
      </c>
      <c r="B650" s="1">
        <f t="shared" si="21"/>
        <v>36826</v>
      </c>
      <c r="C650" s="8">
        <v>19</v>
      </c>
      <c r="D650" s="17">
        <v>36826.791666666664</v>
      </c>
      <c r="E650" t="s">
        <v>19</v>
      </c>
      <c r="F650" s="2">
        <v>61753</v>
      </c>
      <c r="G650" s="16">
        <v>48.4</v>
      </c>
      <c r="H650" s="16">
        <v>-0.37</v>
      </c>
      <c r="I650" s="16">
        <v>0</v>
      </c>
    </row>
    <row r="651" spans="1:9" x14ac:dyDescent="0.2">
      <c r="A651" t="str">
        <f t="shared" si="20"/>
        <v>H Q3682619</v>
      </c>
      <c r="B651" s="1">
        <f t="shared" si="21"/>
        <v>36826</v>
      </c>
      <c r="C651" s="8">
        <v>19</v>
      </c>
      <c r="D651" s="17">
        <v>36826.791666666664</v>
      </c>
      <c r="E651" t="s">
        <v>18</v>
      </c>
      <c r="F651" s="2">
        <v>61844</v>
      </c>
      <c r="G651" s="16">
        <v>48.47</v>
      </c>
      <c r="H651" s="16">
        <v>-0.3</v>
      </c>
      <c r="I651" s="16">
        <v>0</v>
      </c>
    </row>
    <row r="652" spans="1:9" x14ac:dyDescent="0.2">
      <c r="A652" t="str">
        <f t="shared" si="20"/>
        <v>HUD VL3682619</v>
      </c>
      <c r="B652" s="1">
        <f t="shared" si="21"/>
        <v>36826</v>
      </c>
      <c r="C652" s="8">
        <v>19</v>
      </c>
      <c r="D652" s="17">
        <v>36826.791666666664</v>
      </c>
      <c r="E652" t="s">
        <v>17</v>
      </c>
      <c r="F652" s="2">
        <v>61758</v>
      </c>
      <c r="G652" s="16">
        <v>50.39</v>
      </c>
      <c r="H652" s="16">
        <v>1.62</v>
      </c>
      <c r="I652" s="16">
        <v>0</v>
      </c>
    </row>
    <row r="653" spans="1:9" x14ac:dyDescent="0.2">
      <c r="A653" t="str">
        <f t="shared" si="20"/>
        <v>LONGIL3682619</v>
      </c>
      <c r="B653" s="1">
        <f t="shared" si="21"/>
        <v>36826</v>
      </c>
      <c r="C653" s="8">
        <v>19</v>
      </c>
      <c r="D653" s="17">
        <v>36826.791666666664</v>
      </c>
      <c r="E653" t="s">
        <v>16</v>
      </c>
      <c r="F653" s="2">
        <v>61762</v>
      </c>
      <c r="G653" s="16">
        <v>73.78</v>
      </c>
      <c r="H653" s="16">
        <v>3.51</v>
      </c>
      <c r="I653" s="16">
        <v>-21.5</v>
      </c>
    </row>
    <row r="654" spans="1:9" x14ac:dyDescent="0.2">
      <c r="A654" t="str">
        <f t="shared" si="20"/>
        <v>MHK VL3682619</v>
      </c>
      <c r="B654" s="1">
        <f t="shared" si="21"/>
        <v>36826</v>
      </c>
      <c r="C654" s="8">
        <v>19</v>
      </c>
      <c r="D654" s="17">
        <v>36826.791666666664</v>
      </c>
      <c r="E654" t="s">
        <v>15</v>
      </c>
      <c r="F654" s="2">
        <v>61756</v>
      </c>
      <c r="G654" s="16">
        <v>49.04</v>
      </c>
      <c r="H654" s="16">
        <v>0.27</v>
      </c>
      <c r="I654" s="16">
        <v>0</v>
      </c>
    </row>
    <row r="655" spans="1:9" x14ac:dyDescent="0.2">
      <c r="A655" t="str">
        <f t="shared" si="20"/>
        <v>MILLWD3682619</v>
      </c>
      <c r="B655" s="1">
        <f t="shared" si="21"/>
        <v>36826</v>
      </c>
      <c r="C655" s="8">
        <v>19</v>
      </c>
      <c r="D655" s="17">
        <v>36826.791666666664</v>
      </c>
      <c r="E655" t="s">
        <v>14</v>
      </c>
      <c r="F655" s="2">
        <v>61759</v>
      </c>
      <c r="G655" s="16">
        <v>51.44</v>
      </c>
      <c r="H655" s="16">
        <v>2.67</v>
      </c>
      <c r="I655" s="16">
        <v>0</v>
      </c>
    </row>
    <row r="656" spans="1:9" x14ac:dyDescent="0.2">
      <c r="A656" t="str">
        <f t="shared" si="20"/>
        <v>N.Y.C.3682619</v>
      </c>
      <c r="B656" s="1">
        <f t="shared" si="21"/>
        <v>36826</v>
      </c>
      <c r="C656" s="8">
        <v>19</v>
      </c>
      <c r="D656" s="17">
        <v>36826.791666666664</v>
      </c>
      <c r="E656" t="s">
        <v>13</v>
      </c>
      <c r="F656" s="2">
        <v>61761</v>
      </c>
      <c r="G656" s="16">
        <v>53.24</v>
      </c>
      <c r="H656" s="16">
        <v>4.47</v>
      </c>
      <c r="I656" s="16">
        <v>0</v>
      </c>
    </row>
    <row r="657" spans="1:9" x14ac:dyDescent="0.2">
      <c r="A657" t="str">
        <f t="shared" si="20"/>
        <v>NORTH3682619</v>
      </c>
      <c r="B657" s="1">
        <f t="shared" si="21"/>
        <v>36826</v>
      </c>
      <c r="C657" s="8">
        <v>19</v>
      </c>
      <c r="D657" s="17">
        <v>36826.791666666664</v>
      </c>
      <c r="E657" t="s">
        <v>12</v>
      </c>
      <c r="F657" s="2">
        <v>61755</v>
      </c>
      <c r="G657" s="16">
        <v>48.58</v>
      </c>
      <c r="H657" s="16">
        <v>-0.19</v>
      </c>
      <c r="I657" s="16">
        <v>0</v>
      </c>
    </row>
    <row r="658" spans="1:9" x14ac:dyDescent="0.2">
      <c r="A658" t="str">
        <f t="shared" si="20"/>
        <v>NPX3682619</v>
      </c>
      <c r="B658" s="1">
        <f t="shared" si="21"/>
        <v>36826</v>
      </c>
      <c r="C658" s="8">
        <v>19</v>
      </c>
      <c r="D658" s="17">
        <v>36826.791666666664</v>
      </c>
      <c r="E658" t="s">
        <v>11</v>
      </c>
      <c r="F658" s="2">
        <v>61845</v>
      </c>
      <c r="G658" s="16">
        <v>49.56</v>
      </c>
      <c r="H658" s="16">
        <v>0.79</v>
      </c>
      <c r="I658" s="16">
        <v>0</v>
      </c>
    </row>
    <row r="659" spans="1:9" x14ac:dyDescent="0.2">
      <c r="A659" t="str">
        <f t="shared" si="20"/>
        <v>O H3682619</v>
      </c>
      <c r="B659" s="1">
        <f t="shared" si="21"/>
        <v>36826</v>
      </c>
      <c r="C659" s="8">
        <v>19</v>
      </c>
      <c r="D659" s="17">
        <v>36826.791666666664</v>
      </c>
      <c r="E659" t="s">
        <v>10</v>
      </c>
      <c r="F659" s="2">
        <v>61846</v>
      </c>
      <c r="G659" s="16">
        <v>45.34</v>
      </c>
      <c r="H659" s="16">
        <v>-3.43</v>
      </c>
      <c r="I659" s="16">
        <v>0</v>
      </c>
    </row>
    <row r="660" spans="1:9" x14ac:dyDescent="0.2">
      <c r="A660" t="str">
        <f t="shared" si="20"/>
        <v>PJM3682619</v>
      </c>
      <c r="B660" s="1">
        <f t="shared" si="21"/>
        <v>36826</v>
      </c>
      <c r="C660" s="8">
        <v>19</v>
      </c>
      <c r="D660" s="17">
        <v>36826.791666666664</v>
      </c>
      <c r="E660" t="s">
        <v>9</v>
      </c>
      <c r="F660" s="2">
        <v>61847</v>
      </c>
      <c r="G660" s="16">
        <v>-480.8</v>
      </c>
      <c r="H660" s="16">
        <v>-2.5299999999999998</v>
      </c>
      <c r="I660" s="16">
        <v>527.03</v>
      </c>
    </row>
    <row r="661" spans="1:9" x14ac:dyDescent="0.2">
      <c r="A661" t="str">
        <f t="shared" si="20"/>
        <v>WEST3682619</v>
      </c>
      <c r="B661" s="1">
        <f t="shared" si="21"/>
        <v>36826</v>
      </c>
      <c r="C661" s="8">
        <v>19</v>
      </c>
      <c r="D661" s="17">
        <v>36826.791666666664</v>
      </c>
      <c r="E661" t="s">
        <v>8</v>
      </c>
      <c r="F661" s="2">
        <v>61752</v>
      </c>
      <c r="G661" s="16">
        <v>45.31</v>
      </c>
      <c r="H661" s="16">
        <v>-3.46</v>
      </c>
      <c r="I661" s="16">
        <v>0</v>
      </c>
    </row>
    <row r="662" spans="1:9" x14ac:dyDescent="0.2">
      <c r="A662" t="str">
        <f t="shared" si="20"/>
        <v>CAPITL3682620</v>
      </c>
      <c r="B662" s="1">
        <f t="shared" si="21"/>
        <v>36826</v>
      </c>
      <c r="C662" s="8">
        <v>20</v>
      </c>
      <c r="D662" s="17">
        <v>36826.833333333336</v>
      </c>
      <c r="E662" t="s">
        <v>22</v>
      </c>
      <c r="F662" s="2">
        <v>61757</v>
      </c>
      <c r="G662" s="16">
        <v>47.92</v>
      </c>
      <c r="H662" s="16">
        <v>1.87</v>
      </c>
      <c r="I662" s="16">
        <v>0</v>
      </c>
    </row>
    <row r="663" spans="1:9" x14ac:dyDescent="0.2">
      <c r="A663" t="str">
        <f t="shared" si="20"/>
        <v>CENTRL3682620</v>
      </c>
      <c r="B663" s="1">
        <f t="shared" si="21"/>
        <v>36826</v>
      </c>
      <c r="C663" s="8">
        <v>20</v>
      </c>
      <c r="D663" s="17">
        <v>36826.833333333336</v>
      </c>
      <c r="E663" t="s">
        <v>21</v>
      </c>
      <c r="F663" s="2">
        <v>61754</v>
      </c>
      <c r="G663" s="16">
        <v>44.73</v>
      </c>
      <c r="H663" s="16">
        <v>-1.32</v>
      </c>
      <c r="I663" s="16">
        <v>0</v>
      </c>
    </row>
    <row r="664" spans="1:9" x14ac:dyDescent="0.2">
      <c r="A664" t="str">
        <f t="shared" si="20"/>
        <v>DUNWOD3682620</v>
      </c>
      <c r="B664" s="1">
        <f t="shared" si="21"/>
        <v>36826</v>
      </c>
      <c r="C664" s="8">
        <v>20</v>
      </c>
      <c r="D664" s="17">
        <v>36826.833333333336</v>
      </c>
      <c r="E664" t="s">
        <v>20</v>
      </c>
      <c r="F664" s="2">
        <v>61760</v>
      </c>
      <c r="G664" s="16">
        <v>48.93</v>
      </c>
      <c r="H664" s="16">
        <v>2.88</v>
      </c>
      <c r="I664" s="16">
        <v>0</v>
      </c>
    </row>
    <row r="665" spans="1:9" x14ac:dyDescent="0.2">
      <c r="A665" t="str">
        <f t="shared" si="20"/>
        <v>GENESE3682620</v>
      </c>
      <c r="B665" s="1">
        <f t="shared" si="21"/>
        <v>36826</v>
      </c>
      <c r="C665" s="8">
        <v>20</v>
      </c>
      <c r="D665" s="17">
        <v>36826.833333333336</v>
      </c>
      <c r="E665" t="s">
        <v>19</v>
      </c>
      <c r="F665" s="2">
        <v>61753</v>
      </c>
      <c r="G665" s="16">
        <v>45.64</v>
      </c>
      <c r="H665" s="16">
        <v>-0.42</v>
      </c>
      <c r="I665" s="16">
        <v>0</v>
      </c>
    </row>
    <row r="666" spans="1:9" x14ac:dyDescent="0.2">
      <c r="A666" t="str">
        <f t="shared" si="20"/>
        <v>H Q3682620</v>
      </c>
      <c r="B666" s="1">
        <f t="shared" si="21"/>
        <v>36826</v>
      </c>
      <c r="C666" s="8">
        <v>20</v>
      </c>
      <c r="D666" s="17">
        <v>36826.833333333336</v>
      </c>
      <c r="E666" t="s">
        <v>18</v>
      </c>
      <c r="F666" s="2">
        <v>61844</v>
      </c>
      <c r="G666" s="16">
        <v>45.74</v>
      </c>
      <c r="H666" s="16">
        <v>-0.32</v>
      </c>
      <c r="I666" s="16">
        <v>0</v>
      </c>
    </row>
    <row r="667" spans="1:9" x14ac:dyDescent="0.2">
      <c r="A667" t="str">
        <f t="shared" si="20"/>
        <v>HUD VL3682620</v>
      </c>
      <c r="B667" s="1">
        <f t="shared" si="21"/>
        <v>36826</v>
      </c>
      <c r="C667" s="8">
        <v>20</v>
      </c>
      <c r="D667" s="17">
        <v>36826.833333333336</v>
      </c>
      <c r="E667" t="s">
        <v>17</v>
      </c>
      <c r="F667" s="2">
        <v>61758</v>
      </c>
      <c r="G667" s="16">
        <v>47.54</v>
      </c>
      <c r="H667" s="16">
        <v>1.48</v>
      </c>
      <c r="I667" s="16">
        <v>0</v>
      </c>
    </row>
    <row r="668" spans="1:9" x14ac:dyDescent="0.2">
      <c r="A668" t="str">
        <f t="shared" si="20"/>
        <v>LONGIL3682620</v>
      </c>
      <c r="B668" s="1">
        <f t="shared" si="21"/>
        <v>36826</v>
      </c>
      <c r="C668" s="8">
        <v>20</v>
      </c>
      <c r="D668" s="17">
        <v>36826.833333333336</v>
      </c>
      <c r="E668" t="s">
        <v>16</v>
      </c>
      <c r="F668" s="2">
        <v>61762</v>
      </c>
      <c r="G668" s="16">
        <v>50.69</v>
      </c>
      <c r="H668" s="16">
        <v>3.2</v>
      </c>
      <c r="I668" s="16">
        <v>-1.44</v>
      </c>
    </row>
    <row r="669" spans="1:9" x14ac:dyDescent="0.2">
      <c r="A669" t="str">
        <f t="shared" si="20"/>
        <v>MHK VL3682620</v>
      </c>
      <c r="B669" s="1">
        <f t="shared" si="21"/>
        <v>36826</v>
      </c>
      <c r="C669" s="8">
        <v>20</v>
      </c>
      <c r="D669" s="17">
        <v>36826.833333333336</v>
      </c>
      <c r="E669" t="s">
        <v>15</v>
      </c>
      <c r="F669" s="2">
        <v>61756</v>
      </c>
      <c r="G669" s="16">
        <v>46.31</v>
      </c>
      <c r="H669" s="16">
        <v>0.25</v>
      </c>
      <c r="I669" s="16">
        <v>0</v>
      </c>
    </row>
    <row r="670" spans="1:9" x14ac:dyDescent="0.2">
      <c r="A670" t="str">
        <f t="shared" si="20"/>
        <v>MILLWD3682620</v>
      </c>
      <c r="B670" s="1">
        <f t="shared" si="21"/>
        <v>36826</v>
      </c>
      <c r="C670" s="8">
        <v>20</v>
      </c>
      <c r="D670" s="17">
        <v>36826.833333333336</v>
      </c>
      <c r="E670" t="s">
        <v>14</v>
      </c>
      <c r="F670" s="2">
        <v>61759</v>
      </c>
      <c r="G670" s="16">
        <v>48.43</v>
      </c>
      <c r="H670" s="16">
        <v>2.38</v>
      </c>
      <c r="I670" s="16">
        <v>0</v>
      </c>
    </row>
    <row r="671" spans="1:9" x14ac:dyDescent="0.2">
      <c r="A671" t="str">
        <f t="shared" si="20"/>
        <v>N.Y.C.3682620</v>
      </c>
      <c r="B671" s="1">
        <f t="shared" si="21"/>
        <v>36826</v>
      </c>
      <c r="C671" s="8">
        <v>20</v>
      </c>
      <c r="D671" s="17">
        <v>36826.833333333336</v>
      </c>
      <c r="E671" t="s">
        <v>13</v>
      </c>
      <c r="F671" s="2">
        <v>61761</v>
      </c>
      <c r="G671" s="16">
        <v>50.02</v>
      </c>
      <c r="H671" s="16">
        <v>3.96</v>
      </c>
      <c r="I671" s="16">
        <v>0</v>
      </c>
    </row>
    <row r="672" spans="1:9" x14ac:dyDescent="0.2">
      <c r="A672" t="str">
        <f t="shared" si="20"/>
        <v>NORTH3682620</v>
      </c>
      <c r="B672" s="1">
        <f t="shared" si="21"/>
        <v>36826</v>
      </c>
      <c r="C672" s="8">
        <v>20</v>
      </c>
      <c r="D672" s="17">
        <v>36826.833333333336</v>
      </c>
      <c r="E672" t="s">
        <v>12</v>
      </c>
      <c r="F672" s="2">
        <v>61755</v>
      </c>
      <c r="G672" s="16">
        <v>45.83</v>
      </c>
      <c r="H672" s="16">
        <v>-0.23</v>
      </c>
      <c r="I672" s="16">
        <v>0</v>
      </c>
    </row>
    <row r="673" spans="1:9" x14ac:dyDescent="0.2">
      <c r="A673" t="str">
        <f t="shared" si="20"/>
        <v>NPX3682620</v>
      </c>
      <c r="B673" s="1">
        <f t="shared" si="21"/>
        <v>36826</v>
      </c>
      <c r="C673" s="8">
        <v>20</v>
      </c>
      <c r="D673" s="17">
        <v>36826.833333333336</v>
      </c>
      <c r="E673" t="s">
        <v>11</v>
      </c>
      <c r="F673" s="2">
        <v>61845</v>
      </c>
      <c r="G673" s="16">
        <v>46.78</v>
      </c>
      <c r="H673" s="16">
        <v>0.72</v>
      </c>
      <c r="I673" s="16">
        <v>0</v>
      </c>
    </row>
    <row r="674" spans="1:9" x14ac:dyDescent="0.2">
      <c r="A674" t="str">
        <f t="shared" si="20"/>
        <v>O H3682620</v>
      </c>
      <c r="B674" s="1">
        <f t="shared" si="21"/>
        <v>36826</v>
      </c>
      <c r="C674" s="8">
        <v>20</v>
      </c>
      <c r="D674" s="17">
        <v>36826.833333333336</v>
      </c>
      <c r="E674" t="s">
        <v>10</v>
      </c>
      <c r="F674" s="2">
        <v>61846</v>
      </c>
      <c r="G674" s="16">
        <v>42.89</v>
      </c>
      <c r="H674" s="16">
        <v>-3.17</v>
      </c>
      <c r="I674" s="16">
        <v>0</v>
      </c>
    </row>
    <row r="675" spans="1:9" x14ac:dyDescent="0.2">
      <c r="A675" t="str">
        <f t="shared" si="20"/>
        <v>PJM3682620</v>
      </c>
      <c r="B675" s="1">
        <f t="shared" si="21"/>
        <v>36826</v>
      </c>
      <c r="C675" s="8">
        <v>20</v>
      </c>
      <c r="D675" s="17">
        <v>36826.833333333336</v>
      </c>
      <c r="E675" t="s">
        <v>9</v>
      </c>
      <c r="F675" s="2">
        <v>61847</v>
      </c>
      <c r="G675" s="16">
        <v>-995</v>
      </c>
      <c r="H675" s="16">
        <v>-2.34</v>
      </c>
      <c r="I675" s="16">
        <v>1038.71</v>
      </c>
    </row>
    <row r="676" spans="1:9" x14ac:dyDescent="0.2">
      <c r="A676" t="str">
        <f t="shared" si="20"/>
        <v>WEST3682620</v>
      </c>
      <c r="B676" s="1">
        <f t="shared" si="21"/>
        <v>36826</v>
      </c>
      <c r="C676" s="8">
        <v>20</v>
      </c>
      <c r="D676" s="17">
        <v>36826.833333333336</v>
      </c>
      <c r="E676" t="s">
        <v>8</v>
      </c>
      <c r="F676" s="2">
        <v>61752</v>
      </c>
      <c r="G676" s="16">
        <v>42.85</v>
      </c>
      <c r="H676" s="16">
        <v>-3.21</v>
      </c>
      <c r="I676" s="16">
        <v>0</v>
      </c>
    </row>
    <row r="677" spans="1:9" x14ac:dyDescent="0.2">
      <c r="A677" t="str">
        <f t="shared" si="20"/>
        <v>CAPITL3682621</v>
      </c>
      <c r="B677" s="1">
        <f t="shared" si="21"/>
        <v>36826</v>
      </c>
      <c r="C677" s="8">
        <v>21</v>
      </c>
      <c r="D677" s="17">
        <v>36826.875</v>
      </c>
      <c r="E677" t="s">
        <v>22</v>
      </c>
      <c r="F677" s="2">
        <v>61757</v>
      </c>
      <c r="G677" s="16">
        <v>47</v>
      </c>
      <c r="H677" s="16">
        <v>1.93</v>
      </c>
      <c r="I677" s="16">
        <v>0</v>
      </c>
    </row>
    <row r="678" spans="1:9" x14ac:dyDescent="0.2">
      <c r="A678" t="str">
        <f t="shared" si="20"/>
        <v>CENTRL3682621</v>
      </c>
      <c r="B678" s="1">
        <f t="shared" si="21"/>
        <v>36826</v>
      </c>
      <c r="C678" s="8">
        <v>21</v>
      </c>
      <c r="D678" s="17">
        <v>36826.875</v>
      </c>
      <c r="E678" t="s">
        <v>21</v>
      </c>
      <c r="F678" s="2">
        <v>61754</v>
      </c>
      <c r="G678" s="16">
        <v>43.72</v>
      </c>
      <c r="H678" s="16">
        <v>-1.35</v>
      </c>
      <c r="I678" s="16">
        <v>0</v>
      </c>
    </row>
    <row r="679" spans="1:9" x14ac:dyDescent="0.2">
      <c r="A679" t="str">
        <f t="shared" si="20"/>
        <v>DUNWOD3682621</v>
      </c>
      <c r="B679" s="1">
        <f t="shared" si="21"/>
        <v>36826</v>
      </c>
      <c r="C679" s="8">
        <v>21</v>
      </c>
      <c r="D679" s="17">
        <v>36826.875</v>
      </c>
      <c r="E679" t="s">
        <v>20</v>
      </c>
      <c r="F679" s="2">
        <v>61760</v>
      </c>
      <c r="G679" s="16">
        <v>47.72</v>
      </c>
      <c r="H679" s="16">
        <v>2.65</v>
      </c>
      <c r="I679" s="16">
        <v>0</v>
      </c>
    </row>
    <row r="680" spans="1:9" x14ac:dyDescent="0.2">
      <c r="A680" t="str">
        <f t="shared" si="20"/>
        <v>GENESE3682621</v>
      </c>
      <c r="B680" s="1">
        <f t="shared" si="21"/>
        <v>36826</v>
      </c>
      <c r="C680" s="8">
        <v>21</v>
      </c>
      <c r="D680" s="17">
        <v>36826.875</v>
      </c>
      <c r="E680" t="s">
        <v>19</v>
      </c>
      <c r="F680" s="2">
        <v>61753</v>
      </c>
      <c r="G680" s="16">
        <v>44.63</v>
      </c>
      <c r="H680" s="16">
        <v>-0.44</v>
      </c>
      <c r="I680" s="16">
        <v>0</v>
      </c>
    </row>
    <row r="681" spans="1:9" x14ac:dyDescent="0.2">
      <c r="A681" t="str">
        <f t="shared" si="20"/>
        <v>H Q3682621</v>
      </c>
      <c r="B681" s="1">
        <f t="shared" si="21"/>
        <v>36826</v>
      </c>
      <c r="C681" s="8">
        <v>21</v>
      </c>
      <c r="D681" s="17">
        <v>36826.875</v>
      </c>
      <c r="E681" t="s">
        <v>18</v>
      </c>
      <c r="F681" s="2">
        <v>61844</v>
      </c>
      <c r="G681" s="16">
        <v>44.93</v>
      </c>
      <c r="H681" s="16">
        <v>-0.14000000000000001</v>
      </c>
      <c r="I681" s="16">
        <v>0</v>
      </c>
    </row>
    <row r="682" spans="1:9" x14ac:dyDescent="0.2">
      <c r="A682" t="str">
        <f t="shared" si="20"/>
        <v>HUD VL3682621</v>
      </c>
      <c r="B682" s="1">
        <f t="shared" si="21"/>
        <v>36826</v>
      </c>
      <c r="C682" s="8">
        <v>21</v>
      </c>
      <c r="D682" s="17">
        <v>36826.875</v>
      </c>
      <c r="E682" t="s">
        <v>17</v>
      </c>
      <c r="F682" s="2">
        <v>61758</v>
      </c>
      <c r="G682" s="16">
        <v>46.4</v>
      </c>
      <c r="H682" s="16">
        <v>1.33</v>
      </c>
      <c r="I682" s="16">
        <v>0</v>
      </c>
    </row>
    <row r="683" spans="1:9" x14ac:dyDescent="0.2">
      <c r="A683" t="str">
        <f t="shared" si="20"/>
        <v>LONGIL3682621</v>
      </c>
      <c r="B683" s="1">
        <f t="shared" si="21"/>
        <v>36826</v>
      </c>
      <c r="C683" s="8">
        <v>21</v>
      </c>
      <c r="D683" s="17">
        <v>36826.875</v>
      </c>
      <c r="E683" t="s">
        <v>16</v>
      </c>
      <c r="F683" s="2">
        <v>61762</v>
      </c>
      <c r="G683" s="16">
        <v>72.760000000000005</v>
      </c>
      <c r="H683" s="16">
        <v>3</v>
      </c>
      <c r="I683" s="16">
        <v>-24.68</v>
      </c>
    </row>
    <row r="684" spans="1:9" x14ac:dyDescent="0.2">
      <c r="A684" t="str">
        <f t="shared" si="20"/>
        <v>MHK VL3682621</v>
      </c>
      <c r="B684" s="1">
        <f t="shared" si="21"/>
        <v>36826</v>
      </c>
      <c r="C684" s="8">
        <v>21</v>
      </c>
      <c r="D684" s="17">
        <v>36826.875</v>
      </c>
      <c r="E684" t="s">
        <v>15</v>
      </c>
      <c r="F684" s="2">
        <v>61756</v>
      </c>
      <c r="G684" s="16">
        <v>45.31</v>
      </c>
      <c r="H684" s="16">
        <v>0.24</v>
      </c>
      <c r="I684" s="16">
        <v>0</v>
      </c>
    </row>
    <row r="685" spans="1:9" x14ac:dyDescent="0.2">
      <c r="A685" t="str">
        <f t="shared" si="20"/>
        <v>MILLWD3682621</v>
      </c>
      <c r="B685" s="1">
        <f t="shared" si="21"/>
        <v>36826</v>
      </c>
      <c r="C685" s="8">
        <v>21</v>
      </c>
      <c r="D685" s="17">
        <v>36826.875</v>
      </c>
      <c r="E685" t="s">
        <v>14</v>
      </c>
      <c r="F685" s="2">
        <v>61759</v>
      </c>
      <c r="G685" s="16">
        <v>47.25</v>
      </c>
      <c r="H685" s="16">
        <v>2.1800000000000002</v>
      </c>
      <c r="I685" s="16">
        <v>0</v>
      </c>
    </row>
    <row r="686" spans="1:9" x14ac:dyDescent="0.2">
      <c r="A686" t="str">
        <f t="shared" si="20"/>
        <v>N.Y.C.3682621</v>
      </c>
      <c r="B686" s="1">
        <f t="shared" si="21"/>
        <v>36826</v>
      </c>
      <c r="C686" s="8">
        <v>21</v>
      </c>
      <c r="D686" s="17">
        <v>36826.875</v>
      </c>
      <c r="E686" t="s">
        <v>13</v>
      </c>
      <c r="F686" s="2">
        <v>61761</v>
      </c>
      <c r="G686" s="16">
        <v>48.78</v>
      </c>
      <c r="H686" s="16">
        <v>3.71</v>
      </c>
      <c r="I686" s="16">
        <v>0</v>
      </c>
    </row>
    <row r="687" spans="1:9" x14ac:dyDescent="0.2">
      <c r="A687" t="str">
        <f t="shared" si="20"/>
        <v>NORTH3682621</v>
      </c>
      <c r="B687" s="1">
        <f t="shared" si="21"/>
        <v>36826</v>
      </c>
      <c r="C687" s="8">
        <v>21</v>
      </c>
      <c r="D687" s="17">
        <v>36826.875</v>
      </c>
      <c r="E687" t="s">
        <v>12</v>
      </c>
      <c r="F687" s="2">
        <v>61755</v>
      </c>
      <c r="G687" s="16">
        <v>45</v>
      </c>
      <c r="H687" s="16">
        <v>-7.0000000000000007E-2</v>
      </c>
      <c r="I687" s="16">
        <v>0</v>
      </c>
    </row>
    <row r="688" spans="1:9" x14ac:dyDescent="0.2">
      <c r="A688" t="str">
        <f t="shared" si="20"/>
        <v>NPX3682621</v>
      </c>
      <c r="B688" s="1">
        <f t="shared" si="21"/>
        <v>36826</v>
      </c>
      <c r="C688" s="8">
        <v>21</v>
      </c>
      <c r="D688" s="17">
        <v>36826.875</v>
      </c>
      <c r="E688" t="s">
        <v>11</v>
      </c>
      <c r="F688" s="2">
        <v>61845</v>
      </c>
      <c r="G688" s="16">
        <v>45.78</v>
      </c>
      <c r="H688" s="16">
        <v>0.71</v>
      </c>
      <c r="I688" s="16">
        <v>0</v>
      </c>
    </row>
    <row r="689" spans="1:9" x14ac:dyDescent="0.2">
      <c r="A689" t="str">
        <f t="shared" si="20"/>
        <v>O H3682621</v>
      </c>
      <c r="B689" s="1">
        <f t="shared" si="21"/>
        <v>36826</v>
      </c>
      <c r="C689" s="8">
        <v>21</v>
      </c>
      <c r="D689" s="17">
        <v>36826.875</v>
      </c>
      <c r="E689" t="s">
        <v>10</v>
      </c>
      <c r="F689" s="2">
        <v>61846</v>
      </c>
      <c r="G689" s="16">
        <v>41.97</v>
      </c>
      <c r="H689" s="16">
        <v>-3.1</v>
      </c>
      <c r="I689" s="16">
        <v>0</v>
      </c>
    </row>
    <row r="690" spans="1:9" x14ac:dyDescent="0.2">
      <c r="A690" t="str">
        <f t="shared" si="20"/>
        <v>PJM3682621</v>
      </c>
      <c r="B690" s="1">
        <f t="shared" si="21"/>
        <v>36826</v>
      </c>
      <c r="C690" s="8">
        <v>21</v>
      </c>
      <c r="D690" s="17">
        <v>36826.875</v>
      </c>
      <c r="E690" t="s">
        <v>9</v>
      </c>
      <c r="F690" s="2">
        <v>61847</v>
      </c>
      <c r="G690" s="16">
        <v>-1000</v>
      </c>
      <c r="H690" s="16">
        <v>-2.33</v>
      </c>
      <c r="I690" s="16">
        <v>1042.74</v>
      </c>
    </row>
    <row r="691" spans="1:9" x14ac:dyDescent="0.2">
      <c r="A691" t="str">
        <f t="shared" si="20"/>
        <v>WEST3682621</v>
      </c>
      <c r="B691" s="1">
        <f t="shared" si="21"/>
        <v>36826</v>
      </c>
      <c r="C691" s="8">
        <v>21</v>
      </c>
      <c r="D691" s="17">
        <v>36826.875</v>
      </c>
      <c r="E691" t="s">
        <v>8</v>
      </c>
      <c r="F691" s="2">
        <v>61752</v>
      </c>
      <c r="G691" s="16">
        <v>41.89</v>
      </c>
      <c r="H691" s="16">
        <v>-3.18</v>
      </c>
      <c r="I691" s="16">
        <v>0</v>
      </c>
    </row>
    <row r="692" spans="1:9" x14ac:dyDescent="0.2">
      <c r="A692" t="str">
        <f t="shared" si="20"/>
        <v>CAPITL3682622</v>
      </c>
      <c r="B692" s="1">
        <f t="shared" si="21"/>
        <v>36826</v>
      </c>
      <c r="C692" s="8">
        <v>22</v>
      </c>
      <c r="D692" s="17">
        <v>36826.916666666664</v>
      </c>
      <c r="E692" t="s">
        <v>22</v>
      </c>
      <c r="F692" s="2">
        <v>61757</v>
      </c>
      <c r="G692" s="16">
        <v>46.68</v>
      </c>
      <c r="H692" s="16">
        <v>2.0499999999999998</v>
      </c>
      <c r="I692" s="16">
        <v>0</v>
      </c>
    </row>
    <row r="693" spans="1:9" x14ac:dyDescent="0.2">
      <c r="A693" t="str">
        <f t="shared" si="20"/>
        <v>CENTRL3682622</v>
      </c>
      <c r="B693" s="1">
        <f t="shared" si="21"/>
        <v>36826</v>
      </c>
      <c r="C693" s="8">
        <v>22</v>
      </c>
      <c r="D693" s="17">
        <v>36826.916666666664</v>
      </c>
      <c r="E693" t="s">
        <v>21</v>
      </c>
      <c r="F693" s="2">
        <v>61754</v>
      </c>
      <c r="G693" s="16">
        <v>43.26</v>
      </c>
      <c r="H693" s="16">
        <v>-1.37</v>
      </c>
      <c r="I693" s="16">
        <v>0</v>
      </c>
    </row>
    <row r="694" spans="1:9" x14ac:dyDescent="0.2">
      <c r="A694" t="str">
        <f t="shared" si="20"/>
        <v>DUNWOD3682622</v>
      </c>
      <c r="B694" s="1">
        <f t="shared" si="21"/>
        <v>36826</v>
      </c>
      <c r="C694" s="8">
        <v>22</v>
      </c>
      <c r="D694" s="17">
        <v>36826.916666666664</v>
      </c>
      <c r="E694" t="s">
        <v>20</v>
      </c>
      <c r="F694" s="2">
        <v>61760</v>
      </c>
      <c r="G694" s="16">
        <v>47.21</v>
      </c>
      <c r="H694" s="16">
        <v>2.57</v>
      </c>
      <c r="I694" s="16">
        <v>0</v>
      </c>
    </row>
    <row r="695" spans="1:9" x14ac:dyDescent="0.2">
      <c r="A695" t="str">
        <f t="shared" si="20"/>
        <v>GENESE3682622</v>
      </c>
      <c r="B695" s="1">
        <f t="shared" si="21"/>
        <v>36826</v>
      </c>
      <c r="C695" s="8">
        <v>22</v>
      </c>
      <c r="D695" s="17">
        <v>36826.916666666664</v>
      </c>
      <c r="E695" t="s">
        <v>19</v>
      </c>
      <c r="F695" s="2">
        <v>61753</v>
      </c>
      <c r="G695" s="16">
        <v>43.85</v>
      </c>
      <c r="H695" s="16">
        <v>-0.79</v>
      </c>
      <c r="I695" s="16">
        <v>0</v>
      </c>
    </row>
    <row r="696" spans="1:9" x14ac:dyDescent="0.2">
      <c r="A696" t="str">
        <f t="shared" si="20"/>
        <v>H Q3682622</v>
      </c>
      <c r="B696" s="1">
        <f t="shared" si="21"/>
        <v>36826</v>
      </c>
      <c r="C696" s="8">
        <v>22</v>
      </c>
      <c r="D696" s="17">
        <v>36826.916666666664</v>
      </c>
      <c r="E696" t="s">
        <v>18</v>
      </c>
      <c r="F696" s="2">
        <v>61844</v>
      </c>
      <c r="G696" s="16">
        <v>44.48</v>
      </c>
      <c r="H696" s="16">
        <v>-0.15</v>
      </c>
      <c r="I696" s="16">
        <v>0</v>
      </c>
    </row>
    <row r="697" spans="1:9" x14ac:dyDescent="0.2">
      <c r="A697" t="str">
        <f t="shared" si="20"/>
        <v>HUD VL3682622</v>
      </c>
      <c r="B697" s="1">
        <f t="shared" si="21"/>
        <v>36826</v>
      </c>
      <c r="C697" s="8">
        <v>22</v>
      </c>
      <c r="D697" s="17">
        <v>36826.916666666664</v>
      </c>
      <c r="E697" t="s">
        <v>17</v>
      </c>
      <c r="F697" s="2">
        <v>61758</v>
      </c>
      <c r="G697" s="16">
        <v>45.92</v>
      </c>
      <c r="H697" s="16">
        <v>1.29</v>
      </c>
      <c r="I697" s="16">
        <v>0</v>
      </c>
    </row>
    <row r="698" spans="1:9" x14ac:dyDescent="0.2">
      <c r="A698" t="str">
        <f t="shared" si="20"/>
        <v>LONGIL3682622</v>
      </c>
      <c r="B698" s="1">
        <f t="shared" si="21"/>
        <v>36826</v>
      </c>
      <c r="C698" s="8">
        <v>22</v>
      </c>
      <c r="D698" s="17">
        <v>36826.916666666664</v>
      </c>
      <c r="E698" t="s">
        <v>16</v>
      </c>
      <c r="F698" s="2">
        <v>61762</v>
      </c>
      <c r="G698" s="16">
        <v>48.99</v>
      </c>
      <c r="H698" s="16">
        <v>3</v>
      </c>
      <c r="I698" s="16">
        <v>-1.35</v>
      </c>
    </row>
    <row r="699" spans="1:9" x14ac:dyDescent="0.2">
      <c r="A699" t="str">
        <f t="shared" si="20"/>
        <v>MHK VL3682622</v>
      </c>
      <c r="B699" s="1">
        <f t="shared" si="21"/>
        <v>36826</v>
      </c>
      <c r="C699" s="8">
        <v>22</v>
      </c>
      <c r="D699" s="17">
        <v>36826.916666666664</v>
      </c>
      <c r="E699" t="s">
        <v>15</v>
      </c>
      <c r="F699" s="2">
        <v>61756</v>
      </c>
      <c r="G699" s="16">
        <v>44.82</v>
      </c>
      <c r="H699" s="16">
        <v>0.19</v>
      </c>
      <c r="I699" s="16">
        <v>0</v>
      </c>
    </row>
    <row r="700" spans="1:9" x14ac:dyDescent="0.2">
      <c r="A700" t="str">
        <f t="shared" si="20"/>
        <v>MILLWD3682622</v>
      </c>
      <c r="B700" s="1">
        <f t="shared" si="21"/>
        <v>36826</v>
      </c>
      <c r="C700" s="8">
        <v>22</v>
      </c>
      <c r="D700" s="17">
        <v>36826.916666666664</v>
      </c>
      <c r="E700" t="s">
        <v>14</v>
      </c>
      <c r="F700" s="2">
        <v>61759</v>
      </c>
      <c r="G700" s="16">
        <v>46.74</v>
      </c>
      <c r="H700" s="16">
        <v>2.11</v>
      </c>
      <c r="I700" s="16">
        <v>0</v>
      </c>
    </row>
    <row r="701" spans="1:9" x14ac:dyDescent="0.2">
      <c r="A701" t="str">
        <f t="shared" si="20"/>
        <v>N.Y.C.3682622</v>
      </c>
      <c r="B701" s="1">
        <f t="shared" si="21"/>
        <v>36826</v>
      </c>
      <c r="C701" s="8">
        <v>22</v>
      </c>
      <c r="D701" s="17">
        <v>36826.916666666664</v>
      </c>
      <c r="E701" t="s">
        <v>13</v>
      </c>
      <c r="F701" s="2">
        <v>61761</v>
      </c>
      <c r="G701" s="16">
        <v>48.29</v>
      </c>
      <c r="H701" s="16">
        <v>3.66</v>
      </c>
      <c r="I701" s="16">
        <v>0</v>
      </c>
    </row>
    <row r="702" spans="1:9" x14ac:dyDescent="0.2">
      <c r="A702" t="str">
        <f t="shared" si="20"/>
        <v>NORTH3682622</v>
      </c>
      <c r="B702" s="1">
        <f t="shared" si="21"/>
        <v>36826</v>
      </c>
      <c r="C702" s="8">
        <v>22</v>
      </c>
      <c r="D702" s="17">
        <v>36826.916666666664</v>
      </c>
      <c r="E702" t="s">
        <v>12</v>
      </c>
      <c r="F702" s="2">
        <v>61755</v>
      </c>
      <c r="G702" s="16">
        <v>44.54</v>
      </c>
      <c r="H702" s="16">
        <v>-0.09</v>
      </c>
      <c r="I702" s="16">
        <v>0</v>
      </c>
    </row>
    <row r="703" spans="1:9" x14ac:dyDescent="0.2">
      <c r="A703" t="str">
        <f t="shared" si="20"/>
        <v>NPX3682622</v>
      </c>
      <c r="B703" s="1">
        <f t="shared" si="21"/>
        <v>36826</v>
      </c>
      <c r="C703" s="8">
        <v>22</v>
      </c>
      <c r="D703" s="17">
        <v>36826.916666666664</v>
      </c>
      <c r="E703" t="s">
        <v>11</v>
      </c>
      <c r="F703" s="2">
        <v>61845</v>
      </c>
      <c r="G703" s="16">
        <v>45.44</v>
      </c>
      <c r="H703" s="16">
        <v>0.81</v>
      </c>
      <c r="I703" s="16">
        <v>0</v>
      </c>
    </row>
    <row r="704" spans="1:9" x14ac:dyDescent="0.2">
      <c r="A704" t="str">
        <f t="shared" si="20"/>
        <v>O H3682622</v>
      </c>
      <c r="B704" s="1">
        <f t="shared" si="21"/>
        <v>36826</v>
      </c>
      <c r="C704" s="8">
        <v>22</v>
      </c>
      <c r="D704" s="17">
        <v>36826.916666666664</v>
      </c>
      <c r="E704" t="s">
        <v>10</v>
      </c>
      <c r="F704" s="2">
        <v>61846</v>
      </c>
      <c r="G704" s="16">
        <v>41.42</v>
      </c>
      <c r="H704" s="16">
        <v>-3.22</v>
      </c>
      <c r="I704" s="16">
        <v>0</v>
      </c>
    </row>
    <row r="705" spans="1:9" x14ac:dyDescent="0.2">
      <c r="A705" t="str">
        <f t="shared" si="20"/>
        <v>PJM3682622</v>
      </c>
      <c r="B705" s="1">
        <f t="shared" si="21"/>
        <v>36826</v>
      </c>
      <c r="C705" s="8">
        <v>22</v>
      </c>
      <c r="D705" s="17">
        <v>36826.916666666664</v>
      </c>
      <c r="E705" t="s">
        <v>9</v>
      </c>
      <c r="F705" s="2">
        <v>61847</v>
      </c>
      <c r="G705" s="16">
        <v>-1000</v>
      </c>
      <c r="H705" s="16">
        <v>-2.29</v>
      </c>
      <c r="I705" s="16">
        <v>1042.3399999999999</v>
      </c>
    </row>
    <row r="706" spans="1:9" x14ac:dyDescent="0.2">
      <c r="A706" t="str">
        <f t="shared" si="20"/>
        <v>WEST3682622</v>
      </c>
      <c r="B706" s="1">
        <f t="shared" si="21"/>
        <v>36826</v>
      </c>
      <c r="C706" s="8">
        <v>22</v>
      </c>
      <c r="D706" s="17">
        <v>36826.916666666664</v>
      </c>
      <c r="E706" t="s">
        <v>8</v>
      </c>
      <c r="F706" s="2">
        <v>61752</v>
      </c>
      <c r="G706" s="16">
        <v>41.35</v>
      </c>
      <c r="H706" s="16">
        <v>-3.28</v>
      </c>
      <c r="I706" s="16">
        <v>0</v>
      </c>
    </row>
    <row r="707" spans="1:9" x14ac:dyDescent="0.2">
      <c r="A707" t="str">
        <f t="shared" ref="A707:A770" si="22">+E707&amp;B707&amp;C707</f>
        <v>CAPITL3682623</v>
      </c>
      <c r="B707" s="1">
        <f t="shared" ref="B707:B770" si="23">VALUE(LEFT(D707,6))</f>
        <v>36826</v>
      </c>
      <c r="C707" s="8">
        <v>23</v>
      </c>
      <c r="D707" s="17">
        <v>36826.958333333336</v>
      </c>
      <c r="E707" t="s">
        <v>22</v>
      </c>
      <c r="F707" s="2">
        <v>61757</v>
      </c>
      <c r="G707" s="16">
        <v>53.04</v>
      </c>
      <c r="H707" s="16">
        <v>2.5</v>
      </c>
      <c r="I707" s="16">
        <v>0</v>
      </c>
    </row>
    <row r="708" spans="1:9" x14ac:dyDescent="0.2">
      <c r="A708" t="str">
        <f t="shared" si="22"/>
        <v>CENTRL3682623</v>
      </c>
      <c r="B708" s="1">
        <f t="shared" si="23"/>
        <v>36826</v>
      </c>
      <c r="C708" s="8">
        <v>23</v>
      </c>
      <c r="D708" s="17">
        <v>36826.958333333336</v>
      </c>
      <c r="E708" t="s">
        <v>21</v>
      </c>
      <c r="F708" s="2">
        <v>61754</v>
      </c>
      <c r="G708" s="16">
        <v>48.88</v>
      </c>
      <c r="H708" s="16">
        <v>-1.67</v>
      </c>
      <c r="I708" s="16">
        <v>0</v>
      </c>
    </row>
    <row r="709" spans="1:9" x14ac:dyDescent="0.2">
      <c r="A709" t="str">
        <f t="shared" si="22"/>
        <v>DUNWOD3682623</v>
      </c>
      <c r="B709" s="1">
        <f t="shared" si="23"/>
        <v>36826</v>
      </c>
      <c r="C709" s="8">
        <v>23</v>
      </c>
      <c r="D709" s="17">
        <v>36826.958333333336</v>
      </c>
      <c r="E709" t="s">
        <v>20</v>
      </c>
      <c r="F709" s="2">
        <v>61760</v>
      </c>
      <c r="G709" s="16">
        <v>53.24</v>
      </c>
      <c r="H709" s="16">
        <v>2.69</v>
      </c>
      <c r="I709" s="16">
        <v>0</v>
      </c>
    </row>
    <row r="710" spans="1:9" x14ac:dyDescent="0.2">
      <c r="A710" t="str">
        <f t="shared" si="22"/>
        <v>GENESE3682623</v>
      </c>
      <c r="B710" s="1">
        <f t="shared" si="23"/>
        <v>36826</v>
      </c>
      <c r="C710" s="8">
        <v>23</v>
      </c>
      <c r="D710" s="17">
        <v>36826.958333333336</v>
      </c>
      <c r="E710" t="s">
        <v>19</v>
      </c>
      <c r="F710" s="2">
        <v>61753</v>
      </c>
      <c r="G710" s="16">
        <v>49.5</v>
      </c>
      <c r="H710" s="16">
        <v>-1.05</v>
      </c>
      <c r="I710" s="16">
        <v>0</v>
      </c>
    </row>
    <row r="711" spans="1:9" x14ac:dyDescent="0.2">
      <c r="A711" t="str">
        <f t="shared" si="22"/>
        <v>H Q3682623</v>
      </c>
      <c r="B711" s="1">
        <f t="shared" si="23"/>
        <v>36826</v>
      </c>
      <c r="C711" s="8">
        <v>23</v>
      </c>
      <c r="D711" s="17">
        <v>36826.958333333336</v>
      </c>
      <c r="E711" t="s">
        <v>18</v>
      </c>
      <c r="F711" s="2">
        <v>61844</v>
      </c>
      <c r="G711" s="16">
        <v>50.38</v>
      </c>
      <c r="H711" s="16">
        <v>-0.17</v>
      </c>
      <c r="I711" s="16">
        <v>0</v>
      </c>
    </row>
    <row r="712" spans="1:9" x14ac:dyDescent="0.2">
      <c r="A712" t="str">
        <f t="shared" si="22"/>
        <v>HUD VL3682623</v>
      </c>
      <c r="B712" s="1">
        <f t="shared" si="23"/>
        <v>36826</v>
      </c>
      <c r="C712" s="8">
        <v>23</v>
      </c>
      <c r="D712" s="17">
        <v>36826.958333333336</v>
      </c>
      <c r="E712" t="s">
        <v>17</v>
      </c>
      <c r="F712" s="2">
        <v>61758</v>
      </c>
      <c r="G712" s="16">
        <v>51.9</v>
      </c>
      <c r="H712" s="16">
        <v>1.36</v>
      </c>
      <c r="I712" s="16">
        <v>0</v>
      </c>
    </row>
    <row r="713" spans="1:9" x14ac:dyDescent="0.2">
      <c r="A713" t="str">
        <f t="shared" si="22"/>
        <v>LONGIL3682623</v>
      </c>
      <c r="B713" s="1">
        <f t="shared" si="23"/>
        <v>36826</v>
      </c>
      <c r="C713" s="8">
        <v>23</v>
      </c>
      <c r="D713" s="17">
        <v>36826.958333333336</v>
      </c>
      <c r="E713" t="s">
        <v>16</v>
      </c>
      <c r="F713" s="2">
        <v>61762</v>
      </c>
      <c r="G713" s="16">
        <v>53.58</v>
      </c>
      <c r="H713" s="16">
        <v>3.03</v>
      </c>
      <c r="I713" s="16">
        <v>0</v>
      </c>
    </row>
    <row r="714" spans="1:9" x14ac:dyDescent="0.2">
      <c r="A714" t="str">
        <f t="shared" si="22"/>
        <v>MHK VL3682623</v>
      </c>
      <c r="B714" s="1">
        <f t="shared" si="23"/>
        <v>36826</v>
      </c>
      <c r="C714" s="8">
        <v>23</v>
      </c>
      <c r="D714" s="17">
        <v>36826.958333333336</v>
      </c>
      <c r="E714" t="s">
        <v>15</v>
      </c>
      <c r="F714" s="2">
        <v>61756</v>
      </c>
      <c r="G714" s="16">
        <v>50.78</v>
      </c>
      <c r="H714" s="16">
        <v>0.23</v>
      </c>
      <c r="I714" s="16">
        <v>0</v>
      </c>
    </row>
    <row r="715" spans="1:9" x14ac:dyDescent="0.2">
      <c r="A715" t="str">
        <f t="shared" si="22"/>
        <v>MILLWD3682623</v>
      </c>
      <c r="B715" s="1">
        <f t="shared" si="23"/>
        <v>36826</v>
      </c>
      <c r="C715" s="8">
        <v>23</v>
      </c>
      <c r="D715" s="17">
        <v>36826.958333333336</v>
      </c>
      <c r="E715" t="s">
        <v>14</v>
      </c>
      <c r="F715" s="2">
        <v>61759</v>
      </c>
      <c r="G715" s="16">
        <v>52.74</v>
      </c>
      <c r="H715" s="16">
        <v>2.19</v>
      </c>
      <c r="I715" s="16">
        <v>0</v>
      </c>
    </row>
    <row r="716" spans="1:9" x14ac:dyDescent="0.2">
      <c r="A716" t="str">
        <f t="shared" si="22"/>
        <v>N.Y.C.3682623</v>
      </c>
      <c r="B716" s="1">
        <f t="shared" si="23"/>
        <v>36826</v>
      </c>
      <c r="C716" s="8">
        <v>23</v>
      </c>
      <c r="D716" s="17">
        <v>36826.958333333336</v>
      </c>
      <c r="E716" t="s">
        <v>13</v>
      </c>
      <c r="F716" s="2">
        <v>61761</v>
      </c>
      <c r="G716" s="16">
        <v>54.4</v>
      </c>
      <c r="H716" s="16">
        <v>3.86</v>
      </c>
      <c r="I716" s="16">
        <v>0</v>
      </c>
    </row>
    <row r="717" spans="1:9" x14ac:dyDescent="0.2">
      <c r="A717" t="str">
        <f t="shared" si="22"/>
        <v>NORTH3682623</v>
      </c>
      <c r="B717" s="1">
        <f t="shared" si="23"/>
        <v>36826</v>
      </c>
      <c r="C717" s="8">
        <v>23</v>
      </c>
      <c r="D717" s="17">
        <v>36826.958333333336</v>
      </c>
      <c r="E717" t="s">
        <v>12</v>
      </c>
      <c r="F717" s="2">
        <v>61755</v>
      </c>
      <c r="G717" s="16">
        <v>50.53</v>
      </c>
      <c r="H717" s="16">
        <v>-0.02</v>
      </c>
      <c r="I717" s="16">
        <v>0</v>
      </c>
    </row>
    <row r="718" spans="1:9" x14ac:dyDescent="0.2">
      <c r="A718" t="str">
        <f t="shared" si="22"/>
        <v>NPX3682623</v>
      </c>
      <c r="B718" s="1">
        <f t="shared" si="23"/>
        <v>36826</v>
      </c>
      <c r="C718" s="8">
        <v>23</v>
      </c>
      <c r="D718" s="17">
        <v>36826.958333333336</v>
      </c>
      <c r="E718" t="s">
        <v>11</v>
      </c>
      <c r="F718" s="2">
        <v>61845</v>
      </c>
      <c r="G718" s="16">
        <v>51.6</v>
      </c>
      <c r="H718" s="16">
        <v>1.05</v>
      </c>
      <c r="I718" s="16">
        <v>0</v>
      </c>
    </row>
    <row r="719" spans="1:9" x14ac:dyDescent="0.2">
      <c r="A719" t="str">
        <f t="shared" si="22"/>
        <v>O H3682623</v>
      </c>
      <c r="B719" s="1">
        <f t="shared" si="23"/>
        <v>36826</v>
      </c>
      <c r="C719" s="8">
        <v>23</v>
      </c>
      <c r="D719" s="17">
        <v>36826.958333333336</v>
      </c>
      <c r="E719" t="s">
        <v>10</v>
      </c>
      <c r="F719" s="2">
        <v>61846</v>
      </c>
      <c r="G719" s="16">
        <v>47.12</v>
      </c>
      <c r="H719" s="16">
        <v>-3.43</v>
      </c>
      <c r="I719" s="16">
        <v>0</v>
      </c>
    </row>
    <row r="720" spans="1:9" x14ac:dyDescent="0.2">
      <c r="A720" t="str">
        <f t="shared" si="22"/>
        <v>PJM3682623</v>
      </c>
      <c r="B720" s="1">
        <f t="shared" si="23"/>
        <v>36826</v>
      </c>
      <c r="C720" s="8">
        <v>23</v>
      </c>
      <c r="D720" s="17">
        <v>36826.958333333336</v>
      </c>
      <c r="E720" t="s">
        <v>9</v>
      </c>
      <c r="F720" s="2">
        <v>61847</v>
      </c>
      <c r="G720" s="16">
        <v>-504.99</v>
      </c>
      <c r="H720" s="16">
        <v>-2.48</v>
      </c>
      <c r="I720" s="16">
        <v>553.04999999999995</v>
      </c>
    </row>
    <row r="721" spans="1:9" x14ac:dyDescent="0.2">
      <c r="A721" t="str">
        <f t="shared" si="22"/>
        <v>WEST3682623</v>
      </c>
      <c r="B721" s="1">
        <f t="shared" si="23"/>
        <v>36826</v>
      </c>
      <c r="C721" s="8">
        <v>23</v>
      </c>
      <c r="D721" s="17">
        <v>36826.958333333336</v>
      </c>
      <c r="E721" t="s">
        <v>8</v>
      </c>
      <c r="F721" s="2">
        <v>61752</v>
      </c>
      <c r="G721" s="16">
        <v>46.98</v>
      </c>
      <c r="H721" s="16">
        <v>-3.56</v>
      </c>
      <c r="I721" s="16">
        <v>0</v>
      </c>
    </row>
    <row r="722" spans="1:9" x14ac:dyDescent="0.2">
      <c r="A722" t="str">
        <f t="shared" si="22"/>
        <v>CAPITL368270</v>
      </c>
      <c r="B722" s="1">
        <f t="shared" si="23"/>
        <v>36827</v>
      </c>
      <c r="C722" s="8">
        <v>0</v>
      </c>
      <c r="D722" s="17">
        <v>36827</v>
      </c>
      <c r="E722" t="s">
        <v>22</v>
      </c>
      <c r="F722" s="2">
        <v>61757</v>
      </c>
      <c r="G722" s="16">
        <v>64.95</v>
      </c>
      <c r="H722" s="16">
        <v>2.56</v>
      </c>
      <c r="I722" s="16">
        <v>-18.71</v>
      </c>
    </row>
    <row r="723" spans="1:9" x14ac:dyDescent="0.2">
      <c r="A723" t="str">
        <f t="shared" si="22"/>
        <v>CENTRL368270</v>
      </c>
      <c r="B723" s="1">
        <f t="shared" si="23"/>
        <v>36827</v>
      </c>
      <c r="C723" s="8">
        <v>0</v>
      </c>
      <c r="D723" s="17">
        <v>36827</v>
      </c>
      <c r="E723" t="s">
        <v>21</v>
      </c>
      <c r="F723" s="2">
        <v>61754</v>
      </c>
      <c r="G723" s="16">
        <v>44.06</v>
      </c>
      <c r="H723" s="16">
        <v>-1.55</v>
      </c>
      <c r="I723" s="16">
        <v>-1.93</v>
      </c>
    </row>
    <row r="724" spans="1:9" x14ac:dyDescent="0.2">
      <c r="A724" t="str">
        <f t="shared" si="22"/>
        <v>DUNWOD368270</v>
      </c>
      <c r="B724" s="1">
        <f t="shared" si="23"/>
        <v>36827</v>
      </c>
      <c r="C724" s="8">
        <v>0</v>
      </c>
      <c r="D724" s="17">
        <v>36827</v>
      </c>
      <c r="E724" t="s">
        <v>20</v>
      </c>
      <c r="F724" s="2">
        <v>61760</v>
      </c>
      <c r="G724" s="16">
        <v>59.97</v>
      </c>
      <c r="H724" s="16">
        <v>1.61</v>
      </c>
      <c r="I724" s="16">
        <v>-14.68</v>
      </c>
    </row>
    <row r="725" spans="1:9" x14ac:dyDescent="0.2">
      <c r="A725" t="str">
        <f t="shared" si="22"/>
        <v>GENESE368270</v>
      </c>
      <c r="B725" s="1">
        <f t="shared" si="23"/>
        <v>36827</v>
      </c>
      <c r="C725" s="8">
        <v>0</v>
      </c>
      <c r="D725" s="17">
        <v>36827</v>
      </c>
      <c r="E725" t="s">
        <v>19</v>
      </c>
      <c r="F725" s="2">
        <v>61753</v>
      </c>
      <c r="G725" s="16">
        <v>44.78</v>
      </c>
      <c r="H725" s="16">
        <v>-0.73</v>
      </c>
      <c r="I725" s="16">
        <v>-1.83</v>
      </c>
    </row>
    <row r="726" spans="1:9" x14ac:dyDescent="0.2">
      <c r="A726" t="str">
        <f t="shared" si="22"/>
        <v>H Q368270</v>
      </c>
      <c r="B726" s="1">
        <f t="shared" si="23"/>
        <v>36827</v>
      </c>
      <c r="C726" s="8">
        <v>0</v>
      </c>
      <c r="D726" s="17">
        <v>36827</v>
      </c>
      <c r="E726" t="s">
        <v>18</v>
      </c>
      <c r="F726" s="2">
        <v>61844</v>
      </c>
      <c r="G726" s="16">
        <v>45.16</v>
      </c>
      <c r="H726" s="16">
        <v>0.04</v>
      </c>
      <c r="I726" s="16">
        <v>-1.45</v>
      </c>
    </row>
    <row r="727" spans="1:9" x14ac:dyDescent="0.2">
      <c r="A727" t="str">
        <f t="shared" si="22"/>
        <v>HUD VL368270</v>
      </c>
      <c r="B727" s="1">
        <f t="shared" si="23"/>
        <v>36827</v>
      </c>
      <c r="C727" s="8">
        <v>0</v>
      </c>
      <c r="D727" s="17">
        <v>36827</v>
      </c>
      <c r="E727" t="s">
        <v>17</v>
      </c>
      <c r="F727" s="2">
        <v>61758</v>
      </c>
      <c r="G727" s="16">
        <v>59.03</v>
      </c>
      <c r="H727" s="16">
        <v>0.67</v>
      </c>
      <c r="I727" s="16">
        <v>-14.68</v>
      </c>
    </row>
    <row r="728" spans="1:9" x14ac:dyDescent="0.2">
      <c r="A728" t="str">
        <f t="shared" si="22"/>
        <v>LONGIL368270</v>
      </c>
      <c r="B728" s="1">
        <f t="shared" si="23"/>
        <v>36827</v>
      </c>
      <c r="C728" s="8">
        <v>0</v>
      </c>
      <c r="D728" s="17">
        <v>36827</v>
      </c>
      <c r="E728" t="s">
        <v>16</v>
      </c>
      <c r="F728" s="2">
        <v>61762</v>
      </c>
      <c r="G728" s="16">
        <v>60.19</v>
      </c>
      <c r="H728" s="16">
        <v>1.81</v>
      </c>
      <c r="I728" s="16">
        <v>-14.71</v>
      </c>
    </row>
    <row r="729" spans="1:9" x14ac:dyDescent="0.2">
      <c r="A729" t="str">
        <f t="shared" si="22"/>
        <v>MHK VL368270</v>
      </c>
      <c r="B729" s="1">
        <f t="shared" si="23"/>
        <v>36827</v>
      </c>
      <c r="C729" s="8">
        <v>0</v>
      </c>
      <c r="D729" s="17">
        <v>36827</v>
      </c>
      <c r="E729" t="s">
        <v>15</v>
      </c>
      <c r="F729" s="2">
        <v>61756</v>
      </c>
      <c r="G729" s="16">
        <v>44.43</v>
      </c>
      <c r="H729" s="16">
        <v>0.17</v>
      </c>
      <c r="I729" s="16">
        <v>-0.57999999999999996</v>
      </c>
    </row>
    <row r="730" spans="1:9" x14ac:dyDescent="0.2">
      <c r="A730" t="str">
        <f t="shared" si="22"/>
        <v>MILLWD368270</v>
      </c>
      <c r="B730" s="1">
        <f t="shared" si="23"/>
        <v>36827</v>
      </c>
      <c r="C730" s="8">
        <v>0</v>
      </c>
      <c r="D730" s="17">
        <v>36827</v>
      </c>
      <c r="E730" t="s">
        <v>14</v>
      </c>
      <c r="F730" s="2">
        <v>61759</v>
      </c>
      <c r="G730" s="16">
        <v>59.44</v>
      </c>
      <c r="H730" s="16">
        <v>1.23</v>
      </c>
      <c r="I730" s="16">
        <v>-14.53</v>
      </c>
    </row>
    <row r="731" spans="1:9" x14ac:dyDescent="0.2">
      <c r="A731" t="str">
        <f t="shared" si="22"/>
        <v>N.Y.C.368270</v>
      </c>
      <c r="B731" s="1">
        <f t="shared" si="23"/>
        <v>36827</v>
      </c>
      <c r="C731" s="8">
        <v>0</v>
      </c>
      <c r="D731" s="17">
        <v>36827</v>
      </c>
      <c r="E731" t="s">
        <v>13</v>
      </c>
      <c r="F731" s="2">
        <v>61761</v>
      </c>
      <c r="G731" s="16">
        <v>60.83</v>
      </c>
      <c r="H731" s="16">
        <v>2.44</v>
      </c>
      <c r="I731" s="16">
        <v>-14.7</v>
      </c>
    </row>
    <row r="732" spans="1:9" x14ac:dyDescent="0.2">
      <c r="A732" t="str">
        <f t="shared" si="22"/>
        <v>NORTH368270</v>
      </c>
      <c r="B732" s="1">
        <f t="shared" si="23"/>
        <v>36827</v>
      </c>
      <c r="C732" s="8">
        <v>0</v>
      </c>
      <c r="D732" s="17">
        <v>36827</v>
      </c>
      <c r="E732" t="s">
        <v>12</v>
      </c>
      <c r="F732" s="2">
        <v>61755</v>
      </c>
      <c r="G732" s="16">
        <v>43.96</v>
      </c>
      <c r="H732" s="16">
        <v>0.38</v>
      </c>
      <c r="I732" s="16">
        <v>0.1</v>
      </c>
    </row>
    <row r="733" spans="1:9" x14ac:dyDescent="0.2">
      <c r="A733" t="str">
        <f t="shared" si="22"/>
        <v>NPX368270</v>
      </c>
      <c r="B733" s="1">
        <f t="shared" si="23"/>
        <v>36827</v>
      </c>
      <c r="C733" s="8">
        <v>0</v>
      </c>
      <c r="D733" s="17">
        <v>36827</v>
      </c>
      <c r="E733" t="s">
        <v>11</v>
      </c>
      <c r="F733" s="2">
        <v>61845</v>
      </c>
      <c r="G733" s="16">
        <v>61.96</v>
      </c>
      <c r="H733" s="16">
        <v>0.96</v>
      </c>
      <c r="I733" s="16">
        <v>-17.32</v>
      </c>
    </row>
    <row r="734" spans="1:9" x14ac:dyDescent="0.2">
      <c r="A734" t="str">
        <f t="shared" si="22"/>
        <v>O H368270</v>
      </c>
      <c r="B734" s="1">
        <f t="shared" si="23"/>
        <v>36827</v>
      </c>
      <c r="C734" s="8">
        <v>0</v>
      </c>
      <c r="D734" s="17">
        <v>36827</v>
      </c>
      <c r="E734" t="s">
        <v>10</v>
      </c>
      <c r="F734" s="2">
        <v>61846</v>
      </c>
      <c r="G734" s="16">
        <v>43.3</v>
      </c>
      <c r="H734" s="16">
        <v>-2.74</v>
      </c>
      <c r="I734" s="16">
        <v>-2.36</v>
      </c>
    </row>
    <row r="735" spans="1:9" x14ac:dyDescent="0.2">
      <c r="A735" t="str">
        <f t="shared" si="22"/>
        <v>PJM368270</v>
      </c>
      <c r="B735" s="1">
        <f t="shared" si="23"/>
        <v>36827</v>
      </c>
      <c r="C735" s="8">
        <v>0</v>
      </c>
      <c r="D735" s="17">
        <v>36827</v>
      </c>
      <c r="E735" t="s">
        <v>9</v>
      </c>
      <c r="F735" s="2">
        <v>61847</v>
      </c>
      <c r="G735" s="16">
        <v>25.41</v>
      </c>
      <c r="H735" s="16">
        <v>-2.2400000000000002</v>
      </c>
      <c r="I735" s="16">
        <v>16.03</v>
      </c>
    </row>
    <row r="736" spans="1:9" x14ac:dyDescent="0.2">
      <c r="A736" t="str">
        <f t="shared" si="22"/>
        <v>WEST368270</v>
      </c>
      <c r="B736" s="1">
        <f t="shared" si="23"/>
        <v>36827</v>
      </c>
      <c r="C736" s="8">
        <v>0</v>
      </c>
      <c r="D736" s="17">
        <v>36827</v>
      </c>
      <c r="E736" t="s">
        <v>8</v>
      </c>
      <c r="F736" s="2">
        <v>61752</v>
      </c>
      <c r="G736" s="16">
        <v>43.1</v>
      </c>
      <c r="H736" s="16">
        <v>-2.89</v>
      </c>
      <c r="I736" s="16">
        <v>-2.31</v>
      </c>
    </row>
    <row r="737" spans="1:9" x14ac:dyDescent="0.2">
      <c r="A737" t="str">
        <f t="shared" si="22"/>
        <v>CAPITL368271</v>
      </c>
      <c r="B737" s="1">
        <f t="shared" si="23"/>
        <v>36827</v>
      </c>
      <c r="C737" s="8">
        <v>1</v>
      </c>
      <c r="D737" s="17">
        <v>36827.041666666664</v>
      </c>
      <c r="E737" t="s">
        <v>22</v>
      </c>
      <c r="F737" s="2">
        <v>61757</v>
      </c>
      <c r="G737" s="16">
        <v>55.21</v>
      </c>
      <c r="H737" s="16">
        <v>1.28</v>
      </c>
      <c r="I737" s="16">
        <v>-31.83</v>
      </c>
    </row>
    <row r="738" spans="1:9" x14ac:dyDescent="0.2">
      <c r="A738" t="str">
        <f t="shared" si="22"/>
        <v>CENTRL368271</v>
      </c>
      <c r="B738" s="1">
        <f t="shared" si="23"/>
        <v>36827</v>
      </c>
      <c r="C738" s="8">
        <v>1</v>
      </c>
      <c r="D738" s="17">
        <v>36827.041666666664</v>
      </c>
      <c r="E738" t="s">
        <v>21</v>
      </c>
      <c r="F738" s="2">
        <v>61754</v>
      </c>
      <c r="G738" s="16">
        <v>24.67</v>
      </c>
      <c r="H738" s="16">
        <v>-0.7</v>
      </c>
      <c r="I738" s="16">
        <v>-3.28</v>
      </c>
    </row>
    <row r="739" spans="1:9" x14ac:dyDescent="0.2">
      <c r="A739" t="str">
        <f t="shared" si="22"/>
        <v>DUNWOD368271</v>
      </c>
      <c r="B739" s="1">
        <f t="shared" si="23"/>
        <v>36827</v>
      </c>
      <c r="C739" s="8">
        <v>1</v>
      </c>
      <c r="D739" s="17">
        <v>36827.041666666664</v>
      </c>
      <c r="E739" t="s">
        <v>20</v>
      </c>
      <c r="F739" s="2">
        <v>61760</v>
      </c>
      <c r="G739" s="16">
        <v>47.82</v>
      </c>
      <c r="H739" s="16">
        <v>0.75</v>
      </c>
      <c r="I739" s="16">
        <v>-24.97</v>
      </c>
    </row>
    <row r="740" spans="1:9" x14ac:dyDescent="0.2">
      <c r="A740" t="str">
        <f t="shared" si="22"/>
        <v>GENESE368271</v>
      </c>
      <c r="B740" s="1">
        <f t="shared" si="23"/>
        <v>36827</v>
      </c>
      <c r="C740" s="8">
        <v>1</v>
      </c>
      <c r="D740" s="17">
        <v>36827.041666666664</v>
      </c>
      <c r="E740" t="s">
        <v>19</v>
      </c>
      <c r="F740" s="2">
        <v>61753</v>
      </c>
      <c r="G740" s="16">
        <v>24.86</v>
      </c>
      <c r="H740" s="16">
        <v>-0.34</v>
      </c>
      <c r="I740" s="16">
        <v>-3.1</v>
      </c>
    </row>
    <row r="741" spans="1:9" x14ac:dyDescent="0.2">
      <c r="A741" t="str">
        <f t="shared" si="22"/>
        <v>H Q368271</v>
      </c>
      <c r="B741" s="1">
        <f t="shared" si="23"/>
        <v>36827</v>
      </c>
      <c r="C741" s="8">
        <v>1</v>
      </c>
      <c r="D741" s="17">
        <v>36827.041666666664</v>
      </c>
      <c r="E741" t="s">
        <v>18</v>
      </c>
      <c r="F741" s="2">
        <v>61844</v>
      </c>
      <c r="G741" s="16">
        <v>27.2</v>
      </c>
      <c r="H741" s="16">
        <v>0</v>
      </c>
      <c r="I741" s="16">
        <v>-5.0999999999999996</v>
      </c>
    </row>
    <row r="742" spans="1:9" x14ac:dyDescent="0.2">
      <c r="A742" t="str">
        <f t="shared" si="22"/>
        <v>HUD VL368271</v>
      </c>
      <c r="B742" s="1">
        <f t="shared" si="23"/>
        <v>36827</v>
      </c>
      <c r="C742" s="8">
        <v>1</v>
      </c>
      <c r="D742" s="17">
        <v>36827.041666666664</v>
      </c>
      <c r="E742" t="s">
        <v>17</v>
      </c>
      <c r="F742" s="2">
        <v>61758</v>
      </c>
      <c r="G742" s="16">
        <v>47.36</v>
      </c>
      <c r="H742" s="16">
        <v>0.28000000000000003</v>
      </c>
      <c r="I742" s="16">
        <v>-24.97</v>
      </c>
    </row>
    <row r="743" spans="1:9" x14ac:dyDescent="0.2">
      <c r="A743" t="str">
        <f t="shared" si="22"/>
        <v>LONGIL368271</v>
      </c>
      <c r="B743" s="1">
        <f t="shared" si="23"/>
        <v>36827</v>
      </c>
      <c r="C743" s="8">
        <v>1</v>
      </c>
      <c r="D743" s="17">
        <v>36827.041666666664</v>
      </c>
      <c r="E743" t="s">
        <v>16</v>
      </c>
      <c r="F743" s="2">
        <v>61762</v>
      </c>
      <c r="G743" s="16">
        <v>48.07</v>
      </c>
      <c r="H743" s="16">
        <v>0.96</v>
      </c>
      <c r="I743" s="16">
        <v>-25.02</v>
      </c>
    </row>
    <row r="744" spans="1:9" x14ac:dyDescent="0.2">
      <c r="A744" t="str">
        <f t="shared" si="22"/>
        <v>MHK VL368271</v>
      </c>
      <c r="B744" s="1">
        <f t="shared" si="23"/>
        <v>36827</v>
      </c>
      <c r="C744" s="8">
        <v>1</v>
      </c>
      <c r="D744" s="17">
        <v>36827.041666666664</v>
      </c>
      <c r="E744" t="s">
        <v>15</v>
      </c>
      <c r="F744" s="2">
        <v>61756</v>
      </c>
      <c r="G744" s="16">
        <v>23.02</v>
      </c>
      <c r="H744" s="16">
        <v>7.0000000000000007E-2</v>
      </c>
      <c r="I744" s="16">
        <v>-0.85</v>
      </c>
    </row>
    <row r="745" spans="1:9" x14ac:dyDescent="0.2">
      <c r="A745" t="str">
        <f t="shared" si="22"/>
        <v>MILLWD368271</v>
      </c>
      <c r="B745" s="1">
        <f t="shared" si="23"/>
        <v>36827</v>
      </c>
      <c r="C745" s="8">
        <v>1</v>
      </c>
      <c r="D745" s="17">
        <v>36827.041666666664</v>
      </c>
      <c r="E745" t="s">
        <v>14</v>
      </c>
      <c r="F745" s="2">
        <v>61759</v>
      </c>
      <c r="G745" s="16">
        <v>47.37</v>
      </c>
      <c r="H745" s="16">
        <v>0.55000000000000004</v>
      </c>
      <c r="I745" s="16">
        <v>-24.73</v>
      </c>
    </row>
    <row r="746" spans="1:9" x14ac:dyDescent="0.2">
      <c r="A746" t="str">
        <f t="shared" si="22"/>
        <v>N.Y.C.368271</v>
      </c>
      <c r="B746" s="1">
        <f t="shared" si="23"/>
        <v>36827</v>
      </c>
      <c r="C746" s="8">
        <v>1</v>
      </c>
      <c r="D746" s="17">
        <v>36827.041666666664</v>
      </c>
      <c r="E746" t="s">
        <v>13</v>
      </c>
      <c r="F746" s="2">
        <v>61761</v>
      </c>
      <c r="G746" s="16">
        <v>48.27</v>
      </c>
      <c r="H746" s="16">
        <v>1.1599999999999999</v>
      </c>
      <c r="I746" s="16">
        <v>-25.01</v>
      </c>
    </row>
    <row r="747" spans="1:9" x14ac:dyDescent="0.2">
      <c r="A747" t="str">
        <f t="shared" si="22"/>
        <v>NORTH368271</v>
      </c>
      <c r="B747" s="1">
        <f t="shared" si="23"/>
        <v>36827</v>
      </c>
      <c r="C747" s="8">
        <v>1</v>
      </c>
      <c r="D747" s="17">
        <v>36827.041666666664</v>
      </c>
      <c r="E747" t="s">
        <v>12</v>
      </c>
      <c r="F747" s="2">
        <v>61755</v>
      </c>
      <c r="G747" s="16">
        <v>21.49</v>
      </c>
      <c r="H747" s="16">
        <v>0.15</v>
      </c>
      <c r="I747" s="16">
        <v>0.76</v>
      </c>
    </row>
    <row r="748" spans="1:9" x14ac:dyDescent="0.2">
      <c r="A748" t="str">
        <f t="shared" si="22"/>
        <v>NPX368271</v>
      </c>
      <c r="B748" s="1">
        <f t="shared" si="23"/>
        <v>36827</v>
      </c>
      <c r="C748" s="8">
        <v>1</v>
      </c>
      <c r="D748" s="17">
        <v>36827.041666666664</v>
      </c>
      <c r="E748" t="s">
        <v>11</v>
      </c>
      <c r="F748" s="2">
        <v>61845</v>
      </c>
      <c r="G748" s="16">
        <v>52.02</v>
      </c>
      <c r="H748" s="16">
        <v>0.45</v>
      </c>
      <c r="I748" s="16">
        <v>-29.47</v>
      </c>
    </row>
    <row r="749" spans="1:9" x14ac:dyDescent="0.2">
      <c r="A749" t="str">
        <f t="shared" si="22"/>
        <v>O H368271</v>
      </c>
      <c r="B749" s="1">
        <f t="shared" si="23"/>
        <v>36827</v>
      </c>
      <c r="C749" s="8">
        <v>1</v>
      </c>
      <c r="D749" s="17">
        <v>36827.041666666664</v>
      </c>
      <c r="E749" t="s">
        <v>10</v>
      </c>
      <c r="F749" s="2">
        <v>61846</v>
      </c>
      <c r="G749" s="16">
        <v>24.84</v>
      </c>
      <c r="H749" s="16">
        <v>-1.27</v>
      </c>
      <c r="I749" s="16">
        <v>-4.01</v>
      </c>
    </row>
    <row r="750" spans="1:9" x14ac:dyDescent="0.2">
      <c r="A750" t="str">
        <f t="shared" si="22"/>
        <v>PJM368271</v>
      </c>
      <c r="B750" s="1">
        <f t="shared" si="23"/>
        <v>36827</v>
      </c>
      <c r="C750" s="8">
        <v>1</v>
      </c>
      <c r="D750" s="17">
        <v>36827.041666666664</v>
      </c>
      <c r="E750" t="s">
        <v>9</v>
      </c>
      <c r="F750" s="2">
        <v>61847</v>
      </c>
      <c r="G750" s="16">
        <v>26.31</v>
      </c>
      <c r="H750" s="16">
        <v>-1.1100000000000001</v>
      </c>
      <c r="I750" s="16">
        <v>-5.32</v>
      </c>
    </row>
    <row r="751" spans="1:9" x14ac:dyDescent="0.2">
      <c r="A751" t="str">
        <f t="shared" si="22"/>
        <v>WEST368271</v>
      </c>
      <c r="B751" s="1">
        <f t="shared" si="23"/>
        <v>36827</v>
      </c>
      <c r="C751" s="8">
        <v>1</v>
      </c>
      <c r="D751" s="17">
        <v>36827.041666666664</v>
      </c>
      <c r="E751" t="s">
        <v>8</v>
      </c>
      <c r="F751" s="2">
        <v>61752</v>
      </c>
      <c r="G751" s="16">
        <v>24.66</v>
      </c>
      <c r="H751" s="16">
        <v>-1.36</v>
      </c>
      <c r="I751" s="16">
        <v>-3.92</v>
      </c>
    </row>
    <row r="752" spans="1:9" x14ac:dyDescent="0.2">
      <c r="A752" t="str">
        <f t="shared" si="22"/>
        <v>CAPITL368272</v>
      </c>
      <c r="B752" s="1">
        <f t="shared" si="23"/>
        <v>36827</v>
      </c>
      <c r="C752" s="8">
        <v>2</v>
      </c>
      <c r="D752" s="17">
        <v>36827.083333333336</v>
      </c>
      <c r="E752" t="s">
        <v>22</v>
      </c>
      <c r="F752" s="2">
        <v>61757</v>
      </c>
      <c r="G752" s="16">
        <v>39.15</v>
      </c>
      <c r="H752" s="16">
        <v>1.59</v>
      </c>
      <c r="I752" s="16">
        <v>-10.8</v>
      </c>
    </row>
    <row r="753" spans="1:9" x14ac:dyDescent="0.2">
      <c r="A753" t="str">
        <f t="shared" si="22"/>
        <v>CENTRL368272</v>
      </c>
      <c r="B753" s="1">
        <f t="shared" si="23"/>
        <v>36827</v>
      </c>
      <c r="C753" s="8">
        <v>2</v>
      </c>
      <c r="D753" s="17">
        <v>36827.083333333336</v>
      </c>
      <c r="E753" t="s">
        <v>21</v>
      </c>
      <c r="F753" s="2">
        <v>61754</v>
      </c>
      <c r="G753" s="16">
        <v>27.01</v>
      </c>
      <c r="H753" s="16">
        <v>-0.86</v>
      </c>
      <c r="I753" s="16">
        <v>-1.1100000000000001</v>
      </c>
    </row>
    <row r="754" spans="1:9" x14ac:dyDescent="0.2">
      <c r="A754" t="str">
        <f t="shared" si="22"/>
        <v>DUNWOD368272</v>
      </c>
      <c r="B754" s="1">
        <f t="shared" si="23"/>
        <v>36827</v>
      </c>
      <c r="C754" s="8">
        <v>2</v>
      </c>
      <c r="D754" s="17">
        <v>36827.083333333336</v>
      </c>
      <c r="E754" t="s">
        <v>20</v>
      </c>
      <c r="F754" s="2">
        <v>61760</v>
      </c>
      <c r="G754" s="16">
        <v>36.21</v>
      </c>
      <c r="H754" s="16">
        <v>0.98</v>
      </c>
      <c r="I754" s="16">
        <v>-8.4700000000000006</v>
      </c>
    </row>
    <row r="755" spans="1:9" x14ac:dyDescent="0.2">
      <c r="A755" t="str">
        <f t="shared" si="22"/>
        <v>GENESE368272</v>
      </c>
      <c r="B755" s="1">
        <f t="shared" si="23"/>
        <v>36827</v>
      </c>
      <c r="C755" s="8">
        <v>2</v>
      </c>
      <c r="D755" s="17">
        <v>36827.083333333336</v>
      </c>
      <c r="E755" t="s">
        <v>19</v>
      </c>
      <c r="F755" s="2">
        <v>61753</v>
      </c>
      <c r="G755" s="16">
        <v>27.26</v>
      </c>
      <c r="H755" s="16">
        <v>-0.55000000000000004</v>
      </c>
      <c r="I755" s="16">
        <v>-1.05</v>
      </c>
    </row>
    <row r="756" spans="1:9" x14ac:dyDescent="0.2">
      <c r="A756" t="str">
        <f t="shared" si="22"/>
        <v>H Q368272</v>
      </c>
      <c r="B756" s="1">
        <f t="shared" si="23"/>
        <v>36827</v>
      </c>
      <c r="C756" s="8">
        <v>2</v>
      </c>
      <c r="D756" s="17">
        <v>36827.083333333336</v>
      </c>
      <c r="E756" t="s">
        <v>18</v>
      </c>
      <c r="F756" s="2">
        <v>61844</v>
      </c>
      <c r="G756" s="16">
        <v>1.1599999999999999</v>
      </c>
      <c r="H756" s="16">
        <v>0</v>
      </c>
      <c r="I756" s="16">
        <v>25.6</v>
      </c>
    </row>
    <row r="757" spans="1:9" x14ac:dyDescent="0.2">
      <c r="A757" t="str">
        <f t="shared" si="22"/>
        <v>HUD VL368272</v>
      </c>
      <c r="B757" s="1">
        <f t="shared" si="23"/>
        <v>36827</v>
      </c>
      <c r="C757" s="8">
        <v>2</v>
      </c>
      <c r="D757" s="17">
        <v>36827.083333333336</v>
      </c>
      <c r="E757" t="s">
        <v>17</v>
      </c>
      <c r="F757" s="2">
        <v>61758</v>
      </c>
      <c r="G757" s="16">
        <v>35.65</v>
      </c>
      <c r="H757" s="16">
        <v>0.42</v>
      </c>
      <c r="I757" s="16">
        <v>-8.48</v>
      </c>
    </row>
    <row r="758" spans="1:9" x14ac:dyDescent="0.2">
      <c r="A758" t="str">
        <f t="shared" si="22"/>
        <v>LONGIL368272</v>
      </c>
      <c r="B758" s="1">
        <f t="shared" si="23"/>
        <v>36827</v>
      </c>
      <c r="C758" s="8">
        <v>2</v>
      </c>
      <c r="D758" s="17">
        <v>36827.083333333336</v>
      </c>
      <c r="E758" t="s">
        <v>16</v>
      </c>
      <c r="F758" s="2">
        <v>61762</v>
      </c>
      <c r="G758" s="16">
        <v>36.520000000000003</v>
      </c>
      <c r="H758" s="16">
        <v>1.27</v>
      </c>
      <c r="I758" s="16">
        <v>-8.49</v>
      </c>
    </row>
    <row r="759" spans="1:9" x14ac:dyDescent="0.2">
      <c r="A759" t="str">
        <f t="shared" si="22"/>
        <v>MHK VL368272</v>
      </c>
      <c r="B759" s="1">
        <f t="shared" si="23"/>
        <v>36827</v>
      </c>
      <c r="C759" s="8">
        <v>2</v>
      </c>
      <c r="D759" s="17">
        <v>36827.083333333336</v>
      </c>
      <c r="E759" t="s">
        <v>15</v>
      </c>
      <c r="F759" s="2">
        <v>61756</v>
      </c>
      <c r="G759" s="16">
        <v>27.13</v>
      </c>
      <c r="H759" s="16">
        <v>0.08</v>
      </c>
      <c r="I759" s="16">
        <v>-0.28999999999999998</v>
      </c>
    </row>
    <row r="760" spans="1:9" x14ac:dyDescent="0.2">
      <c r="A760" t="str">
        <f t="shared" si="22"/>
        <v>MILLWD368272</v>
      </c>
      <c r="B760" s="1">
        <f t="shared" si="23"/>
        <v>36827</v>
      </c>
      <c r="C760" s="8">
        <v>2</v>
      </c>
      <c r="D760" s="17">
        <v>36827.083333333336</v>
      </c>
      <c r="E760" t="s">
        <v>14</v>
      </c>
      <c r="F760" s="2">
        <v>61759</v>
      </c>
      <c r="G760" s="16">
        <v>35.869999999999997</v>
      </c>
      <c r="H760" s="16">
        <v>0.72</v>
      </c>
      <c r="I760" s="16">
        <v>-8.39</v>
      </c>
    </row>
    <row r="761" spans="1:9" x14ac:dyDescent="0.2">
      <c r="A761" t="str">
        <f t="shared" si="22"/>
        <v>N.Y.C.368272</v>
      </c>
      <c r="B761" s="1">
        <f t="shared" si="23"/>
        <v>36827</v>
      </c>
      <c r="C761" s="8">
        <v>2</v>
      </c>
      <c r="D761" s="17">
        <v>36827.083333333336</v>
      </c>
      <c r="E761" t="s">
        <v>13</v>
      </c>
      <c r="F761" s="2">
        <v>61761</v>
      </c>
      <c r="G761" s="16">
        <v>36.729999999999997</v>
      </c>
      <c r="H761" s="16">
        <v>1.48</v>
      </c>
      <c r="I761" s="16">
        <v>-8.49</v>
      </c>
    </row>
    <row r="762" spans="1:9" x14ac:dyDescent="0.2">
      <c r="A762" t="str">
        <f t="shared" si="22"/>
        <v>NORTH368272</v>
      </c>
      <c r="B762" s="1">
        <f t="shared" si="23"/>
        <v>36827</v>
      </c>
      <c r="C762" s="8">
        <v>2</v>
      </c>
      <c r="D762" s="17">
        <v>36827.083333333336</v>
      </c>
      <c r="E762" t="s">
        <v>12</v>
      </c>
      <c r="F762" s="2">
        <v>61755</v>
      </c>
      <c r="G762" s="16">
        <v>26.65</v>
      </c>
      <c r="H762" s="16">
        <v>0.15</v>
      </c>
      <c r="I762" s="16">
        <v>0.26</v>
      </c>
    </row>
    <row r="763" spans="1:9" x14ac:dyDescent="0.2">
      <c r="A763" t="str">
        <f t="shared" si="22"/>
        <v>NPX368272</v>
      </c>
      <c r="B763" s="1">
        <f t="shared" si="23"/>
        <v>36827</v>
      </c>
      <c r="C763" s="8">
        <v>2</v>
      </c>
      <c r="D763" s="17">
        <v>36827.083333333336</v>
      </c>
      <c r="E763" t="s">
        <v>11</v>
      </c>
      <c r="F763" s="2">
        <v>61845</v>
      </c>
      <c r="G763" s="16">
        <v>37.36</v>
      </c>
      <c r="H763" s="16">
        <v>0.6</v>
      </c>
      <c r="I763" s="16">
        <v>-10</v>
      </c>
    </row>
    <row r="764" spans="1:9" x14ac:dyDescent="0.2">
      <c r="A764" t="str">
        <f t="shared" si="22"/>
        <v>O H368272</v>
      </c>
      <c r="B764" s="1">
        <f t="shared" si="23"/>
        <v>36827</v>
      </c>
      <c r="C764" s="8">
        <v>2</v>
      </c>
      <c r="D764" s="17">
        <v>36827.083333333336</v>
      </c>
      <c r="E764" t="s">
        <v>10</v>
      </c>
      <c r="F764" s="2">
        <v>61846</v>
      </c>
      <c r="G764" s="16">
        <v>26.45</v>
      </c>
      <c r="H764" s="16">
        <v>-1.67</v>
      </c>
      <c r="I764" s="16">
        <v>-1.36</v>
      </c>
    </row>
    <row r="765" spans="1:9" x14ac:dyDescent="0.2">
      <c r="A765" t="str">
        <f t="shared" si="22"/>
        <v>PJM368272</v>
      </c>
      <c r="B765" s="1">
        <f t="shared" si="23"/>
        <v>36827</v>
      </c>
      <c r="C765" s="8">
        <v>2</v>
      </c>
      <c r="D765" s="17">
        <v>36827.083333333336</v>
      </c>
      <c r="E765" t="s">
        <v>9</v>
      </c>
      <c r="F765" s="2">
        <v>61847</v>
      </c>
      <c r="G765" s="16">
        <v>1.1499999999999999</v>
      </c>
      <c r="H765" s="16">
        <v>-1.36</v>
      </c>
      <c r="I765" s="16">
        <v>24.24</v>
      </c>
    </row>
    <row r="766" spans="1:9" x14ac:dyDescent="0.2">
      <c r="A766" t="str">
        <f t="shared" si="22"/>
        <v>WEST368272</v>
      </c>
      <c r="B766" s="1">
        <f t="shared" si="23"/>
        <v>36827</v>
      </c>
      <c r="C766" s="8">
        <v>2</v>
      </c>
      <c r="D766" s="17">
        <v>36827.083333333336</v>
      </c>
      <c r="E766" t="s">
        <v>8</v>
      </c>
      <c r="F766" s="2">
        <v>61752</v>
      </c>
      <c r="G766" s="16">
        <v>26.29</v>
      </c>
      <c r="H766" s="16">
        <v>-1.8</v>
      </c>
      <c r="I766" s="16">
        <v>-1.33</v>
      </c>
    </row>
    <row r="767" spans="1:9" x14ac:dyDescent="0.2">
      <c r="A767" t="str">
        <f t="shared" si="22"/>
        <v>CAPITL368273</v>
      </c>
      <c r="B767" s="1">
        <f t="shared" si="23"/>
        <v>36827</v>
      </c>
      <c r="C767" s="8">
        <v>3</v>
      </c>
      <c r="D767" s="17">
        <v>36827.125</v>
      </c>
      <c r="E767" t="s">
        <v>22</v>
      </c>
      <c r="F767" s="2">
        <v>61757</v>
      </c>
      <c r="G767" s="16">
        <v>18.18</v>
      </c>
      <c r="H767" s="16">
        <v>1.02</v>
      </c>
      <c r="I767" s="16">
        <v>-0.02</v>
      </c>
    </row>
    <row r="768" spans="1:9" x14ac:dyDescent="0.2">
      <c r="A768" t="str">
        <f t="shared" si="22"/>
        <v>CENTRL368273</v>
      </c>
      <c r="B768" s="1">
        <f t="shared" si="23"/>
        <v>36827</v>
      </c>
      <c r="C768" s="8">
        <v>3</v>
      </c>
      <c r="D768" s="17">
        <v>36827.125</v>
      </c>
      <c r="E768" t="s">
        <v>21</v>
      </c>
      <c r="F768" s="2">
        <v>61754</v>
      </c>
      <c r="G768" s="16">
        <v>16.59</v>
      </c>
      <c r="H768" s="16">
        <v>-0.54</v>
      </c>
      <c r="I768" s="16">
        <v>0</v>
      </c>
    </row>
    <row r="769" spans="1:9" x14ac:dyDescent="0.2">
      <c r="A769" t="str">
        <f t="shared" si="22"/>
        <v>DUNWOD368273</v>
      </c>
      <c r="B769" s="1">
        <f t="shared" si="23"/>
        <v>36827</v>
      </c>
      <c r="C769" s="8">
        <v>3</v>
      </c>
      <c r="D769" s="17">
        <v>36827.125</v>
      </c>
      <c r="E769" t="s">
        <v>20</v>
      </c>
      <c r="F769" s="2">
        <v>61760</v>
      </c>
      <c r="G769" s="16">
        <v>17.75</v>
      </c>
      <c r="H769" s="16">
        <v>0.6</v>
      </c>
      <c r="I769" s="16">
        <v>-0.02</v>
      </c>
    </row>
    <row r="770" spans="1:9" x14ac:dyDescent="0.2">
      <c r="A770" t="str">
        <f t="shared" si="22"/>
        <v>GENESE368273</v>
      </c>
      <c r="B770" s="1">
        <f t="shared" si="23"/>
        <v>36827</v>
      </c>
      <c r="C770" s="8">
        <v>3</v>
      </c>
      <c r="D770" s="17">
        <v>36827.125</v>
      </c>
      <c r="E770" t="s">
        <v>19</v>
      </c>
      <c r="F770" s="2">
        <v>61753</v>
      </c>
      <c r="G770" s="16">
        <v>16.809999999999999</v>
      </c>
      <c r="H770" s="16">
        <v>-0.32</v>
      </c>
      <c r="I770" s="16">
        <v>0</v>
      </c>
    </row>
    <row r="771" spans="1:9" x14ac:dyDescent="0.2">
      <c r="A771" t="str">
        <f t="shared" ref="A771:A834" si="24">+E771&amp;B771&amp;C771</f>
        <v>H Q368273</v>
      </c>
      <c r="B771" s="1">
        <f t="shared" ref="B771:B834" si="25">VALUE(LEFT(D771,6))</f>
        <v>36827</v>
      </c>
      <c r="C771" s="8">
        <v>3</v>
      </c>
      <c r="D771" s="17">
        <v>36827.125</v>
      </c>
      <c r="E771" t="s">
        <v>18</v>
      </c>
      <c r="F771" s="2">
        <v>61844</v>
      </c>
      <c r="G771" s="16">
        <v>16.809999999999999</v>
      </c>
      <c r="H771" s="16">
        <v>0</v>
      </c>
      <c r="I771" s="16">
        <v>0.33</v>
      </c>
    </row>
    <row r="772" spans="1:9" x14ac:dyDescent="0.2">
      <c r="A772" t="str">
        <f t="shared" si="24"/>
        <v>HUD VL368273</v>
      </c>
      <c r="B772" s="1">
        <f t="shared" si="25"/>
        <v>36827</v>
      </c>
      <c r="C772" s="8">
        <v>3</v>
      </c>
      <c r="D772" s="17">
        <v>36827.125</v>
      </c>
      <c r="E772" t="s">
        <v>17</v>
      </c>
      <c r="F772" s="2">
        <v>61758</v>
      </c>
      <c r="G772" s="16">
        <v>17.41</v>
      </c>
      <c r="H772" s="16">
        <v>0.26</v>
      </c>
      <c r="I772" s="16">
        <v>-0.02</v>
      </c>
    </row>
    <row r="773" spans="1:9" x14ac:dyDescent="0.2">
      <c r="A773" t="str">
        <f t="shared" si="24"/>
        <v>LONGIL368273</v>
      </c>
      <c r="B773" s="1">
        <f t="shared" si="25"/>
        <v>36827</v>
      </c>
      <c r="C773" s="8">
        <v>3</v>
      </c>
      <c r="D773" s="17">
        <v>36827.125</v>
      </c>
      <c r="E773" t="s">
        <v>16</v>
      </c>
      <c r="F773" s="2">
        <v>61762</v>
      </c>
      <c r="G773" s="16">
        <v>17.96</v>
      </c>
      <c r="H773" s="16">
        <v>0.81</v>
      </c>
      <c r="I773" s="16">
        <v>-0.02</v>
      </c>
    </row>
    <row r="774" spans="1:9" x14ac:dyDescent="0.2">
      <c r="A774" t="str">
        <f t="shared" si="24"/>
        <v>MHK VL368273</v>
      </c>
      <c r="B774" s="1">
        <f t="shared" si="25"/>
        <v>36827</v>
      </c>
      <c r="C774" s="8">
        <v>3</v>
      </c>
      <c r="D774" s="17">
        <v>36827.125</v>
      </c>
      <c r="E774" t="s">
        <v>15</v>
      </c>
      <c r="F774" s="2">
        <v>61756</v>
      </c>
      <c r="G774" s="16">
        <v>17.18</v>
      </c>
      <c r="H774" s="16">
        <v>0.05</v>
      </c>
      <c r="I774" s="16">
        <v>0</v>
      </c>
    </row>
    <row r="775" spans="1:9" x14ac:dyDescent="0.2">
      <c r="A775" t="str">
        <f t="shared" si="24"/>
        <v>MILLWD368273</v>
      </c>
      <c r="B775" s="1">
        <f t="shared" si="25"/>
        <v>36827</v>
      </c>
      <c r="C775" s="8">
        <v>3</v>
      </c>
      <c r="D775" s="17">
        <v>36827.125</v>
      </c>
      <c r="E775" t="s">
        <v>14</v>
      </c>
      <c r="F775" s="2">
        <v>61759</v>
      </c>
      <c r="G775" s="16">
        <v>17.579999999999998</v>
      </c>
      <c r="H775" s="16">
        <v>0.43</v>
      </c>
      <c r="I775" s="16">
        <v>-0.02</v>
      </c>
    </row>
    <row r="776" spans="1:9" x14ac:dyDescent="0.2">
      <c r="A776" t="str">
        <f t="shared" si="24"/>
        <v>N.Y.C.368273</v>
      </c>
      <c r="B776" s="1">
        <f t="shared" si="25"/>
        <v>36827</v>
      </c>
      <c r="C776" s="8">
        <v>3</v>
      </c>
      <c r="D776" s="17">
        <v>36827.125</v>
      </c>
      <c r="E776" t="s">
        <v>13</v>
      </c>
      <c r="F776" s="2">
        <v>61761</v>
      </c>
      <c r="G776" s="16">
        <v>18.059999999999999</v>
      </c>
      <c r="H776" s="16">
        <v>0.91</v>
      </c>
      <c r="I776" s="16">
        <v>-0.02</v>
      </c>
    </row>
    <row r="777" spans="1:9" x14ac:dyDescent="0.2">
      <c r="A777" t="str">
        <f t="shared" si="24"/>
        <v>NORTH368273</v>
      </c>
      <c r="B777" s="1">
        <f t="shared" si="25"/>
        <v>36827</v>
      </c>
      <c r="C777" s="8">
        <v>3</v>
      </c>
      <c r="D777" s="17">
        <v>36827.125</v>
      </c>
      <c r="E777" t="s">
        <v>12</v>
      </c>
      <c r="F777" s="2">
        <v>61755</v>
      </c>
      <c r="G777" s="16">
        <v>17.22</v>
      </c>
      <c r="H777" s="16">
        <v>0.08</v>
      </c>
      <c r="I777" s="16">
        <v>0</v>
      </c>
    </row>
    <row r="778" spans="1:9" x14ac:dyDescent="0.2">
      <c r="A778" t="str">
        <f t="shared" si="24"/>
        <v>NPX368273</v>
      </c>
      <c r="B778" s="1">
        <f t="shared" si="25"/>
        <v>36827</v>
      </c>
      <c r="C778" s="8">
        <v>3</v>
      </c>
      <c r="D778" s="17">
        <v>36827.125</v>
      </c>
      <c r="E778" t="s">
        <v>11</v>
      </c>
      <c r="F778" s="2">
        <v>61845</v>
      </c>
      <c r="G778" s="16">
        <v>17.54</v>
      </c>
      <c r="H778" s="16">
        <v>0.39</v>
      </c>
      <c r="I778" s="16">
        <v>-0.02</v>
      </c>
    </row>
    <row r="779" spans="1:9" x14ac:dyDescent="0.2">
      <c r="A779" t="str">
        <f t="shared" si="24"/>
        <v>O H368273</v>
      </c>
      <c r="B779" s="1">
        <f t="shared" si="25"/>
        <v>36827</v>
      </c>
      <c r="C779" s="8">
        <v>3</v>
      </c>
      <c r="D779" s="17">
        <v>36827.125</v>
      </c>
      <c r="E779" t="s">
        <v>10</v>
      </c>
      <c r="F779" s="2">
        <v>61846</v>
      </c>
      <c r="G779" s="16">
        <v>16.13</v>
      </c>
      <c r="H779" s="16">
        <v>-1.01</v>
      </c>
      <c r="I779" s="16">
        <v>0</v>
      </c>
    </row>
    <row r="780" spans="1:9" x14ac:dyDescent="0.2">
      <c r="A780" t="str">
        <f t="shared" si="24"/>
        <v>PJM368273</v>
      </c>
      <c r="B780" s="1">
        <f t="shared" si="25"/>
        <v>36827</v>
      </c>
      <c r="C780" s="8">
        <v>3</v>
      </c>
      <c r="D780" s="17">
        <v>36827.125</v>
      </c>
      <c r="E780" t="s">
        <v>9</v>
      </c>
      <c r="F780" s="2">
        <v>61847</v>
      </c>
      <c r="G780" s="16">
        <v>15.98</v>
      </c>
      <c r="H780" s="16">
        <v>-0.87</v>
      </c>
      <c r="I780" s="16">
        <v>0.28000000000000003</v>
      </c>
    </row>
    <row r="781" spans="1:9" x14ac:dyDescent="0.2">
      <c r="A781" t="str">
        <f t="shared" si="24"/>
        <v>WEST368273</v>
      </c>
      <c r="B781" s="1">
        <f t="shared" si="25"/>
        <v>36827</v>
      </c>
      <c r="C781" s="8">
        <v>3</v>
      </c>
      <c r="D781" s="17">
        <v>36827.125</v>
      </c>
      <c r="E781" t="s">
        <v>8</v>
      </c>
      <c r="F781" s="2">
        <v>61752</v>
      </c>
      <c r="G781" s="16">
        <v>16.05</v>
      </c>
      <c r="H781" s="16">
        <v>-1.08</v>
      </c>
      <c r="I781" s="16">
        <v>0</v>
      </c>
    </row>
    <row r="782" spans="1:9" x14ac:dyDescent="0.2">
      <c r="A782" t="str">
        <f t="shared" si="24"/>
        <v>CAPITL368274</v>
      </c>
      <c r="B782" s="1">
        <f t="shared" si="25"/>
        <v>36827</v>
      </c>
      <c r="C782" s="8">
        <v>4</v>
      </c>
      <c r="D782" s="17">
        <v>36827.166666666664</v>
      </c>
      <c r="E782" t="s">
        <v>22</v>
      </c>
      <c r="F782" s="2">
        <v>61757</v>
      </c>
      <c r="G782" s="16">
        <v>22.53</v>
      </c>
      <c r="H782" s="16">
        <v>1.27</v>
      </c>
      <c r="I782" s="16">
        <v>0</v>
      </c>
    </row>
    <row r="783" spans="1:9" x14ac:dyDescent="0.2">
      <c r="A783" t="str">
        <f t="shared" si="24"/>
        <v>CENTRL368274</v>
      </c>
      <c r="B783" s="1">
        <f t="shared" si="25"/>
        <v>36827</v>
      </c>
      <c r="C783" s="8">
        <v>4</v>
      </c>
      <c r="D783" s="17">
        <v>36827.166666666664</v>
      </c>
      <c r="E783" t="s">
        <v>21</v>
      </c>
      <c r="F783" s="2">
        <v>61754</v>
      </c>
      <c r="G783" s="16">
        <v>20.62</v>
      </c>
      <c r="H783" s="16">
        <v>-0.65</v>
      </c>
      <c r="I783" s="16">
        <v>0</v>
      </c>
    </row>
    <row r="784" spans="1:9" x14ac:dyDescent="0.2">
      <c r="A784" t="str">
        <f t="shared" si="24"/>
        <v>DUNWOD368274</v>
      </c>
      <c r="B784" s="1">
        <f t="shared" si="25"/>
        <v>36827</v>
      </c>
      <c r="C784" s="8">
        <v>4</v>
      </c>
      <c r="D784" s="17">
        <v>36827.166666666664</v>
      </c>
      <c r="E784" t="s">
        <v>20</v>
      </c>
      <c r="F784" s="2">
        <v>61760</v>
      </c>
      <c r="G784" s="16">
        <v>21.97</v>
      </c>
      <c r="H784" s="16">
        <v>0.7</v>
      </c>
      <c r="I784" s="16">
        <v>0</v>
      </c>
    </row>
    <row r="785" spans="1:9" x14ac:dyDescent="0.2">
      <c r="A785" t="str">
        <f t="shared" si="24"/>
        <v>GENESE368274</v>
      </c>
      <c r="B785" s="1">
        <f t="shared" si="25"/>
        <v>36827</v>
      </c>
      <c r="C785" s="8">
        <v>4</v>
      </c>
      <c r="D785" s="17">
        <v>36827.166666666664</v>
      </c>
      <c r="E785" t="s">
        <v>19</v>
      </c>
      <c r="F785" s="2">
        <v>61753</v>
      </c>
      <c r="G785" s="16">
        <v>20.93</v>
      </c>
      <c r="H785" s="16">
        <v>-0.33</v>
      </c>
      <c r="I785" s="16">
        <v>0</v>
      </c>
    </row>
    <row r="786" spans="1:9" x14ac:dyDescent="0.2">
      <c r="A786" t="str">
        <f t="shared" si="24"/>
        <v>H Q368274</v>
      </c>
      <c r="B786" s="1">
        <f t="shared" si="25"/>
        <v>36827</v>
      </c>
      <c r="C786" s="8">
        <v>4</v>
      </c>
      <c r="D786" s="17">
        <v>36827.166666666664</v>
      </c>
      <c r="E786" t="s">
        <v>18</v>
      </c>
      <c r="F786" s="2">
        <v>61844</v>
      </c>
      <c r="G786" s="16">
        <v>0.41</v>
      </c>
      <c r="H786" s="16">
        <v>0</v>
      </c>
      <c r="I786" s="16">
        <v>20.86</v>
      </c>
    </row>
    <row r="787" spans="1:9" x14ac:dyDescent="0.2">
      <c r="A787" t="str">
        <f t="shared" si="24"/>
        <v>HUD VL368274</v>
      </c>
      <c r="B787" s="1">
        <f t="shared" si="25"/>
        <v>36827</v>
      </c>
      <c r="C787" s="8">
        <v>4</v>
      </c>
      <c r="D787" s="17">
        <v>36827.166666666664</v>
      </c>
      <c r="E787" t="s">
        <v>17</v>
      </c>
      <c r="F787" s="2">
        <v>61758</v>
      </c>
      <c r="G787" s="16">
        <v>21.58</v>
      </c>
      <c r="H787" s="16">
        <v>0.31</v>
      </c>
      <c r="I787" s="16">
        <v>0</v>
      </c>
    </row>
    <row r="788" spans="1:9" x14ac:dyDescent="0.2">
      <c r="A788" t="str">
        <f t="shared" si="24"/>
        <v>LONGIL368274</v>
      </c>
      <c r="B788" s="1">
        <f t="shared" si="25"/>
        <v>36827</v>
      </c>
      <c r="C788" s="8">
        <v>4</v>
      </c>
      <c r="D788" s="17">
        <v>36827.166666666664</v>
      </c>
      <c r="E788" t="s">
        <v>16</v>
      </c>
      <c r="F788" s="2">
        <v>61762</v>
      </c>
      <c r="G788" s="16">
        <v>22.24</v>
      </c>
      <c r="H788" s="16">
        <v>0.97</v>
      </c>
      <c r="I788" s="16">
        <v>0</v>
      </c>
    </row>
    <row r="789" spans="1:9" x14ac:dyDescent="0.2">
      <c r="A789" t="str">
        <f t="shared" si="24"/>
        <v>MHK VL368274</v>
      </c>
      <c r="B789" s="1">
        <f t="shared" si="25"/>
        <v>36827</v>
      </c>
      <c r="C789" s="8">
        <v>4</v>
      </c>
      <c r="D789" s="17">
        <v>36827.166666666664</v>
      </c>
      <c r="E789" t="s">
        <v>15</v>
      </c>
      <c r="F789" s="2">
        <v>61756</v>
      </c>
      <c r="G789" s="16">
        <v>21.33</v>
      </c>
      <c r="H789" s="16">
        <v>0.06</v>
      </c>
      <c r="I789" s="16">
        <v>0</v>
      </c>
    </row>
    <row r="790" spans="1:9" x14ac:dyDescent="0.2">
      <c r="A790" t="str">
        <f t="shared" si="24"/>
        <v>MILLWD368274</v>
      </c>
      <c r="B790" s="1">
        <f t="shared" si="25"/>
        <v>36827</v>
      </c>
      <c r="C790" s="8">
        <v>4</v>
      </c>
      <c r="D790" s="17">
        <v>36827.166666666664</v>
      </c>
      <c r="E790" t="s">
        <v>14</v>
      </c>
      <c r="F790" s="2">
        <v>61759</v>
      </c>
      <c r="G790" s="16">
        <v>21.76</v>
      </c>
      <c r="H790" s="16">
        <v>0.49</v>
      </c>
      <c r="I790" s="16">
        <v>0</v>
      </c>
    </row>
    <row r="791" spans="1:9" x14ac:dyDescent="0.2">
      <c r="A791" t="str">
        <f t="shared" si="24"/>
        <v>N.Y.C.368274</v>
      </c>
      <c r="B791" s="1">
        <f t="shared" si="25"/>
        <v>36827</v>
      </c>
      <c r="C791" s="8">
        <v>4</v>
      </c>
      <c r="D791" s="17">
        <v>36827.166666666664</v>
      </c>
      <c r="E791" t="s">
        <v>13</v>
      </c>
      <c r="F791" s="2">
        <v>61761</v>
      </c>
      <c r="G791" s="16">
        <v>22.33</v>
      </c>
      <c r="H791" s="16">
        <v>1.07</v>
      </c>
      <c r="I791" s="16">
        <v>0</v>
      </c>
    </row>
    <row r="792" spans="1:9" x14ac:dyDescent="0.2">
      <c r="A792" t="str">
        <f t="shared" si="24"/>
        <v>NORTH368274</v>
      </c>
      <c r="B792" s="1">
        <f t="shared" si="25"/>
        <v>36827</v>
      </c>
      <c r="C792" s="8">
        <v>4</v>
      </c>
      <c r="D792" s="17">
        <v>36827.166666666664</v>
      </c>
      <c r="E792" t="s">
        <v>12</v>
      </c>
      <c r="F792" s="2">
        <v>61755</v>
      </c>
      <c r="G792" s="16">
        <v>21.35</v>
      </c>
      <c r="H792" s="16">
        <v>0.08</v>
      </c>
      <c r="I792" s="16">
        <v>0</v>
      </c>
    </row>
    <row r="793" spans="1:9" x14ac:dyDescent="0.2">
      <c r="A793" t="str">
        <f t="shared" si="24"/>
        <v>NPX368274</v>
      </c>
      <c r="B793" s="1">
        <f t="shared" si="25"/>
        <v>36827</v>
      </c>
      <c r="C793" s="8">
        <v>4</v>
      </c>
      <c r="D793" s="17">
        <v>36827.166666666664</v>
      </c>
      <c r="E793" t="s">
        <v>11</v>
      </c>
      <c r="F793" s="2">
        <v>61845</v>
      </c>
      <c r="G793" s="16">
        <v>21.74</v>
      </c>
      <c r="H793" s="16">
        <v>0.48</v>
      </c>
      <c r="I793" s="16">
        <v>0</v>
      </c>
    </row>
    <row r="794" spans="1:9" x14ac:dyDescent="0.2">
      <c r="A794" t="str">
        <f t="shared" si="24"/>
        <v>O H368274</v>
      </c>
      <c r="B794" s="1">
        <f t="shared" si="25"/>
        <v>36827</v>
      </c>
      <c r="C794" s="8">
        <v>4</v>
      </c>
      <c r="D794" s="17">
        <v>36827.166666666664</v>
      </c>
      <c r="E794" t="s">
        <v>10</v>
      </c>
      <c r="F794" s="2">
        <v>61846</v>
      </c>
      <c r="G794" s="16">
        <v>20.05</v>
      </c>
      <c r="H794" s="16">
        <v>-1.22</v>
      </c>
      <c r="I794" s="16">
        <v>0</v>
      </c>
    </row>
    <row r="795" spans="1:9" x14ac:dyDescent="0.2">
      <c r="A795" t="str">
        <f t="shared" si="24"/>
        <v>PJM368274</v>
      </c>
      <c r="B795" s="1">
        <f t="shared" si="25"/>
        <v>36827</v>
      </c>
      <c r="C795" s="8">
        <v>4</v>
      </c>
      <c r="D795" s="17">
        <v>36827.166666666664</v>
      </c>
      <c r="E795" t="s">
        <v>9</v>
      </c>
      <c r="F795" s="2">
        <v>61847</v>
      </c>
      <c r="G795" s="16">
        <v>0.44</v>
      </c>
      <c r="H795" s="16">
        <v>-1.07</v>
      </c>
      <c r="I795" s="16">
        <v>19.760000000000002</v>
      </c>
    </row>
    <row r="796" spans="1:9" x14ac:dyDescent="0.2">
      <c r="A796" t="str">
        <f t="shared" si="24"/>
        <v>WEST368274</v>
      </c>
      <c r="B796" s="1">
        <f t="shared" si="25"/>
        <v>36827</v>
      </c>
      <c r="C796" s="8">
        <v>4</v>
      </c>
      <c r="D796" s="17">
        <v>36827.166666666664</v>
      </c>
      <c r="E796" t="s">
        <v>8</v>
      </c>
      <c r="F796" s="2">
        <v>61752</v>
      </c>
      <c r="G796" s="16">
        <v>19.97</v>
      </c>
      <c r="H796" s="16">
        <v>-1.29</v>
      </c>
      <c r="I796" s="16">
        <v>0</v>
      </c>
    </row>
    <row r="797" spans="1:9" x14ac:dyDescent="0.2">
      <c r="A797" t="str">
        <f t="shared" si="24"/>
        <v>CAPITL368275</v>
      </c>
      <c r="B797" s="1">
        <f t="shared" si="25"/>
        <v>36827</v>
      </c>
      <c r="C797" s="8">
        <v>5</v>
      </c>
      <c r="D797" s="17">
        <v>36827.208333333336</v>
      </c>
      <c r="E797" t="s">
        <v>22</v>
      </c>
      <c r="F797" s="2">
        <v>61757</v>
      </c>
      <c r="G797" s="16">
        <v>34.92</v>
      </c>
      <c r="H797" s="16">
        <v>2.13</v>
      </c>
      <c r="I797" s="16">
        <v>0</v>
      </c>
    </row>
    <row r="798" spans="1:9" x14ac:dyDescent="0.2">
      <c r="A798" t="str">
        <f t="shared" si="24"/>
        <v>CENTRL368275</v>
      </c>
      <c r="B798" s="1">
        <f t="shared" si="25"/>
        <v>36827</v>
      </c>
      <c r="C798" s="8">
        <v>5</v>
      </c>
      <c r="D798" s="17">
        <v>36827.208333333336</v>
      </c>
      <c r="E798" t="s">
        <v>21</v>
      </c>
      <c r="F798" s="2">
        <v>61754</v>
      </c>
      <c r="G798" s="16">
        <v>31.65</v>
      </c>
      <c r="H798" s="16">
        <v>-1.1499999999999999</v>
      </c>
      <c r="I798" s="16">
        <v>0</v>
      </c>
    </row>
    <row r="799" spans="1:9" x14ac:dyDescent="0.2">
      <c r="A799" t="str">
        <f t="shared" si="24"/>
        <v>DUNWOD368275</v>
      </c>
      <c r="B799" s="1">
        <f t="shared" si="25"/>
        <v>36827</v>
      </c>
      <c r="C799" s="8">
        <v>5</v>
      </c>
      <c r="D799" s="17">
        <v>36827.208333333336</v>
      </c>
      <c r="E799" t="s">
        <v>20</v>
      </c>
      <c r="F799" s="2">
        <v>61760</v>
      </c>
      <c r="G799" s="16">
        <v>33.9</v>
      </c>
      <c r="H799" s="16">
        <v>1.1100000000000001</v>
      </c>
      <c r="I799" s="16">
        <v>0</v>
      </c>
    </row>
    <row r="800" spans="1:9" x14ac:dyDescent="0.2">
      <c r="A800" t="str">
        <f t="shared" si="24"/>
        <v>GENESE368275</v>
      </c>
      <c r="B800" s="1">
        <f t="shared" si="25"/>
        <v>36827</v>
      </c>
      <c r="C800" s="8">
        <v>5</v>
      </c>
      <c r="D800" s="17">
        <v>36827.208333333336</v>
      </c>
      <c r="E800" t="s">
        <v>19</v>
      </c>
      <c r="F800" s="2">
        <v>61753</v>
      </c>
      <c r="G800" s="16">
        <v>32.26</v>
      </c>
      <c r="H800" s="16">
        <v>-0.54</v>
      </c>
      <c r="I800" s="16">
        <v>0</v>
      </c>
    </row>
    <row r="801" spans="1:9" x14ac:dyDescent="0.2">
      <c r="A801" t="str">
        <f t="shared" si="24"/>
        <v>H Q368275</v>
      </c>
      <c r="B801" s="1">
        <f t="shared" si="25"/>
        <v>36827</v>
      </c>
      <c r="C801" s="8">
        <v>5</v>
      </c>
      <c r="D801" s="17">
        <v>36827.208333333336</v>
      </c>
      <c r="E801" t="s">
        <v>18</v>
      </c>
      <c r="F801" s="2">
        <v>61844</v>
      </c>
      <c r="G801" s="16">
        <v>19.760000000000002</v>
      </c>
      <c r="H801" s="16">
        <v>0</v>
      </c>
      <c r="I801" s="16">
        <v>13.04</v>
      </c>
    </row>
    <row r="802" spans="1:9" x14ac:dyDescent="0.2">
      <c r="A802" t="str">
        <f t="shared" si="24"/>
        <v>HUD VL368275</v>
      </c>
      <c r="B802" s="1">
        <f t="shared" si="25"/>
        <v>36827</v>
      </c>
      <c r="C802" s="8">
        <v>5</v>
      </c>
      <c r="D802" s="17">
        <v>36827.208333333336</v>
      </c>
      <c r="E802" t="s">
        <v>17</v>
      </c>
      <c r="F802" s="2">
        <v>61758</v>
      </c>
      <c r="G802" s="16">
        <v>33.270000000000003</v>
      </c>
      <c r="H802" s="16">
        <v>0.47</v>
      </c>
      <c r="I802" s="16">
        <v>0</v>
      </c>
    </row>
    <row r="803" spans="1:9" x14ac:dyDescent="0.2">
      <c r="A803" t="str">
        <f t="shared" si="24"/>
        <v>LONGIL368275</v>
      </c>
      <c r="B803" s="1">
        <f t="shared" si="25"/>
        <v>36827</v>
      </c>
      <c r="C803" s="8">
        <v>5</v>
      </c>
      <c r="D803" s="17">
        <v>36827.208333333336</v>
      </c>
      <c r="E803" t="s">
        <v>16</v>
      </c>
      <c r="F803" s="2">
        <v>61762</v>
      </c>
      <c r="G803" s="16">
        <v>34.39</v>
      </c>
      <c r="H803" s="16">
        <v>1.6</v>
      </c>
      <c r="I803" s="16">
        <v>0</v>
      </c>
    </row>
    <row r="804" spans="1:9" x14ac:dyDescent="0.2">
      <c r="A804" t="str">
        <f t="shared" si="24"/>
        <v>MHK VL368275</v>
      </c>
      <c r="B804" s="1">
        <f t="shared" si="25"/>
        <v>36827</v>
      </c>
      <c r="C804" s="8">
        <v>5</v>
      </c>
      <c r="D804" s="17">
        <v>36827.208333333336</v>
      </c>
      <c r="E804" t="s">
        <v>15</v>
      </c>
      <c r="F804" s="2">
        <v>61756</v>
      </c>
      <c r="G804" s="16">
        <v>33.03</v>
      </c>
      <c r="H804" s="16">
        <v>0.23</v>
      </c>
      <c r="I804" s="16">
        <v>0</v>
      </c>
    </row>
    <row r="805" spans="1:9" x14ac:dyDescent="0.2">
      <c r="A805" t="str">
        <f t="shared" si="24"/>
        <v>MILLWD368275</v>
      </c>
      <c r="B805" s="1">
        <f t="shared" si="25"/>
        <v>36827</v>
      </c>
      <c r="C805" s="8">
        <v>5</v>
      </c>
      <c r="D805" s="17">
        <v>36827.208333333336</v>
      </c>
      <c r="E805" t="s">
        <v>14</v>
      </c>
      <c r="F805" s="2">
        <v>61759</v>
      </c>
      <c r="G805" s="16">
        <v>33.58</v>
      </c>
      <c r="H805" s="16">
        <v>0.78</v>
      </c>
      <c r="I805" s="16">
        <v>0</v>
      </c>
    </row>
    <row r="806" spans="1:9" x14ac:dyDescent="0.2">
      <c r="A806" t="str">
        <f t="shared" si="24"/>
        <v>N.Y.C.368275</v>
      </c>
      <c r="B806" s="1">
        <f t="shared" si="25"/>
        <v>36827</v>
      </c>
      <c r="C806" s="8">
        <v>5</v>
      </c>
      <c r="D806" s="17">
        <v>36827.208333333336</v>
      </c>
      <c r="E806" t="s">
        <v>13</v>
      </c>
      <c r="F806" s="2">
        <v>61761</v>
      </c>
      <c r="G806" s="16">
        <v>34.49</v>
      </c>
      <c r="H806" s="16">
        <v>1.69</v>
      </c>
      <c r="I806" s="16">
        <v>0</v>
      </c>
    </row>
    <row r="807" spans="1:9" x14ac:dyDescent="0.2">
      <c r="A807" t="str">
        <f t="shared" si="24"/>
        <v>NORTH368275</v>
      </c>
      <c r="B807" s="1">
        <f t="shared" si="25"/>
        <v>36827</v>
      </c>
      <c r="C807" s="8">
        <v>5</v>
      </c>
      <c r="D807" s="17">
        <v>36827.208333333336</v>
      </c>
      <c r="E807" t="s">
        <v>12</v>
      </c>
      <c r="F807" s="2">
        <v>61755</v>
      </c>
      <c r="G807" s="16">
        <v>32.92</v>
      </c>
      <c r="H807" s="16">
        <v>0.12</v>
      </c>
      <c r="I807" s="16">
        <v>0</v>
      </c>
    </row>
    <row r="808" spans="1:9" x14ac:dyDescent="0.2">
      <c r="A808" t="str">
        <f t="shared" si="24"/>
        <v>NPX368275</v>
      </c>
      <c r="B808" s="1">
        <f t="shared" si="25"/>
        <v>36827</v>
      </c>
      <c r="C808" s="8">
        <v>5</v>
      </c>
      <c r="D808" s="17">
        <v>36827.208333333336</v>
      </c>
      <c r="E808" t="s">
        <v>11</v>
      </c>
      <c r="F808" s="2">
        <v>61845</v>
      </c>
      <c r="G808" s="16">
        <v>33.659999999999997</v>
      </c>
      <c r="H808" s="16">
        <v>0.86</v>
      </c>
      <c r="I808" s="16">
        <v>0</v>
      </c>
    </row>
    <row r="809" spans="1:9" x14ac:dyDescent="0.2">
      <c r="A809" t="str">
        <f t="shared" si="24"/>
        <v>O H368275</v>
      </c>
      <c r="B809" s="1">
        <f t="shared" si="25"/>
        <v>36827</v>
      </c>
      <c r="C809" s="8">
        <v>5</v>
      </c>
      <c r="D809" s="17">
        <v>36827.208333333336</v>
      </c>
      <c r="E809" t="s">
        <v>10</v>
      </c>
      <c r="F809" s="2">
        <v>61846</v>
      </c>
      <c r="G809" s="16">
        <v>30.69</v>
      </c>
      <c r="H809" s="16">
        <v>-2.11</v>
      </c>
      <c r="I809" s="16">
        <v>0</v>
      </c>
    </row>
    <row r="810" spans="1:9" x14ac:dyDescent="0.2">
      <c r="A810" t="str">
        <f t="shared" si="24"/>
        <v>PJM368275</v>
      </c>
      <c r="B810" s="1">
        <f t="shared" si="25"/>
        <v>36827</v>
      </c>
      <c r="C810" s="8">
        <v>5</v>
      </c>
      <c r="D810" s="17">
        <v>36827.208333333336</v>
      </c>
      <c r="E810" t="s">
        <v>9</v>
      </c>
      <c r="F810" s="2">
        <v>61847</v>
      </c>
      <c r="G810" s="16">
        <v>19.8</v>
      </c>
      <c r="H810" s="16">
        <v>-1.8</v>
      </c>
      <c r="I810" s="16">
        <v>11.2</v>
      </c>
    </row>
    <row r="811" spans="1:9" x14ac:dyDescent="0.2">
      <c r="A811" t="str">
        <f t="shared" si="24"/>
        <v>WEST368275</v>
      </c>
      <c r="B811" s="1">
        <f t="shared" si="25"/>
        <v>36827</v>
      </c>
      <c r="C811" s="8">
        <v>5</v>
      </c>
      <c r="D811" s="17">
        <v>36827.208333333336</v>
      </c>
      <c r="E811" t="s">
        <v>8</v>
      </c>
      <c r="F811" s="2">
        <v>61752</v>
      </c>
      <c r="G811" s="16">
        <v>30.51</v>
      </c>
      <c r="H811" s="16">
        <v>-2.29</v>
      </c>
      <c r="I811" s="16">
        <v>0</v>
      </c>
    </row>
    <row r="812" spans="1:9" x14ac:dyDescent="0.2">
      <c r="A812" t="str">
        <f t="shared" si="24"/>
        <v>CAPITL368276</v>
      </c>
      <c r="B812" s="1">
        <f t="shared" si="25"/>
        <v>36827</v>
      </c>
      <c r="C812" s="8">
        <v>6</v>
      </c>
      <c r="D812" s="17">
        <v>36827.25</v>
      </c>
      <c r="E812" t="s">
        <v>22</v>
      </c>
      <c r="F812" s="2">
        <v>61757</v>
      </c>
      <c r="G812" s="16">
        <v>47.14</v>
      </c>
      <c r="H812" s="16">
        <v>2.76</v>
      </c>
      <c r="I812" s="16">
        <v>0</v>
      </c>
    </row>
    <row r="813" spans="1:9" x14ac:dyDescent="0.2">
      <c r="A813" t="str">
        <f t="shared" si="24"/>
        <v>CENTRL368276</v>
      </c>
      <c r="B813" s="1">
        <f t="shared" si="25"/>
        <v>36827</v>
      </c>
      <c r="C813" s="8">
        <v>6</v>
      </c>
      <c r="D813" s="17">
        <v>36827.25</v>
      </c>
      <c r="E813" t="s">
        <v>21</v>
      </c>
      <c r="F813" s="2">
        <v>61754</v>
      </c>
      <c r="G813" s="16">
        <v>42.77</v>
      </c>
      <c r="H813" s="16">
        <v>-1.61</v>
      </c>
      <c r="I813" s="16">
        <v>0</v>
      </c>
    </row>
    <row r="814" spans="1:9" x14ac:dyDescent="0.2">
      <c r="A814" t="str">
        <f t="shared" si="24"/>
        <v>DUNWOD368276</v>
      </c>
      <c r="B814" s="1">
        <f t="shared" si="25"/>
        <v>36827</v>
      </c>
      <c r="C814" s="8">
        <v>6</v>
      </c>
      <c r="D814" s="17">
        <v>36827.25</v>
      </c>
      <c r="E814" t="s">
        <v>20</v>
      </c>
      <c r="F814" s="2">
        <v>61760</v>
      </c>
      <c r="G814" s="16">
        <v>45.97</v>
      </c>
      <c r="H814" s="16">
        <v>1.59</v>
      </c>
      <c r="I814" s="16">
        <v>0</v>
      </c>
    </row>
    <row r="815" spans="1:9" x14ac:dyDescent="0.2">
      <c r="A815" t="str">
        <f t="shared" si="24"/>
        <v>GENESE368276</v>
      </c>
      <c r="B815" s="1">
        <f t="shared" si="25"/>
        <v>36827</v>
      </c>
      <c r="C815" s="8">
        <v>6</v>
      </c>
      <c r="D815" s="17">
        <v>36827.25</v>
      </c>
      <c r="E815" t="s">
        <v>19</v>
      </c>
      <c r="F815" s="2">
        <v>61753</v>
      </c>
      <c r="G815" s="16">
        <v>43.78</v>
      </c>
      <c r="H815" s="16">
        <v>-0.61</v>
      </c>
      <c r="I815" s="16">
        <v>0</v>
      </c>
    </row>
    <row r="816" spans="1:9" x14ac:dyDescent="0.2">
      <c r="A816" t="str">
        <f t="shared" si="24"/>
        <v>H Q368276</v>
      </c>
      <c r="B816" s="1">
        <f t="shared" si="25"/>
        <v>36827</v>
      </c>
      <c r="C816" s="8">
        <v>6</v>
      </c>
      <c r="D816" s="17">
        <v>36827.25</v>
      </c>
      <c r="E816" t="s">
        <v>18</v>
      </c>
      <c r="F816" s="2">
        <v>61844</v>
      </c>
      <c r="G816" s="16">
        <v>19.96</v>
      </c>
      <c r="H816" s="16">
        <v>0</v>
      </c>
      <c r="I816" s="16">
        <v>24.42</v>
      </c>
    </row>
    <row r="817" spans="1:9" x14ac:dyDescent="0.2">
      <c r="A817" t="str">
        <f t="shared" si="24"/>
        <v>HUD VL368276</v>
      </c>
      <c r="B817" s="1">
        <f t="shared" si="25"/>
        <v>36827</v>
      </c>
      <c r="C817" s="8">
        <v>6</v>
      </c>
      <c r="D817" s="17">
        <v>36827.25</v>
      </c>
      <c r="E817" t="s">
        <v>17</v>
      </c>
      <c r="F817" s="2">
        <v>61758</v>
      </c>
      <c r="G817" s="16">
        <v>45.04</v>
      </c>
      <c r="H817" s="16">
        <v>0.66</v>
      </c>
      <c r="I817" s="16">
        <v>0</v>
      </c>
    </row>
    <row r="818" spans="1:9" x14ac:dyDescent="0.2">
      <c r="A818" t="str">
        <f t="shared" si="24"/>
        <v>LONGIL368276</v>
      </c>
      <c r="B818" s="1">
        <f t="shared" si="25"/>
        <v>36827</v>
      </c>
      <c r="C818" s="8">
        <v>6</v>
      </c>
      <c r="D818" s="17">
        <v>36827.25</v>
      </c>
      <c r="E818" t="s">
        <v>16</v>
      </c>
      <c r="F818" s="2">
        <v>61762</v>
      </c>
      <c r="G818" s="16">
        <v>46.5</v>
      </c>
      <c r="H818" s="16">
        <v>2.12</v>
      </c>
      <c r="I818" s="16">
        <v>0</v>
      </c>
    </row>
    <row r="819" spans="1:9" x14ac:dyDescent="0.2">
      <c r="A819" t="str">
        <f t="shared" si="24"/>
        <v>MHK VL368276</v>
      </c>
      <c r="B819" s="1">
        <f t="shared" si="25"/>
        <v>36827</v>
      </c>
      <c r="C819" s="8">
        <v>6</v>
      </c>
      <c r="D819" s="17">
        <v>36827.25</v>
      </c>
      <c r="E819" t="s">
        <v>15</v>
      </c>
      <c r="F819" s="2">
        <v>61756</v>
      </c>
      <c r="G819" s="16">
        <v>44.79</v>
      </c>
      <c r="H819" s="16">
        <v>0.41</v>
      </c>
      <c r="I819" s="16">
        <v>0</v>
      </c>
    </row>
    <row r="820" spans="1:9" x14ac:dyDescent="0.2">
      <c r="A820" t="str">
        <f t="shared" si="24"/>
        <v>MILLWD368276</v>
      </c>
      <c r="B820" s="1">
        <f t="shared" si="25"/>
        <v>36827</v>
      </c>
      <c r="C820" s="8">
        <v>6</v>
      </c>
      <c r="D820" s="17">
        <v>36827.25</v>
      </c>
      <c r="E820" t="s">
        <v>14</v>
      </c>
      <c r="F820" s="2">
        <v>61759</v>
      </c>
      <c r="G820" s="16">
        <v>45.5</v>
      </c>
      <c r="H820" s="16">
        <v>1.1200000000000001</v>
      </c>
      <c r="I820" s="16">
        <v>0</v>
      </c>
    </row>
    <row r="821" spans="1:9" x14ac:dyDescent="0.2">
      <c r="A821" t="str">
        <f t="shared" si="24"/>
        <v>N.Y.C.368276</v>
      </c>
      <c r="B821" s="1">
        <f t="shared" si="25"/>
        <v>36827</v>
      </c>
      <c r="C821" s="8">
        <v>6</v>
      </c>
      <c r="D821" s="17">
        <v>36827.25</v>
      </c>
      <c r="E821" t="s">
        <v>13</v>
      </c>
      <c r="F821" s="2">
        <v>61761</v>
      </c>
      <c r="G821" s="16">
        <v>46.82</v>
      </c>
      <c r="H821" s="16">
        <v>2.4300000000000002</v>
      </c>
      <c r="I821" s="16">
        <v>0</v>
      </c>
    </row>
    <row r="822" spans="1:9" x14ac:dyDescent="0.2">
      <c r="A822" t="str">
        <f t="shared" si="24"/>
        <v>NORTH368276</v>
      </c>
      <c r="B822" s="1">
        <f t="shared" si="25"/>
        <v>36827</v>
      </c>
      <c r="C822" s="8">
        <v>6</v>
      </c>
      <c r="D822" s="17">
        <v>36827.25</v>
      </c>
      <c r="E822" t="s">
        <v>12</v>
      </c>
      <c r="F822" s="2">
        <v>61755</v>
      </c>
      <c r="G822" s="16">
        <v>44.53</v>
      </c>
      <c r="H822" s="16">
        <v>0.15</v>
      </c>
      <c r="I822" s="16">
        <v>0</v>
      </c>
    </row>
    <row r="823" spans="1:9" x14ac:dyDescent="0.2">
      <c r="A823" t="str">
        <f t="shared" si="24"/>
        <v>NPX368276</v>
      </c>
      <c r="B823" s="1">
        <f t="shared" si="25"/>
        <v>36827</v>
      </c>
      <c r="C823" s="8">
        <v>6</v>
      </c>
      <c r="D823" s="17">
        <v>36827.25</v>
      </c>
      <c r="E823" t="s">
        <v>11</v>
      </c>
      <c r="F823" s="2">
        <v>61845</v>
      </c>
      <c r="G823" s="16">
        <v>45.52</v>
      </c>
      <c r="H823" s="16">
        <v>1.1299999999999999</v>
      </c>
      <c r="I823" s="16">
        <v>0</v>
      </c>
    </row>
    <row r="824" spans="1:9" x14ac:dyDescent="0.2">
      <c r="A824" t="str">
        <f t="shared" si="24"/>
        <v>O H368276</v>
      </c>
      <c r="B824" s="1">
        <f t="shared" si="25"/>
        <v>36827</v>
      </c>
      <c r="C824" s="8">
        <v>6</v>
      </c>
      <c r="D824" s="17">
        <v>36827.25</v>
      </c>
      <c r="E824" t="s">
        <v>10</v>
      </c>
      <c r="F824" s="2">
        <v>61846</v>
      </c>
      <c r="G824" s="16">
        <v>41.57</v>
      </c>
      <c r="H824" s="16">
        <v>-2.81</v>
      </c>
      <c r="I824" s="16">
        <v>0</v>
      </c>
    </row>
    <row r="825" spans="1:9" x14ac:dyDescent="0.2">
      <c r="A825" t="str">
        <f t="shared" si="24"/>
        <v>PJM368276</v>
      </c>
      <c r="B825" s="1">
        <f t="shared" si="25"/>
        <v>36827</v>
      </c>
      <c r="C825" s="8">
        <v>6</v>
      </c>
      <c r="D825" s="17">
        <v>36827.25</v>
      </c>
      <c r="E825" t="s">
        <v>9</v>
      </c>
      <c r="F825" s="2">
        <v>61847</v>
      </c>
      <c r="G825" s="16">
        <v>20</v>
      </c>
      <c r="H825" s="16">
        <v>-2.41</v>
      </c>
      <c r="I825" s="16">
        <v>21.97</v>
      </c>
    </row>
    <row r="826" spans="1:9" x14ac:dyDescent="0.2">
      <c r="A826" t="str">
        <f t="shared" si="24"/>
        <v>WEST368276</v>
      </c>
      <c r="B826" s="1">
        <f t="shared" si="25"/>
        <v>36827</v>
      </c>
      <c r="C826" s="8">
        <v>6</v>
      </c>
      <c r="D826" s="17">
        <v>36827.25</v>
      </c>
      <c r="E826" t="s">
        <v>8</v>
      </c>
      <c r="F826" s="2">
        <v>61752</v>
      </c>
      <c r="G826" s="16">
        <v>41.3</v>
      </c>
      <c r="H826" s="16">
        <v>-3.08</v>
      </c>
      <c r="I826" s="16">
        <v>0</v>
      </c>
    </row>
    <row r="827" spans="1:9" x14ac:dyDescent="0.2">
      <c r="A827" t="str">
        <f t="shared" si="24"/>
        <v>CAPITL368277</v>
      </c>
      <c r="B827" s="1">
        <f t="shared" si="25"/>
        <v>36827</v>
      </c>
      <c r="C827" s="8">
        <v>7</v>
      </c>
      <c r="D827" s="17">
        <v>36827.291666666664</v>
      </c>
      <c r="E827" t="s">
        <v>22</v>
      </c>
      <c r="F827" s="2">
        <v>61757</v>
      </c>
      <c r="G827" s="16">
        <v>41.28</v>
      </c>
      <c r="H827" s="16">
        <v>2.1800000000000002</v>
      </c>
      <c r="I827" s="16">
        <v>-4.72</v>
      </c>
    </row>
    <row r="828" spans="1:9" x14ac:dyDescent="0.2">
      <c r="A828" t="str">
        <f t="shared" si="24"/>
        <v>CENTRL368277</v>
      </c>
      <c r="B828" s="1">
        <f t="shared" si="25"/>
        <v>36827</v>
      </c>
      <c r="C828" s="8">
        <v>7</v>
      </c>
      <c r="D828" s="17">
        <v>36827.291666666664</v>
      </c>
      <c r="E828" t="s">
        <v>21</v>
      </c>
      <c r="F828" s="2">
        <v>61754</v>
      </c>
      <c r="G828" s="16">
        <v>33.71</v>
      </c>
      <c r="H828" s="16">
        <v>-1.17</v>
      </c>
      <c r="I828" s="16">
        <v>-0.49</v>
      </c>
    </row>
    <row r="829" spans="1:9" x14ac:dyDescent="0.2">
      <c r="A829" t="str">
        <f t="shared" si="24"/>
        <v>DUNWOD368277</v>
      </c>
      <c r="B829" s="1">
        <f t="shared" si="25"/>
        <v>36827</v>
      </c>
      <c r="C829" s="8">
        <v>7</v>
      </c>
      <c r="D829" s="17">
        <v>36827.291666666664</v>
      </c>
      <c r="E829" t="s">
        <v>20</v>
      </c>
      <c r="F829" s="2">
        <v>61760</v>
      </c>
      <c r="G829" s="16">
        <v>39.44</v>
      </c>
      <c r="H829" s="16">
        <v>1.35</v>
      </c>
      <c r="I829" s="16">
        <v>-3.7</v>
      </c>
    </row>
    <row r="830" spans="1:9" x14ac:dyDescent="0.2">
      <c r="A830" t="str">
        <f t="shared" si="24"/>
        <v>GENESE368277</v>
      </c>
      <c r="B830" s="1">
        <f t="shared" si="25"/>
        <v>36827</v>
      </c>
      <c r="C830" s="8">
        <v>7</v>
      </c>
      <c r="D830" s="17">
        <v>36827.291666666664</v>
      </c>
      <c r="E830" t="s">
        <v>19</v>
      </c>
      <c r="F830" s="2">
        <v>61753</v>
      </c>
      <c r="G830" s="16">
        <v>34.44</v>
      </c>
      <c r="H830" s="16">
        <v>-0.41</v>
      </c>
      <c r="I830" s="16">
        <v>-0.46</v>
      </c>
    </row>
    <row r="831" spans="1:9" x14ac:dyDescent="0.2">
      <c r="A831" t="str">
        <f t="shared" si="24"/>
        <v>H Q368277</v>
      </c>
      <c r="B831" s="1">
        <f t="shared" si="25"/>
        <v>36827</v>
      </c>
      <c r="C831" s="8">
        <v>7</v>
      </c>
      <c r="D831" s="17">
        <v>36827.291666666664</v>
      </c>
      <c r="E831" t="s">
        <v>18</v>
      </c>
      <c r="F831" s="2">
        <v>61844</v>
      </c>
      <c r="G831" s="16">
        <v>34.9</v>
      </c>
      <c r="H831" s="16">
        <v>0</v>
      </c>
      <c r="I831" s="16">
        <v>-0.51</v>
      </c>
    </row>
    <row r="832" spans="1:9" x14ac:dyDescent="0.2">
      <c r="A832" t="str">
        <f t="shared" si="24"/>
        <v>HUD VL368277</v>
      </c>
      <c r="B832" s="1">
        <f t="shared" si="25"/>
        <v>36827</v>
      </c>
      <c r="C832" s="8">
        <v>7</v>
      </c>
      <c r="D832" s="17">
        <v>36827.291666666664</v>
      </c>
      <c r="E832" t="s">
        <v>17</v>
      </c>
      <c r="F832" s="2">
        <v>61758</v>
      </c>
      <c r="G832" s="16">
        <v>38.71</v>
      </c>
      <c r="H832" s="16">
        <v>0.62</v>
      </c>
      <c r="I832" s="16">
        <v>-3.7</v>
      </c>
    </row>
    <row r="833" spans="1:9" x14ac:dyDescent="0.2">
      <c r="A833" t="str">
        <f t="shared" si="24"/>
        <v>LONGIL368277</v>
      </c>
      <c r="B833" s="1">
        <f t="shared" si="25"/>
        <v>36827</v>
      </c>
      <c r="C833" s="8">
        <v>7</v>
      </c>
      <c r="D833" s="17">
        <v>36827.291666666664</v>
      </c>
      <c r="E833" t="s">
        <v>16</v>
      </c>
      <c r="F833" s="2">
        <v>61762</v>
      </c>
      <c r="G833" s="16">
        <v>46.17</v>
      </c>
      <c r="H833" s="16">
        <v>1.67</v>
      </c>
      <c r="I833" s="16">
        <v>-10.11</v>
      </c>
    </row>
    <row r="834" spans="1:9" x14ac:dyDescent="0.2">
      <c r="A834" t="str">
        <f t="shared" si="24"/>
        <v>MHK VL368277</v>
      </c>
      <c r="B834" s="1">
        <f t="shared" si="25"/>
        <v>36827</v>
      </c>
      <c r="C834" s="8">
        <v>7</v>
      </c>
      <c r="D834" s="17">
        <v>36827.291666666664</v>
      </c>
      <c r="E834" t="s">
        <v>15</v>
      </c>
      <c r="F834" s="2">
        <v>61756</v>
      </c>
      <c r="G834" s="16">
        <v>34.909999999999997</v>
      </c>
      <c r="H834" s="16">
        <v>0.4</v>
      </c>
      <c r="I834" s="16">
        <v>-0.13</v>
      </c>
    </row>
    <row r="835" spans="1:9" x14ac:dyDescent="0.2">
      <c r="A835" t="str">
        <f t="shared" ref="A835:A898" si="26">+E835&amp;B835&amp;C835</f>
        <v>MILLWD368277</v>
      </c>
      <c r="B835" s="1">
        <f t="shared" ref="B835:B898" si="27">VALUE(LEFT(D835,6))</f>
        <v>36827</v>
      </c>
      <c r="C835" s="8">
        <v>7</v>
      </c>
      <c r="D835" s="17">
        <v>36827.291666666664</v>
      </c>
      <c r="E835" t="s">
        <v>14</v>
      </c>
      <c r="F835" s="2">
        <v>61759</v>
      </c>
      <c r="G835" s="16">
        <v>39.020000000000003</v>
      </c>
      <c r="H835" s="16">
        <v>0.97</v>
      </c>
      <c r="I835" s="16">
        <v>-3.66</v>
      </c>
    </row>
    <row r="836" spans="1:9" x14ac:dyDescent="0.2">
      <c r="A836" t="str">
        <f t="shared" si="26"/>
        <v>N.Y.C.368277</v>
      </c>
      <c r="B836" s="1">
        <f t="shared" si="27"/>
        <v>36827</v>
      </c>
      <c r="C836" s="8">
        <v>7</v>
      </c>
      <c r="D836" s="17">
        <v>36827.291666666664</v>
      </c>
      <c r="E836" t="s">
        <v>13</v>
      </c>
      <c r="F836" s="2">
        <v>61761</v>
      </c>
      <c r="G836" s="16">
        <v>40.14</v>
      </c>
      <c r="H836" s="16">
        <v>2.04</v>
      </c>
      <c r="I836" s="16">
        <v>-3.71</v>
      </c>
    </row>
    <row r="837" spans="1:9" x14ac:dyDescent="0.2">
      <c r="A837" t="str">
        <f t="shared" si="26"/>
        <v>NORTH368277</v>
      </c>
      <c r="B837" s="1">
        <f t="shared" si="27"/>
        <v>36827</v>
      </c>
      <c r="C837" s="8">
        <v>7</v>
      </c>
      <c r="D837" s="17">
        <v>36827.291666666664</v>
      </c>
      <c r="E837" t="s">
        <v>12</v>
      </c>
      <c r="F837" s="2">
        <v>61755</v>
      </c>
      <c r="G837" s="16">
        <v>34.39</v>
      </c>
      <c r="H837" s="16">
        <v>0.11</v>
      </c>
      <c r="I837" s="16">
        <v>0.11</v>
      </c>
    </row>
    <row r="838" spans="1:9" x14ac:dyDescent="0.2">
      <c r="A838" t="str">
        <f t="shared" si="26"/>
        <v>NPX368277</v>
      </c>
      <c r="B838" s="1">
        <f t="shared" si="27"/>
        <v>36827</v>
      </c>
      <c r="C838" s="8">
        <v>7</v>
      </c>
      <c r="D838" s="17">
        <v>36827.291666666664</v>
      </c>
      <c r="E838" t="s">
        <v>11</v>
      </c>
      <c r="F838" s="2">
        <v>61845</v>
      </c>
      <c r="G838" s="16">
        <v>39.700000000000003</v>
      </c>
      <c r="H838" s="16">
        <v>0.95</v>
      </c>
      <c r="I838" s="16">
        <v>-4.37</v>
      </c>
    </row>
    <row r="839" spans="1:9" x14ac:dyDescent="0.2">
      <c r="A839" t="str">
        <f t="shared" si="26"/>
        <v>O H368277</v>
      </c>
      <c r="B839" s="1">
        <f t="shared" si="27"/>
        <v>36827</v>
      </c>
      <c r="C839" s="8">
        <v>7</v>
      </c>
      <c r="D839" s="17">
        <v>36827.291666666664</v>
      </c>
      <c r="E839" t="s">
        <v>10</v>
      </c>
      <c r="F839" s="2">
        <v>61846</v>
      </c>
      <c r="G839" s="16">
        <v>32.549999999999997</v>
      </c>
      <c r="H839" s="16">
        <v>-2.4300000000000002</v>
      </c>
      <c r="I839" s="16">
        <v>-0.59</v>
      </c>
    </row>
    <row r="840" spans="1:9" x14ac:dyDescent="0.2">
      <c r="A840" t="str">
        <f t="shared" si="26"/>
        <v>PJM368277</v>
      </c>
      <c r="B840" s="1">
        <f t="shared" si="27"/>
        <v>36827</v>
      </c>
      <c r="C840" s="8">
        <v>7</v>
      </c>
      <c r="D840" s="17">
        <v>36827.291666666664</v>
      </c>
      <c r="E840" t="s">
        <v>9</v>
      </c>
      <c r="F840" s="2">
        <v>61847</v>
      </c>
      <c r="G840" s="16">
        <v>33.06</v>
      </c>
      <c r="H840" s="16">
        <v>-1.9</v>
      </c>
      <c r="I840" s="16">
        <v>-0.56000000000000005</v>
      </c>
    </row>
    <row r="841" spans="1:9" x14ac:dyDescent="0.2">
      <c r="A841" t="str">
        <f t="shared" si="26"/>
        <v>WEST368277</v>
      </c>
      <c r="B841" s="1">
        <f t="shared" si="27"/>
        <v>36827</v>
      </c>
      <c r="C841" s="8">
        <v>7</v>
      </c>
      <c r="D841" s="17">
        <v>36827.291666666664</v>
      </c>
      <c r="E841" t="s">
        <v>8</v>
      </c>
      <c r="F841" s="2">
        <v>61752</v>
      </c>
      <c r="G841" s="16">
        <v>32.36</v>
      </c>
      <c r="H841" s="16">
        <v>-2.61</v>
      </c>
      <c r="I841" s="16">
        <v>-0.57999999999999996</v>
      </c>
    </row>
    <row r="842" spans="1:9" x14ac:dyDescent="0.2">
      <c r="A842" t="str">
        <f t="shared" si="26"/>
        <v>CAPITL368278</v>
      </c>
      <c r="B842" s="1">
        <f t="shared" si="27"/>
        <v>36827</v>
      </c>
      <c r="C842" s="8">
        <v>8</v>
      </c>
      <c r="D842" s="17">
        <v>36827.333333333336</v>
      </c>
      <c r="E842" t="s">
        <v>22</v>
      </c>
      <c r="F842" s="2">
        <v>61757</v>
      </c>
      <c r="G842" s="16">
        <v>50.14</v>
      </c>
      <c r="H842" s="16">
        <v>3.3</v>
      </c>
      <c r="I842" s="16">
        <v>0</v>
      </c>
    </row>
    <row r="843" spans="1:9" x14ac:dyDescent="0.2">
      <c r="A843" t="str">
        <f t="shared" si="26"/>
        <v>CENTRL368278</v>
      </c>
      <c r="B843" s="1">
        <f t="shared" si="27"/>
        <v>36827</v>
      </c>
      <c r="C843" s="8">
        <v>8</v>
      </c>
      <c r="D843" s="17">
        <v>36827.333333333336</v>
      </c>
      <c r="E843" t="s">
        <v>21</v>
      </c>
      <c r="F843" s="2">
        <v>61754</v>
      </c>
      <c r="G843" s="16">
        <v>45.3</v>
      </c>
      <c r="H843" s="16">
        <v>-1.54</v>
      </c>
      <c r="I843" s="16">
        <v>0</v>
      </c>
    </row>
    <row r="844" spans="1:9" x14ac:dyDescent="0.2">
      <c r="A844" t="str">
        <f t="shared" si="26"/>
        <v>DUNWOD368278</v>
      </c>
      <c r="B844" s="1">
        <f t="shared" si="27"/>
        <v>36827</v>
      </c>
      <c r="C844" s="8">
        <v>8</v>
      </c>
      <c r="D844" s="17">
        <v>36827.333333333336</v>
      </c>
      <c r="E844" t="s">
        <v>20</v>
      </c>
      <c r="F844" s="2">
        <v>61760</v>
      </c>
      <c r="G844" s="16">
        <v>48.57</v>
      </c>
      <c r="H844" s="16">
        <v>1.72</v>
      </c>
      <c r="I844" s="16">
        <v>0</v>
      </c>
    </row>
    <row r="845" spans="1:9" x14ac:dyDescent="0.2">
      <c r="A845" t="str">
        <f t="shared" si="26"/>
        <v>GENESE368278</v>
      </c>
      <c r="B845" s="1">
        <f t="shared" si="27"/>
        <v>36827</v>
      </c>
      <c r="C845" s="8">
        <v>8</v>
      </c>
      <c r="D845" s="17">
        <v>36827.333333333336</v>
      </c>
      <c r="E845" t="s">
        <v>19</v>
      </c>
      <c r="F845" s="2">
        <v>61753</v>
      </c>
      <c r="G845" s="16">
        <v>46.47</v>
      </c>
      <c r="H845" s="16">
        <v>-0.37</v>
      </c>
      <c r="I845" s="16">
        <v>0</v>
      </c>
    </row>
    <row r="846" spans="1:9" x14ac:dyDescent="0.2">
      <c r="A846" t="str">
        <f t="shared" si="26"/>
        <v>H Q368278</v>
      </c>
      <c r="B846" s="1">
        <f t="shared" si="27"/>
        <v>36827</v>
      </c>
      <c r="C846" s="8">
        <v>8</v>
      </c>
      <c r="D846" s="17">
        <v>36827.333333333336</v>
      </c>
      <c r="E846" t="s">
        <v>18</v>
      </c>
      <c r="F846" s="2">
        <v>61844</v>
      </c>
      <c r="G846" s="16">
        <v>20.21</v>
      </c>
      <c r="H846" s="16">
        <v>0</v>
      </c>
      <c r="I846" s="16">
        <v>26.63</v>
      </c>
    </row>
    <row r="847" spans="1:9" x14ac:dyDescent="0.2">
      <c r="A847" t="str">
        <f t="shared" si="26"/>
        <v>HUD VL368278</v>
      </c>
      <c r="B847" s="1">
        <f t="shared" si="27"/>
        <v>36827</v>
      </c>
      <c r="C847" s="8">
        <v>8</v>
      </c>
      <c r="D847" s="17">
        <v>36827.333333333336</v>
      </c>
      <c r="E847" t="s">
        <v>17</v>
      </c>
      <c r="F847" s="2">
        <v>61758</v>
      </c>
      <c r="G847" s="16">
        <v>47.56</v>
      </c>
      <c r="H847" s="16">
        <v>0.71</v>
      </c>
      <c r="I847" s="16">
        <v>0</v>
      </c>
    </row>
    <row r="848" spans="1:9" x14ac:dyDescent="0.2">
      <c r="A848" t="str">
        <f t="shared" si="26"/>
        <v>LONGIL368278</v>
      </c>
      <c r="B848" s="1">
        <f t="shared" si="27"/>
        <v>36827</v>
      </c>
      <c r="C848" s="8">
        <v>8</v>
      </c>
      <c r="D848" s="17">
        <v>36827.333333333336</v>
      </c>
      <c r="E848" t="s">
        <v>16</v>
      </c>
      <c r="F848" s="2">
        <v>61762</v>
      </c>
      <c r="G848" s="16">
        <v>48.98</v>
      </c>
      <c r="H848" s="16">
        <v>2.14</v>
      </c>
      <c r="I848" s="16">
        <v>0</v>
      </c>
    </row>
    <row r="849" spans="1:9" x14ac:dyDescent="0.2">
      <c r="A849" t="str">
        <f t="shared" si="26"/>
        <v>MHK VL368278</v>
      </c>
      <c r="B849" s="1">
        <f t="shared" si="27"/>
        <v>36827</v>
      </c>
      <c r="C849" s="8">
        <v>8</v>
      </c>
      <c r="D849" s="17">
        <v>36827.333333333336</v>
      </c>
      <c r="E849" t="s">
        <v>15</v>
      </c>
      <c r="F849" s="2">
        <v>61756</v>
      </c>
      <c r="G849" s="16">
        <v>47.46</v>
      </c>
      <c r="H849" s="16">
        <v>0.62</v>
      </c>
      <c r="I849" s="16">
        <v>0</v>
      </c>
    </row>
    <row r="850" spans="1:9" x14ac:dyDescent="0.2">
      <c r="A850" t="str">
        <f t="shared" si="26"/>
        <v>MILLWD368278</v>
      </c>
      <c r="B850" s="1">
        <f t="shared" si="27"/>
        <v>36827</v>
      </c>
      <c r="C850" s="8">
        <v>8</v>
      </c>
      <c r="D850" s="17">
        <v>36827.333333333336</v>
      </c>
      <c r="E850" t="s">
        <v>14</v>
      </c>
      <c r="F850" s="2">
        <v>61759</v>
      </c>
      <c r="G850" s="16">
        <v>48.02</v>
      </c>
      <c r="H850" s="16">
        <v>1.18</v>
      </c>
      <c r="I850" s="16">
        <v>0</v>
      </c>
    </row>
    <row r="851" spans="1:9" x14ac:dyDescent="0.2">
      <c r="A851" t="str">
        <f t="shared" si="26"/>
        <v>N.Y.C.368278</v>
      </c>
      <c r="B851" s="1">
        <f t="shared" si="27"/>
        <v>36827</v>
      </c>
      <c r="C851" s="8">
        <v>8</v>
      </c>
      <c r="D851" s="17">
        <v>36827.333333333336</v>
      </c>
      <c r="E851" t="s">
        <v>13</v>
      </c>
      <c r="F851" s="2">
        <v>61761</v>
      </c>
      <c r="G851" s="16">
        <v>49.57</v>
      </c>
      <c r="H851" s="16">
        <v>2.73</v>
      </c>
      <c r="I851" s="16">
        <v>0</v>
      </c>
    </row>
    <row r="852" spans="1:9" x14ac:dyDescent="0.2">
      <c r="A852" t="str">
        <f t="shared" si="26"/>
        <v>NORTH368278</v>
      </c>
      <c r="B852" s="1">
        <f t="shared" si="27"/>
        <v>36827</v>
      </c>
      <c r="C852" s="8">
        <v>8</v>
      </c>
      <c r="D852" s="17">
        <v>36827.333333333336</v>
      </c>
      <c r="E852" t="s">
        <v>12</v>
      </c>
      <c r="F852" s="2">
        <v>61755</v>
      </c>
      <c r="G852" s="16">
        <v>47.07</v>
      </c>
      <c r="H852" s="16">
        <v>0.23</v>
      </c>
      <c r="I852" s="16">
        <v>0</v>
      </c>
    </row>
    <row r="853" spans="1:9" x14ac:dyDescent="0.2">
      <c r="A853" t="str">
        <f t="shared" si="26"/>
        <v>NPX368278</v>
      </c>
      <c r="B853" s="1">
        <f t="shared" si="27"/>
        <v>36827</v>
      </c>
      <c r="C853" s="8">
        <v>8</v>
      </c>
      <c r="D853" s="17">
        <v>36827.333333333336</v>
      </c>
      <c r="E853" t="s">
        <v>11</v>
      </c>
      <c r="F853" s="2">
        <v>61845</v>
      </c>
      <c r="G853" s="16">
        <v>48.36</v>
      </c>
      <c r="H853" s="16">
        <v>1.51</v>
      </c>
      <c r="I853" s="16">
        <v>0</v>
      </c>
    </row>
    <row r="854" spans="1:9" x14ac:dyDescent="0.2">
      <c r="A854" t="str">
        <f t="shared" si="26"/>
        <v>O H368278</v>
      </c>
      <c r="B854" s="1">
        <f t="shared" si="27"/>
        <v>36827</v>
      </c>
      <c r="C854" s="8">
        <v>8</v>
      </c>
      <c r="D854" s="17">
        <v>36827.333333333336</v>
      </c>
      <c r="E854" t="s">
        <v>10</v>
      </c>
      <c r="F854" s="2">
        <v>61846</v>
      </c>
      <c r="G854" s="16">
        <v>43.11</v>
      </c>
      <c r="H854" s="16">
        <v>-3.73</v>
      </c>
      <c r="I854" s="16">
        <v>0</v>
      </c>
    </row>
    <row r="855" spans="1:9" x14ac:dyDescent="0.2">
      <c r="A855" t="str">
        <f t="shared" si="26"/>
        <v>PJM368278</v>
      </c>
      <c r="B855" s="1">
        <f t="shared" si="27"/>
        <v>36827</v>
      </c>
      <c r="C855" s="8">
        <v>8</v>
      </c>
      <c r="D855" s="17">
        <v>36827.333333333336</v>
      </c>
      <c r="E855" t="s">
        <v>9</v>
      </c>
      <c r="F855" s="2">
        <v>61847</v>
      </c>
      <c r="G855" s="16">
        <v>20.23</v>
      </c>
      <c r="H855" s="16">
        <v>-2.91</v>
      </c>
      <c r="I855" s="16">
        <v>23.69</v>
      </c>
    </row>
    <row r="856" spans="1:9" x14ac:dyDescent="0.2">
      <c r="A856" t="str">
        <f t="shared" si="26"/>
        <v>WEST368278</v>
      </c>
      <c r="B856" s="1">
        <f t="shared" si="27"/>
        <v>36827</v>
      </c>
      <c r="C856" s="8">
        <v>8</v>
      </c>
      <c r="D856" s="17">
        <v>36827.333333333336</v>
      </c>
      <c r="E856" t="s">
        <v>8</v>
      </c>
      <c r="F856" s="2">
        <v>61752</v>
      </c>
      <c r="G856" s="16">
        <v>42.88</v>
      </c>
      <c r="H856" s="16">
        <v>-3.97</v>
      </c>
      <c r="I856" s="16">
        <v>0</v>
      </c>
    </row>
    <row r="857" spans="1:9" x14ac:dyDescent="0.2">
      <c r="A857" t="str">
        <f t="shared" si="26"/>
        <v>CAPITL368279</v>
      </c>
      <c r="B857" s="1">
        <f t="shared" si="27"/>
        <v>36827</v>
      </c>
      <c r="C857" s="8">
        <v>9</v>
      </c>
      <c r="D857" s="17">
        <v>36827.375</v>
      </c>
      <c r="E857" t="s">
        <v>22</v>
      </c>
      <c r="F857" s="2">
        <v>61757</v>
      </c>
      <c r="G857" s="16">
        <v>53.66</v>
      </c>
      <c r="H857" s="16">
        <v>3.52</v>
      </c>
      <c r="I857" s="16">
        <v>0</v>
      </c>
    </row>
    <row r="858" spans="1:9" x14ac:dyDescent="0.2">
      <c r="A858" t="str">
        <f t="shared" si="26"/>
        <v>CENTRL368279</v>
      </c>
      <c r="B858" s="1">
        <f t="shared" si="27"/>
        <v>36827</v>
      </c>
      <c r="C858" s="8">
        <v>9</v>
      </c>
      <c r="D858" s="17">
        <v>36827.375</v>
      </c>
      <c r="E858" t="s">
        <v>21</v>
      </c>
      <c r="F858" s="2">
        <v>61754</v>
      </c>
      <c r="G858" s="16">
        <v>48.64</v>
      </c>
      <c r="H858" s="16">
        <v>-1.5</v>
      </c>
      <c r="I858" s="16">
        <v>0</v>
      </c>
    </row>
    <row r="859" spans="1:9" x14ac:dyDescent="0.2">
      <c r="A859" t="str">
        <f t="shared" si="26"/>
        <v>DUNWOD368279</v>
      </c>
      <c r="B859" s="1">
        <f t="shared" si="27"/>
        <v>36827</v>
      </c>
      <c r="C859" s="8">
        <v>9</v>
      </c>
      <c r="D859" s="17">
        <v>36827.375</v>
      </c>
      <c r="E859" t="s">
        <v>20</v>
      </c>
      <c r="F859" s="2">
        <v>61760</v>
      </c>
      <c r="G859" s="16">
        <v>51.85</v>
      </c>
      <c r="H859" s="16">
        <v>1.71</v>
      </c>
      <c r="I859" s="16">
        <v>0</v>
      </c>
    </row>
    <row r="860" spans="1:9" x14ac:dyDescent="0.2">
      <c r="A860" t="str">
        <f t="shared" si="26"/>
        <v>GENESE368279</v>
      </c>
      <c r="B860" s="1">
        <f t="shared" si="27"/>
        <v>36827</v>
      </c>
      <c r="C860" s="8">
        <v>9</v>
      </c>
      <c r="D860" s="17">
        <v>36827.375</v>
      </c>
      <c r="E860" t="s">
        <v>19</v>
      </c>
      <c r="F860" s="2">
        <v>61753</v>
      </c>
      <c r="G860" s="16">
        <v>50.06</v>
      </c>
      <c r="H860" s="16">
        <v>-0.08</v>
      </c>
      <c r="I860" s="16">
        <v>0</v>
      </c>
    </row>
    <row r="861" spans="1:9" x14ac:dyDescent="0.2">
      <c r="A861" t="str">
        <f t="shared" si="26"/>
        <v>H Q368279</v>
      </c>
      <c r="B861" s="1">
        <f t="shared" si="27"/>
        <v>36827</v>
      </c>
      <c r="C861" s="8">
        <v>9</v>
      </c>
      <c r="D861" s="17">
        <v>36827.375</v>
      </c>
      <c r="E861" t="s">
        <v>18</v>
      </c>
      <c r="F861" s="2">
        <v>61844</v>
      </c>
      <c r="G861" s="16">
        <v>0.15</v>
      </c>
      <c r="H861" s="16">
        <v>0</v>
      </c>
      <c r="I861" s="16">
        <v>49.99</v>
      </c>
    </row>
    <row r="862" spans="1:9" x14ac:dyDescent="0.2">
      <c r="A862" t="str">
        <f t="shared" si="26"/>
        <v>HUD VL368279</v>
      </c>
      <c r="B862" s="1">
        <f t="shared" si="27"/>
        <v>36827</v>
      </c>
      <c r="C862" s="8">
        <v>9</v>
      </c>
      <c r="D862" s="17">
        <v>36827.375</v>
      </c>
      <c r="E862" t="s">
        <v>17</v>
      </c>
      <c r="F862" s="2">
        <v>61758</v>
      </c>
      <c r="G862" s="16">
        <v>50.74</v>
      </c>
      <c r="H862" s="16">
        <v>0.6</v>
      </c>
      <c r="I862" s="16">
        <v>0</v>
      </c>
    </row>
    <row r="863" spans="1:9" x14ac:dyDescent="0.2">
      <c r="A863" t="str">
        <f t="shared" si="26"/>
        <v>LONGIL368279</v>
      </c>
      <c r="B863" s="1">
        <f t="shared" si="27"/>
        <v>36827</v>
      </c>
      <c r="C863" s="8">
        <v>9</v>
      </c>
      <c r="D863" s="17">
        <v>36827.375</v>
      </c>
      <c r="E863" t="s">
        <v>16</v>
      </c>
      <c r="F863" s="2">
        <v>61762</v>
      </c>
      <c r="G863" s="16">
        <v>52.1</v>
      </c>
      <c r="H863" s="16">
        <v>1.96</v>
      </c>
      <c r="I863" s="16">
        <v>0</v>
      </c>
    </row>
    <row r="864" spans="1:9" x14ac:dyDescent="0.2">
      <c r="A864" t="str">
        <f t="shared" si="26"/>
        <v>MHK VL368279</v>
      </c>
      <c r="B864" s="1">
        <f t="shared" si="27"/>
        <v>36827</v>
      </c>
      <c r="C864" s="8">
        <v>9</v>
      </c>
      <c r="D864" s="17">
        <v>36827.375</v>
      </c>
      <c r="E864" t="s">
        <v>15</v>
      </c>
      <c r="F864" s="2">
        <v>61756</v>
      </c>
      <c r="G864" s="16">
        <v>50.83</v>
      </c>
      <c r="H864" s="16">
        <v>0.69</v>
      </c>
      <c r="I864" s="16">
        <v>0</v>
      </c>
    </row>
    <row r="865" spans="1:9" x14ac:dyDescent="0.2">
      <c r="A865" t="str">
        <f t="shared" si="26"/>
        <v>MILLWD368279</v>
      </c>
      <c r="B865" s="1">
        <f t="shared" si="27"/>
        <v>36827</v>
      </c>
      <c r="C865" s="8">
        <v>9</v>
      </c>
      <c r="D865" s="17">
        <v>36827.375</v>
      </c>
      <c r="E865" t="s">
        <v>14</v>
      </c>
      <c r="F865" s="2">
        <v>61759</v>
      </c>
      <c r="G865" s="16">
        <v>51.25</v>
      </c>
      <c r="H865" s="16">
        <v>1.1000000000000001</v>
      </c>
      <c r="I865" s="16">
        <v>0</v>
      </c>
    </row>
    <row r="866" spans="1:9" x14ac:dyDescent="0.2">
      <c r="A866" t="str">
        <f t="shared" si="26"/>
        <v>N.Y.C.368279</v>
      </c>
      <c r="B866" s="1">
        <f t="shared" si="27"/>
        <v>36827</v>
      </c>
      <c r="C866" s="8">
        <v>9</v>
      </c>
      <c r="D866" s="17">
        <v>36827.375</v>
      </c>
      <c r="E866" t="s">
        <v>13</v>
      </c>
      <c r="F866" s="2">
        <v>61761</v>
      </c>
      <c r="G866" s="16">
        <v>53</v>
      </c>
      <c r="H866" s="16">
        <v>2.86</v>
      </c>
      <c r="I866" s="16">
        <v>0</v>
      </c>
    </row>
    <row r="867" spans="1:9" x14ac:dyDescent="0.2">
      <c r="A867" t="str">
        <f t="shared" si="26"/>
        <v>NORTH368279</v>
      </c>
      <c r="B867" s="1">
        <f t="shared" si="27"/>
        <v>36827</v>
      </c>
      <c r="C867" s="8">
        <v>9</v>
      </c>
      <c r="D867" s="17">
        <v>36827.375</v>
      </c>
      <c r="E867" t="s">
        <v>12</v>
      </c>
      <c r="F867" s="2">
        <v>61755</v>
      </c>
      <c r="G867" s="16">
        <v>50.47</v>
      </c>
      <c r="H867" s="16">
        <v>0.32</v>
      </c>
      <c r="I867" s="16">
        <v>0</v>
      </c>
    </row>
    <row r="868" spans="1:9" x14ac:dyDescent="0.2">
      <c r="A868" t="str">
        <f t="shared" si="26"/>
        <v>NPX368279</v>
      </c>
      <c r="B868" s="1">
        <f t="shared" si="27"/>
        <v>36827</v>
      </c>
      <c r="C868" s="8">
        <v>9</v>
      </c>
      <c r="D868" s="17">
        <v>36827.375</v>
      </c>
      <c r="E868" t="s">
        <v>11</v>
      </c>
      <c r="F868" s="2">
        <v>61845</v>
      </c>
      <c r="G868" s="16">
        <v>51.64</v>
      </c>
      <c r="H868" s="16">
        <v>1.49</v>
      </c>
      <c r="I868" s="16">
        <v>0</v>
      </c>
    </row>
    <row r="869" spans="1:9" x14ac:dyDescent="0.2">
      <c r="A869" t="str">
        <f t="shared" si="26"/>
        <v>O H368279</v>
      </c>
      <c r="B869" s="1">
        <f t="shared" si="27"/>
        <v>36827</v>
      </c>
      <c r="C869" s="8">
        <v>9</v>
      </c>
      <c r="D869" s="17">
        <v>36827.375</v>
      </c>
      <c r="E869" t="s">
        <v>10</v>
      </c>
      <c r="F869" s="2">
        <v>61846</v>
      </c>
      <c r="G869" s="16">
        <v>46.31</v>
      </c>
      <c r="H869" s="16">
        <v>-3.83</v>
      </c>
      <c r="I869" s="16">
        <v>0</v>
      </c>
    </row>
    <row r="870" spans="1:9" x14ac:dyDescent="0.2">
      <c r="A870" t="str">
        <f t="shared" si="26"/>
        <v>PJM368279</v>
      </c>
      <c r="B870" s="1">
        <f t="shared" si="27"/>
        <v>36827</v>
      </c>
      <c r="C870" s="8">
        <v>9</v>
      </c>
      <c r="D870" s="17">
        <v>36827.375</v>
      </c>
      <c r="E870" t="s">
        <v>9</v>
      </c>
      <c r="F870" s="2">
        <v>61847</v>
      </c>
      <c r="G870" s="16">
        <v>0.2</v>
      </c>
      <c r="H870" s="16">
        <v>-3.08</v>
      </c>
      <c r="I870" s="16">
        <v>46.87</v>
      </c>
    </row>
    <row r="871" spans="1:9" x14ac:dyDescent="0.2">
      <c r="A871" t="str">
        <f t="shared" si="26"/>
        <v>WEST368279</v>
      </c>
      <c r="B871" s="1">
        <f t="shared" si="27"/>
        <v>36827</v>
      </c>
      <c r="C871" s="8">
        <v>9</v>
      </c>
      <c r="D871" s="17">
        <v>36827.375</v>
      </c>
      <c r="E871" t="s">
        <v>8</v>
      </c>
      <c r="F871" s="2">
        <v>61752</v>
      </c>
      <c r="G871" s="16">
        <v>46.12</v>
      </c>
      <c r="H871" s="16">
        <v>-4.0199999999999996</v>
      </c>
      <c r="I871" s="16">
        <v>0</v>
      </c>
    </row>
    <row r="872" spans="1:9" x14ac:dyDescent="0.2">
      <c r="A872" t="str">
        <f t="shared" si="26"/>
        <v>CAPITL3682710</v>
      </c>
      <c r="B872" s="1">
        <f t="shared" si="27"/>
        <v>36827</v>
      </c>
      <c r="C872" s="8">
        <v>10</v>
      </c>
      <c r="D872" s="17">
        <v>36827.416666666664</v>
      </c>
      <c r="E872" t="s">
        <v>22</v>
      </c>
      <c r="F872" s="2">
        <v>61757</v>
      </c>
      <c r="G872" s="16">
        <v>56.84</v>
      </c>
      <c r="H872" s="16">
        <v>3.68</v>
      </c>
      <c r="I872" s="16">
        <v>0</v>
      </c>
    </row>
    <row r="873" spans="1:9" x14ac:dyDescent="0.2">
      <c r="A873" t="str">
        <f t="shared" si="26"/>
        <v>CENTRL3682710</v>
      </c>
      <c r="B873" s="1">
        <f t="shared" si="27"/>
        <v>36827</v>
      </c>
      <c r="C873" s="8">
        <v>10</v>
      </c>
      <c r="D873" s="17">
        <v>36827.416666666664</v>
      </c>
      <c r="E873" t="s">
        <v>21</v>
      </c>
      <c r="F873" s="2">
        <v>61754</v>
      </c>
      <c r="G873" s="16">
        <v>51.63</v>
      </c>
      <c r="H873" s="16">
        <v>-1.54</v>
      </c>
      <c r="I873" s="16">
        <v>0</v>
      </c>
    </row>
    <row r="874" spans="1:9" x14ac:dyDescent="0.2">
      <c r="A874" t="str">
        <f t="shared" si="26"/>
        <v>DUNWOD3682710</v>
      </c>
      <c r="B874" s="1">
        <f t="shared" si="27"/>
        <v>36827</v>
      </c>
      <c r="C874" s="8">
        <v>10</v>
      </c>
      <c r="D874" s="17">
        <v>36827.416666666664</v>
      </c>
      <c r="E874" t="s">
        <v>20</v>
      </c>
      <c r="F874" s="2">
        <v>61760</v>
      </c>
      <c r="G874" s="16">
        <v>54.84</v>
      </c>
      <c r="H874" s="16">
        <v>1.68</v>
      </c>
      <c r="I874" s="16">
        <v>0</v>
      </c>
    </row>
    <row r="875" spans="1:9" x14ac:dyDescent="0.2">
      <c r="A875" t="str">
        <f t="shared" si="26"/>
        <v>GENESE3682710</v>
      </c>
      <c r="B875" s="1">
        <f t="shared" si="27"/>
        <v>36827</v>
      </c>
      <c r="C875" s="8">
        <v>10</v>
      </c>
      <c r="D875" s="17">
        <v>36827.416666666664</v>
      </c>
      <c r="E875" t="s">
        <v>19</v>
      </c>
      <c r="F875" s="2">
        <v>61753</v>
      </c>
      <c r="G875" s="16">
        <v>53.31</v>
      </c>
      <c r="H875" s="16">
        <v>0.14000000000000001</v>
      </c>
      <c r="I875" s="16">
        <v>0</v>
      </c>
    </row>
    <row r="876" spans="1:9" x14ac:dyDescent="0.2">
      <c r="A876" t="str">
        <f t="shared" si="26"/>
        <v>H Q3682710</v>
      </c>
      <c r="B876" s="1">
        <f t="shared" si="27"/>
        <v>36827</v>
      </c>
      <c r="C876" s="8">
        <v>10</v>
      </c>
      <c r="D876" s="17">
        <v>36827.416666666664</v>
      </c>
      <c r="E876" t="s">
        <v>18</v>
      </c>
      <c r="F876" s="2">
        <v>61844</v>
      </c>
      <c r="G876" s="16">
        <v>-0.06</v>
      </c>
      <c r="H876" s="16">
        <v>0</v>
      </c>
      <c r="I876" s="16">
        <v>53.22</v>
      </c>
    </row>
    <row r="877" spans="1:9" x14ac:dyDescent="0.2">
      <c r="A877" t="str">
        <f t="shared" si="26"/>
        <v>HUD VL3682710</v>
      </c>
      <c r="B877" s="1">
        <f t="shared" si="27"/>
        <v>36827</v>
      </c>
      <c r="C877" s="8">
        <v>10</v>
      </c>
      <c r="D877" s="17">
        <v>36827.416666666664</v>
      </c>
      <c r="E877" t="s">
        <v>17</v>
      </c>
      <c r="F877" s="2">
        <v>61758</v>
      </c>
      <c r="G877" s="16">
        <v>53.7</v>
      </c>
      <c r="H877" s="16">
        <v>0.54</v>
      </c>
      <c r="I877" s="16">
        <v>0</v>
      </c>
    </row>
    <row r="878" spans="1:9" x14ac:dyDescent="0.2">
      <c r="A878" t="str">
        <f t="shared" si="26"/>
        <v>LONGIL3682710</v>
      </c>
      <c r="B878" s="1">
        <f t="shared" si="27"/>
        <v>36827</v>
      </c>
      <c r="C878" s="8">
        <v>10</v>
      </c>
      <c r="D878" s="17">
        <v>36827.416666666664</v>
      </c>
      <c r="E878" t="s">
        <v>16</v>
      </c>
      <c r="F878" s="2">
        <v>61762</v>
      </c>
      <c r="G878" s="16">
        <v>54.93</v>
      </c>
      <c r="H878" s="16">
        <v>1.77</v>
      </c>
      <c r="I878" s="16">
        <v>0</v>
      </c>
    </row>
    <row r="879" spans="1:9" x14ac:dyDescent="0.2">
      <c r="A879" t="str">
        <f t="shared" si="26"/>
        <v>MHK VL3682710</v>
      </c>
      <c r="B879" s="1">
        <f t="shared" si="27"/>
        <v>36827</v>
      </c>
      <c r="C879" s="8">
        <v>10</v>
      </c>
      <c r="D879" s="17">
        <v>36827.416666666664</v>
      </c>
      <c r="E879" t="s">
        <v>15</v>
      </c>
      <c r="F879" s="2">
        <v>61756</v>
      </c>
      <c r="G879" s="16">
        <v>53.88</v>
      </c>
      <c r="H879" s="16">
        <v>0.72</v>
      </c>
      <c r="I879" s="16">
        <v>0</v>
      </c>
    </row>
    <row r="880" spans="1:9" x14ac:dyDescent="0.2">
      <c r="A880" t="str">
        <f t="shared" si="26"/>
        <v>MILLWD3682710</v>
      </c>
      <c r="B880" s="1">
        <f t="shared" si="27"/>
        <v>36827</v>
      </c>
      <c r="C880" s="8">
        <v>10</v>
      </c>
      <c r="D880" s="17">
        <v>36827.416666666664</v>
      </c>
      <c r="E880" t="s">
        <v>14</v>
      </c>
      <c r="F880" s="2">
        <v>61759</v>
      </c>
      <c r="G880" s="16">
        <v>54.2</v>
      </c>
      <c r="H880" s="16">
        <v>1.04</v>
      </c>
      <c r="I880" s="16">
        <v>0</v>
      </c>
    </row>
    <row r="881" spans="1:9" x14ac:dyDescent="0.2">
      <c r="A881" t="str">
        <f t="shared" si="26"/>
        <v>N.Y.C.3682710</v>
      </c>
      <c r="B881" s="1">
        <f t="shared" si="27"/>
        <v>36827</v>
      </c>
      <c r="C881" s="8">
        <v>10</v>
      </c>
      <c r="D881" s="17">
        <v>36827.416666666664</v>
      </c>
      <c r="E881" t="s">
        <v>13</v>
      </c>
      <c r="F881" s="2">
        <v>61761</v>
      </c>
      <c r="G881" s="16">
        <v>56.01</v>
      </c>
      <c r="H881" s="16">
        <v>2.84</v>
      </c>
      <c r="I881" s="16">
        <v>0</v>
      </c>
    </row>
    <row r="882" spans="1:9" x14ac:dyDescent="0.2">
      <c r="A882" t="str">
        <f t="shared" si="26"/>
        <v>NORTH3682710</v>
      </c>
      <c r="B882" s="1">
        <f t="shared" si="27"/>
        <v>36827</v>
      </c>
      <c r="C882" s="8">
        <v>10</v>
      </c>
      <c r="D882" s="17">
        <v>36827.416666666664</v>
      </c>
      <c r="E882" t="s">
        <v>12</v>
      </c>
      <c r="F882" s="2">
        <v>61755</v>
      </c>
      <c r="G882" s="16">
        <v>53.54</v>
      </c>
      <c r="H882" s="16">
        <v>0.37</v>
      </c>
      <c r="I882" s="16">
        <v>0</v>
      </c>
    </row>
    <row r="883" spans="1:9" x14ac:dyDescent="0.2">
      <c r="A883" t="str">
        <f t="shared" si="26"/>
        <v>NPX3682710</v>
      </c>
      <c r="B883" s="1">
        <f t="shared" si="27"/>
        <v>36827</v>
      </c>
      <c r="C883" s="8">
        <v>10</v>
      </c>
      <c r="D883" s="17">
        <v>36827.416666666664</v>
      </c>
      <c r="E883" t="s">
        <v>11</v>
      </c>
      <c r="F883" s="2">
        <v>61845</v>
      </c>
      <c r="G883" s="16">
        <v>54.71</v>
      </c>
      <c r="H883" s="16">
        <v>1.54</v>
      </c>
      <c r="I883" s="16">
        <v>0</v>
      </c>
    </row>
    <row r="884" spans="1:9" x14ac:dyDescent="0.2">
      <c r="A884" t="str">
        <f t="shared" si="26"/>
        <v>O H3682710</v>
      </c>
      <c r="B884" s="1">
        <f t="shared" si="27"/>
        <v>36827</v>
      </c>
      <c r="C884" s="8">
        <v>10</v>
      </c>
      <c r="D884" s="17">
        <v>36827.416666666664</v>
      </c>
      <c r="E884" t="s">
        <v>10</v>
      </c>
      <c r="F884" s="2">
        <v>61846</v>
      </c>
      <c r="G884" s="16">
        <v>49.32</v>
      </c>
      <c r="H884" s="16">
        <v>-3.84</v>
      </c>
      <c r="I884" s="16">
        <v>0</v>
      </c>
    </row>
    <row r="885" spans="1:9" x14ac:dyDescent="0.2">
      <c r="A885" t="str">
        <f t="shared" si="26"/>
        <v>PJM3682710</v>
      </c>
      <c r="B885" s="1">
        <f t="shared" si="27"/>
        <v>36827</v>
      </c>
      <c r="C885" s="8">
        <v>10</v>
      </c>
      <c r="D885" s="17">
        <v>36827.416666666664</v>
      </c>
      <c r="E885" t="s">
        <v>9</v>
      </c>
      <c r="F885" s="2">
        <v>61847</v>
      </c>
      <c r="G885" s="16">
        <v>-0.01</v>
      </c>
      <c r="H885" s="16">
        <v>-3.18</v>
      </c>
      <c r="I885" s="16">
        <v>49.99</v>
      </c>
    </row>
    <row r="886" spans="1:9" x14ac:dyDescent="0.2">
      <c r="A886" t="str">
        <f t="shared" si="26"/>
        <v>WEST3682710</v>
      </c>
      <c r="B886" s="1">
        <f t="shared" si="27"/>
        <v>36827</v>
      </c>
      <c r="C886" s="8">
        <v>10</v>
      </c>
      <c r="D886" s="17">
        <v>36827.416666666664</v>
      </c>
      <c r="E886" t="s">
        <v>8</v>
      </c>
      <c r="F886" s="2">
        <v>61752</v>
      </c>
      <c r="G886" s="16">
        <v>49.18</v>
      </c>
      <c r="H886" s="16">
        <v>-3.98</v>
      </c>
      <c r="I886" s="16">
        <v>0</v>
      </c>
    </row>
    <row r="887" spans="1:9" x14ac:dyDescent="0.2">
      <c r="A887" t="str">
        <f t="shared" si="26"/>
        <v>CAPITL3682711</v>
      </c>
      <c r="B887" s="1">
        <f t="shared" si="27"/>
        <v>36827</v>
      </c>
      <c r="C887" s="8">
        <v>11</v>
      </c>
      <c r="D887" s="17">
        <v>36827.458333333336</v>
      </c>
      <c r="E887" t="s">
        <v>22</v>
      </c>
      <c r="F887" s="2">
        <v>61757</v>
      </c>
      <c r="G887" s="16">
        <v>55.14</v>
      </c>
      <c r="H887" s="16">
        <v>3.49</v>
      </c>
      <c r="I887" s="16">
        <v>0</v>
      </c>
    </row>
    <row r="888" spans="1:9" x14ac:dyDescent="0.2">
      <c r="A888" t="str">
        <f t="shared" si="26"/>
        <v>CENTRL3682711</v>
      </c>
      <c r="B888" s="1">
        <f t="shared" si="27"/>
        <v>36827</v>
      </c>
      <c r="C888" s="8">
        <v>11</v>
      </c>
      <c r="D888" s="17">
        <v>36827.458333333336</v>
      </c>
      <c r="E888" t="s">
        <v>21</v>
      </c>
      <c r="F888" s="2">
        <v>61754</v>
      </c>
      <c r="G888" s="16">
        <v>50.17</v>
      </c>
      <c r="H888" s="16">
        <v>-1.48</v>
      </c>
      <c r="I888" s="16">
        <v>0</v>
      </c>
    </row>
    <row r="889" spans="1:9" x14ac:dyDescent="0.2">
      <c r="A889" t="str">
        <f t="shared" si="26"/>
        <v>DUNWOD3682711</v>
      </c>
      <c r="B889" s="1">
        <f t="shared" si="27"/>
        <v>36827</v>
      </c>
      <c r="C889" s="8">
        <v>11</v>
      </c>
      <c r="D889" s="17">
        <v>36827.458333333336</v>
      </c>
      <c r="E889" t="s">
        <v>20</v>
      </c>
      <c r="F889" s="2">
        <v>61760</v>
      </c>
      <c r="G889" s="16">
        <v>53.25</v>
      </c>
      <c r="H889" s="16">
        <v>1.6</v>
      </c>
      <c r="I889" s="16">
        <v>0</v>
      </c>
    </row>
    <row r="890" spans="1:9" x14ac:dyDescent="0.2">
      <c r="A890" t="str">
        <f t="shared" si="26"/>
        <v>GENESE3682711</v>
      </c>
      <c r="B890" s="1">
        <f t="shared" si="27"/>
        <v>36827</v>
      </c>
      <c r="C890" s="8">
        <v>11</v>
      </c>
      <c r="D890" s="17">
        <v>36827.458333333336</v>
      </c>
      <c r="E890" t="s">
        <v>19</v>
      </c>
      <c r="F890" s="2">
        <v>61753</v>
      </c>
      <c r="G890" s="16">
        <v>51.78</v>
      </c>
      <c r="H890" s="16">
        <v>0.13</v>
      </c>
      <c r="I890" s="16">
        <v>0</v>
      </c>
    </row>
    <row r="891" spans="1:9" x14ac:dyDescent="0.2">
      <c r="A891" t="str">
        <f t="shared" si="26"/>
        <v>H Q3682711</v>
      </c>
      <c r="B891" s="1">
        <f t="shared" si="27"/>
        <v>36827</v>
      </c>
      <c r="C891" s="8">
        <v>11</v>
      </c>
      <c r="D891" s="17">
        <v>36827.458333333336</v>
      </c>
      <c r="E891" t="s">
        <v>18</v>
      </c>
      <c r="F891" s="2">
        <v>61844</v>
      </c>
      <c r="G891" s="16">
        <v>-0.06</v>
      </c>
      <c r="H891" s="16">
        <v>0</v>
      </c>
      <c r="I891" s="16">
        <v>51.71</v>
      </c>
    </row>
    <row r="892" spans="1:9" x14ac:dyDescent="0.2">
      <c r="A892" t="str">
        <f t="shared" si="26"/>
        <v>HUD VL3682711</v>
      </c>
      <c r="B892" s="1">
        <f t="shared" si="27"/>
        <v>36827</v>
      </c>
      <c r="C892" s="8">
        <v>11</v>
      </c>
      <c r="D892" s="17">
        <v>36827.458333333336</v>
      </c>
      <c r="E892" t="s">
        <v>17</v>
      </c>
      <c r="F892" s="2">
        <v>61758</v>
      </c>
      <c r="G892" s="16">
        <v>52.11</v>
      </c>
      <c r="H892" s="16">
        <v>0.47</v>
      </c>
      <c r="I892" s="16">
        <v>0</v>
      </c>
    </row>
    <row r="893" spans="1:9" x14ac:dyDescent="0.2">
      <c r="A893" t="str">
        <f t="shared" si="26"/>
        <v>LONGIL3682711</v>
      </c>
      <c r="B893" s="1">
        <f t="shared" si="27"/>
        <v>36827</v>
      </c>
      <c r="C893" s="8">
        <v>11</v>
      </c>
      <c r="D893" s="17">
        <v>36827.458333333336</v>
      </c>
      <c r="E893" t="s">
        <v>16</v>
      </c>
      <c r="F893" s="2">
        <v>61762</v>
      </c>
      <c r="G893" s="16">
        <v>53.32</v>
      </c>
      <c r="H893" s="16">
        <v>1.67</v>
      </c>
      <c r="I893" s="16">
        <v>0</v>
      </c>
    </row>
    <row r="894" spans="1:9" x14ac:dyDescent="0.2">
      <c r="A894" t="str">
        <f t="shared" si="26"/>
        <v>MHK VL3682711</v>
      </c>
      <c r="B894" s="1">
        <f t="shared" si="27"/>
        <v>36827</v>
      </c>
      <c r="C894" s="8">
        <v>11</v>
      </c>
      <c r="D894" s="17">
        <v>36827.458333333336</v>
      </c>
      <c r="E894" t="s">
        <v>15</v>
      </c>
      <c r="F894" s="2">
        <v>61756</v>
      </c>
      <c r="G894" s="16">
        <v>52.34</v>
      </c>
      <c r="H894" s="16">
        <v>0.7</v>
      </c>
      <c r="I894" s="16">
        <v>0</v>
      </c>
    </row>
    <row r="895" spans="1:9" x14ac:dyDescent="0.2">
      <c r="A895" t="str">
        <f t="shared" si="26"/>
        <v>MILLWD3682711</v>
      </c>
      <c r="B895" s="1">
        <f t="shared" si="27"/>
        <v>36827</v>
      </c>
      <c r="C895" s="8">
        <v>11</v>
      </c>
      <c r="D895" s="17">
        <v>36827.458333333336</v>
      </c>
      <c r="E895" t="s">
        <v>14</v>
      </c>
      <c r="F895" s="2">
        <v>61759</v>
      </c>
      <c r="G895" s="16">
        <v>52.63</v>
      </c>
      <c r="H895" s="16">
        <v>0.98</v>
      </c>
      <c r="I895" s="16">
        <v>0</v>
      </c>
    </row>
    <row r="896" spans="1:9" x14ac:dyDescent="0.2">
      <c r="A896" t="str">
        <f t="shared" si="26"/>
        <v>N.Y.C.3682711</v>
      </c>
      <c r="B896" s="1">
        <f t="shared" si="27"/>
        <v>36827</v>
      </c>
      <c r="C896" s="8">
        <v>11</v>
      </c>
      <c r="D896" s="17">
        <v>36827.458333333336</v>
      </c>
      <c r="E896" t="s">
        <v>13</v>
      </c>
      <c r="F896" s="2">
        <v>61761</v>
      </c>
      <c r="G896" s="16">
        <v>54.4</v>
      </c>
      <c r="H896" s="16">
        <v>2.75</v>
      </c>
      <c r="I896" s="16">
        <v>0</v>
      </c>
    </row>
    <row r="897" spans="1:9" x14ac:dyDescent="0.2">
      <c r="A897" t="str">
        <f t="shared" si="26"/>
        <v>NORTH3682711</v>
      </c>
      <c r="B897" s="1">
        <f t="shared" si="27"/>
        <v>36827</v>
      </c>
      <c r="C897" s="8">
        <v>11</v>
      </c>
      <c r="D897" s="17">
        <v>36827.458333333336</v>
      </c>
      <c r="E897" t="s">
        <v>12</v>
      </c>
      <c r="F897" s="2">
        <v>61755</v>
      </c>
      <c r="G897" s="16">
        <v>52.01</v>
      </c>
      <c r="H897" s="16">
        <v>0.36</v>
      </c>
      <c r="I897" s="16">
        <v>0</v>
      </c>
    </row>
    <row r="898" spans="1:9" x14ac:dyDescent="0.2">
      <c r="A898" t="str">
        <f t="shared" si="26"/>
        <v>NPX3682711</v>
      </c>
      <c r="B898" s="1">
        <f t="shared" si="27"/>
        <v>36827</v>
      </c>
      <c r="C898" s="8">
        <v>11</v>
      </c>
      <c r="D898" s="17">
        <v>36827.458333333336</v>
      </c>
      <c r="E898" t="s">
        <v>11</v>
      </c>
      <c r="F898" s="2">
        <v>61845</v>
      </c>
      <c r="G898" s="16">
        <v>53.04</v>
      </c>
      <c r="H898" s="16">
        <v>1.39</v>
      </c>
      <c r="I898" s="16">
        <v>0</v>
      </c>
    </row>
    <row r="899" spans="1:9" x14ac:dyDescent="0.2">
      <c r="A899" t="str">
        <f t="shared" ref="A899:A962" si="28">+E899&amp;B899&amp;C899</f>
        <v>O H3682711</v>
      </c>
      <c r="B899" s="1">
        <f t="shared" ref="B899:B962" si="29">VALUE(LEFT(D899,6))</f>
        <v>36827</v>
      </c>
      <c r="C899" s="8">
        <v>11</v>
      </c>
      <c r="D899" s="17">
        <v>36827.458333333336</v>
      </c>
      <c r="E899" t="s">
        <v>10</v>
      </c>
      <c r="F899" s="2">
        <v>61846</v>
      </c>
      <c r="G899" s="16">
        <v>48</v>
      </c>
      <c r="H899" s="16">
        <v>-3.65</v>
      </c>
      <c r="I899" s="16">
        <v>0</v>
      </c>
    </row>
    <row r="900" spans="1:9" x14ac:dyDescent="0.2">
      <c r="A900" t="str">
        <f t="shared" si="28"/>
        <v>PJM3682711</v>
      </c>
      <c r="B900" s="1">
        <f t="shared" si="29"/>
        <v>36827</v>
      </c>
      <c r="C900" s="8">
        <v>11</v>
      </c>
      <c r="D900" s="17">
        <v>36827.458333333336</v>
      </c>
      <c r="E900" t="s">
        <v>9</v>
      </c>
      <c r="F900" s="2">
        <v>61847</v>
      </c>
      <c r="G900" s="16">
        <v>-0.01</v>
      </c>
      <c r="H900" s="16">
        <v>-3.04</v>
      </c>
      <c r="I900" s="16">
        <v>48.62</v>
      </c>
    </row>
    <row r="901" spans="1:9" x14ac:dyDescent="0.2">
      <c r="A901" t="str">
        <f t="shared" si="28"/>
        <v>WEST3682711</v>
      </c>
      <c r="B901" s="1">
        <f t="shared" si="29"/>
        <v>36827</v>
      </c>
      <c r="C901" s="8">
        <v>11</v>
      </c>
      <c r="D901" s="17">
        <v>36827.458333333336</v>
      </c>
      <c r="E901" t="s">
        <v>8</v>
      </c>
      <c r="F901" s="2">
        <v>61752</v>
      </c>
      <c r="G901" s="16">
        <v>47.89</v>
      </c>
      <c r="H901" s="16">
        <v>-3.76</v>
      </c>
      <c r="I901" s="16">
        <v>0</v>
      </c>
    </row>
    <row r="902" spans="1:9" x14ac:dyDescent="0.2">
      <c r="A902" t="str">
        <f t="shared" si="28"/>
        <v>CAPITL3682712</v>
      </c>
      <c r="B902" s="1">
        <f t="shared" si="29"/>
        <v>36827</v>
      </c>
      <c r="C902" s="8">
        <v>12</v>
      </c>
      <c r="D902" s="17">
        <v>36827.5</v>
      </c>
      <c r="E902" t="s">
        <v>22</v>
      </c>
      <c r="F902" s="2">
        <v>61757</v>
      </c>
      <c r="G902" s="16">
        <v>52.09</v>
      </c>
      <c r="H902" s="16">
        <v>3.3</v>
      </c>
      <c r="I902" s="16">
        <v>0</v>
      </c>
    </row>
    <row r="903" spans="1:9" x14ac:dyDescent="0.2">
      <c r="A903" t="str">
        <f t="shared" si="28"/>
        <v>CENTRL3682712</v>
      </c>
      <c r="B903" s="1">
        <f t="shared" si="29"/>
        <v>36827</v>
      </c>
      <c r="C903" s="8">
        <v>12</v>
      </c>
      <c r="D903" s="17">
        <v>36827.5</v>
      </c>
      <c r="E903" t="s">
        <v>21</v>
      </c>
      <c r="F903" s="2">
        <v>61754</v>
      </c>
      <c r="G903" s="16">
        <v>47.35</v>
      </c>
      <c r="H903" s="16">
        <v>-1.44</v>
      </c>
      <c r="I903" s="16">
        <v>0</v>
      </c>
    </row>
    <row r="904" spans="1:9" x14ac:dyDescent="0.2">
      <c r="A904" t="str">
        <f t="shared" si="28"/>
        <v>DUNWOD3682712</v>
      </c>
      <c r="B904" s="1">
        <f t="shared" si="29"/>
        <v>36827</v>
      </c>
      <c r="C904" s="8">
        <v>12</v>
      </c>
      <c r="D904" s="17">
        <v>36827.5</v>
      </c>
      <c r="E904" t="s">
        <v>20</v>
      </c>
      <c r="F904" s="2">
        <v>61760</v>
      </c>
      <c r="G904" s="16">
        <v>50.38</v>
      </c>
      <c r="H904" s="16">
        <v>1.59</v>
      </c>
      <c r="I904" s="16">
        <v>0</v>
      </c>
    </row>
    <row r="905" spans="1:9" x14ac:dyDescent="0.2">
      <c r="A905" t="str">
        <f t="shared" si="28"/>
        <v>GENESE3682712</v>
      </c>
      <c r="B905" s="1">
        <f t="shared" si="29"/>
        <v>36827</v>
      </c>
      <c r="C905" s="8">
        <v>12</v>
      </c>
      <c r="D905" s="17">
        <v>36827.5</v>
      </c>
      <c r="E905" t="s">
        <v>19</v>
      </c>
      <c r="F905" s="2">
        <v>61753</v>
      </c>
      <c r="G905" s="16">
        <v>48.85</v>
      </c>
      <c r="H905" s="16">
        <v>0.06</v>
      </c>
      <c r="I905" s="16">
        <v>0</v>
      </c>
    </row>
    <row r="906" spans="1:9" x14ac:dyDescent="0.2">
      <c r="A906" t="str">
        <f t="shared" si="28"/>
        <v>H Q3682712</v>
      </c>
      <c r="B906" s="1">
        <f t="shared" si="29"/>
        <v>36827</v>
      </c>
      <c r="C906" s="8">
        <v>12</v>
      </c>
      <c r="D906" s="17">
        <v>36827.5</v>
      </c>
      <c r="E906" t="s">
        <v>18</v>
      </c>
      <c r="F906" s="2">
        <v>61844</v>
      </c>
      <c r="G906" s="16">
        <v>-9.9</v>
      </c>
      <c r="H906" s="16">
        <v>0</v>
      </c>
      <c r="I906" s="16">
        <v>58.69</v>
      </c>
    </row>
    <row r="907" spans="1:9" x14ac:dyDescent="0.2">
      <c r="A907" t="str">
        <f t="shared" si="28"/>
        <v>HUD VL3682712</v>
      </c>
      <c r="B907" s="1">
        <f t="shared" si="29"/>
        <v>36827</v>
      </c>
      <c r="C907" s="8">
        <v>12</v>
      </c>
      <c r="D907" s="17">
        <v>36827.5</v>
      </c>
      <c r="E907" t="s">
        <v>17</v>
      </c>
      <c r="F907" s="2">
        <v>61758</v>
      </c>
      <c r="G907" s="16">
        <v>49.24</v>
      </c>
      <c r="H907" s="16">
        <v>0.45</v>
      </c>
      <c r="I907" s="16">
        <v>0</v>
      </c>
    </row>
    <row r="908" spans="1:9" x14ac:dyDescent="0.2">
      <c r="A908" t="str">
        <f t="shared" si="28"/>
        <v>LONGIL3682712</v>
      </c>
      <c r="B908" s="1">
        <f t="shared" si="29"/>
        <v>36827</v>
      </c>
      <c r="C908" s="8">
        <v>12</v>
      </c>
      <c r="D908" s="17">
        <v>36827.5</v>
      </c>
      <c r="E908" t="s">
        <v>16</v>
      </c>
      <c r="F908" s="2">
        <v>61762</v>
      </c>
      <c r="G908" s="16">
        <v>50.42</v>
      </c>
      <c r="H908" s="16">
        <v>1.63</v>
      </c>
      <c r="I908" s="16">
        <v>0</v>
      </c>
    </row>
    <row r="909" spans="1:9" x14ac:dyDescent="0.2">
      <c r="A909" t="str">
        <f t="shared" si="28"/>
        <v>MHK VL3682712</v>
      </c>
      <c r="B909" s="1">
        <f t="shared" si="29"/>
        <v>36827</v>
      </c>
      <c r="C909" s="8">
        <v>12</v>
      </c>
      <c r="D909" s="17">
        <v>36827.5</v>
      </c>
      <c r="E909" t="s">
        <v>15</v>
      </c>
      <c r="F909" s="2">
        <v>61756</v>
      </c>
      <c r="G909" s="16">
        <v>49.45</v>
      </c>
      <c r="H909" s="16">
        <v>0.66</v>
      </c>
      <c r="I909" s="16">
        <v>0</v>
      </c>
    </row>
    <row r="910" spans="1:9" x14ac:dyDescent="0.2">
      <c r="A910" t="str">
        <f t="shared" si="28"/>
        <v>MILLWD3682712</v>
      </c>
      <c r="B910" s="1">
        <f t="shared" si="29"/>
        <v>36827</v>
      </c>
      <c r="C910" s="8">
        <v>12</v>
      </c>
      <c r="D910" s="17">
        <v>36827.5</v>
      </c>
      <c r="E910" t="s">
        <v>14</v>
      </c>
      <c r="F910" s="2">
        <v>61759</v>
      </c>
      <c r="G910" s="16">
        <v>49.78</v>
      </c>
      <c r="H910" s="16">
        <v>0.99</v>
      </c>
      <c r="I910" s="16">
        <v>0</v>
      </c>
    </row>
    <row r="911" spans="1:9" x14ac:dyDescent="0.2">
      <c r="A911" t="str">
        <f t="shared" si="28"/>
        <v>N.Y.C.3682712</v>
      </c>
      <c r="B911" s="1">
        <f t="shared" si="29"/>
        <v>36827</v>
      </c>
      <c r="C911" s="8">
        <v>12</v>
      </c>
      <c r="D911" s="17">
        <v>36827.5</v>
      </c>
      <c r="E911" t="s">
        <v>13</v>
      </c>
      <c r="F911" s="2">
        <v>61761</v>
      </c>
      <c r="G911" s="16">
        <v>51.52</v>
      </c>
      <c r="H911" s="16">
        <v>2.73</v>
      </c>
      <c r="I911" s="16">
        <v>0</v>
      </c>
    </row>
    <row r="912" spans="1:9" x14ac:dyDescent="0.2">
      <c r="A912" t="str">
        <f t="shared" si="28"/>
        <v>NORTH3682712</v>
      </c>
      <c r="B912" s="1">
        <f t="shared" si="29"/>
        <v>36827</v>
      </c>
      <c r="C912" s="8">
        <v>12</v>
      </c>
      <c r="D912" s="17">
        <v>36827.5</v>
      </c>
      <c r="E912" t="s">
        <v>12</v>
      </c>
      <c r="F912" s="2">
        <v>61755</v>
      </c>
      <c r="G912" s="16">
        <v>49.12</v>
      </c>
      <c r="H912" s="16">
        <v>0.33</v>
      </c>
      <c r="I912" s="16">
        <v>0</v>
      </c>
    </row>
    <row r="913" spans="1:9" x14ac:dyDescent="0.2">
      <c r="A913" t="str">
        <f t="shared" si="28"/>
        <v>NPX3682712</v>
      </c>
      <c r="B913" s="1">
        <f t="shared" si="29"/>
        <v>36827</v>
      </c>
      <c r="C913" s="8">
        <v>12</v>
      </c>
      <c r="D913" s="17">
        <v>36827.5</v>
      </c>
      <c r="E913" t="s">
        <v>11</v>
      </c>
      <c r="F913" s="2">
        <v>61845</v>
      </c>
      <c r="G913" s="16">
        <v>50.07</v>
      </c>
      <c r="H913" s="16">
        <v>1.28</v>
      </c>
      <c r="I913" s="16">
        <v>0</v>
      </c>
    </row>
    <row r="914" spans="1:9" x14ac:dyDescent="0.2">
      <c r="A914" t="str">
        <f t="shared" si="28"/>
        <v>O H3682712</v>
      </c>
      <c r="B914" s="1">
        <f t="shared" si="29"/>
        <v>36827</v>
      </c>
      <c r="C914" s="8">
        <v>12</v>
      </c>
      <c r="D914" s="17">
        <v>36827.5</v>
      </c>
      <c r="E914" t="s">
        <v>10</v>
      </c>
      <c r="F914" s="2">
        <v>61846</v>
      </c>
      <c r="G914" s="16">
        <v>45.42</v>
      </c>
      <c r="H914" s="16">
        <v>-3.37</v>
      </c>
      <c r="I914" s="16">
        <v>0</v>
      </c>
    </row>
    <row r="915" spans="1:9" x14ac:dyDescent="0.2">
      <c r="A915" t="str">
        <f t="shared" si="28"/>
        <v>PJM3682712</v>
      </c>
      <c r="B915" s="1">
        <f t="shared" si="29"/>
        <v>36827</v>
      </c>
      <c r="C915" s="8">
        <v>12</v>
      </c>
      <c r="D915" s="17">
        <v>36827.5</v>
      </c>
      <c r="E915" t="s">
        <v>9</v>
      </c>
      <c r="F915" s="2">
        <v>61847</v>
      </c>
      <c r="G915" s="16">
        <v>-9.9</v>
      </c>
      <c r="H915" s="16">
        <v>-2.83</v>
      </c>
      <c r="I915" s="16">
        <v>55.86</v>
      </c>
    </row>
    <row r="916" spans="1:9" x14ac:dyDescent="0.2">
      <c r="A916" t="str">
        <f t="shared" si="28"/>
        <v>WEST3682712</v>
      </c>
      <c r="B916" s="1">
        <f t="shared" si="29"/>
        <v>36827</v>
      </c>
      <c r="C916" s="8">
        <v>12</v>
      </c>
      <c r="D916" s="17">
        <v>36827.5</v>
      </c>
      <c r="E916" t="s">
        <v>8</v>
      </c>
      <c r="F916" s="2">
        <v>61752</v>
      </c>
      <c r="G916" s="16">
        <v>45.3</v>
      </c>
      <c r="H916" s="16">
        <v>-3.49</v>
      </c>
      <c r="I916" s="16">
        <v>0</v>
      </c>
    </row>
    <row r="917" spans="1:9" x14ac:dyDescent="0.2">
      <c r="A917" t="str">
        <f t="shared" si="28"/>
        <v>CAPITL3682713</v>
      </c>
      <c r="B917" s="1">
        <f t="shared" si="29"/>
        <v>36827</v>
      </c>
      <c r="C917" s="8">
        <v>13</v>
      </c>
      <c r="D917" s="17">
        <v>36827.541666666664</v>
      </c>
      <c r="E917" t="s">
        <v>22</v>
      </c>
      <c r="F917" s="2">
        <v>61757</v>
      </c>
      <c r="G917" s="16">
        <v>50.53</v>
      </c>
      <c r="H917" s="16">
        <v>3.06</v>
      </c>
      <c r="I917" s="16">
        <v>0</v>
      </c>
    </row>
    <row r="918" spans="1:9" x14ac:dyDescent="0.2">
      <c r="A918" t="str">
        <f t="shared" si="28"/>
        <v>CENTRL3682713</v>
      </c>
      <c r="B918" s="1">
        <f t="shared" si="29"/>
        <v>36827</v>
      </c>
      <c r="C918" s="8">
        <v>13</v>
      </c>
      <c r="D918" s="17">
        <v>36827.541666666664</v>
      </c>
      <c r="E918" t="s">
        <v>21</v>
      </c>
      <c r="F918" s="2">
        <v>61754</v>
      </c>
      <c r="G918" s="16">
        <v>46.02</v>
      </c>
      <c r="H918" s="16">
        <v>-1.44</v>
      </c>
      <c r="I918" s="16">
        <v>0</v>
      </c>
    </row>
    <row r="919" spans="1:9" x14ac:dyDescent="0.2">
      <c r="A919" t="str">
        <f t="shared" si="28"/>
        <v>DUNWOD3682713</v>
      </c>
      <c r="B919" s="1">
        <f t="shared" si="29"/>
        <v>36827</v>
      </c>
      <c r="C919" s="8">
        <v>13</v>
      </c>
      <c r="D919" s="17">
        <v>36827.541666666664</v>
      </c>
      <c r="E919" t="s">
        <v>20</v>
      </c>
      <c r="F919" s="2">
        <v>61760</v>
      </c>
      <c r="G919" s="16">
        <v>49.17</v>
      </c>
      <c r="H919" s="16">
        <v>1.7</v>
      </c>
      <c r="I919" s="16">
        <v>0</v>
      </c>
    </row>
    <row r="920" spans="1:9" x14ac:dyDescent="0.2">
      <c r="A920" t="str">
        <f t="shared" si="28"/>
        <v>GENESE3682713</v>
      </c>
      <c r="B920" s="1">
        <f t="shared" si="29"/>
        <v>36827</v>
      </c>
      <c r="C920" s="8">
        <v>13</v>
      </c>
      <c r="D920" s="17">
        <v>36827.541666666664</v>
      </c>
      <c r="E920" t="s">
        <v>19</v>
      </c>
      <c r="F920" s="2">
        <v>61753</v>
      </c>
      <c r="G920" s="16">
        <v>47.36</v>
      </c>
      <c r="H920" s="16">
        <v>-0.1</v>
      </c>
      <c r="I920" s="16">
        <v>0</v>
      </c>
    </row>
    <row r="921" spans="1:9" x14ac:dyDescent="0.2">
      <c r="A921" t="str">
        <f t="shared" si="28"/>
        <v>H Q3682713</v>
      </c>
      <c r="B921" s="1">
        <f t="shared" si="29"/>
        <v>36827</v>
      </c>
      <c r="C921" s="8">
        <v>13</v>
      </c>
      <c r="D921" s="17">
        <v>36827.541666666664</v>
      </c>
      <c r="E921" t="s">
        <v>18</v>
      </c>
      <c r="F921" s="2">
        <v>61844</v>
      </c>
      <c r="G921" s="16">
        <v>-292.32</v>
      </c>
      <c r="H921" s="16">
        <v>0</v>
      </c>
      <c r="I921" s="16">
        <v>339.78</v>
      </c>
    </row>
    <row r="922" spans="1:9" x14ac:dyDescent="0.2">
      <c r="A922" t="str">
        <f t="shared" si="28"/>
        <v>HUD VL3682713</v>
      </c>
      <c r="B922" s="1">
        <f t="shared" si="29"/>
        <v>36827</v>
      </c>
      <c r="C922" s="8">
        <v>13</v>
      </c>
      <c r="D922" s="17">
        <v>36827.541666666664</v>
      </c>
      <c r="E922" t="s">
        <v>17</v>
      </c>
      <c r="F922" s="2">
        <v>61758</v>
      </c>
      <c r="G922" s="16">
        <v>48.02</v>
      </c>
      <c r="H922" s="16">
        <v>0.55000000000000004</v>
      </c>
      <c r="I922" s="16">
        <v>0</v>
      </c>
    </row>
    <row r="923" spans="1:9" x14ac:dyDescent="0.2">
      <c r="A923" t="str">
        <f t="shared" si="28"/>
        <v>LONGIL3682713</v>
      </c>
      <c r="B923" s="1">
        <f t="shared" si="29"/>
        <v>36827</v>
      </c>
      <c r="C923" s="8">
        <v>13</v>
      </c>
      <c r="D923" s="17">
        <v>36827.541666666664</v>
      </c>
      <c r="E923" t="s">
        <v>16</v>
      </c>
      <c r="F923" s="2">
        <v>61762</v>
      </c>
      <c r="G923" s="16">
        <v>49.21</v>
      </c>
      <c r="H923" s="16">
        <v>1.74</v>
      </c>
      <c r="I923" s="16">
        <v>0</v>
      </c>
    </row>
    <row r="924" spans="1:9" x14ac:dyDescent="0.2">
      <c r="A924" t="str">
        <f t="shared" si="28"/>
        <v>MHK VL3682713</v>
      </c>
      <c r="B924" s="1">
        <f t="shared" si="29"/>
        <v>36827</v>
      </c>
      <c r="C924" s="8">
        <v>13</v>
      </c>
      <c r="D924" s="17">
        <v>36827.541666666664</v>
      </c>
      <c r="E924" t="s">
        <v>15</v>
      </c>
      <c r="F924" s="2">
        <v>61756</v>
      </c>
      <c r="G924" s="16">
        <v>48.08</v>
      </c>
      <c r="H924" s="16">
        <v>0.61</v>
      </c>
      <c r="I924" s="16">
        <v>0</v>
      </c>
    </row>
    <row r="925" spans="1:9" x14ac:dyDescent="0.2">
      <c r="A925" t="str">
        <f t="shared" si="28"/>
        <v>MILLWD3682713</v>
      </c>
      <c r="B925" s="1">
        <f t="shared" si="29"/>
        <v>36827</v>
      </c>
      <c r="C925" s="8">
        <v>13</v>
      </c>
      <c r="D925" s="17">
        <v>36827.541666666664</v>
      </c>
      <c r="E925" t="s">
        <v>14</v>
      </c>
      <c r="F925" s="2">
        <v>61759</v>
      </c>
      <c r="G925" s="16">
        <v>48.59</v>
      </c>
      <c r="H925" s="16">
        <v>1.1200000000000001</v>
      </c>
      <c r="I925" s="16">
        <v>0</v>
      </c>
    </row>
    <row r="926" spans="1:9" x14ac:dyDescent="0.2">
      <c r="A926" t="str">
        <f t="shared" si="28"/>
        <v>N.Y.C.3682713</v>
      </c>
      <c r="B926" s="1">
        <f t="shared" si="29"/>
        <v>36827</v>
      </c>
      <c r="C926" s="8">
        <v>13</v>
      </c>
      <c r="D926" s="17">
        <v>36827.541666666664</v>
      </c>
      <c r="E926" t="s">
        <v>13</v>
      </c>
      <c r="F926" s="2">
        <v>61761</v>
      </c>
      <c r="G926" s="16">
        <v>50.3</v>
      </c>
      <c r="H926" s="16">
        <v>2.83</v>
      </c>
      <c r="I926" s="16">
        <v>0</v>
      </c>
    </row>
    <row r="927" spans="1:9" x14ac:dyDescent="0.2">
      <c r="A927" t="str">
        <f t="shared" si="28"/>
        <v>NORTH3682713</v>
      </c>
      <c r="B927" s="1">
        <f t="shared" si="29"/>
        <v>36827</v>
      </c>
      <c r="C927" s="8">
        <v>13</v>
      </c>
      <c r="D927" s="17">
        <v>36827.541666666664</v>
      </c>
      <c r="E927" t="s">
        <v>12</v>
      </c>
      <c r="F927" s="2">
        <v>61755</v>
      </c>
      <c r="G927" s="16">
        <v>47.74</v>
      </c>
      <c r="H927" s="16">
        <v>0.27</v>
      </c>
      <c r="I927" s="16">
        <v>0</v>
      </c>
    </row>
    <row r="928" spans="1:9" x14ac:dyDescent="0.2">
      <c r="A928" t="str">
        <f t="shared" si="28"/>
        <v>NPX3682713</v>
      </c>
      <c r="B928" s="1">
        <f t="shared" si="29"/>
        <v>36827</v>
      </c>
      <c r="C928" s="8">
        <v>13</v>
      </c>
      <c r="D928" s="17">
        <v>36827.541666666664</v>
      </c>
      <c r="E928" t="s">
        <v>11</v>
      </c>
      <c r="F928" s="2">
        <v>61845</v>
      </c>
      <c r="G928" s="16">
        <v>48.67</v>
      </c>
      <c r="H928" s="16">
        <v>1.21</v>
      </c>
      <c r="I928" s="16">
        <v>0</v>
      </c>
    </row>
    <row r="929" spans="1:9" x14ac:dyDescent="0.2">
      <c r="A929" t="str">
        <f t="shared" si="28"/>
        <v>O H3682713</v>
      </c>
      <c r="B929" s="1">
        <f t="shared" si="29"/>
        <v>36827</v>
      </c>
      <c r="C929" s="8">
        <v>13</v>
      </c>
      <c r="D929" s="17">
        <v>36827.541666666664</v>
      </c>
      <c r="E929" t="s">
        <v>10</v>
      </c>
      <c r="F929" s="2">
        <v>61846</v>
      </c>
      <c r="G929" s="16">
        <v>44.15</v>
      </c>
      <c r="H929" s="16">
        <v>-3.32</v>
      </c>
      <c r="I929" s="16">
        <v>0</v>
      </c>
    </row>
    <row r="930" spans="1:9" x14ac:dyDescent="0.2">
      <c r="A930" t="str">
        <f t="shared" si="28"/>
        <v>PJM3682713</v>
      </c>
      <c r="B930" s="1">
        <f t="shared" si="29"/>
        <v>36827</v>
      </c>
      <c r="C930" s="8">
        <v>13</v>
      </c>
      <c r="D930" s="17">
        <v>36827.541666666664</v>
      </c>
      <c r="E930" t="s">
        <v>9</v>
      </c>
      <c r="F930" s="2">
        <v>61847</v>
      </c>
      <c r="G930" s="16">
        <v>-292.27</v>
      </c>
      <c r="H930" s="16">
        <v>-2.67</v>
      </c>
      <c r="I930" s="16">
        <v>337.06</v>
      </c>
    </row>
    <row r="931" spans="1:9" x14ac:dyDescent="0.2">
      <c r="A931" t="str">
        <f t="shared" si="28"/>
        <v>WEST3682713</v>
      </c>
      <c r="B931" s="1">
        <f t="shared" si="29"/>
        <v>36827</v>
      </c>
      <c r="C931" s="8">
        <v>13</v>
      </c>
      <c r="D931" s="17">
        <v>36827.541666666664</v>
      </c>
      <c r="E931" t="s">
        <v>8</v>
      </c>
      <c r="F931" s="2">
        <v>61752</v>
      </c>
      <c r="G931" s="16">
        <v>44.02</v>
      </c>
      <c r="H931" s="16">
        <v>-3.45</v>
      </c>
      <c r="I931" s="16">
        <v>0</v>
      </c>
    </row>
    <row r="932" spans="1:9" x14ac:dyDescent="0.2">
      <c r="A932" t="str">
        <f t="shared" si="28"/>
        <v>CAPITL3682714</v>
      </c>
      <c r="B932" s="1">
        <f t="shared" si="29"/>
        <v>36827</v>
      </c>
      <c r="C932" s="8">
        <v>14</v>
      </c>
      <c r="D932" s="17">
        <v>36827.583333333336</v>
      </c>
      <c r="E932" t="s">
        <v>22</v>
      </c>
      <c r="F932" s="2">
        <v>61757</v>
      </c>
      <c r="G932" s="16">
        <v>48.72</v>
      </c>
      <c r="H932" s="16">
        <v>2.76</v>
      </c>
      <c r="I932" s="16">
        <v>0</v>
      </c>
    </row>
    <row r="933" spans="1:9" x14ac:dyDescent="0.2">
      <c r="A933" t="str">
        <f t="shared" si="28"/>
        <v>CENTRL3682714</v>
      </c>
      <c r="B933" s="1">
        <f t="shared" si="29"/>
        <v>36827</v>
      </c>
      <c r="C933" s="8">
        <v>14</v>
      </c>
      <c r="D933" s="17">
        <v>36827.583333333336</v>
      </c>
      <c r="E933" t="s">
        <v>21</v>
      </c>
      <c r="F933" s="2">
        <v>61754</v>
      </c>
      <c r="G933" s="16">
        <v>44.55</v>
      </c>
      <c r="H933" s="16">
        <v>-1.41</v>
      </c>
      <c r="I933" s="16">
        <v>0</v>
      </c>
    </row>
    <row r="934" spans="1:9" x14ac:dyDescent="0.2">
      <c r="A934" t="str">
        <f t="shared" si="28"/>
        <v>DUNWOD3682714</v>
      </c>
      <c r="B934" s="1">
        <f t="shared" si="29"/>
        <v>36827</v>
      </c>
      <c r="C934" s="8">
        <v>14</v>
      </c>
      <c r="D934" s="17">
        <v>36827.583333333336</v>
      </c>
      <c r="E934" t="s">
        <v>20</v>
      </c>
      <c r="F934" s="2">
        <v>61760</v>
      </c>
      <c r="G934" s="16">
        <v>47.65</v>
      </c>
      <c r="H934" s="16">
        <v>1.69</v>
      </c>
      <c r="I934" s="16">
        <v>0</v>
      </c>
    </row>
    <row r="935" spans="1:9" x14ac:dyDescent="0.2">
      <c r="A935" t="str">
        <f t="shared" si="28"/>
        <v>GENESE3682714</v>
      </c>
      <c r="B935" s="1">
        <f t="shared" si="29"/>
        <v>36827</v>
      </c>
      <c r="C935" s="8">
        <v>14</v>
      </c>
      <c r="D935" s="17">
        <v>36827.583333333336</v>
      </c>
      <c r="E935" t="s">
        <v>19</v>
      </c>
      <c r="F935" s="2">
        <v>61753</v>
      </c>
      <c r="G935" s="16">
        <v>45.95</v>
      </c>
      <c r="H935" s="16">
        <v>0</v>
      </c>
      <c r="I935" s="16">
        <v>0</v>
      </c>
    </row>
    <row r="936" spans="1:9" x14ac:dyDescent="0.2">
      <c r="A936" t="str">
        <f t="shared" si="28"/>
        <v>H Q3682714</v>
      </c>
      <c r="B936" s="1">
        <f t="shared" si="29"/>
        <v>36827</v>
      </c>
      <c r="C936" s="8">
        <v>14</v>
      </c>
      <c r="D936" s="17">
        <v>36827.583333333336</v>
      </c>
      <c r="E936" t="s">
        <v>18</v>
      </c>
      <c r="F936" s="2">
        <v>61844</v>
      </c>
      <c r="G936" s="16">
        <v>-12.94</v>
      </c>
      <c r="H936" s="16">
        <v>0</v>
      </c>
      <c r="I936" s="16">
        <v>58.89</v>
      </c>
    </row>
    <row r="937" spans="1:9" x14ac:dyDescent="0.2">
      <c r="A937" t="str">
        <f t="shared" si="28"/>
        <v>HUD VL3682714</v>
      </c>
      <c r="B937" s="1">
        <f t="shared" si="29"/>
        <v>36827</v>
      </c>
      <c r="C937" s="8">
        <v>14</v>
      </c>
      <c r="D937" s="17">
        <v>36827.583333333336</v>
      </c>
      <c r="E937" t="s">
        <v>17</v>
      </c>
      <c r="F937" s="2">
        <v>61758</v>
      </c>
      <c r="G937" s="16">
        <v>46.52</v>
      </c>
      <c r="H937" s="16">
        <v>0.56000000000000005</v>
      </c>
      <c r="I937" s="16">
        <v>0</v>
      </c>
    </row>
    <row r="938" spans="1:9" x14ac:dyDescent="0.2">
      <c r="A938" t="str">
        <f t="shared" si="28"/>
        <v>LONGIL3682714</v>
      </c>
      <c r="B938" s="1">
        <f t="shared" si="29"/>
        <v>36827</v>
      </c>
      <c r="C938" s="8">
        <v>14</v>
      </c>
      <c r="D938" s="17">
        <v>36827.583333333336</v>
      </c>
      <c r="E938" t="s">
        <v>16</v>
      </c>
      <c r="F938" s="2">
        <v>61762</v>
      </c>
      <c r="G938" s="16">
        <v>47.63</v>
      </c>
      <c r="H938" s="16">
        <v>1.68</v>
      </c>
      <c r="I938" s="16">
        <v>0</v>
      </c>
    </row>
    <row r="939" spans="1:9" x14ac:dyDescent="0.2">
      <c r="A939" t="str">
        <f t="shared" si="28"/>
        <v>MHK VL3682714</v>
      </c>
      <c r="B939" s="1">
        <f t="shared" si="29"/>
        <v>36827</v>
      </c>
      <c r="C939" s="8">
        <v>14</v>
      </c>
      <c r="D939" s="17">
        <v>36827.583333333336</v>
      </c>
      <c r="E939" t="s">
        <v>15</v>
      </c>
      <c r="F939" s="2">
        <v>61756</v>
      </c>
      <c r="G939" s="16">
        <v>46.48</v>
      </c>
      <c r="H939" s="16">
        <v>0.53</v>
      </c>
      <c r="I939" s="16">
        <v>0</v>
      </c>
    </row>
    <row r="940" spans="1:9" x14ac:dyDescent="0.2">
      <c r="A940" t="str">
        <f t="shared" si="28"/>
        <v>MILLWD3682714</v>
      </c>
      <c r="B940" s="1">
        <f t="shared" si="29"/>
        <v>36827</v>
      </c>
      <c r="C940" s="8">
        <v>14</v>
      </c>
      <c r="D940" s="17">
        <v>36827.583333333336</v>
      </c>
      <c r="E940" t="s">
        <v>14</v>
      </c>
      <c r="F940" s="2">
        <v>61759</v>
      </c>
      <c r="G940" s="16">
        <v>47.08</v>
      </c>
      <c r="H940" s="16">
        <v>1.1299999999999999</v>
      </c>
      <c r="I940" s="16">
        <v>0</v>
      </c>
    </row>
    <row r="941" spans="1:9" x14ac:dyDescent="0.2">
      <c r="A941" t="str">
        <f t="shared" si="28"/>
        <v>N.Y.C.3682714</v>
      </c>
      <c r="B941" s="1">
        <f t="shared" si="29"/>
        <v>36827</v>
      </c>
      <c r="C941" s="8">
        <v>14</v>
      </c>
      <c r="D941" s="17">
        <v>36827.583333333336</v>
      </c>
      <c r="E941" t="s">
        <v>13</v>
      </c>
      <c r="F941" s="2">
        <v>61761</v>
      </c>
      <c r="G941" s="16">
        <v>48.74</v>
      </c>
      <c r="H941" s="16">
        <v>2.79</v>
      </c>
      <c r="I941" s="16">
        <v>0</v>
      </c>
    </row>
    <row r="942" spans="1:9" x14ac:dyDescent="0.2">
      <c r="A942" t="str">
        <f t="shared" si="28"/>
        <v>NORTH3682714</v>
      </c>
      <c r="B942" s="1">
        <f t="shared" si="29"/>
        <v>36827</v>
      </c>
      <c r="C942" s="8">
        <v>14</v>
      </c>
      <c r="D942" s="17">
        <v>36827.583333333336</v>
      </c>
      <c r="E942" t="s">
        <v>12</v>
      </c>
      <c r="F942" s="2">
        <v>61755</v>
      </c>
      <c r="G942" s="16">
        <v>46.22</v>
      </c>
      <c r="H942" s="16">
        <v>0.26</v>
      </c>
      <c r="I942" s="16">
        <v>0</v>
      </c>
    </row>
    <row r="943" spans="1:9" x14ac:dyDescent="0.2">
      <c r="A943" t="str">
        <f t="shared" si="28"/>
        <v>NPX3682714</v>
      </c>
      <c r="B943" s="1">
        <f t="shared" si="29"/>
        <v>36827</v>
      </c>
      <c r="C943" s="8">
        <v>14</v>
      </c>
      <c r="D943" s="17">
        <v>36827.583333333336</v>
      </c>
      <c r="E943" t="s">
        <v>11</v>
      </c>
      <c r="F943" s="2">
        <v>61845</v>
      </c>
      <c r="G943" s="16">
        <v>47.01</v>
      </c>
      <c r="H943" s="16">
        <v>1.06</v>
      </c>
      <c r="I943" s="16">
        <v>0</v>
      </c>
    </row>
    <row r="944" spans="1:9" x14ac:dyDescent="0.2">
      <c r="A944" t="str">
        <f t="shared" si="28"/>
        <v>O H3682714</v>
      </c>
      <c r="B944" s="1">
        <f t="shared" si="29"/>
        <v>36827</v>
      </c>
      <c r="C944" s="8">
        <v>14</v>
      </c>
      <c r="D944" s="17">
        <v>36827.583333333336</v>
      </c>
      <c r="E944" t="s">
        <v>10</v>
      </c>
      <c r="F944" s="2">
        <v>61846</v>
      </c>
      <c r="G944" s="16">
        <v>42.98</v>
      </c>
      <c r="H944" s="16">
        <v>-2.97</v>
      </c>
      <c r="I944" s="16">
        <v>0</v>
      </c>
    </row>
    <row r="945" spans="1:9" x14ac:dyDescent="0.2">
      <c r="A945" t="str">
        <f t="shared" si="28"/>
        <v>PJM3682714</v>
      </c>
      <c r="B945" s="1">
        <f t="shared" si="29"/>
        <v>36827</v>
      </c>
      <c r="C945" s="8">
        <v>14</v>
      </c>
      <c r="D945" s="17">
        <v>36827.583333333336</v>
      </c>
      <c r="E945" t="s">
        <v>9</v>
      </c>
      <c r="F945" s="2">
        <v>61847</v>
      </c>
      <c r="G945" s="16">
        <v>-12.9</v>
      </c>
      <c r="H945" s="16">
        <v>-3.05</v>
      </c>
      <c r="I945" s="16">
        <v>55.8</v>
      </c>
    </row>
    <row r="946" spans="1:9" x14ac:dyDescent="0.2">
      <c r="A946" t="str">
        <f t="shared" si="28"/>
        <v>WEST3682714</v>
      </c>
      <c r="B946" s="1">
        <f t="shared" si="29"/>
        <v>36827</v>
      </c>
      <c r="C946" s="8">
        <v>14</v>
      </c>
      <c r="D946" s="17">
        <v>36827.583333333336</v>
      </c>
      <c r="E946" t="s">
        <v>8</v>
      </c>
      <c r="F946" s="2">
        <v>61752</v>
      </c>
      <c r="G946" s="16">
        <v>42.83</v>
      </c>
      <c r="H946" s="16">
        <v>-3.13</v>
      </c>
      <c r="I946" s="16">
        <v>0</v>
      </c>
    </row>
    <row r="947" spans="1:9" x14ac:dyDescent="0.2">
      <c r="A947" t="str">
        <f t="shared" si="28"/>
        <v>CAPITL3682715</v>
      </c>
      <c r="B947" s="1">
        <f t="shared" si="29"/>
        <v>36827</v>
      </c>
      <c r="C947" s="8">
        <v>15</v>
      </c>
      <c r="D947" s="17">
        <v>36827.625</v>
      </c>
      <c r="E947" t="s">
        <v>22</v>
      </c>
      <c r="F947" s="2">
        <v>61757</v>
      </c>
      <c r="G947" s="16">
        <v>50.58</v>
      </c>
      <c r="H947" s="16">
        <v>3.15</v>
      </c>
      <c r="I947" s="16">
        <v>0</v>
      </c>
    </row>
    <row r="948" spans="1:9" x14ac:dyDescent="0.2">
      <c r="A948" t="str">
        <f t="shared" si="28"/>
        <v>CENTRL3682715</v>
      </c>
      <c r="B948" s="1">
        <f t="shared" si="29"/>
        <v>36827</v>
      </c>
      <c r="C948" s="8">
        <v>15</v>
      </c>
      <c r="D948" s="17">
        <v>36827.625</v>
      </c>
      <c r="E948" t="s">
        <v>21</v>
      </c>
      <c r="F948" s="2">
        <v>61754</v>
      </c>
      <c r="G948" s="16">
        <v>45.91</v>
      </c>
      <c r="H948" s="16">
        <v>-1.52</v>
      </c>
      <c r="I948" s="16">
        <v>0</v>
      </c>
    </row>
    <row r="949" spans="1:9" x14ac:dyDescent="0.2">
      <c r="A949" t="str">
        <f t="shared" si="28"/>
        <v>DUNWOD3682715</v>
      </c>
      <c r="B949" s="1">
        <f t="shared" si="29"/>
        <v>36827</v>
      </c>
      <c r="C949" s="8">
        <v>15</v>
      </c>
      <c r="D949" s="17">
        <v>36827.625</v>
      </c>
      <c r="E949" t="s">
        <v>20</v>
      </c>
      <c r="F949" s="2">
        <v>61760</v>
      </c>
      <c r="G949" s="16">
        <v>49.06</v>
      </c>
      <c r="H949" s="16">
        <v>1.63</v>
      </c>
      <c r="I949" s="16">
        <v>0</v>
      </c>
    </row>
    <row r="950" spans="1:9" x14ac:dyDescent="0.2">
      <c r="A950" t="str">
        <f t="shared" si="28"/>
        <v>GENESE3682715</v>
      </c>
      <c r="B950" s="1">
        <f t="shared" si="29"/>
        <v>36827</v>
      </c>
      <c r="C950" s="8">
        <v>15</v>
      </c>
      <c r="D950" s="17">
        <v>36827.625</v>
      </c>
      <c r="E950" t="s">
        <v>19</v>
      </c>
      <c r="F950" s="2">
        <v>61753</v>
      </c>
      <c r="G950" s="16">
        <v>47.37</v>
      </c>
      <c r="H950" s="16">
        <v>-0.06</v>
      </c>
      <c r="I950" s="16">
        <v>0</v>
      </c>
    </row>
    <row r="951" spans="1:9" x14ac:dyDescent="0.2">
      <c r="A951" t="str">
        <f t="shared" si="28"/>
        <v>H Q3682715</v>
      </c>
      <c r="B951" s="1">
        <f t="shared" si="29"/>
        <v>36827</v>
      </c>
      <c r="C951" s="8">
        <v>15</v>
      </c>
      <c r="D951" s="17">
        <v>36827.625</v>
      </c>
      <c r="E951" t="s">
        <v>18</v>
      </c>
      <c r="F951" s="2">
        <v>61844</v>
      </c>
      <c r="G951" s="16">
        <v>-24.91</v>
      </c>
      <c r="H951" s="16">
        <v>0</v>
      </c>
      <c r="I951" s="16">
        <v>72.34</v>
      </c>
    </row>
    <row r="952" spans="1:9" x14ac:dyDescent="0.2">
      <c r="A952" t="str">
        <f t="shared" si="28"/>
        <v>HUD VL3682715</v>
      </c>
      <c r="B952" s="1">
        <f t="shared" si="29"/>
        <v>36827</v>
      </c>
      <c r="C952" s="8">
        <v>15</v>
      </c>
      <c r="D952" s="17">
        <v>36827.625</v>
      </c>
      <c r="E952" t="s">
        <v>17</v>
      </c>
      <c r="F952" s="2">
        <v>61758</v>
      </c>
      <c r="G952" s="16">
        <v>47.92</v>
      </c>
      <c r="H952" s="16">
        <v>0.49</v>
      </c>
      <c r="I952" s="16">
        <v>0</v>
      </c>
    </row>
    <row r="953" spans="1:9" x14ac:dyDescent="0.2">
      <c r="A953" t="str">
        <f t="shared" si="28"/>
        <v>LONGIL3682715</v>
      </c>
      <c r="B953" s="1">
        <f t="shared" si="29"/>
        <v>36827</v>
      </c>
      <c r="C953" s="8">
        <v>15</v>
      </c>
      <c r="D953" s="17">
        <v>36827.625</v>
      </c>
      <c r="E953" t="s">
        <v>16</v>
      </c>
      <c r="F953" s="2">
        <v>61762</v>
      </c>
      <c r="G953" s="16">
        <v>49.06</v>
      </c>
      <c r="H953" s="16">
        <v>1.62</v>
      </c>
      <c r="I953" s="16">
        <v>0</v>
      </c>
    </row>
    <row r="954" spans="1:9" x14ac:dyDescent="0.2">
      <c r="A954" t="str">
        <f t="shared" si="28"/>
        <v>MHK VL3682715</v>
      </c>
      <c r="B954" s="1">
        <f t="shared" si="29"/>
        <v>36827</v>
      </c>
      <c r="C954" s="8">
        <v>15</v>
      </c>
      <c r="D954" s="17">
        <v>36827.625</v>
      </c>
      <c r="E954" t="s">
        <v>15</v>
      </c>
      <c r="F954" s="2">
        <v>61756</v>
      </c>
      <c r="G954" s="16">
        <v>47.98</v>
      </c>
      <c r="H954" s="16">
        <v>0.55000000000000004</v>
      </c>
      <c r="I954" s="16">
        <v>0</v>
      </c>
    </row>
    <row r="955" spans="1:9" x14ac:dyDescent="0.2">
      <c r="A955" t="str">
        <f t="shared" si="28"/>
        <v>MILLWD3682715</v>
      </c>
      <c r="B955" s="1">
        <f t="shared" si="29"/>
        <v>36827</v>
      </c>
      <c r="C955" s="8">
        <v>15</v>
      </c>
      <c r="D955" s="17">
        <v>36827.625</v>
      </c>
      <c r="E955" t="s">
        <v>14</v>
      </c>
      <c r="F955" s="2">
        <v>61759</v>
      </c>
      <c r="G955" s="16">
        <v>48.48</v>
      </c>
      <c r="H955" s="16">
        <v>1.04</v>
      </c>
      <c r="I955" s="16">
        <v>0</v>
      </c>
    </row>
    <row r="956" spans="1:9" x14ac:dyDescent="0.2">
      <c r="A956" t="str">
        <f t="shared" si="28"/>
        <v>N.Y.C.3682715</v>
      </c>
      <c r="B956" s="1">
        <f t="shared" si="29"/>
        <v>36827</v>
      </c>
      <c r="C956" s="8">
        <v>15</v>
      </c>
      <c r="D956" s="17">
        <v>36827.625</v>
      </c>
      <c r="E956" t="s">
        <v>13</v>
      </c>
      <c r="F956" s="2">
        <v>61761</v>
      </c>
      <c r="G956" s="16">
        <v>50.17</v>
      </c>
      <c r="H956" s="16">
        <v>2.74</v>
      </c>
      <c r="I956" s="16">
        <v>0</v>
      </c>
    </row>
    <row r="957" spans="1:9" x14ac:dyDescent="0.2">
      <c r="A957" t="str">
        <f t="shared" si="28"/>
        <v>NORTH3682715</v>
      </c>
      <c r="B957" s="1">
        <f t="shared" si="29"/>
        <v>36827</v>
      </c>
      <c r="C957" s="8">
        <v>15</v>
      </c>
      <c r="D957" s="17">
        <v>36827.625</v>
      </c>
      <c r="E957" t="s">
        <v>12</v>
      </c>
      <c r="F957" s="2">
        <v>61755</v>
      </c>
      <c r="G957" s="16">
        <v>47.7</v>
      </c>
      <c r="H957" s="16">
        <v>0.27</v>
      </c>
      <c r="I957" s="16">
        <v>0</v>
      </c>
    </row>
    <row r="958" spans="1:9" x14ac:dyDescent="0.2">
      <c r="A958" t="str">
        <f t="shared" si="28"/>
        <v>NPX3682715</v>
      </c>
      <c r="B958" s="1">
        <f t="shared" si="29"/>
        <v>36827</v>
      </c>
      <c r="C958" s="8">
        <v>15</v>
      </c>
      <c r="D958" s="17">
        <v>36827.625</v>
      </c>
      <c r="E958" t="s">
        <v>11</v>
      </c>
      <c r="F958" s="2">
        <v>61845</v>
      </c>
      <c r="G958" s="16">
        <v>48.76</v>
      </c>
      <c r="H958" s="16">
        <v>1.32</v>
      </c>
      <c r="I958" s="16">
        <v>0</v>
      </c>
    </row>
    <row r="959" spans="1:9" x14ac:dyDescent="0.2">
      <c r="A959" t="str">
        <f t="shared" si="28"/>
        <v>O H3682715</v>
      </c>
      <c r="B959" s="1">
        <f t="shared" si="29"/>
        <v>36827</v>
      </c>
      <c r="C959" s="8">
        <v>15</v>
      </c>
      <c r="D959" s="17">
        <v>36827.625</v>
      </c>
      <c r="E959" t="s">
        <v>10</v>
      </c>
      <c r="F959" s="2">
        <v>61846</v>
      </c>
      <c r="G959" s="16">
        <v>44.06</v>
      </c>
      <c r="H959" s="16">
        <v>-3.37</v>
      </c>
      <c r="I959" s="16">
        <v>0</v>
      </c>
    </row>
    <row r="960" spans="1:9" x14ac:dyDescent="0.2">
      <c r="A960" t="str">
        <f t="shared" si="28"/>
        <v>PJM3682715</v>
      </c>
      <c r="B960" s="1">
        <f t="shared" si="29"/>
        <v>36827</v>
      </c>
      <c r="C960" s="8">
        <v>15</v>
      </c>
      <c r="D960" s="17">
        <v>36827.625</v>
      </c>
      <c r="E960" t="s">
        <v>9</v>
      </c>
      <c r="F960" s="2">
        <v>61847</v>
      </c>
      <c r="G960" s="16">
        <v>-24.86</v>
      </c>
      <c r="H960" s="16">
        <v>-3.7</v>
      </c>
      <c r="I960" s="16">
        <v>68.59</v>
      </c>
    </row>
    <row r="961" spans="1:9" x14ac:dyDescent="0.2">
      <c r="A961" t="str">
        <f t="shared" si="28"/>
        <v>WEST3682715</v>
      </c>
      <c r="B961" s="1">
        <f t="shared" si="29"/>
        <v>36827</v>
      </c>
      <c r="C961" s="8">
        <v>15</v>
      </c>
      <c r="D961" s="17">
        <v>36827.625</v>
      </c>
      <c r="E961" t="s">
        <v>8</v>
      </c>
      <c r="F961" s="2">
        <v>61752</v>
      </c>
      <c r="G961" s="16">
        <v>43.86</v>
      </c>
      <c r="H961" s="16">
        <v>-3.58</v>
      </c>
      <c r="I961" s="16">
        <v>0</v>
      </c>
    </row>
    <row r="962" spans="1:9" x14ac:dyDescent="0.2">
      <c r="A962" t="str">
        <f t="shared" si="28"/>
        <v>CAPITL3682716</v>
      </c>
      <c r="B962" s="1">
        <f t="shared" si="29"/>
        <v>36827</v>
      </c>
      <c r="C962" s="8">
        <v>16</v>
      </c>
      <c r="D962" s="17">
        <v>36827.666666666664</v>
      </c>
      <c r="E962" t="s">
        <v>22</v>
      </c>
      <c r="F962" s="2">
        <v>61757</v>
      </c>
      <c r="G962" s="16">
        <v>50.07</v>
      </c>
      <c r="H962" s="16">
        <v>3.05</v>
      </c>
      <c r="I962" s="16">
        <v>0</v>
      </c>
    </row>
    <row r="963" spans="1:9" x14ac:dyDescent="0.2">
      <c r="A963" t="str">
        <f t="shared" ref="A963:A1026" si="30">+E963&amp;B963&amp;C963</f>
        <v>CENTRL3682716</v>
      </c>
      <c r="B963" s="1">
        <f t="shared" ref="B963:B1026" si="31">VALUE(LEFT(D963,6))</f>
        <v>36827</v>
      </c>
      <c r="C963" s="8">
        <v>16</v>
      </c>
      <c r="D963" s="17">
        <v>36827.666666666664</v>
      </c>
      <c r="E963" t="s">
        <v>21</v>
      </c>
      <c r="F963" s="2">
        <v>61754</v>
      </c>
      <c r="G963" s="16">
        <v>45.55</v>
      </c>
      <c r="H963" s="16">
        <v>-1.47</v>
      </c>
      <c r="I963" s="16">
        <v>0</v>
      </c>
    </row>
    <row r="964" spans="1:9" x14ac:dyDescent="0.2">
      <c r="A964" t="str">
        <f t="shared" si="30"/>
        <v>DUNWOD3682716</v>
      </c>
      <c r="B964" s="1">
        <f t="shared" si="31"/>
        <v>36827</v>
      </c>
      <c r="C964" s="8">
        <v>16</v>
      </c>
      <c r="D964" s="17">
        <v>36827.666666666664</v>
      </c>
      <c r="E964" t="s">
        <v>20</v>
      </c>
      <c r="F964" s="2">
        <v>61760</v>
      </c>
      <c r="G964" s="16">
        <v>48.6</v>
      </c>
      <c r="H964" s="16">
        <v>1.58</v>
      </c>
      <c r="I964" s="16">
        <v>0</v>
      </c>
    </row>
    <row r="965" spans="1:9" x14ac:dyDescent="0.2">
      <c r="A965" t="str">
        <f t="shared" si="30"/>
        <v>GENESE3682716</v>
      </c>
      <c r="B965" s="1">
        <f t="shared" si="31"/>
        <v>36827</v>
      </c>
      <c r="C965" s="8">
        <v>16</v>
      </c>
      <c r="D965" s="17">
        <v>36827.666666666664</v>
      </c>
      <c r="E965" t="s">
        <v>19</v>
      </c>
      <c r="F965" s="2">
        <v>61753</v>
      </c>
      <c r="G965" s="16">
        <v>47.01</v>
      </c>
      <c r="H965" s="16">
        <v>0</v>
      </c>
      <c r="I965" s="16">
        <v>0</v>
      </c>
    </row>
    <row r="966" spans="1:9" x14ac:dyDescent="0.2">
      <c r="A966" t="str">
        <f t="shared" si="30"/>
        <v>H Q3682716</v>
      </c>
      <c r="B966" s="1">
        <f t="shared" si="31"/>
        <v>36827</v>
      </c>
      <c r="C966" s="8">
        <v>16</v>
      </c>
      <c r="D966" s="17">
        <v>36827.666666666664</v>
      </c>
      <c r="E966" t="s">
        <v>18</v>
      </c>
      <c r="F966" s="2">
        <v>61844</v>
      </c>
      <c r="G966" s="16">
        <v>-20.100000000000001</v>
      </c>
      <c r="H966" s="16">
        <v>0</v>
      </c>
      <c r="I966" s="16">
        <v>67.12</v>
      </c>
    </row>
    <row r="967" spans="1:9" x14ac:dyDescent="0.2">
      <c r="A967" t="str">
        <f t="shared" si="30"/>
        <v>HUD VL3682716</v>
      </c>
      <c r="B967" s="1">
        <f t="shared" si="31"/>
        <v>36827</v>
      </c>
      <c r="C967" s="8">
        <v>16</v>
      </c>
      <c r="D967" s="17">
        <v>36827.666666666664</v>
      </c>
      <c r="E967" t="s">
        <v>17</v>
      </c>
      <c r="F967" s="2">
        <v>61758</v>
      </c>
      <c r="G967" s="16">
        <v>47.44</v>
      </c>
      <c r="H967" s="16">
        <v>0.42</v>
      </c>
      <c r="I967" s="16">
        <v>0</v>
      </c>
    </row>
    <row r="968" spans="1:9" x14ac:dyDescent="0.2">
      <c r="A968" t="str">
        <f t="shared" si="30"/>
        <v>LONGIL3682716</v>
      </c>
      <c r="B968" s="1">
        <f t="shared" si="31"/>
        <v>36827</v>
      </c>
      <c r="C968" s="8">
        <v>16</v>
      </c>
      <c r="D968" s="17">
        <v>36827.666666666664</v>
      </c>
      <c r="E968" t="s">
        <v>16</v>
      </c>
      <c r="F968" s="2">
        <v>61762</v>
      </c>
      <c r="G968" s="16">
        <v>48.67</v>
      </c>
      <c r="H968" s="16">
        <v>1.66</v>
      </c>
      <c r="I968" s="16">
        <v>0</v>
      </c>
    </row>
    <row r="969" spans="1:9" x14ac:dyDescent="0.2">
      <c r="A969" t="str">
        <f t="shared" si="30"/>
        <v>MHK VL3682716</v>
      </c>
      <c r="B969" s="1">
        <f t="shared" si="31"/>
        <v>36827</v>
      </c>
      <c r="C969" s="8">
        <v>16</v>
      </c>
      <c r="D969" s="17">
        <v>36827.666666666664</v>
      </c>
      <c r="E969" t="s">
        <v>15</v>
      </c>
      <c r="F969" s="2">
        <v>61756</v>
      </c>
      <c r="G969" s="16">
        <v>47.55</v>
      </c>
      <c r="H969" s="16">
        <v>0.53</v>
      </c>
      <c r="I969" s="16">
        <v>0</v>
      </c>
    </row>
    <row r="970" spans="1:9" x14ac:dyDescent="0.2">
      <c r="A970" t="str">
        <f t="shared" si="30"/>
        <v>MILLWD3682716</v>
      </c>
      <c r="B970" s="1">
        <f t="shared" si="31"/>
        <v>36827</v>
      </c>
      <c r="C970" s="8">
        <v>16</v>
      </c>
      <c r="D970" s="17">
        <v>36827.666666666664</v>
      </c>
      <c r="E970" t="s">
        <v>14</v>
      </c>
      <c r="F970" s="2">
        <v>61759</v>
      </c>
      <c r="G970" s="16">
        <v>48.01</v>
      </c>
      <c r="H970" s="16">
        <v>1</v>
      </c>
      <c r="I970" s="16">
        <v>0</v>
      </c>
    </row>
    <row r="971" spans="1:9" x14ac:dyDescent="0.2">
      <c r="A971" t="str">
        <f t="shared" si="30"/>
        <v>N.Y.C.3682716</v>
      </c>
      <c r="B971" s="1">
        <f t="shared" si="31"/>
        <v>36827</v>
      </c>
      <c r="C971" s="8">
        <v>16</v>
      </c>
      <c r="D971" s="17">
        <v>36827.666666666664</v>
      </c>
      <c r="E971" t="s">
        <v>13</v>
      </c>
      <c r="F971" s="2">
        <v>61761</v>
      </c>
      <c r="G971" s="16">
        <v>49.71</v>
      </c>
      <c r="H971" s="16">
        <v>2.69</v>
      </c>
      <c r="I971" s="16">
        <v>0</v>
      </c>
    </row>
    <row r="972" spans="1:9" x14ac:dyDescent="0.2">
      <c r="A972" t="str">
        <f t="shared" si="30"/>
        <v>NORTH3682716</v>
      </c>
      <c r="B972" s="1">
        <f t="shared" si="31"/>
        <v>36827</v>
      </c>
      <c r="C972" s="8">
        <v>16</v>
      </c>
      <c r="D972" s="17">
        <v>36827.666666666664</v>
      </c>
      <c r="E972" t="s">
        <v>12</v>
      </c>
      <c r="F972" s="2">
        <v>61755</v>
      </c>
      <c r="G972" s="16">
        <v>47.27</v>
      </c>
      <c r="H972" s="16">
        <v>0.26</v>
      </c>
      <c r="I972" s="16">
        <v>0</v>
      </c>
    </row>
    <row r="973" spans="1:9" x14ac:dyDescent="0.2">
      <c r="A973" t="str">
        <f t="shared" si="30"/>
        <v>NPX3682716</v>
      </c>
      <c r="B973" s="1">
        <f t="shared" si="31"/>
        <v>36827</v>
      </c>
      <c r="C973" s="8">
        <v>16</v>
      </c>
      <c r="D973" s="17">
        <v>36827.666666666664</v>
      </c>
      <c r="E973" t="s">
        <v>11</v>
      </c>
      <c r="F973" s="2">
        <v>61845</v>
      </c>
      <c r="G973" s="16">
        <v>48.26</v>
      </c>
      <c r="H973" s="16">
        <v>1.24</v>
      </c>
      <c r="I973" s="16">
        <v>0</v>
      </c>
    </row>
    <row r="974" spans="1:9" x14ac:dyDescent="0.2">
      <c r="A974" t="str">
        <f t="shared" si="30"/>
        <v>O H3682716</v>
      </c>
      <c r="B974" s="1">
        <f t="shared" si="31"/>
        <v>36827</v>
      </c>
      <c r="C974" s="8">
        <v>16</v>
      </c>
      <c r="D974" s="17">
        <v>36827.666666666664</v>
      </c>
      <c r="E974" t="s">
        <v>10</v>
      </c>
      <c r="F974" s="2">
        <v>61846</v>
      </c>
      <c r="G974" s="16">
        <v>43.7</v>
      </c>
      <c r="H974" s="16">
        <v>-3.32</v>
      </c>
      <c r="I974" s="16">
        <v>0</v>
      </c>
    </row>
    <row r="975" spans="1:9" x14ac:dyDescent="0.2">
      <c r="A975" t="str">
        <f t="shared" si="30"/>
        <v>PJM3682716</v>
      </c>
      <c r="B975" s="1">
        <f t="shared" si="31"/>
        <v>36827</v>
      </c>
      <c r="C975" s="8">
        <v>16</v>
      </c>
      <c r="D975" s="17">
        <v>36827.666666666664</v>
      </c>
      <c r="E975" t="s">
        <v>9</v>
      </c>
      <c r="F975" s="2">
        <v>61847</v>
      </c>
      <c r="G975" s="16">
        <v>-20.05</v>
      </c>
      <c r="H975" s="16">
        <v>-3.71</v>
      </c>
      <c r="I975" s="16">
        <v>63.36</v>
      </c>
    </row>
    <row r="976" spans="1:9" x14ac:dyDescent="0.2">
      <c r="A976" t="str">
        <f t="shared" si="30"/>
        <v>WEST3682716</v>
      </c>
      <c r="B976" s="1">
        <f t="shared" si="31"/>
        <v>36827</v>
      </c>
      <c r="C976" s="8">
        <v>16</v>
      </c>
      <c r="D976" s="17">
        <v>36827.666666666664</v>
      </c>
      <c r="E976" t="s">
        <v>8</v>
      </c>
      <c r="F976" s="2">
        <v>61752</v>
      </c>
      <c r="G976" s="16">
        <v>43.46</v>
      </c>
      <c r="H976" s="16">
        <v>-3.55</v>
      </c>
      <c r="I976" s="16">
        <v>0</v>
      </c>
    </row>
    <row r="977" spans="1:9" x14ac:dyDescent="0.2">
      <c r="A977" t="str">
        <f t="shared" si="30"/>
        <v>CAPITL3682717</v>
      </c>
      <c r="B977" s="1">
        <f t="shared" si="31"/>
        <v>36827</v>
      </c>
      <c r="C977" s="8">
        <v>17</v>
      </c>
      <c r="D977" s="17">
        <v>36827.708333333336</v>
      </c>
      <c r="E977" t="s">
        <v>22</v>
      </c>
      <c r="F977" s="2">
        <v>61757</v>
      </c>
      <c r="G977" s="16">
        <v>51.66</v>
      </c>
      <c r="H977" s="16">
        <v>3.36</v>
      </c>
      <c r="I977" s="16">
        <v>0</v>
      </c>
    </row>
    <row r="978" spans="1:9" x14ac:dyDescent="0.2">
      <c r="A978" t="str">
        <f t="shared" si="30"/>
        <v>CENTRL3682717</v>
      </c>
      <c r="B978" s="1">
        <f t="shared" si="31"/>
        <v>36827</v>
      </c>
      <c r="C978" s="8">
        <v>17</v>
      </c>
      <c r="D978" s="17">
        <v>36827.708333333336</v>
      </c>
      <c r="E978" t="s">
        <v>21</v>
      </c>
      <c r="F978" s="2">
        <v>61754</v>
      </c>
      <c r="G978" s="16">
        <v>46.81</v>
      </c>
      <c r="H978" s="16">
        <v>-1.49</v>
      </c>
      <c r="I978" s="16">
        <v>0</v>
      </c>
    </row>
    <row r="979" spans="1:9" x14ac:dyDescent="0.2">
      <c r="A979" t="str">
        <f t="shared" si="30"/>
        <v>DUNWOD3682717</v>
      </c>
      <c r="B979" s="1">
        <f t="shared" si="31"/>
        <v>36827</v>
      </c>
      <c r="C979" s="8">
        <v>17</v>
      </c>
      <c r="D979" s="17">
        <v>36827.708333333336</v>
      </c>
      <c r="E979" t="s">
        <v>20</v>
      </c>
      <c r="F979" s="2">
        <v>61760</v>
      </c>
      <c r="G979" s="16">
        <v>49.89</v>
      </c>
      <c r="H979" s="16">
        <v>1.6</v>
      </c>
      <c r="I979" s="16">
        <v>0</v>
      </c>
    </row>
    <row r="980" spans="1:9" x14ac:dyDescent="0.2">
      <c r="A980" t="str">
        <f t="shared" si="30"/>
        <v>GENESE3682717</v>
      </c>
      <c r="B980" s="1">
        <f t="shared" si="31"/>
        <v>36827</v>
      </c>
      <c r="C980" s="8">
        <v>17</v>
      </c>
      <c r="D980" s="17">
        <v>36827.708333333336</v>
      </c>
      <c r="E980" t="s">
        <v>19</v>
      </c>
      <c r="F980" s="2">
        <v>61753</v>
      </c>
      <c r="G980" s="16">
        <v>48.36</v>
      </c>
      <c r="H980" s="16">
        <v>0.06</v>
      </c>
      <c r="I980" s="16">
        <v>0</v>
      </c>
    </row>
    <row r="981" spans="1:9" x14ac:dyDescent="0.2">
      <c r="A981" t="str">
        <f t="shared" si="30"/>
        <v>H Q3682717</v>
      </c>
      <c r="B981" s="1">
        <f t="shared" si="31"/>
        <v>36827</v>
      </c>
      <c r="C981" s="8">
        <v>17</v>
      </c>
      <c r="D981" s="17">
        <v>36827.708333333336</v>
      </c>
      <c r="E981" t="s">
        <v>18</v>
      </c>
      <c r="F981" s="2">
        <v>61844</v>
      </c>
      <c r="G981" s="16">
        <v>-99.21</v>
      </c>
      <c r="H981" s="16">
        <v>0</v>
      </c>
      <c r="I981" s="16">
        <v>147.51</v>
      </c>
    </row>
    <row r="982" spans="1:9" x14ac:dyDescent="0.2">
      <c r="A982" t="str">
        <f t="shared" si="30"/>
        <v>HUD VL3682717</v>
      </c>
      <c r="B982" s="1">
        <f t="shared" si="31"/>
        <v>36827</v>
      </c>
      <c r="C982" s="8">
        <v>17</v>
      </c>
      <c r="D982" s="17">
        <v>36827.708333333336</v>
      </c>
      <c r="E982" t="s">
        <v>17</v>
      </c>
      <c r="F982" s="2">
        <v>61758</v>
      </c>
      <c r="G982" s="16">
        <v>48.7</v>
      </c>
      <c r="H982" s="16">
        <v>0.4</v>
      </c>
      <c r="I982" s="16">
        <v>0</v>
      </c>
    </row>
    <row r="983" spans="1:9" x14ac:dyDescent="0.2">
      <c r="A983" t="str">
        <f t="shared" si="30"/>
        <v>LONGIL3682717</v>
      </c>
      <c r="B983" s="1">
        <f t="shared" si="31"/>
        <v>36827</v>
      </c>
      <c r="C983" s="8">
        <v>17</v>
      </c>
      <c r="D983" s="17">
        <v>36827.708333333336</v>
      </c>
      <c r="E983" t="s">
        <v>16</v>
      </c>
      <c r="F983" s="2">
        <v>61762</v>
      </c>
      <c r="G983" s="16">
        <v>50.02</v>
      </c>
      <c r="H983" s="16">
        <v>1.73</v>
      </c>
      <c r="I983" s="16">
        <v>0</v>
      </c>
    </row>
    <row r="984" spans="1:9" x14ac:dyDescent="0.2">
      <c r="A984" t="str">
        <f t="shared" si="30"/>
        <v>MHK VL3682717</v>
      </c>
      <c r="B984" s="1">
        <f t="shared" si="31"/>
        <v>36827</v>
      </c>
      <c r="C984" s="8">
        <v>17</v>
      </c>
      <c r="D984" s="17">
        <v>36827.708333333336</v>
      </c>
      <c r="E984" t="s">
        <v>15</v>
      </c>
      <c r="F984" s="2">
        <v>61756</v>
      </c>
      <c r="G984" s="16">
        <v>48.86</v>
      </c>
      <c r="H984" s="16">
        <v>0.56000000000000005</v>
      </c>
      <c r="I984" s="16">
        <v>0</v>
      </c>
    </row>
    <row r="985" spans="1:9" x14ac:dyDescent="0.2">
      <c r="A985" t="str">
        <f t="shared" si="30"/>
        <v>MILLWD3682717</v>
      </c>
      <c r="B985" s="1">
        <f t="shared" si="31"/>
        <v>36827</v>
      </c>
      <c r="C985" s="8">
        <v>17</v>
      </c>
      <c r="D985" s="17">
        <v>36827.708333333336</v>
      </c>
      <c r="E985" t="s">
        <v>14</v>
      </c>
      <c r="F985" s="2">
        <v>61759</v>
      </c>
      <c r="G985" s="16">
        <v>49.28</v>
      </c>
      <c r="H985" s="16">
        <v>0.98</v>
      </c>
      <c r="I985" s="16">
        <v>0</v>
      </c>
    </row>
    <row r="986" spans="1:9" x14ac:dyDescent="0.2">
      <c r="A986" t="str">
        <f t="shared" si="30"/>
        <v>N.Y.C.3682717</v>
      </c>
      <c r="B986" s="1">
        <f t="shared" si="31"/>
        <v>36827</v>
      </c>
      <c r="C986" s="8">
        <v>17</v>
      </c>
      <c r="D986" s="17">
        <v>36827.708333333336</v>
      </c>
      <c r="E986" t="s">
        <v>13</v>
      </c>
      <c r="F986" s="2">
        <v>61761</v>
      </c>
      <c r="G986" s="16">
        <v>51.05</v>
      </c>
      <c r="H986" s="16">
        <v>2.75</v>
      </c>
      <c r="I986" s="16">
        <v>0</v>
      </c>
    </row>
    <row r="987" spans="1:9" x14ac:dyDescent="0.2">
      <c r="A987" t="str">
        <f t="shared" si="30"/>
        <v>NORTH3682717</v>
      </c>
      <c r="B987" s="1">
        <f t="shared" si="31"/>
        <v>36827</v>
      </c>
      <c r="C987" s="8">
        <v>17</v>
      </c>
      <c r="D987" s="17">
        <v>36827.708333333336</v>
      </c>
      <c r="E987" t="s">
        <v>12</v>
      </c>
      <c r="F987" s="2">
        <v>61755</v>
      </c>
      <c r="G987" s="16">
        <v>48.57</v>
      </c>
      <c r="H987" s="16">
        <v>0.28000000000000003</v>
      </c>
      <c r="I987" s="16">
        <v>0</v>
      </c>
    </row>
    <row r="988" spans="1:9" x14ac:dyDescent="0.2">
      <c r="A988" t="str">
        <f t="shared" si="30"/>
        <v>NPX3682717</v>
      </c>
      <c r="B988" s="1">
        <f t="shared" si="31"/>
        <v>36827</v>
      </c>
      <c r="C988" s="8">
        <v>17</v>
      </c>
      <c r="D988" s="17">
        <v>36827.708333333336</v>
      </c>
      <c r="E988" t="s">
        <v>11</v>
      </c>
      <c r="F988" s="2">
        <v>61845</v>
      </c>
      <c r="G988" s="16">
        <v>49.73</v>
      </c>
      <c r="H988" s="16">
        <v>1.43</v>
      </c>
      <c r="I988" s="16">
        <v>0</v>
      </c>
    </row>
    <row r="989" spans="1:9" x14ac:dyDescent="0.2">
      <c r="A989" t="str">
        <f t="shared" si="30"/>
        <v>O H3682717</v>
      </c>
      <c r="B989" s="1">
        <f t="shared" si="31"/>
        <v>36827</v>
      </c>
      <c r="C989" s="8">
        <v>17</v>
      </c>
      <c r="D989" s="17">
        <v>36827.708333333336</v>
      </c>
      <c r="E989" t="s">
        <v>10</v>
      </c>
      <c r="F989" s="2">
        <v>61846</v>
      </c>
      <c r="G989" s="16">
        <v>44.68</v>
      </c>
      <c r="H989" s="16">
        <v>-3.61</v>
      </c>
      <c r="I989" s="16">
        <v>0</v>
      </c>
    </row>
    <row r="990" spans="1:9" x14ac:dyDescent="0.2">
      <c r="A990" t="str">
        <f t="shared" si="30"/>
        <v>PJM3682717</v>
      </c>
      <c r="B990" s="1">
        <f t="shared" si="31"/>
        <v>36827</v>
      </c>
      <c r="C990" s="8">
        <v>17</v>
      </c>
      <c r="D990" s="17">
        <v>36827.708333333336</v>
      </c>
      <c r="E990" t="s">
        <v>9</v>
      </c>
      <c r="F990" s="2">
        <v>61847</v>
      </c>
      <c r="G990" s="16">
        <v>-99.21</v>
      </c>
      <c r="H990" s="16">
        <v>-3.98</v>
      </c>
      <c r="I990" s="16">
        <v>143.53</v>
      </c>
    </row>
    <row r="991" spans="1:9" x14ac:dyDescent="0.2">
      <c r="A991" t="str">
        <f t="shared" si="30"/>
        <v>WEST3682717</v>
      </c>
      <c r="B991" s="1">
        <f t="shared" si="31"/>
        <v>36827</v>
      </c>
      <c r="C991" s="8">
        <v>17</v>
      </c>
      <c r="D991" s="17">
        <v>36827.708333333336</v>
      </c>
      <c r="E991" t="s">
        <v>8</v>
      </c>
      <c r="F991" s="2">
        <v>61752</v>
      </c>
      <c r="G991" s="16">
        <v>44.4</v>
      </c>
      <c r="H991" s="16">
        <v>-3.9</v>
      </c>
      <c r="I991" s="16">
        <v>0</v>
      </c>
    </row>
    <row r="992" spans="1:9" x14ac:dyDescent="0.2">
      <c r="A992" t="str">
        <f t="shared" si="30"/>
        <v>CAPITL3682718</v>
      </c>
      <c r="B992" s="1">
        <f t="shared" si="31"/>
        <v>36827</v>
      </c>
      <c r="C992" s="8">
        <v>18</v>
      </c>
      <c r="D992" s="17">
        <v>36827.75</v>
      </c>
      <c r="E992" t="s">
        <v>22</v>
      </c>
      <c r="F992" s="2">
        <v>61757</v>
      </c>
      <c r="G992" s="16">
        <v>65.790000000000006</v>
      </c>
      <c r="H992" s="16">
        <v>4.9000000000000004</v>
      </c>
      <c r="I992" s="16">
        <v>0</v>
      </c>
    </row>
    <row r="993" spans="1:9" x14ac:dyDescent="0.2">
      <c r="A993" t="str">
        <f t="shared" si="30"/>
        <v>CENTRL3682718</v>
      </c>
      <c r="B993" s="1">
        <f t="shared" si="31"/>
        <v>36827</v>
      </c>
      <c r="C993" s="8">
        <v>18</v>
      </c>
      <c r="D993" s="17">
        <v>36827.75</v>
      </c>
      <c r="E993" t="s">
        <v>21</v>
      </c>
      <c r="F993" s="2">
        <v>61754</v>
      </c>
      <c r="G993" s="16">
        <v>59.1</v>
      </c>
      <c r="H993" s="16">
        <v>-1.78</v>
      </c>
      <c r="I993" s="16">
        <v>0</v>
      </c>
    </row>
    <row r="994" spans="1:9" x14ac:dyDescent="0.2">
      <c r="A994" t="str">
        <f t="shared" si="30"/>
        <v>DUNWOD3682718</v>
      </c>
      <c r="B994" s="1">
        <f t="shared" si="31"/>
        <v>36827</v>
      </c>
      <c r="C994" s="8">
        <v>18</v>
      </c>
      <c r="D994" s="17">
        <v>36827.75</v>
      </c>
      <c r="E994" t="s">
        <v>20</v>
      </c>
      <c r="F994" s="2">
        <v>61760</v>
      </c>
      <c r="G994" s="16">
        <v>63.06</v>
      </c>
      <c r="H994" s="16">
        <v>2.1800000000000002</v>
      </c>
      <c r="I994" s="16">
        <v>0</v>
      </c>
    </row>
    <row r="995" spans="1:9" x14ac:dyDescent="0.2">
      <c r="A995" t="str">
        <f t="shared" si="30"/>
        <v>GENESE3682718</v>
      </c>
      <c r="B995" s="1">
        <f t="shared" si="31"/>
        <v>36827</v>
      </c>
      <c r="C995" s="8">
        <v>18</v>
      </c>
      <c r="D995" s="17">
        <v>36827.75</v>
      </c>
      <c r="E995" t="s">
        <v>19</v>
      </c>
      <c r="F995" s="2">
        <v>61753</v>
      </c>
      <c r="G995" s="16">
        <v>61.11</v>
      </c>
      <c r="H995" s="16">
        <v>0.23</v>
      </c>
      <c r="I995" s="16">
        <v>0</v>
      </c>
    </row>
    <row r="996" spans="1:9" x14ac:dyDescent="0.2">
      <c r="A996" t="str">
        <f t="shared" si="30"/>
        <v>H Q3682718</v>
      </c>
      <c r="B996" s="1">
        <f t="shared" si="31"/>
        <v>36827</v>
      </c>
      <c r="C996" s="8">
        <v>18</v>
      </c>
      <c r="D996" s="17">
        <v>36827.75</v>
      </c>
      <c r="E996" t="s">
        <v>18</v>
      </c>
      <c r="F996" s="2">
        <v>61844</v>
      </c>
      <c r="G996" s="16">
        <v>-124.34</v>
      </c>
      <c r="H996" s="16">
        <v>0</v>
      </c>
      <c r="I996" s="16">
        <v>185.23</v>
      </c>
    </row>
    <row r="997" spans="1:9" x14ac:dyDescent="0.2">
      <c r="A997" t="str">
        <f t="shared" si="30"/>
        <v>HUD VL3682718</v>
      </c>
      <c r="B997" s="1">
        <f t="shared" si="31"/>
        <v>36827</v>
      </c>
      <c r="C997" s="8">
        <v>18</v>
      </c>
      <c r="D997" s="17">
        <v>36827.75</v>
      </c>
      <c r="E997" t="s">
        <v>17</v>
      </c>
      <c r="F997" s="2">
        <v>61758</v>
      </c>
      <c r="G997" s="16">
        <v>61.56</v>
      </c>
      <c r="H997" s="16">
        <v>0.67</v>
      </c>
      <c r="I997" s="16">
        <v>0</v>
      </c>
    </row>
    <row r="998" spans="1:9" x14ac:dyDescent="0.2">
      <c r="A998" t="str">
        <f t="shared" si="30"/>
        <v>LONGIL3682718</v>
      </c>
      <c r="B998" s="1">
        <f t="shared" si="31"/>
        <v>36827</v>
      </c>
      <c r="C998" s="8">
        <v>18</v>
      </c>
      <c r="D998" s="17">
        <v>36827.75</v>
      </c>
      <c r="E998" t="s">
        <v>16</v>
      </c>
      <c r="F998" s="2">
        <v>61762</v>
      </c>
      <c r="G998" s="16">
        <v>63.33</v>
      </c>
      <c r="H998" s="16">
        <v>2.44</v>
      </c>
      <c r="I998" s="16">
        <v>0</v>
      </c>
    </row>
    <row r="999" spans="1:9" x14ac:dyDescent="0.2">
      <c r="A999" t="str">
        <f t="shared" si="30"/>
        <v>MHK VL3682718</v>
      </c>
      <c r="B999" s="1">
        <f t="shared" si="31"/>
        <v>36827</v>
      </c>
      <c r="C999" s="8">
        <v>18</v>
      </c>
      <c r="D999" s="17">
        <v>36827.75</v>
      </c>
      <c r="E999" t="s">
        <v>15</v>
      </c>
      <c r="F999" s="2">
        <v>61756</v>
      </c>
      <c r="G999" s="16">
        <v>61.68</v>
      </c>
      <c r="H999" s="16">
        <v>0.8</v>
      </c>
      <c r="I999" s="16">
        <v>0</v>
      </c>
    </row>
    <row r="1000" spans="1:9" x14ac:dyDescent="0.2">
      <c r="A1000" t="str">
        <f t="shared" si="30"/>
        <v>MILLWD3682718</v>
      </c>
      <c r="B1000" s="1">
        <f t="shared" si="31"/>
        <v>36827</v>
      </c>
      <c r="C1000" s="8">
        <v>18</v>
      </c>
      <c r="D1000" s="17">
        <v>36827.75</v>
      </c>
      <c r="E1000" t="s">
        <v>14</v>
      </c>
      <c r="F1000" s="2">
        <v>61759</v>
      </c>
      <c r="G1000" s="16">
        <v>62.25</v>
      </c>
      <c r="H1000" s="16">
        <v>1.37</v>
      </c>
      <c r="I1000" s="16">
        <v>0</v>
      </c>
    </row>
    <row r="1001" spans="1:9" x14ac:dyDescent="0.2">
      <c r="A1001" t="str">
        <f t="shared" si="30"/>
        <v>N.Y.C.3682718</v>
      </c>
      <c r="B1001" s="1">
        <f t="shared" si="31"/>
        <v>36827</v>
      </c>
      <c r="C1001" s="8">
        <v>18</v>
      </c>
      <c r="D1001" s="17">
        <v>36827.75</v>
      </c>
      <c r="E1001" t="s">
        <v>13</v>
      </c>
      <c r="F1001" s="2">
        <v>61761</v>
      </c>
      <c r="G1001" s="16">
        <v>77.61</v>
      </c>
      <c r="H1001" s="16">
        <v>3.67</v>
      </c>
      <c r="I1001" s="16">
        <v>-13.05</v>
      </c>
    </row>
    <row r="1002" spans="1:9" x14ac:dyDescent="0.2">
      <c r="A1002" t="str">
        <f t="shared" si="30"/>
        <v>NORTH3682718</v>
      </c>
      <c r="B1002" s="1">
        <f t="shared" si="31"/>
        <v>36827</v>
      </c>
      <c r="C1002" s="8">
        <v>18</v>
      </c>
      <c r="D1002" s="17">
        <v>36827.75</v>
      </c>
      <c r="E1002" t="s">
        <v>12</v>
      </c>
      <c r="F1002" s="2">
        <v>61755</v>
      </c>
      <c r="G1002" s="16">
        <v>61.3</v>
      </c>
      <c r="H1002" s="16">
        <v>0.42</v>
      </c>
      <c r="I1002" s="16">
        <v>0</v>
      </c>
    </row>
    <row r="1003" spans="1:9" x14ac:dyDescent="0.2">
      <c r="A1003" t="str">
        <f t="shared" si="30"/>
        <v>NPX3682718</v>
      </c>
      <c r="B1003" s="1">
        <f t="shared" si="31"/>
        <v>36827</v>
      </c>
      <c r="C1003" s="8">
        <v>18</v>
      </c>
      <c r="D1003" s="17">
        <v>36827.75</v>
      </c>
      <c r="E1003" t="s">
        <v>11</v>
      </c>
      <c r="F1003" s="2">
        <v>61845</v>
      </c>
      <c r="G1003" s="16">
        <v>63.15</v>
      </c>
      <c r="H1003" s="16">
        <v>2.27</v>
      </c>
      <c r="I1003" s="16">
        <v>0</v>
      </c>
    </row>
    <row r="1004" spans="1:9" x14ac:dyDescent="0.2">
      <c r="A1004" t="str">
        <f t="shared" si="30"/>
        <v>O H3682718</v>
      </c>
      <c r="B1004" s="1">
        <f t="shared" si="31"/>
        <v>36827</v>
      </c>
      <c r="C1004" s="8">
        <v>18</v>
      </c>
      <c r="D1004" s="17">
        <v>36827.75</v>
      </c>
      <c r="E1004" t="s">
        <v>10</v>
      </c>
      <c r="F1004" s="2">
        <v>61846</v>
      </c>
      <c r="G1004" s="16">
        <v>55.51</v>
      </c>
      <c r="H1004" s="16">
        <v>-5.38</v>
      </c>
      <c r="I1004" s="16">
        <v>0</v>
      </c>
    </row>
    <row r="1005" spans="1:9" x14ac:dyDescent="0.2">
      <c r="A1005" t="str">
        <f t="shared" si="30"/>
        <v>PJM3682718</v>
      </c>
      <c r="B1005" s="1">
        <f t="shared" si="31"/>
        <v>36827</v>
      </c>
      <c r="C1005" s="8">
        <v>18</v>
      </c>
      <c r="D1005" s="17">
        <v>36827.75</v>
      </c>
      <c r="E1005" t="s">
        <v>9</v>
      </c>
      <c r="F1005" s="2">
        <v>61847</v>
      </c>
      <c r="G1005" s="16">
        <v>-124.34</v>
      </c>
      <c r="H1005" s="16">
        <v>-5.42</v>
      </c>
      <c r="I1005" s="16">
        <v>179.81</v>
      </c>
    </row>
    <row r="1006" spans="1:9" x14ac:dyDescent="0.2">
      <c r="A1006" t="str">
        <f t="shared" si="30"/>
        <v>WEST3682718</v>
      </c>
      <c r="B1006" s="1">
        <f t="shared" si="31"/>
        <v>36827</v>
      </c>
      <c r="C1006" s="8">
        <v>18</v>
      </c>
      <c r="D1006" s="17">
        <v>36827.75</v>
      </c>
      <c r="E1006" t="s">
        <v>8</v>
      </c>
      <c r="F1006" s="2">
        <v>61752</v>
      </c>
      <c r="G1006" s="16">
        <v>55.12</v>
      </c>
      <c r="H1006" s="16">
        <v>-5.76</v>
      </c>
      <c r="I1006" s="16">
        <v>0</v>
      </c>
    </row>
    <row r="1007" spans="1:9" x14ac:dyDescent="0.2">
      <c r="A1007" t="str">
        <f t="shared" si="30"/>
        <v>CAPITL3682719</v>
      </c>
      <c r="B1007" s="1">
        <f t="shared" si="31"/>
        <v>36827</v>
      </c>
      <c r="C1007" s="8">
        <v>19</v>
      </c>
      <c r="D1007" s="17">
        <v>36827.791666666664</v>
      </c>
      <c r="E1007" t="s">
        <v>22</v>
      </c>
      <c r="F1007" s="2">
        <v>61757</v>
      </c>
      <c r="G1007" s="16">
        <v>56.62</v>
      </c>
      <c r="H1007" s="16">
        <v>4.07</v>
      </c>
      <c r="I1007" s="16">
        <v>0</v>
      </c>
    </row>
    <row r="1008" spans="1:9" x14ac:dyDescent="0.2">
      <c r="A1008" t="str">
        <f t="shared" si="30"/>
        <v>CENTRL3682719</v>
      </c>
      <c r="B1008" s="1">
        <f t="shared" si="31"/>
        <v>36827</v>
      </c>
      <c r="C1008" s="8">
        <v>19</v>
      </c>
      <c r="D1008" s="17">
        <v>36827.791666666664</v>
      </c>
      <c r="E1008" t="s">
        <v>21</v>
      </c>
      <c r="F1008" s="2">
        <v>61754</v>
      </c>
      <c r="G1008" s="16">
        <v>51.12</v>
      </c>
      <c r="H1008" s="16">
        <v>-1.43</v>
      </c>
      <c r="I1008" s="16">
        <v>0</v>
      </c>
    </row>
    <row r="1009" spans="1:9" x14ac:dyDescent="0.2">
      <c r="A1009" t="str">
        <f t="shared" si="30"/>
        <v>DUNWOD3682719</v>
      </c>
      <c r="B1009" s="1">
        <f t="shared" si="31"/>
        <v>36827</v>
      </c>
      <c r="C1009" s="8">
        <v>19</v>
      </c>
      <c r="D1009" s="17">
        <v>36827.791666666664</v>
      </c>
      <c r="E1009" t="s">
        <v>20</v>
      </c>
      <c r="F1009" s="2">
        <v>61760</v>
      </c>
      <c r="G1009" s="16">
        <v>54.32</v>
      </c>
      <c r="H1009" s="16">
        <v>1.77</v>
      </c>
      <c r="I1009" s="16">
        <v>0</v>
      </c>
    </row>
    <row r="1010" spans="1:9" x14ac:dyDescent="0.2">
      <c r="A1010" t="str">
        <f t="shared" si="30"/>
        <v>GENESE3682719</v>
      </c>
      <c r="B1010" s="1">
        <f t="shared" si="31"/>
        <v>36827</v>
      </c>
      <c r="C1010" s="8">
        <v>19</v>
      </c>
      <c r="D1010" s="17">
        <v>36827.791666666664</v>
      </c>
      <c r="E1010" t="s">
        <v>19</v>
      </c>
      <c r="F1010" s="2">
        <v>61753</v>
      </c>
      <c r="G1010" s="16">
        <v>52.92</v>
      </c>
      <c r="H1010" s="16">
        <v>0.37</v>
      </c>
      <c r="I1010" s="16">
        <v>0</v>
      </c>
    </row>
    <row r="1011" spans="1:9" x14ac:dyDescent="0.2">
      <c r="A1011" t="str">
        <f t="shared" si="30"/>
        <v>H Q3682719</v>
      </c>
      <c r="B1011" s="1">
        <f t="shared" si="31"/>
        <v>36827</v>
      </c>
      <c r="C1011" s="8">
        <v>19</v>
      </c>
      <c r="D1011" s="17">
        <v>36827.791666666664</v>
      </c>
      <c r="E1011" t="s">
        <v>18</v>
      </c>
      <c r="F1011" s="2">
        <v>61844</v>
      </c>
      <c r="G1011" s="16">
        <v>-298.16000000000003</v>
      </c>
      <c r="H1011" s="16">
        <v>0</v>
      </c>
      <c r="I1011" s="16">
        <v>350.71</v>
      </c>
    </row>
    <row r="1012" spans="1:9" x14ac:dyDescent="0.2">
      <c r="A1012" t="str">
        <f t="shared" si="30"/>
        <v>HUD VL3682719</v>
      </c>
      <c r="B1012" s="1">
        <f t="shared" si="31"/>
        <v>36827</v>
      </c>
      <c r="C1012" s="8">
        <v>19</v>
      </c>
      <c r="D1012" s="17">
        <v>36827.791666666664</v>
      </c>
      <c r="E1012" t="s">
        <v>17</v>
      </c>
      <c r="F1012" s="2">
        <v>61758</v>
      </c>
      <c r="G1012" s="16">
        <v>53.11</v>
      </c>
      <c r="H1012" s="16">
        <v>0.56000000000000005</v>
      </c>
      <c r="I1012" s="16">
        <v>0</v>
      </c>
    </row>
    <row r="1013" spans="1:9" x14ac:dyDescent="0.2">
      <c r="A1013" t="str">
        <f t="shared" si="30"/>
        <v>LONGIL3682719</v>
      </c>
      <c r="B1013" s="1">
        <f t="shared" si="31"/>
        <v>36827</v>
      </c>
      <c r="C1013" s="8">
        <v>19</v>
      </c>
      <c r="D1013" s="17">
        <v>36827.791666666664</v>
      </c>
      <c r="E1013" t="s">
        <v>16</v>
      </c>
      <c r="F1013" s="2">
        <v>61762</v>
      </c>
      <c r="G1013" s="16">
        <v>54.48</v>
      </c>
      <c r="H1013" s="16">
        <v>1.93</v>
      </c>
      <c r="I1013" s="16">
        <v>0</v>
      </c>
    </row>
    <row r="1014" spans="1:9" x14ac:dyDescent="0.2">
      <c r="A1014" t="str">
        <f t="shared" si="30"/>
        <v>MHK VL3682719</v>
      </c>
      <c r="B1014" s="1">
        <f t="shared" si="31"/>
        <v>36827</v>
      </c>
      <c r="C1014" s="8">
        <v>19</v>
      </c>
      <c r="D1014" s="17">
        <v>36827.791666666664</v>
      </c>
      <c r="E1014" t="s">
        <v>15</v>
      </c>
      <c r="F1014" s="2">
        <v>61756</v>
      </c>
      <c r="G1014" s="16">
        <v>53.23</v>
      </c>
      <c r="H1014" s="16">
        <v>0.68</v>
      </c>
      <c r="I1014" s="16">
        <v>0</v>
      </c>
    </row>
    <row r="1015" spans="1:9" x14ac:dyDescent="0.2">
      <c r="A1015" t="str">
        <f t="shared" si="30"/>
        <v>MILLWD3682719</v>
      </c>
      <c r="B1015" s="1">
        <f t="shared" si="31"/>
        <v>36827</v>
      </c>
      <c r="C1015" s="8">
        <v>19</v>
      </c>
      <c r="D1015" s="17">
        <v>36827.791666666664</v>
      </c>
      <c r="E1015" t="s">
        <v>14</v>
      </c>
      <c r="F1015" s="2">
        <v>61759</v>
      </c>
      <c r="G1015" s="16">
        <v>53.64</v>
      </c>
      <c r="H1015" s="16">
        <v>1.0900000000000001</v>
      </c>
      <c r="I1015" s="16">
        <v>0</v>
      </c>
    </row>
    <row r="1016" spans="1:9" x14ac:dyDescent="0.2">
      <c r="A1016" t="str">
        <f t="shared" si="30"/>
        <v>N.Y.C.3682719</v>
      </c>
      <c r="B1016" s="1">
        <f t="shared" si="31"/>
        <v>36827</v>
      </c>
      <c r="C1016" s="8">
        <v>19</v>
      </c>
      <c r="D1016" s="17">
        <v>36827.791666666664</v>
      </c>
      <c r="E1016" t="s">
        <v>13</v>
      </c>
      <c r="F1016" s="2">
        <v>61761</v>
      </c>
      <c r="G1016" s="16">
        <v>55.46</v>
      </c>
      <c r="H1016" s="16">
        <v>2.91</v>
      </c>
      <c r="I1016" s="16">
        <v>0</v>
      </c>
    </row>
    <row r="1017" spans="1:9" x14ac:dyDescent="0.2">
      <c r="A1017" t="str">
        <f t="shared" si="30"/>
        <v>NORTH3682719</v>
      </c>
      <c r="B1017" s="1">
        <f t="shared" si="31"/>
        <v>36827</v>
      </c>
      <c r="C1017" s="8">
        <v>19</v>
      </c>
      <c r="D1017" s="17">
        <v>36827.791666666664</v>
      </c>
      <c r="E1017" t="s">
        <v>12</v>
      </c>
      <c r="F1017" s="2">
        <v>61755</v>
      </c>
      <c r="G1017" s="16">
        <v>52.88</v>
      </c>
      <c r="H1017" s="16">
        <v>0.34</v>
      </c>
      <c r="I1017" s="16">
        <v>0</v>
      </c>
    </row>
    <row r="1018" spans="1:9" x14ac:dyDescent="0.2">
      <c r="A1018" t="str">
        <f t="shared" si="30"/>
        <v>NPX3682719</v>
      </c>
      <c r="B1018" s="1">
        <f t="shared" si="31"/>
        <v>36827</v>
      </c>
      <c r="C1018" s="8">
        <v>19</v>
      </c>
      <c r="D1018" s="17">
        <v>36827.791666666664</v>
      </c>
      <c r="E1018" t="s">
        <v>11</v>
      </c>
      <c r="F1018" s="2">
        <v>61845</v>
      </c>
      <c r="G1018" s="16">
        <v>54.39</v>
      </c>
      <c r="H1018" s="16">
        <v>1.84</v>
      </c>
      <c r="I1018" s="16">
        <v>0</v>
      </c>
    </row>
    <row r="1019" spans="1:9" x14ac:dyDescent="0.2">
      <c r="A1019" t="str">
        <f t="shared" si="30"/>
        <v>O H3682719</v>
      </c>
      <c r="B1019" s="1">
        <f t="shared" si="31"/>
        <v>36827</v>
      </c>
      <c r="C1019" s="8">
        <v>19</v>
      </c>
      <c r="D1019" s="17">
        <v>36827.791666666664</v>
      </c>
      <c r="E1019" t="s">
        <v>10</v>
      </c>
      <c r="F1019" s="2">
        <v>61846</v>
      </c>
      <c r="G1019" s="16">
        <v>48.23</v>
      </c>
      <c r="H1019" s="16">
        <v>-4.32</v>
      </c>
      <c r="I1019" s="16">
        <v>0</v>
      </c>
    </row>
    <row r="1020" spans="1:9" x14ac:dyDescent="0.2">
      <c r="A1020" t="str">
        <f t="shared" si="30"/>
        <v>PJM3682719</v>
      </c>
      <c r="B1020" s="1">
        <f t="shared" si="31"/>
        <v>36827</v>
      </c>
      <c r="C1020" s="8">
        <v>19</v>
      </c>
      <c r="D1020" s="17">
        <v>36827.791666666664</v>
      </c>
      <c r="E1020" t="s">
        <v>9</v>
      </c>
      <c r="F1020" s="2">
        <v>61847</v>
      </c>
      <c r="G1020" s="16">
        <v>-298.10000000000002</v>
      </c>
      <c r="H1020" s="16">
        <v>-4.5199999999999996</v>
      </c>
      <c r="I1020" s="16">
        <v>346.13</v>
      </c>
    </row>
    <row r="1021" spans="1:9" x14ac:dyDescent="0.2">
      <c r="A1021" t="str">
        <f t="shared" si="30"/>
        <v>WEST3682719</v>
      </c>
      <c r="B1021" s="1">
        <f t="shared" si="31"/>
        <v>36827</v>
      </c>
      <c r="C1021" s="8">
        <v>19</v>
      </c>
      <c r="D1021" s="17">
        <v>36827.791666666664</v>
      </c>
      <c r="E1021" t="s">
        <v>8</v>
      </c>
      <c r="F1021" s="2">
        <v>61752</v>
      </c>
      <c r="G1021" s="16">
        <v>47.93</v>
      </c>
      <c r="H1021" s="16">
        <v>-4.6100000000000003</v>
      </c>
      <c r="I1021" s="16">
        <v>0</v>
      </c>
    </row>
    <row r="1022" spans="1:9" x14ac:dyDescent="0.2">
      <c r="A1022" t="str">
        <f t="shared" si="30"/>
        <v>CAPITL3682720</v>
      </c>
      <c r="B1022" s="1">
        <f t="shared" si="31"/>
        <v>36827</v>
      </c>
      <c r="C1022" s="8">
        <v>20</v>
      </c>
      <c r="D1022" s="17">
        <v>36827.833333333336</v>
      </c>
      <c r="E1022" t="s">
        <v>22</v>
      </c>
      <c r="F1022" s="2">
        <v>61757</v>
      </c>
      <c r="G1022" s="16">
        <v>53.48</v>
      </c>
      <c r="H1022" s="16">
        <v>3.86</v>
      </c>
      <c r="I1022" s="16">
        <v>0</v>
      </c>
    </row>
    <row r="1023" spans="1:9" x14ac:dyDescent="0.2">
      <c r="A1023" t="str">
        <f t="shared" si="30"/>
        <v>CENTRL3682720</v>
      </c>
      <c r="B1023" s="1">
        <f t="shared" si="31"/>
        <v>36827</v>
      </c>
      <c r="C1023" s="8">
        <v>20</v>
      </c>
      <c r="D1023" s="17">
        <v>36827.833333333336</v>
      </c>
      <c r="E1023" t="s">
        <v>21</v>
      </c>
      <c r="F1023" s="2">
        <v>61754</v>
      </c>
      <c r="G1023" s="16">
        <v>48.18</v>
      </c>
      <c r="H1023" s="16">
        <v>-1.43</v>
      </c>
      <c r="I1023" s="16">
        <v>0</v>
      </c>
    </row>
    <row r="1024" spans="1:9" x14ac:dyDescent="0.2">
      <c r="A1024" t="str">
        <f t="shared" si="30"/>
        <v>DUNWOD3682720</v>
      </c>
      <c r="B1024" s="1">
        <f t="shared" si="31"/>
        <v>36827</v>
      </c>
      <c r="C1024" s="8">
        <v>20</v>
      </c>
      <c r="D1024" s="17">
        <v>36827.833333333336</v>
      </c>
      <c r="E1024" t="s">
        <v>20</v>
      </c>
      <c r="F1024" s="2">
        <v>61760</v>
      </c>
      <c r="G1024" s="16">
        <v>51.42</v>
      </c>
      <c r="H1024" s="16">
        <v>1.81</v>
      </c>
      <c r="I1024" s="16">
        <v>0</v>
      </c>
    </row>
    <row r="1025" spans="1:9" x14ac:dyDescent="0.2">
      <c r="A1025" t="str">
        <f t="shared" si="30"/>
        <v>GENESE3682720</v>
      </c>
      <c r="B1025" s="1">
        <f t="shared" si="31"/>
        <v>36827</v>
      </c>
      <c r="C1025" s="8">
        <v>20</v>
      </c>
      <c r="D1025" s="17">
        <v>36827.833333333336</v>
      </c>
      <c r="E1025" t="s">
        <v>19</v>
      </c>
      <c r="F1025" s="2">
        <v>61753</v>
      </c>
      <c r="G1025" s="16">
        <v>49.77</v>
      </c>
      <c r="H1025" s="16">
        <v>0.16</v>
      </c>
      <c r="I1025" s="16">
        <v>0</v>
      </c>
    </row>
    <row r="1026" spans="1:9" x14ac:dyDescent="0.2">
      <c r="A1026" t="str">
        <f t="shared" si="30"/>
        <v>H Q3682720</v>
      </c>
      <c r="B1026" s="1">
        <f t="shared" si="31"/>
        <v>36827</v>
      </c>
      <c r="C1026" s="8">
        <v>20</v>
      </c>
      <c r="D1026" s="17">
        <v>36827.833333333336</v>
      </c>
      <c r="E1026" t="s">
        <v>18</v>
      </c>
      <c r="F1026" s="2">
        <v>61844</v>
      </c>
      <c r="G1026" s="16">
        <v>16.48</v>
      </c>
      <c r="H1026" s="16">
        <v>0</v>
      </c>
      <c r="I1026" s="16">
        <v>33.130000000000003</v>
      </c>
    </row>
    <row r="1027" spans="1:9" x14ac:dyDescent="0.2">
      <c r="A1027" t="str">
        <f t="shared" ref="A1027:A1090" si="32">+E1027&amp;B1027&amp;C1027</f>
        <v>HUD VL3682720</v>
      </c>
      <c r="B1027" s="1">
        <f t="shared" ref="B1027:B1090" si="33">VALUE(LEFT(D1027,6))</f>
        <v>36827</v>
      </c>
      <c r="C1027" s="8">
        <v>20</v>
      </c>
      <c r="D1027" s="17">
        <v>36827.833333333336</v>
      </c>
      <c r="E1027" t="s">
        <v>17</v>
      </c>
      <c r="F1027" s="2">
        <v>61758</v>
      </c>
      <c r="G1027" s="16">
        <v>50.24</v>
      </c>
      <c r="H1027" s="16">
        <v>0.62</v>
      </c>
      <c r="I1027" s="16">
        <v>0</v>
      </c>
    </row>
    <row r="1028" spans="1:9" x14ac:dyDescent="0.2">
      <c r="A1028" t="str">
        <f t="shared" si="32"/>
        <v>LONGIL3682720</v>
      </c>
      <c r="B1028" s="1">
        <f t="shared" si="33"/>
        <v>36827</v>
      </c>
      <c r="C1028" s="8">
        <v>20</v>
      </c>
      <c r="D1028" s="17">
        <v>36827.833333333336</v>
      </c>
      <c r="E1028" t="s">
        <v>16</v>
      </c>
      <c r="F1028" s="2">
        <v>61762</v>
      </c>
      <c r="G1028" s="16">
        <v>51.54</v>
      </c>
      <c r="H1028" s="16">
        <v>1.92</v>
      </c>
      <c r="I1028" s="16">
        <v>0</v>
      </c>
    </row>
    <row r="1029" spans="1:9" x14ac:dyDescent="0.2">
      <c r="A1029" t="str">
        <f t="shared" si="32"/>
        <v>MHK VL3682720</v>
      </c>
      <c r="B1029" s="1">
        <f t="shared" si="33"/>
        <v>36827</v>
      </c>
      <c r="C1029" s="8">
        <v>20</v>
      </c>
      <c r="D1029" s="17">
        <v>36827.833333333336</v>
      </c>
      <c r="E1029" t="s">
        <v>15</v>
      </c>
      <c r="F1029" s="2">
        <v>61756</v>
      </c>
      <c r="G1029" s="16">
        <v>50.25</v>
      </c>
      <c r="H1029" s="16">
        <v>0.64</v>
      </c>
      <c r="I1029" s="16">
        <v>0</v>
      </c>
    </row>
    <row r="1030" spans="1:9" x14ac:dyDescent="0.2">
      <c r="A1030" t="str">
        <f t="shared" si="32"/>
        <v>MILLWD3682720</v>
      </c>
      <c r="B1030" s="1">
        <f t="shared" si="33"/>
        <v>36827</v>
      </c>
      <c r="C1030" s="8">
        <v>20</v>
      </c>
      <c r="D1030" s="17">
        <v>36827.833333333336</v>
      </c>
      <c r="E1030" t="s">
        <v>14</v>
      </c>
      <c r="F1030" s="2">
        <v>61759</v>
      </c>
      <c r="G1030" s="16">
        <v>50.79</v>
      </c>
      <c r="H1030" s="16">
        <v>1.17</v>
      </c>
      <c r="I1030" s="16">
        <v>0</v>
      </c>
    </row>
    <row r="1031" spans="1:9" x14ac:dyDescent="0.2">
      <c r="A1031" t="str">
        <f t="shared" si="32"/>
        <v>N.Y.C.3682720</v>
      </c>
      <c r="B1031" s="1">
        <f t="shared" si="33"/>
        <v>36827</v>
      </c>
      <c r="C1031" s="8">
        <v>20</v>
      </c>
      <c r="D1031" s="17">
        <v>36827.833333333336</v>
      </c>
      <c r="E1031" t="s">
        <v>13</v>
      </c>
      <c r="F1031" s="2">
        <v>61761</v>
      </c>
      <c r="G1031" s="16">
        <v>53.1</v>
      </c>
      <c r="H1031" s="16">
        <v>2.97</v>
      </c>
      <c r="I1031" s="16">
        <v>-0.52</v>
      </c>
    </row>
    <row r="1032" spans="1:9" x14ac:dyDescent="0.2">
      <c r="A1032" t="str">
        <f t="shared" si="32"/>
        <v>NORTH3682720</v>
      </c>
      <c r="B1032" s="1">
        <f t="shared" si="33"/>
        <v>36827</v>
      </c>
      <c r="C1032" s="8">
        <v>20</v>
      </c>
      <c r="D1032" s="17">
        <v>36827.833333333336</v>
      </c>
      <c r="E1032" t="s">
        <v>12</v>
      </c>
      <c r="F1032" s="2">
        <v>61755</v>
      </c>
      <c r="G1032" s="16">
        <v>49.85</v>
      </c>
      <c r="H1032" s="16">
        <v>0.24</v>
      </c>
      <c r="I1032" s="16">
        <v>0</v>
      </c>
    </row>
    <row r="1033" spans="1:9" x14ac:dyDescent="0.2">
      <c r="A1033" t="str">
        <f t="shared" si="32"/>
        <v>NPX3682720</v>
      </c>
      <c r="B1033" s="1">
        <f t="shared" si="33"/>
        <v>36827</v>
      </c>
      <c r="C1033" s="8">
        <v>20</v>
      </c>
      <c r="D1033" s="17">
        <v>36827.833333333336</v>
      </c>
      <c r="E1033" t="s">
        <v>11</v>
      </c>
      <c r="F1033" s="2">
        <v>61845</v>
      </c>
      <c r="G1033" s="16">
        <v>51.42</v>
      </c>
      <c r="H1033" s="16">
        <v>1.81</v>
      </c>
      <c r="I1033" s="16">
        <v>0</v>
      </c>
    </row>
    <row r="1034" spans="1:9" x14ac:dyDescent="0.2">
      <c r="A1034" t="str">
        <f t="shared" si="32"/>
        <v>O H3682720</v>
      </c>
      <c r="B1034" s="1">
        <f t="shared" si="33"/>
        <v>36827</v>
      </c>
      <c r="C1034" s="8">
        <v>20</v>
      </c>
      <c r="D1034" s="17">
        <v>36827.833333333336</v>
      </c>
      <c r="E1034" t="s">
        <v>10</v>
      </c>
      <c r="F1034" s="2">
        <v>61846</v>
      </c>
      <c r="G1034" s="16">
        <v>45.37</v>
      </c>
      <c r="H1034" s="16">
        <v>-4.24</v>
      </c>
      <c r="I1034" s="16">
        <v>0</v>
      </c>
    </row>
    <row r="1035" spans="1:9" x14ac:dyDescent="0.2">
      <c r="A1035" t="str">
        <f t="shared" si="32"/>
        <v>PJM3682720</v>
      </c>
      <c r="B1035" s="1">
        <f t="shared" si="33"/>
        <v>36827</v>
      </c>
      <c r="C1035" s="8">
        <v>20</v>
      </c>
      <c r="D1035" s="17">
        <v>36827.833333333336</v>
      </c>
      <c r="E1035" t="s">
        <v>9</v>
      </c>
      <c r="F1035" s="2">
        <v>61847</v>
      </c>
      <c r="G1035" s="16">
        <v>16.53</v>
      </c>
      <c r="H1035" s="16">
        <v>-4.3</v>
      </c>
      <c r="I1035" s="16">
        <v>28.78</v>
      </c>
    </row>
    <row r="1036" spans="1:9" x14ac:dyDescent="0.2">
      <c r="A1036" t="str">
        <f t="shared" si="32"/>
        <v>WEST3682720</v>
      </c>
      <c r="B1036" s="1">
        <f t="shared" si="33"/>
        <v>36827</v>
      </c>
      <c r="C1036" s="8">
        <v>20</v>
      </c>
      <c r="D1036" s="17">
        <v>36827.833333333336</v>
      </c>
      <c r="E1036" t="s">
        <v>8</v>
      </c>
      <c r="F1036" s="2">
        <v>61752</v>
      </c>
      <c r="G1036" s="16">
        <v>45.06</v>
      </c>
      <c r="H1036" s="16">
        <v>-4.55</v>
      </c>
      <c r="I1036" s="16">
        <v>0</v>
      </c>
    </row>
    <row r="1037" spans="1:9" x14ac:dyDescent="0.2">
      <c r="A1037" t="str">
        <f t="shared" si="32"/>
        <v>CAPITL3682721</v>
      </c>
      <c r="B1037" s="1">
        <f t="shared" si="33"/>
        <v>36827</v>
      </c>
      <c r="C1037" s="8">
        <v>21</v>
      </c>
      <c r="D1037" s="17">
        <v>36827.875</v>
      </c>
      <c r="E1037" t="s">
        <v>22</v>
      </c>
      <c r="F1037" s="2">
        <v>61757</v>
      </c>
      <c r="G1037" s="16">
        <v>52.3</v>
      </c>
      <c r="H1037" s="16">
        <v>3.9</v>
      </c>
      <c r="I1037" s="16">
        <v>0</v>
      </c>
    </row>
    <row r="1038" spans="1:9" x14ac:dyDescent="0.2">
      <c r="A1038" t="str">
        <f t="shared" si="32"/>
        <v>CENTRL3682721</v>
      </c>
      <c r="B1038" s="1">
        <f t="shared" si="33"/>
        <v>36827</v>
      </c>
      <c r="C1038" s="8">
        <v>21</v>
      </c>
      <c r="D1038" s="17">
        <v>36827.875</v>
      </c>
      <c r="E1038" t="s">
        <v>21</v>
      </c>
      <c r="F1038" s="2">
        <v>61754</v>
      </c>
      <c r="G1038" s="16">
        <v>46.96</v>
      </c>
      <c r="H1038" s="16">
        <v>-1.44</v>
      </c>
      <c r="I1038" s="16">
        <v>0</v>
      </c>
    </row>
    <row r="1039" spans="1:9" x14ac:dyDescent="0.2">
      <c r="A1039" t="str">
        <f t="shared" si="32"/>
        <v>DUNWOD3682721</v>
      </c>
      <c r="B1039" s="1">
        <f t="shared" si="33"/>
        <v>36827</v>
      </c>
      <c r="C1039" s="8">
        <v>21</v>
      </c>
      <c r="D1039" s="17">
        <v>36827.875</v>
      </c>
      <c r="E1039" t="s">
        <v>20</v>
      </c>
      <c r="F1039" s="2">
        <v>61760</v>
      </c>
      <c r="G1039" s="16">
        <v>50.14</v>
      </c>
      <c r="H1039" s="16">
        <v>1.74</v>
      </c>
      <c r="I1039" s="16">
        <v>0</v>
      </c>
    </row>
    <row r="1040" spans="1:9" x14ac:dyDescent="0.2">
      <c r="A1040" t="str">
        <f t="shared" si="32"/>
        <v>GENESE3682721</v>
      </c>
      <c r="B1040" s="1">
        <f t="shared" si="33"/>
        <v>36827</v>
      </c>
      <c r="C1040" s="8">
        <v>21</v>
      </c>
      <c r="D1040" s="17">
        <v>36827.875</v>
      </c>
      <c r="E1040" t="s">
        <v>19</v>
      </c>
      <c r="F1040" s="2">
        <v>61753</v>
      </c>
      <c r="G1040" s="16">
        <v>48.5</v>
      </c>
      <c r="H1040" s="16">
        <v>0.1</v>
      </c>
      <c r="I1040" s="16">
        <v>0</v>
      </c>
    </row>
    <row r="1041" spans="1:9" x14ac:dyDescent="0.2">
      <c r="A1041" t="str">
        <f t="shared" si="32"/>
        <v>H Q3682721</v>
      </c>
      <c r="B1041" s="1">
        <f t="shared" si="33"/>
        <v>36827</v>
      </c>
      <c r="C1041" s="8">
        <v>21</v>
      </c>
      <c r="D1041" s="17">
        <v>36827.875</v>
      </c>
      <c r="E1041" t="s">
        <v>18</v>
      </c>
      <c r="F1041" s="2">
        <v>61844</v>
      </c>
      <c r="G1041" s="16">
        <v>-18.95</v>
      </c>
      <c r="H1041" s="16">
        <v>0</v>
      </c>
      <c r="I1041" s="16">
        <v>67.349999999999994</v>
      </c>
    </row>
    <row r="1042" spans="1:9" x14ac:dyDescent="0.2">
      <c r="A1042" t="str">
        <f t="shared" si="32"/>
        <v>HUD VL3682721</v>
      </c>
      <c r="B1042" s="1">
        <f t="shared" si="33"/>
        <v>36827</v>
      </c>
      <c r="C1042" s="8">
        <v>21</v>
      </c>
      <c r="D1042" s="17">
        <v>36827.875</v>
      </c>
      <c r="E1042" t="s">
        <v>17</v>
      </c>
      <c r="F1042" s="2">
        <v>61758</v>
      </c>
      <c r="G1042" s="16">
        <v>48.99</v>
      </c>
      <c r="H1042" s="16">
        <v>0.57999999999999996</v>
      </c>
      <c r="I1042" s="16">
        <v>0</v>
      </c>
    </row>
    <row r="1043" spans="1:9" x14ac:dyDescent="0.2">
      <c r="A1043" t="str">
        <f t="shared" si="32"/>
        <v>LONGIL3682721</v>
      </c>
      <c r="B1043" s="1">
        <f t="shared" si="33"/>
        <v>36827</v>
      </c>
      <c r="C1043" s="8">
        <v>21</v>
      </c>
      <c r="D1043" s="17">
        <v>36827.875</v>
      </c>
      <c r="E1043" t="s">
        <v>16</v>
      </c>
      <c r="F1043" s="2">
        <v>61762</v>
      </c>
      <c r="G1043" s="16">
        <v>50.17</v>
      </c>
      <c r="H1043" s="16">
        <v>1.77</v>
      </c>
      <c r="I1043" s="16">
        <v>0</v>
      </c>
    </row>
    <row r="1044" spans="1:9" x14ac:dyDescent="0.2">
      <c r="A1044" t="str">
        <f t="shared" si="32"/>
        <v>MHK VL3682721</v>
      </c>
      <c r="B1044" s="1">
        <f t="shared" si="33"/>
        <v>36827</v>
      </c>
      <c r="C1044" s="8">
        <v>21</v>
      </c>
      <c r="D1044" s="17">
        <v>36827.875</v>
      </c>
      <c r="E1044" t="s">
        <v>15</v>
      </c>
      <c r="F1044" s="2">
        <v>61756</v>
      </c>
      <c r="G1044" s="16">
        <v>48.99</v>
      </c>
      <c r="H1044" s="16">
        <v>0.59</v>
      </c>
      <c r="I1044" s="16">
        <v>0</v>
      </c>
    </row>
    <row r="1045" spans="1:9" x14ac:dyDescent="0.2">
      <c r="A1045" t="str">
        <f t="shared" si="32"/>
        <v>MILLWD3682721</v>
      </c>
      <c r="B1045" s="1">
        <f t="shared" si="33"/>
        <v>36827</v>
      </c>
      <c r="C1045" s="8">
        <v>21</v>
      </c>
      <c r="D1045" s="17">
        <v>36827.875</v>
      </c>
      <c r="E1045" t="s">
        <v>14</v>
      </c>
      <c r="F1045" s="2">
        <v>61759</v>
      </c>
      <c r="G1045" s="16">
        <v>49.52</v>
      </c>
      <c r="H1045" s="16">
        <v>1.1200000000000001</v>
      </c>
      <c r="I1045" s="16">
        <v>0</v>
      </c>
    </row>
    <row r="1046" spans="1:9" x14ac:dyDescent="0.2">
      <c r="A1046" t="str">
        <f t="shared" si="32"/>
        <v>N.Y.C.3682721</v>
      </c>
      <c r="B1046" s="1">
        <f t="shared" si="33"/>
        <v>36827</v>
      </c>
      <c r="C1046" s="8">
        <v>21</v>
      </c>
      <c r="D1046" s="17">
        <v>36827.875</v>
      </c>
      <c r="E1046" t="s">
        <v>13</v>
      </c>
      <c r="F1046" s="2">
        <v>61761</v>
      </c>
      <c r="G1046" s="16">
        <v>51.34</v>
      </c>
      <c r="H1046" s="16">
        <v>2.9</v>
      </c>
      <c r="I1046" s="16">
        <v>-0.04</v>
      </c>
    </row>
    <row r="1047" spans="1:9" x14ac:dyDescent="0.2">
      <c r="A1047" t="str">
        <f t="shared" si="32"/>
        <v>NORTH3682721</v>
      </c>
      <c r="B1047" s="1">
        <f t="shared" si="33"/>
        <v>36827</v>
      </c>
      <c r="C1047" s="8">
        <v>21</v>
      </c>
      <c r="D1047" s="17">
        <v>36827.875</v>
      </c>
      <c r="E1047" t="s">
        <v>12</v>
      </c>
      <c r="F1047" s="2">
        <v>61755</v>
      </c>
      <c r="G1047" s="16">
        <v>48.62</v>
      </c>
      <c r="H1047" s="16">
        <v>0.22</v>
      </c>
      <c r="I1047" s="16">
        <v>0</v>
      </c>
    </row>
    <row r="1048" spans="1:9" x14ac:dyDescent="0.2">
      <c r="A1048" t="str">
        <f t="shared" si="32"/>
        <v>NPX3682721</v>
      </c>
      <c r="B1048" s="1">
        <f t="shared" si="33"/>
        <v>36827</v>
      </c>
      <c r="C1048" s="8">
        <v>21</v>
      </c>
      <c r="D1048" s="17">
        <v>36827.875</v>
      </c>
      <c r="E1048" t="s">
        <v>11</v>
      </c>
      <c r="F1048" s="2">
        <v>61845</v>
      </c>
      <c r="G1048" s="16">
        <v>50.11</v>
      </c>
      <c r="H1048" s="16">
        <v>1.71</v>
      </c>
      <c r="I1048" s="16">
        <v>0</v>
      </c>
    </row>
    <row r="1049" spans="1:9" x14ac:dyDescent="0.2">
      <c r="A1049" t="str">
        <f t="shared" si="32"/>
        <v>O H3682721</v>
      </c>
      <c r="B1049" s="1">
        <f t="shared" si="33"/>
        <v>36827</v>
      </c>
      <c r="C1049" s="8">
        <v>21</v>
      </c>
      <c r="D1049" s="17">
        <v>36827.875</v>
      </c>
      <c r="E1049" t="s">
        <v>10</v>
      </c>
      <c r="F1049" s="2">
        <v>61846</v>
      </c>
      <c r="G1049" s="16">
        <v>44.49</v>
      </c>
      <c r="H1049" s="16">
        <v>-3.91</v>
      </c>
      <c r="I1049" s="16">
        <v>0</v>
      </c>
    </row>
    <row r="1050" spans="1:9" x14ac:dyDescent="0.2">
      <c r="A1050" t="str">
        <f t="shared" si="32"/>
        <v>PJM3682721</v>
      </c>
      <c r="B1050" s="1">
        <f t="shared" si="33"/>
        <v>36827</v>
      </c>
      <c r="C1050" s="8">
        <v>21</v>
      </c>
      <c r="D1050" s="17">
        <v>36827.875</v>
      </c>
      <c r="E1050" t="s">
        <v>9</v>
      </c>
      <c r="F1050" s="2">
        <v>61847</v>
      </c>
      <c r="G1050" s="16">
        <v>-18.899999999999999</v>
      </c>
      <c r="H1050" s="16">
        <v>-4.1500000000000004</v>
      </c>
      <c r="I1050" s="16">
        <v>63.15</v>
      </c>
    </row>
    <row r="1051" spans="1:9" x14ac:dyDescent="0.2">
      <c r="A1051" t="str">
        <f t="shared" si="32"/>
        <v>WEST3682721</v>
      </c>
      <c r="B1051" s="1">
        <f t="shared" si="33"/>
        <v>36827</v>
      </c>
      <c r="C1051" s="8">
        <v>21</v>
      </c>
      <c r="D1051" s="17">
        <v>36827.875</v>
      </c>
      <c r="E1051" t="s">
        <v>8</v>
      </c>
      <c r="F1051" s="2">
        <v>61752</v>
      </c>
      <c r="G1051" s="16">
        <v>44.17</v>
      </c>
      <c r="H1051" s="16">
        <v>-4.2300000000000004</v>
      </c>
      <c r="I1051" s="16">
        <v>0</v>
      </c>
    </row>
    <row r="1052" spans="1:9" x14ac:dyDescent="0.2">
      <c r="A1052" t="str">
        <f t="shared" si="32"/>
        <v>CAPITL3682722</v>
      </c>
      <c r="B1052" s="1">
        <f t="shared" si="33"/>
        <v>36827</v>
      </c>
      <c r="C1052" s="8">
        <v>22</v>
      </c>
      <c r="D1052" s="17">
        <v>36827.916666666664</v>
      </c>
      <c r="E1052" t="s">
        <v>22</v>
      </c>
      <c r="F1052" s="2">
        <v>61757</v>
      </c>
      <c r="G1052" s="16">
        <v>49.61</v>
      </c>
      <c r="H1052" s="16">
        <v>3.55</v>
      </c>
      <c r="I1052" s="16">
        <v>0</v>
      </c>
    </row>
    <row r="1053" spans="1:9" x14ac:dyDescent="0.2">
      <c r="A1053" t="str">
        <f t="shared" si="32"/>
        <v>CENTRL3682722</v>
      </c>
      <c r="B1053" s="1">
        <f t="shared" si="33"/>
        <v>36827</v>
      </c>
      <c r="C1053" s="8">
        <v>22</v>
      </c>
      <c r="D1053" s="17">
        <v>36827.916666666664</v>
      </c>
      <c r="E1053" t="s">
        <v>21</v>
      </c>
      <c r="F1053" s="2">
        <v>61754</v>
      </c>
      <c r="G1053" s="16">
        <v>44.62</v>
      </c>
      <c r="H1053" s="16">
        <v>-1.44</v>
      </c>
      <c r="I1053" s="16">
        <v>0</v>
      </c>
    </row>
    <row r="1054" spans="1:9" x14ac:dyDescent="0.2">
      <c r="A1054" t="str">
        <f t="shared" si="32"/>
        <v>DUNWOD3682722</v>
      </c>
      <c r="B1054" s="1">
        <f t="shared" si="33"/>
        <v>36827</v>
      </c>
      <c r="C1054" s="8">
        <v>22</v>
      </c>
      <c r="D1054" s="17">
        <v>36827.916666666664</v>
      </c>
      <c r="E1054" t="s">
        <v>20</v>
      </c>
      <c r="F1054" s="2">
        <v>61760</v>
      </c>
      <c r="G1054" s="16">
        <v>47.74</v>
      </c>
      <c r="H1054" s="16">
        <v>1.68</v>
      </c>
      <c r="I1054" s="16">
        <v>0</v>
      </c>
    </row>
    <row r="1055" spans="1:9" x14ac:dyDescent="0.2">
      <c r="A1055" t="str">
        <f t="shared" si="32"/>
        <v>GENESE3682722</v>
      </c>
      <c r="B1055" s="1">
        <f t="shared" si="33"/>
        <v>36827</v>
      </c>
      <c r="C1055" s="8">
        <v>22</v>
      </c>
      <c r="D1055" s="17">
        <v>36827.916666666664</v>
      </c>
      <c r="E1055" t="s">
        <v>19</v>
      </c>
      <c r="F1055" s="2">
        <v>61753</v>
      </c>
      <c r="G1055" s="16">
        <v>45.89</v>
      </c>
      <c r="H1055" s="16">
        <v>-0.16</v>
      </c>
      <c r="I1055" s="16">
        <v>0</v>
      </c>
    </row>
    <row r="1056" spans="1:9" x14ac:dyDescent="0.2">
      <c r="A1056" t="str">
        <f t="shared" si="32"/>
        <v>H Q3682722</v>
      </c>
      <c r="B1056" s="1">
        <f t="shared" si="33"/>
        <v>36827</v>
      </c>
      <c r="C1056" s="8">
        <v>22</v>
      </c>
      <c r="D1056" s="17">
        <v>36827.916666666664</v>
      </c>
      <c r="E1056" t="s">
        <v>18</v>
      </c>
      <c r="F1056" s="2">
        <v>61844</v>
      </c>
      <c r="G1056" s="16">
        <v>-24.95</v>
      </c>
      <c r="H1056" s="16">
        <v>0</v>
      </c>
      <c r="I1056" s="16">
        <v>71</v>
      </c>
    </row>
    <row r="1057" spans="1:9" x14ac:dyDescent="0.2">
      <c r="A1057" t="str">
        <f t="shared" si="32"/>
        <v>HUD VL3682722</v>
      </c>
      <c r="B1057" s="1">
        <f t="shared" si="33"/>
        <v>36827</v>
      </c>
      <c r="C1057" s="8">
        <v>22</v>
      </c>
      <c r="D1057" s="17">
        <v>36827.916666666664</v>
      </c>
      <c r="E1057" t="s">
        <v>17</v>
      </c>
      <c r="F1057" s="2">
        <v>61758</v>
      </c>
      <c r="G1057" s="16">
        <v>46.66</v>
      </c>
      <c r="H1057" s="16">
        <v>0.61</v>
      </c>
      <c r="I1057" s="16">
        <v>0</v>
      </c>
    </row>
    <row r="1058" spans="1:9" x14ac:dyDescent="0.2">
      <c r="A1058" t="str">
        <f t="shared" si="32"/>
        <v>LONGIL3682722</v>
      </c>
      <c r="B1058" s="1">
        <f t="shared" si="33"/>
        <v>36827</v>
      </c>
      <c r="C1058" s="8">
        <v>22</v>
      </c>
      <c r="D1058" s="17">
        <v>36827.916666666664</v>
      </c>
      <c r="E1058" t="s">
        <v>16</v>
      </c>
      <c r="F1058" s="2">
        <v>61762</v>
      </c>
      <c r="G1058" s="16">
        <v>47.65</v>
      </c>
      <c r="H1058" s="16">
        <v>1.59</v>
      </c>
      <c r="I1058" s="16">
        <v>0</v>
      </c>
    </row>
    <row r="1059" spans="1:9" x14ac:dyDescent="0.2">
      <c r="A1059" t="str">
        <f t="shared" si="32"/>
        <v>MHK VL3682722</v>
      </c>
      <c r="B1059" s="1">
        <f t="shared" si="33"/>
        <v>36827</v>
      </c>
      <c r="C1059" s="8">
        <v>22</v>
      </c>
      <c r="D1059" s="17">
        <v>36827.916666666664</v>
      </c>
      <c r="E1059" t="s">
        <v>15</v>
      </c>
      <c r="F1059" s="2">
        <v>61756</v>
      </c>
      <c r="G1059" s="16">
        <v>46.56</v>
      </c>
      <c r="H1059" s="16">
        <v>0.5</v>
      </c>
      <c r="I1059" s="16">
        <v>0</v>
      </c>
    </row>
    <row r="1060" spans="1:9" x14ac:dyDescent="0.2">
      <c r="A1060" t="str">
        <f t="shared" si="32"/>
        <v>MILLWD3682722</v>
      </c>
      <c r="B1060" s="1">
        <f t="shared" si="33"/>
        <v>36827</v>
      </c>
      <c r="C1060" s="8">
        <v>22</v>
      </c>
      <c r="D1060" s="17">
        <v>36827.916666666664</v>
      </c>
      <c r="E1060" t="s">
        <v>14</v>
      </c>
      <c r="F1060" s="2">
        <v>61759</v>
      </c>
      <c r="G1060" s="16">
        <v>47.16</v>
      </c>
      <c r="H1060" s="16">
        <v>1.1100000000000001</v>
      </c>
      <c r="I1060" s="16">
        <v>0</v>
      </c>
    </row>
    <row r="1061" spans="1:9" x14ac:dyDescent="0.2">
      <c r="A1061" t="str">
        <f t="shared" si="32"/>
        <v>N.Y.C.3682722</v>
      </c>
      <c r="B1061" s="1">
        <f t="shared" si="33"/>
        <v>36827</v>
      </c>
      <c r="C1061" s="8">
        <v>22</v>
      </c>
      <c r="D1061" s="17">
        <v>36827.916666666664</v>
      </c>
      <c r="E1061" t="s">
        <v>13</v>
      </c>
      <c r="F1061" s="2">
        <v>61761</v>
      </c>
      <c r="G1061" s="16">
        <v>48.82</v>
      </c>
      <c r="H1061" s="16">
        <v>2.76</v>
      </c>
      <c r="I1061" s="16">
        <v>0</v>
      </c>
    </row>
    <row r="1062" spans="1:9" x14ac:dyDescent="0.2">
      <c r="A1062" t="str">
        <f t="shared" si="32"/>
        <v>NORTH3682722</v>
      </c>
      <c r="B1062" s="1">
        <f t="shared" si="33"/>
        <v>36827</v>
      </c>
      <c r="C1062" s="8">
        <v>22</v>
      </c>
      <c r="D1062" s="17">
        <v>36827.916666666664</v>
      </c>
      <c r="E1062" t="s">
        <v>12</v>
      </c>
      <c r="F1062" s="2">
        <v>61755</v>
      </c>
      <c r="G1062" s="16">
        <v>46.28</v>
      </c>
      <c r="H1062" s="16">
        <v>0.22</v>
      </c>
      <c r="I1062" s="16">
        <v>0</v>
      </c>
    </row>
    <row r="1063" spans="1:9" x14ac:dyDescent="0.2">
      <c r="A1063" t="str">
        <f t="shared" si="32"/>
        <v>NPX3682722</v>
      </c>
      <c r="B1063" s="1">
        <f t="shared" si="33"/>
        <v>36827</v>
      </c>
      <c r="C1063" s="8">
        <v>22</v>
      </c>
      <c r="D1063" s="17">
        <v>36827.916666666664</v>
      </c>
      <c r="E1063" t="s">
        <v>11</v>
      </c>
      <c r="F1063" s="2">
        <v>61845</v>
      </c>
      <c r="G1063" s="16">
        <v>47.58</v>
      </c>
      <c r="H1063" s="16">
        <v>1.52</v>
      </c>
      <c r="I1063" s="16">
        <v>0</v>
      </c>
    </row>
    <row r="1064" spans="1:9" x14ac:dyDescent="0.2">
      <c r="A1064" t="str">
        <f t="shared" si="32"/>
        <v>O H3682722</v>
      </c>
      <c r="B1064" s="1">
        <f t="shared" si="33"/>
        <v>36827</v>
      </c>
      <c r="C1064" s="8">
        <v>22</v>
      </c>
      <c r="D1064" s="17">
        <v>36827.916666666664</v>
      </c>
      <c r="E1064" t="s">
        <v>10</v>
      </c>
      <c r="F1064" s="2">
        <v>61846</v>
      </c>
      <c r="G1064" s="16">
        <v>42.45</v>
      </c>
      <c r="H1064" s="16">
        <v>-3.61</v>
      </c>
      <c r="I1064" s="16">
        <v>0</v>
      </c>
    </row>
    <row r="1065" spans="1:9" x14ac:dyDescent="0.2">
      <c r="A1065" t="str">
        <f t="shared" si="32"/>
        <v>PJM3682722</v>
      </c>
      <c r="B1065" s="1">
        <f t="shared" si="33"/>
        <v>36827</v>
      </c>
      <c r="C1065" s="8">
        <v>22</v>
      </c>
      <c r="D1065" s="17">
        <v>36827.916666666664</v>
      </c>
      <c r="E1065" t="s">
        <v>9</v>
      </c>
      <c r="F1065" s="2">
        <v>61847</v>
      </c>
      <c r="G1065" s="16">
        <v>-24.95</v>
      </c>
      <c r="H1065" s="16">
        <v>-3.81</v>
      </c>
      <c r="I1065" s="16">
        <v>67.19</v>
      </c>
    </row>
    <row r="1066" spans="1:9" x14ac:dyDescent="0.2">
      <c r="A1066" t="str">
        <f t="shared" si="32"/>
        <v>WEST3682722</v>
      </c>
      <c r="B1066" s="1">
        <f t="shared" si="33"/>
        <v>36827</v>
      </c>
      <c r="C1066" s="8">
        <v>22</v>
      </c>
      <c r="D1066" s="17">
        <v>36827.916666666664</v>
      </c>
      <c r="E1066" t="s">
        <v>8</v>
      </c>
      <c r="F1066" s="2">
        <v>61752</v>
      </c>
      <c r="G1066" s="16">
        <v>42.14</v>
      </c>
      <c r="H1066" s="16">
        <v>-3.92</v>
      </c>
      <c r="I1066" s="16">
        <v>0</v>
      </c>
    </row>
    <row r="1067" spans="1:9" x14ac:dyDescent="0.2">
      <c r="A1067" t="str">
        <f t="shared" si="32"/>
        <v>CAPITL3682723</v>
      </c>
      <c r="B1067" s="1">
        <f t="shared" si="33"/>
        <v>36827</v>
      </c>
      <c r="C1067" s="8">
        <v>23</v>
      </c>
      <c r="D1067" s="17">
        <v>36827.958333333336</v>
      </c>
      <c r="E1067" t="s">
        <v>22</v>
      </c>
      <c r="F1067" s="2">
        <v>61757</v>
      </c>
      <c r="G1067" s="16">
        <v>51.79</v>
      </c>
      <c r="H1067" s="16">
        <v>3.71</v>
      </c>
      <c r="I1067" s="16">
        <v>0</v>
      </c>
    </row>
    <row r="1068" spans="1:9" x14ac:dyDescent="0.2">
      <c r="A1068" t="str">
        <f t="shared" si="32"/>
        <v>CENTRL3682723</v>
      </c>
      <c r="B1068" s="1">
        <f t="shared" si="33"/>
        <v>36827</v>
      </c>
      <c r="C1068" s="8">
        <v>23</v>
      </c>
      <c r="D1068" s="17">
        <v>36827.958333333336</v>
      </c>
      <c r="E1068" t="s">
        <v>21</v>
      </c>
      <c r="F1068" s="2">
        <v>61754</v>
      </c>
      <c r="G1068" s="16">
        <v>46.51</v>
      </c>
      <c r="H1068" s="16">
        <v>-1.57</v>
      </c>
      <c r="I1068" s="16">
        <v>0</v>
      </c>
    </row>
    <row r="1069" spans="1:9" x14ac:dyDescent="0.2">
      <c r="A1069" t="str">
        <f t="shared" si="32"/>
        <v>DUNWOD3682723</v>
      </c>
      <c r="B1069" s="1">
        <f t="shared" si="33"/>
        <v>36827</v>
      </c>
      <c r="C1069" s="8">
        <v>23</v>
      </c>
      <c r="D1069" s="17">
        <v>36827.958333333336</v>
      </c>
      <c r="E1069" t="s">
        <v>20</v>
      </c>
      <c r="F1069" s="2">
        <v>61760</v>
      </c>
      <c r="G1069" s="16">
        <v>49.67</v>
      </c>
      <c r="H1069" s="16">
        <v>1.59</v>
      </c>
      <c r="I1069" s="16">
        <v>0</v>
      </c>
    </row>
    <row r="1070" spans="1:9" x14ac:dyDescent="0.2">
      <c r="A1070" t="str">
        <f t="shared" si="32"/>
        <v>GENESE3682723</v>
      </c>
      <c r="B1070" s="1">
        <f t="shared" si="33"/>
        <v>36827</v>
      </c>
      <c r="C1070" s="8">
        <v>23</v>
      </c>
      <c r="D1070" s="17">
        <v>36827.958333333336</v>
      </c>
      <c r="E1070" t="s">
        <v>19</v>
      </c>
      <c r="F1070" s="2">
        <v>61753</v>
      </c>
      <c r="G1070" s="16">
        <v>47.65</v>
      </c>
      <c r="H1070" s="16">
        <v>-0.43</v>
      </c>
      <c r="I1070" s="16">
        <v>0</v>
      </c>
    </row>
    <row r="1071" spans="1:9" x14ac:dyDescent="0.2">
      <c r="A1071" t="str">
        <f t="shared" si="32"/>
        <v>H Q3682723</v>
      </c>
      <c r="B1071" s="1">
        <f t="shared" si="33"/>
        <v>36827</v>
      </c>
      <c r="C1071" s="8">
        <v>23</v>
      </c>
      <c r="D1071" s="17">
        <v>36827.958333333336</v>
      </c>
      <c r="E1071" t="s">
        <v>18</v>
      </c>
      <c r="F1071" s="2">
        <v>61844</v>
      </c>
      <c r="G1071" s="16">
        <v>18.760000000000002</v>
      </c>
      <c r="H1071" s="16">
        <v>0</v>
      </c>
      <c r="I1071" s="16">
        <v>29.32</v>
      </c>
    </row>
    <row r="1072" spans="1:9" x14ac:dyDescent="0.2">
      <c r="A1072" t="str">
        <f t="shared" si="32"/>
        <v>HUD VL3682723</v>
      </c>
      <c r="B1072" s="1">
        <f t="shared" si="33"/>
        <v>36827</v>
      </c>
      <c r="C1072" s="8">
        <v>23</v>
      </c>
      <c r="D1072" s="17">
        <v>36827.958333333336</v>
      </c>
      <c r="E1072" t="s">
        <v>17</v>
      </c>
      <c r="F1072" s="2">
        <v>61758</v>
      </c>
      <c r="G1072" s="16">
        <v>48.63</v>
      </c>
      <c r="H1072" s="16">
        <v>0.54</v>
      </c>
      <c r="I1072" s="16">
        <v>0</v>
      </c>
    </row>
    <row r="1073" spans="1:9" x14ac:dyDescent="0.2">
      <c r="A1073" t="str">
        <f t="shared" si="32"/>
        <v>LONGIL3682723</v>
      </c>
      <c r="B1073" s="1">
        <f t="shared" si="33"/>
        <v>36827</v>
      </c>
      <c r="C1073" s="8">
        <v>23</v>
      </c>
      <c r="D1073" s="17">
        <v>36827.958333333336</v>
      </c>
      <c r="E1073" t="s">
        <v>16</v>
      </c>
      <c r="F1073" s="2">
        <v>61762</v>
      </c>
      <c r="G1073" s="16">
        <v>49.57</v>
      </c>
      <c r="H1073" s="16">
        <v>1.49</v>
      </c>
      <c r="I1073" s="16">
        <v>0</v>
      </c>
    </row>
    <row r="1074" spans="1:9" x14ac:dyDescent="0.2">
      <c r="A1074" t="str">
        <f t="shared" si="32"/>
        <v>MHK VL3682723</v>
      </c>
      <c r="B1074" s="1">
        <f t="shared" si="33"/>
        <v>36827</v>
      </c>
      <c r="C1074" s="8">
        <v>23</v>
      </c>
      <c r="D1074" s="17">
        <v>36827.958333333336</v>
      </c>
      <c r="E1074" t="s">
        <v>15</v>
      </c>
      <c r="F1074" s="2">
        <v>61756</v>
      </c>
      <c r="G1074" s="16">
        <v>48.52</v>
      </c>
      <c r="H1074" s="16">
        <v>0.43</v>
      </c>
      <c r="I1074" s="16">
        <v>0</v>
      </c>
    </row>
    <row r="1075" spans="1:9" x14ac:dyDescent="0.2">
      <c r="A1075" t="str">
        <f t="shared" si="32"/>
        <v>MILLWD3682723</v>
      </c>
      <c r="B1075" s="1">
        <f t="shared" si="33"/>
        <v>36827</v>
      </c>
      <c r="C1075" s="8">
        <v>23</v>
      </c>
      <c r="D1075" s="17">
        <v>36827.958333333336</v>
      </c>
      <c r="E1075" t="s">
        <v>14</v>
      </c>
      <c r="F1075" s="2">
        <v>61759</v>
      </c>
      <c r="G1075" s="16">
        <v>49.1</v>
      </c>
      <c r="H1075" s="16">
        <v>1.02</v>
      </c>
      <c r="I1075" s="16">
        <v>0</v>
      </c>
    </row>
    <row r="1076" spans="1:9" x14ac:dyDescent="0.2">
      <c r="A1076" t="str">
        <f t="shared" si="32"/>
        <v>N.Y.C.3682723</v>
      </c>
      <c r="B1076" s="1">
        <f t="shared" si="33"/>
        <v>36827</v>
      </c>
      <c r="C1076" s="8">
        <v>23</v>
      </c>
      <c r="D1076" s="17">
        <v>36827.958333333336</v>
      </c>
      <c r="E1076" t="s">
        <v>13</v>
      </c>
      <c r="F1076" s="2">
        <v>61761</v>
      </c>
      <c r="G1076" s="16">
        <v>50.7</v>
      </c>
      <c r="H1076" s="16">
        <v>2.62</v>
      </c>
      <c r="I1076" s="16">
        <v>0</v>
      </c>
    </row>
    <row r="1077" spans="1:9" x14ac:dyDescent="0.2">
      <c r="A1077" t="str">
        <f t="shared" si="32"/>
        <v>NORTH3682723</v>
      </c>
      <c r="B1077" s="1">
        <f t="shared" si="33"/>
        <v>36827</v>
      </c>
      <c r="C1077" s="8">
        <v>23</v>
      </c>
      <c r="D1077" s="17">
        <v>36827.958333333336</v>
      </c>
      <c r="E1077" t="s">
        <v>12</v>
      </c>
      <c r="F1077" s="2">
        <v>61755</v>
      </c>
      <c r="G1077" s="16">
        <v>48.31</v>
      </c>
      <c r="H1077" s="16">
        <v>0.23</v>
      </c>
      <c r="I1077" s="16">
        <v>0</v>
      </c>
    </row>
    <row r="1078" spans="1:9" x14ac:dyDescent="0.2">
      <c r="A1078" t="str">
        <f t="shared" si="32"/>
        <v>NPX3682723</v>
      </c>
      <c r="B1078" s="1">
        <f t="shared" si="33"/>
        <v>36827</v>
      </c>
      <c r="C1078" s="8">
        <v>23</v>
      </c>
      <c r="D1078" s="17">
        <v>36827.958333333336</v>
      </c>
      <c r="E1078" t="s">
        <v>11</v>
      </c>
      <c r="F1078" s="2">
        <v>61845</v>
      </c>
      <c r="G1078" s="16">
        <v>49.72</v>
      </c>
      <c r="H1078" s="16">
        <v>1.64</v>
      </c>
      <c r="I1078" s="16">
        <v>0</v>
      </c>
    </row>
    <row r="1079" spans="1:9" x14ac:dyDescent="0.2">
      <c r="A1079" t="str">
        <f t="shared" si="32"/>
        <v>O H3682723</v>
      </c>
      <c r="B1079" s="1">
        <f t="shared" si="33"/>
        <v>36827</v>
      </c>
      <c r="C1079" s="8">
        <v>23</v>
      </c>
      <c r="D1079" s="17">
        <v>36827.958333333336</v>
      </c>
      <c r="E1079" t="s">
        <v>10</v>
      </c>
      <c r="F1079" s="2">
        <v>61846</v>
      </c>
      <c r="G1079" s="16">
        <v>44.43</v>
      </c>
      <c r="H1079" s="16">
        <v>-3.65</v>
      </c>
      <c r="I1079" s="16">
        <v>0</v>
      </c>
    </row>
    <row r="1080" spans="1:9" x14ac:dyDescent="0.2">
      <c r="A1080" t="str">
        <f t="shared" si="32"/>
        <v>PJM3682723</v>
      </c>
      <c r="B1080" s="1">
        <f t="shared" si="33"/>
        <v>36827</v>
      </c>
      <c r="C1080" s="8">
        <v>23</v>
      </c>
      <c r="D1080" s="17">
        <v>36827.958333333336</v>
      </c>
      <c r="E1080" t="s">
        <v>9</v>
      </c>
      <c r="F1080" s="2">
        <v>61847</v>
      </c>
      <c r="G1080" s="16">
        <v>18.760000000000002</v>
      </c>
      <c r="H1080" s="16">
        <v>-3.91</v>
      </c>
      <c r="I1080" s="16">
        <v>25.41</v>
      </c>
    </row>
    <row r="1081" spans="1:9" x14ac:dyDescent="0.2">
      <c r="A1081" t="str">
        <f t="shared" si="32"/>
        <v>WEST3682723</v>
      </c>
      <c r="B1081" s="1">
        <f t="shared" si="33"/>
        <v>36827</v>
      </c>
      <c r="C1081" s="8">
        <v>23</v>
      </c>
      <c r="D1081" s="17">
        <v>36827.958333333336</v>
      </c>
      <c r="E1081" t="s">
        <v>8</v>
      </c>
      <c r="F1081" s="2">
        <v>61752</v>
      </c>
      <c r="G1081" s="16">
        <v>44.1</v>
      </c>
      <c r="H1081" s="16">
        <v>-3.98</v>
      </c>
      <c r="I1081" s="16">
        <v>0</v>
      </c>
    </row>
    <row r="1082" spans="1:9" x14ac:dyDescent="0.2">
      <c r="A1082" t="str">
        <f t="shared" si="32"/>
        <v>CAPITL368280</v>
      </c>
      <c r="B1082" s="1">
        <f t="shared" si="33"/>
        <v>36828</v>
      </c>
      <c r="C1082" s="8">
        <v>0</v>
      </c>
      <c r="D1082" s="17">
        <v>36828</v>
      </c>
      <c r="E1082" t="s">
        <v>22</v>
      </c>
      <c r="F1082" s="2">
        <v>61757</v>
      </c>
      <c r="G1082" s="16">
        <v>49.74</v>
      </c>
      <c r="H1082" s="16">
        <v>3.54</v>
      </c>
      <c r="I1082" s="16">
        <v>0</v>
      </c>
    </row>
    <row r="1083" spans="1:9" x14ac:dyDescent="0.2">
      <c r="A1083" t="str">
        <f t="shared" si="32"/>
        <v>CENTRL368280</v>
      </c>
      <c r="B1083" s="1">
        <f t="shared" si="33"/>
        <v>36828</v>
      </c>
      <c r="C1083" s="8">
        <v>0</v>
      </c>
      <c r="D1083" s="17">
        <v>36828</v>
      </c>
      <c r="E1083" t="s">
        <v>21</v>
      </c>
      <c r="F1083" s="2">
        <v>61754</v>
      </c>
      <c r="G1083" s="16">
        <v>44.79</v>
      </c>
      <c r="H1083" s="16">
        <v>-1.41</v>
      </c>
      <c r="I1083" s="16">
        <v>0</v>
      </c>
    </row>
    <row r="1084" spans="1:9" x14ac:dyDescent="0.2">
      <c r="A1084" t="str">
        <f t="shared" si="32"/>
        <v>DUNWOD368280</v>
      </c>
      <c r="B1084" s="1">
        <f t="shared" si="33"/>
        <v>36828</v>
      </c>
      <c r="C1084" s="8">
        <v>0</v>
      </c>
      <c r="D1084" s="17">
        <v>36828</v>
      </c>
      <c r="E1084" t="s">
        <v>20</v>
      </c>
      <c r="F1084" s="2">
        <v>61760</v>
      </c>
      <c r="G1084" s="16">
        <v>47.48</v>
      </c>
      <c r="H1084" s="16">
        <v>1.28</v>
      </c>
      <c r="I1084" s="16">
        <v>0</v>
      </c>
    </row>
    <row r="1085" spans="1:9" x14ac:dyDescent="0.2">
      <c r="A1085" t="str">
        <f t="shared" si="32"/>
        <v>GENESE368280</v>
      </c>
      <c r="B1085" s="1">
        <f t="shared" si="33"/>
        <v>36828</v>
      </c>
      <c r="C1085" s="8">
        <v>0</v>
      </c>
      <c r="D1085" s="17">
        <v>36828</v>
      </c>
      <c r="E1085" t="s">
        <v>19</v>
      </c>
      <c r="F1085" s="2">
        <v>61753</v>
      </c>
      <c r="G1085" s="16">
        <v>45.79</v>
      </c>
      <c r="H1085" s="16">
        <v>-0.41</v>
      </c>
      <c r="I1085" s="16">
        <v>0</v>
      </c>
    </row>
    <row r="1086" spans="1:9" x14ac:dyDescent="0.2">
      <c r="A1086" t="str">
        <f t="shared" si="32"/>
        <v>H Q368280</v>
      </c>
      <c r="B1086" s="1">
        <f t="shared" si="33"/>
        <v>36828</v>
      </c>
      <c r="C1086" s="8">
        <v>0</v>
      </c>
      <c r="D1086" s="17">
        <v>36828</v>
      </c>
      <c r="E1086" t="s">
        <v>18</v>
      </c>
      <c r="F1086" s="2">
        <v>61844</v>
      </c>
      <c r="G1086" s="16">
        <v>0.17</v>
      </c>
      <c r="H1086" s="16">
        <v>0</v>
      </c>
      <c r="I1086" s="16">
        <v>46.03</v>
      </c>
    </row>
    <row r="1087" spans="1:9" x14ac:dyDescent="0.2">
      <c r="A1087" t="str">
        <f t="shared" si="32"/>
        <v>HUD VL368280</v>
      </c>
      <c r="B1087" s="1">
        <f t="shared" si="33"/>
        <v>36828</v>
      </c>
      <c r="C1087" s="8">
        <v>0</v>
      </c>
      <c r="D1087" s="17">
        <v>36828</v>
      </c>
      <c r="E1087" t="s">
        <v>17</v>
      </c>
      <c r="F1087" s="2">
        <v>61758</v>
      </c>
      <c r="G1087" s="16">
        <v>46.59</v>
      </c>
      <c r="H1087" s="16">
        <v>0.4</v>
      </c>
      <c r="I1087" s="16">
        <v>0</v>
      </c>
    </row>
    <row r="1088" spans="1:9" x14ac:dyDescent="0.2">
      <c r="A1088" t="str">
        <f t="shared" si="32"/>
        <v>LONGIL368280</v>
      </c>
      <c r="B1088" s="1">
        <f t="shared" si="33"/>
        <v>36828</v>
      </c>
      <c r="C1088" s="8">
        <v>0</v>
      </c>
      <c r="D1088" s="17">
        <v>36828</v>
      </c>
      <c r="E1088" t="s">
        <v>16</v>
      </c>
      <c r="F1088" s="2">
        <v>61762</v>
      </c>
      <c r="G1088" s="16">
        <v>47.33</v>
      </c>
      <c r="H1088" s="16">
        <v>1.1399999999999999</v>
      </c>
      <c r="I1088" s="16">
        <v>0</v>
      </c>
    </row>
    <row r="1089" spans="1:9" x14ac:dyDescent="0.2">
      <c r="A1089" t="str">
        <f t="shared" si="32"/>
        <v>MHK VL368280</v>
      </c>
      <c r="B1089" s="1">
        <f t="shared" si="33"/>
        <v>36828</v>
      </c>
      <c r="C1089" s="8">
        <v>0</v>
      </c>
      <c r="D1089" s="17">
        <v>36828</v>
      </c>
      <c r="E1089" t="s">
        <v>15</v>
      </c>
      <c r="F1089" s="2">
        <v>61756</v>
      </c>
      <c r="G1089" s="16">
        <v>46.58</v>
      </c>
      <c r="H1089" s="16">
        <v>0.39</v>
      </c>
      <c r="I1089" s="16">
        <v>0</v>
      </c>
    </row>
    <row r="1090" spans="1:9" x14ac:dyDescent="0.2">
      <c r="A1090" t="str">
        <f t="shared" si="32"/>
        <v>MILLWD368280</v>
      </c>
      <c r="B1090" s="1">
        <f t="shared" si="33"/>
        <v>36828</v>
      </c>
      <c r="C1090" s="8">
        <v>0</v>
      </c>
      <c r="D1090" s="17">
        <v>36828</v>
      </c>
      <c r="E1090" t="s">
        <v>14</v>
      </c>
      <c r="F1090" s="2">
        <v>61759</v>
      </c>
      <c r="G1090" s="16">
        <v>46.97</v>
      </c>
      <c r="H1090" s="16">
        <v>0.77</v>
      </c>
      <c r="I1090" s="16">
        <v>0</v>
      </c>
    </row>
    <row r="1091" spans="1:9" x14ac:dyDescent="0.2">
      <c r="A1091" t="str">
        <f t="shared" ref="A1091:A1154" si="34">+E1091&amp;B1091&amp;C1091</f>
        <v>N.Y.C.368280</v>
      </c>
      <c r="B1091" s="1">
        <f t="shared" ref="B1091:B1154" si="35">VALUE(LEFT(D1091,6))</f>
        <v>36828</v>
      </c>
      <c r="C1091" s="8">
        <v>0</v>
      </c>
      <c r="D1091" s="17">
        <v>36828</v>
      </c>
      <c r="E1091" t="s">
        <v>13</v>
      </c>
      <c r="F1091" s="2">
        <v>61761</v>
      </c>
      <c r="G1091" s="16">
        <v>48.38</v>
      </c>
      <c r="H1091" s="16">
        <v>2.1800000000000002</v>
      </c>
      <c r="I1091" s="16">
        <v>0</v>
      </c>
    </row>
    <row r="1092" spans="1:9" x14ac:dyDescent="0.2">
      <c r="A1092" t="str">
        <f t="shared" si="34"/>
        <v>NORTH368280</v>
      </c>
      <c r="B1092" s="1">
        <f t="shared" si="35"/>
        <v>36828</v>
      </c>
      <c r="C1092" s="8">
        <v>0</v>
      </c>
      <c r="D1092" s="17">
        <v>36828</v>
      </c>
      <c r="E1092" t="s">
        <v>12</v>
      </c>
      <c r="F1092" s="2">
        <v>61755</v>
      </c>
      <c r="G1092" s="16">
        <v>46.21</v>
      </c>
      <c r="H1092" s="16">
        <v>0.01</v>
      </c>
      <c r="I1092" s="16">
        <v>0</v>
      </c>
    </row>
    <row r="1093" spans="1:9" x14ac:dyDescent="0.2">
      <c r="A1093" t="str">
        <f t="shared" si="34"/>
        <v>NPX368280</v>
      </c>
      <c r="B1093" s="1">
        <f t="shared" si="35"/>
        <v>36828</v>
      </c>
      <c r="C1093" s="8">
        <v>0</v>
      </c>
      <c r="D1093" s="17">
        <v>36828</v>
      </c>
      <c r="E1093" t="s">
        <v>11</v>
      </c>
      <c r="F1093" s="2">
        <v>61845</v>
      </c>
      <c r="G1093" s="16">
        <v>47.62</v>
      </c>
      <c r="H1093" s="16">
        <v>1.42</v>
      </c>
      <c r="I1093" s="16">
        <v>0</v>
      </c>
    </row>
    <row r="1094" spans="1:9" x14ac:dyDescent="0.2">
      <c r="A1094" t="str">
        <f t="shared" si="34"/>
        <v>O H368280</v>
      </c>
      <c r="B1094" s="1">
        <f t="shared" si="35"/>
        <v>36828</v>
      </c>
      <c r="C1094" s="8">
        <v>0</v>
      </c>
      <c r="D1094" s="17">
        <v>36828</v>
      </c>
      <c r="E1094" t="s">
        <v>10</v>
      </c>
      <c r="F1094" s="2">
        <v>61846</v>
      </c>
      <c r="G1094" s="16">
        <v>43.06</v>
      </c>
      <c r="H1094" s="16">
        <v>-3.13</v>
      </c>
      <c r="I1094" s="16">
        <v>0</v>
      </c>
    </row>
    <row r="1095" spans="1:9" x14ac:dyDescent="0.2">
      <c r="A1095" t="str">
        <f t="shared" si="34"/>
        <v>PJM368280</v>
      </c>
      <c r="B1095" s="1">
        <f t="shared" si="35"/>
        <v>36828</v>
      </c>
      <c r="C1095" s="8">
        <v>0</v>
      </c>
      <c r="D1095" s="17">
        <v>36828</v>
      </c>
      <c r="E1095" t="s">
        <v>9</v>
      </c>
      <c r="F1095" s="2">
        <v>61847</v>
      </c>
      <c r="G1095" s="16">
        <v>0.21</v>
      </c>
      <c r="H1095" s="16">
        <v>-3.64</v>
      </c>
      <c r="I1095" s="16">
        <v>42.35</v>
      </c>
    </row>
    <row r="1096" spans="1:9" x14ac:dyDescent="0.2">
      <c r="A1096" t="str">
        <f t="shared" si="34"/>
        <v>WEST368280</v>
      </c>
      <c r="B1096" s="1">
        <f t="shared" si="35"/>
        <v>36828</v>
      </c>
      <c r="C1096" s="8">
        <v>0</v>
      </c>
      <c r="D1096" s="17">
        <v>36828</v>
      </c>
      <c r="E1096" t="s">
        <v>8</v>
      </c>
      <c r="F1096" s="2">
        <v>61752</v>
      </c>
      <c r="G1096" s="16">
        <v>42.76</v>
      </c>
      <c r="H1096" s="16">
        <v>-3.43</v>
      </c>
      <c r="I1096" s="16">
        <v>0</v>
      </c>
    </row>
    <row r="1097" spans="1:9" x14ac:dyDescent="0.2">
      <c r="A1097" t="str">
        <f t="shared" si="34"/>
        <v>CAPITL368281</v>
      </c>
      <c r="B1097" s="1">
        <f t="shared" si="35"/>
        <v>36828</v>
      </c>
      <c r="C1097" s="8">
        <v>1</v>
      </c>
      <c r="D1097" s="17">
        <v>36828.041666666664</v>
      </c>
      <c r="E1097" t="s">
        <v>22</v>
      </c>
      <c r="F1097" s="2">
        <v>61757</v>
      </c>
      <c r="G1097" s="16">
        <v>49.29</v>
      </c>
      <c r="H1097" s="16">
        <v>3.71</v>
      </c>
      <c r="I1097" s="16">
        <v>0</v>
      </c>
    </row>
    <row r="1098" spans="1:9" x14ac:dyDescent="0.2">
      <c r="A1098" t="str">
        <f t="shared" si="34"/>
        <v>CENTRL368281</v>
      </c>
      <c r="B1098" s="1">
        <f t="shared" si="35"/>
        <v>36828</v>
      </c>
      <c r="C1098" s="8">
        <v>1</v>
      </c>
      <c r="D1098" s="17">
        <v>36828.041666666664</v>
      </c>
      <c r="E1098" t="s">
        <v>21</v>
      </c>
      <c r="F1098" s="2">
        <v>61754</v>
      </c>
      <c r="G1098" s="16">
        <v>44.18</v>
      </c>
      <c r="H1098" s="16">
        <v>-1.4</v>
      </c>
      <c r="I1098" s="16">
        <v>0</v>
      </c>
    </row>
    <row r="1099" spans="1:9" x14ac:dyDescent="0.2">
      <c r="A1099" t="str">
        <f t="shared" si="34"/>
        <v>DUNWOD368281</v>
      </c>
      <c r="B1099" s="1">
        <f t="shared" si="35"/>
        <v>36828</v>
      </c>
      <c r="C1099" s="8">
        <v>1</v>
      </c>
      <c r="D1099" s="17">
        <v>36828.041666666664</v>
      </c>
      <c r="E1099" t="s">
        <v>20</v>
      </c>
      <c r="F1099" s="2">
        <v>61760</v>
      </c>
      <c r="G1099" s="16">
        <v>46.6</v>
      </c>
      <c r="H1099" s="16">
        <v>1.02</v>
      </c>
      <c r="I1099" s="16">
        <v>0</v>
      </c>
    </row>
    <row r="1100" spans="1:9" x14ac:dyDescent="0.2">
      <c r="A1100" t="str">
        <f t="shared" si="34"/>
        <v>GENESE368281</v>
      </c>
      <c r="B1100" s="1">
        <f t="shared" si="35"/>
        <v>36828</v>
      </c>
      <c r="C1100" s="8">
        <v>1</v>
      </c>
      <c r="D1100" s="17">
        <v>36828.041666666664</v>
      </c>
      <c r="E1100" t="s">
        <v>19</v>
      </c>
      <c r="F1100" s="2">
        <v>61753</v>
      </c>
      <c r="G1100" s="16">
        <v>45.11</v>
      </c>
      <c r="H1100" s="16">
        <v>-0.46</v>
      </c>
      <c r="I1100" s="16">
        <v>0</v>
      </c>
    </row>
    <row r="1101" spans="1:9" x14ac:dyDescent="0.2">
      <c r="A1101" t="str">
        <f t="shared" si="34"/>
        <v>H Q368281</v>
      </c>
      <c r="B1101" s="1">
        <f t="shared" si="35"/>
        <v>36828</v>
      </c>
      <c r="C1101" s="8">
        <v>1</v>
      </c>
      <c r="D1101" s="17">
        <v>36828.041666666664</v>
      </c>
      <c r="E1101" t="s">
        <v>18</v>
      </c>
      <c r="F1101" s="2">
        <v>61844</v>
      </c>
      <c r="G1101" s="16">
        <v>-0.04</v>
      </c>
      <c r="H1101" s="16">
        <v>0</v>
      </c>
      <c r="I1101" s="16">
        <v>45.61</v>
      </c>
    </row>
    <row r="1102" spans="1:9" x14ac:dyDescent="0.2">
      <c r="A1102" t="str">
        <f t="shared" si="34"/>
        <v>HUD VL368281</v>
      </c>
      <c r="B1102" s="1">
        <f t="shared" si="35"/>
        <v>36828</v>
      </c>
      <c r="C1102" s="8">
        <v>1</v>
      </c>
      <c r="D1102" s="17">
        <v>36828.041666666664</v>
      </c>
      <c r="E1102" t="s">
        <v>17</v>
      </c>
      <c r="F1102" s="2">
        <v>61758</v>
      </c>
      <c r="G1102" s="16">
        <v>45.83</v>
      </c>
      <c r="H1102" s="16">
        <v>0.26</v>
      </c>
      <c r="I1102" s="16">
        <v>0</v>
      </c>
    </row>
    <row r="1103" spans="1:9" x14ac:dyDescent="0.2">
      <c r="A1103" t="str">
        <f t="shared" si="34"/>
        <v>LONGIL368281</v>
      </c>
      <c r="B1103" s="1">
        <f t="shared" si="35"/>
        <v>36828</v>
      </c>
      <c r="C1103" s="8">
        <v>1</v>
      </c>
      <c r="D1103" s="17">
        <v>36828.041666666664</v>
      </c>
      <c r="E1103" t="s">
        <v>16</v>
      </c>
      <c r="F1103" s="2">
        <v>61762</v>
      </c>
      <c r="G1103" s="16">
        <v>46.47</v>
      </c>
      <c r="H1103" s="16">
        <v>0.9</v>
      </c>
      <c r="I1103" s="16">
        <v>0</v>
      </c>
    </row>
    <row r="1104" spans="1:9" x14ac:dyDescent="0.2">
      <c r="A1104" t="str">
        <f t="shared" si="34"/>
        <v>MHK VL368281</v>
      </c>
      <c r="B1104" s="1">
        <f t="shared" si="35"/>
        <v>36828</v>
      </c>
      <c r="C1104" s="8">
        <v>1</v>
      </c>
      <c r="D1104" s="17">
        <v>36828.041666666664</v>
      </c>
      <c r="E1104" t="s">
        <v>15</v>
      </c>
      <c r="F1104" s="2">
        <v>61756</v>
      </c>
      <c r="G1104" s="16">
        <v>45.99</v>
      </c>
      <c r="H1104" s="16">
        <v>0.42</v>
      </c>
      <c r="I1104" s="16">
        <v>0</v>
      </c>
    </row>
    <row r="1105" spans="1:9" x14ac:dyDescent="0.2">
      <c r="A1105" t="str">
        <f t="shared" si="34"/>
        <v>MILLWD368281</v>
      </c>
      <c r="B1105" s="1">
        <f t="shared" si="35"/>
        <v>36828</v>
      </c>
      <c r="C1105" s="8">
        <v>1</v>
      </c>
      <c r="D1105" s="17">
        <v>36828.041666666664</v>
      </c>
      <c r="E1105" t="s">
        <v>14</v>
      </c>
      <c r="F1105" s="2">
        <v>61759</v>
      </c>
      <c r="G1105" s="16">
        <v>46.12</v>
      </c>
      <c r="H1105" s="16">
        <v>0.55000000000000004</v>
      </c>
      <c r="I1105" s="16">
        <v>0</v>
      </c>
    </row>
    <row r="1106" spans="1:9" x14ac:dyDescent="0.2">
      <c r="A1106" t="str">
        <f t="shared" si="34"/>
        <v>N.Y.C.368281</v>
      </c>
      <c r="B1106" s="1">
        <f t="shared" si="35"/>
        <v>36828</v>
      </c>
      <c r="C1106" s="8">
        <v>1</v>
      </c>
      <c r="D1106" s="17">
        <v>36828.041666666664</v>
      </c>
      <c r="E1106" t="s">
        <v>13</v>
      </c>
      <c r="F1106" s="2">
        <v>61761</v>
      </c>
      <c r="G1106" s="16">
        <v>47.4</v>
      </c>
      <c r="H1106" s="16">
        <v>1.82</v>
      </c>
      <c r="I1106" s="16">
        <v>0</v>
      </c>
    </row>
    <row r="1107" spans="1:9" x14ac:dyDescent="0.2">
      <c r="A1107" t="str">
        <f t="shared" si="34"/>
        <v>NORTH368281</v>
      </c>
      <c r="B1107" s="1">
        <f t="shared" si="35"/>
        <v>36828</v>
      </c>
      <c r="C1107" s="8">
        <v>1</v>
      </c>
      <c r="D1107" s="17">
        <v>36828.041666666664</v>
      </c>
      <c r="E1107" t="s">
        <v>12</v>
      </c>
      <c r="F1107" s="2">
        <v>61755</v>
      </c>
      <c r="G1107" s="16">
        <v>45.55</v>
      </c>
      <c r="H1107" s="16">
        <v>-0.03</v>
      </c>
      <c r="I1107" s="16">
        <v>0</v>
      </c>
    </row>
    <row r="1108" spans="1:9" x14ac:dyDescent="0.2">
      <c r="A1108" t="str">
        <f t="shared" si="34"/>
        <v>NPX368281</v>
      </c>
      <c r="B1108" s="1">
        <f t="shared" si="35"/>
        <v>36828</v>
      </c>
      <c r="C1108" s="8">
        <v>1</v>
      </c>
      <c r="D1108" s="17">
        <v>36828.041666666664</v>
      </c>
      <c r="E1108" t="s">
        <v>11</v>
      </c>
      <c r="F1108" s="2">
        <v>61845</v>
      </c>
      <c r="G1108" s="16">
        <v>47.1</v>
      </c>
      <c r="H1108" s="16">
        <v>1.52</v>
      </c>
      <c r="I1108" s="16">
        <v>0</v>
      </c>
    </row>
    <row r="1109" spans="1:9" x14ac:dyDescent="0.2">
      <c r="A1109" t="str">
        <f t="shared" si="34"/>
        <v>O H368281</v>
      </c>
      <c r="B1109" s="1">
        <f t="shared" si="35"/>
        <v>36828</v>
      </c>
      <c r="C1109" s="8">
        <v>1</v>
      </c>
      <c r="D1109" s="17">
        <v>36828.041666666664</v>
      </c>
      <c r="E1109" t="s">
        <v>10</v>
      </c>
      <c r="F1109" s="2">
        <v>61846</v>
      </c>
      <c r="G1109" s="16">
        <v>42.41</v>
      </c>
      <c r="H1109" s="16">
        <v>-3.16</v>
      </c>
      <c r="I1109" s="16">
        <v>0</v>
      </c>
    </row>
    <row r="1110" spans="1:9" x14ac:dyDescent="0.2">
      <c r="A1110" t="str">
        <f t="shared" si="34"/>
        <v>PJM368281</v>
      </c>
      <c r="B1110" s="1">
        <f t="shared" si="35"/>
        <v>36828</v>
      </c>
      <c r="C1110" s="8">
        <v>1</v>
      </c>
      <c r="D1110" s="17">
        <v>36828.041666666664</v>
      </c>
      <c r="E1110" t="s">
        <v>9</v>
      </c>
      <c r="F1110" s="2">
        <v>61847</v>
      </c>
      <c r="G1110" s="16">
        <v>0</v>
      </c>
      <c r="H1110" s="16">
        <v>-3.68</v>
      </c>
      <c r="I1110" s="16">
        <v>41.9</v>
      </c>
    </row>
    <row r="1111" spans="1:9" x14ac:dyDescent="0.2">
      <c r="A1111" t="str">
        <f t="shared" si="34"/>
        <v>WEST368281</v>
      </c>
      <c r="B1111" s="1">
        <f t="shared" si="35"/>
        <v>36828</v>
      </c>
      <c r="C1111" s="8">
        <v>1</v>
      </c>
      <c r="D1111" s="17">
        <v>36828.041666666664</v>
      </c>
      <c r="E1111" t="s">
        <v>8</v>
      </c>
      <c r="F1111" s="2">
        <v>61752</v>
      </c>
      <c r="G1111" s="16">
        <v>42.13</v>
      </c>
      <c r="H1111" s="16">
        <v>-3.45</v>
      </c>
      <c r="I1111" s="16">
        <v>0</v>
      </c>
    </row>
    <row r="1112" spans="1:9" x14ac:dyDescent="0.2">
      <c r="A1112" t="str">
        <f t="shared" si="34"/>
        <v>CAPITL3682824</v>
      </c>
      <c r="B1112" s="1">
        <f t="shared" si="35"/>
        <v>36828</v>
      </c>
      <c r="C1112" s="10">
        <v>24</v>
      </c>
      <c r="D1112" s="17">
        <v>36828.041666666664</v>
      </c>
      <c r="E1112" t="s">
        <v>22</v>
      </c>
      <c r="F1112" s="2">
        <v>61757</v>
      </c>
      <c r="G1112" s="16">
        <v>47.66</v>
      </c>
      <c r="H1112" s="16">
        <v>3.55</v>
      </c>
      <c r="I1112" s="16">
        <v>0</v>
      </c>
    </row>
    <row r="1113" spans="1:9" x14ac:dyDescent="0.2">
      <c r="A1113" t="str">
        <f t="shared" si="34"/>
        <v>CENTRL3682824</v>
      </c>
      <c r="B1113" s="1">
        <f t="shared" si="35"/>
        <v>36828</v>
      </c>
      <c r="C1113" s="10">
        <v>24</v>
      </c>
      <c r="D1113" s="17">
        <v>36828.041666666664</v>
      </c>
      <c r="E1113" t="s">
        <v>21</v>
      </c>
      <c r="F1113" s="2">
        <v>61754</v>
      </c>
      <c r="G1113" s="16">
        <v>42.69</v>
      </c>
      <c r="H1113" s="16">
        <v>-1.41</v>
      </c>
      <c r="I1113" s="16">
        <v>0</v>
      </c>
    </row>
    <row r="1114" spans="1:9" x14ac:dyDescent="0.2">
      <c r="A1114" t="str">
        <f t="shared" si="34"/>
        <v>DUNWOD3682824</v>
      </c>
      <c r="B1114" s="1">
        <f t="shared" si="35"/>
        <v>36828</v>
      </c>
      <c r="C1114" s="10">
        <v>24</v>
      </c>
      <c r="D1114" s="17">
        <v>36828.041666666664</v>
      </c>
      <c r="E1114" t="s">
        <v>20</v>
      </c>
      <c r="F1114" s="2">
        <v>61760</v>
      </c>
      <c r="G1114" s="16">
        <v>45.17</v>
      </c>
      <c r="H1114" s="16">
        <v>1.07</v>
      </c>
      <c r="I1114" s="16">
        <v>0</v>
      </c>
    </row>
    <row r="1115" spans="1:9" x14ac:dyDescent="0.2">
      <c r="A1115" t="str">
        <f t="shared" si="34"/>
        <v>GENESE3682824</v>
      </c>
      <c r="B1115" s="1">
        <f t="shared" si="35"/>
        <v>36828</v>
      </c>
      <c r="C1115" s="10">
        <v>24</v>
      </c>
      <c r="D1115" s="17">
        <v>36828.041666666664</v>
      </c>
      <c r="E1115" t="s">
        <v>19</v>
      </c>
      <c r="F1115" s="2">
        <v>61753</v>
      </c>
      <c r="G1115" s="16">
        <v>43.52</v>
      </c>
      <c r="H1115" s="16">
        <v>-0.57999999999999996</v>
      </c>
      <c r="I1115" s="16">
        <v>0</v>
      </c>
    </row>
    <row r="1116" spans="1:9" x14ac:dyDescent="0.2">
      <c r="A1116" t="str">
        <f t="shared" si="34"/>
        <v>H Q3682824</v>
      </c>
      <c r="B1116" s="1">
        <f t="shared" si="35"/>
        <v>36828</v>
      </c>
      <c r="C1116" s="10">
        <v>24</v>
      </c>
      <c r="D1116" s="17">
        <v>36828.041666666664</v>
      </c>
      <c r="E1116" t="s">
        <v>18</v>
      </c>
      <c r="F1116" s="2">
        <v>61844</v>
      </c>
      <c r="G1116" s="16">
        <v>0.01</v>
      </c>
      <c r="H1116" s="16">
        <v>0</v>
      </c>
      <c r="I1116" s="16">
        <v>44.09</v>
      </c>
    </row>
    <row r="1117" spans="1:9" x14ac:dyDescent="0.2">
      <c r="A1117" t="str">
        <f t="shared" si="34"/>
        <v>HUD VL3682824</v>
      </c>
      <c r="B1117" s="1">
        <f t="shared" si="35"/>
        <v>36828</v>
      </c>
      <c r="C1117" s="10">
        <v>24</v>
      </c>
      <c r="D1117" s="17">
        <v>36828.041666666664</v>
      </c>
      <c r="E1117" t="s">
        <v>17</v>
      </c>
      <c r="F1117" s="2">
        <v>61758</v>
      </c>
      <c r="G1117" s="16">
        <v>44.42</v>
      </c>
      <c r="H1117" s="16">
        <v>0.31</v>
      </c>
      <c r="I1117" s="16">
        <v>0</v>
      </c>
    </row>
    <row r="1118" spans="1:9" x14ac:dyDescent="0.2">
      <c r="A1118" t="str">
        <f t="shared" si="34"/>
        <v>LONGIL3682824</v>
      </c>
      <c r="B1118" s="1">
        <f t="shared" si="35"/>
        <v>36828</v>
      </c>
      <c r="C1118" s="10">
        <v>24</v>
      </c>
      <c r="D1118" s="17">
        <v>36828.041666666664</v>
      </c>
      <c r="E1118" t="s">
        <v>16</v>
      </c>
      <c r="F1118" s="2">
        <v>61762</v>
      </c>
      <c r="G1118" s="16">
        <v>45.21</v>
      </c>
      <c r="H1118" s="16">
        <v>1.1100000000000001</v>
      </c>
      <c r="I1118" s="16">
        <v>0</v>
      </c>
    </row>
    <row r="1119" spans="1:9" x14ac:dyDescent="0.2">
      <c r="A1119" t="str">
        <f t="shared" si="34"/>
        <v>MHK VL3682824</v>
      </c>
      <c r="B1119" s="1">
        <f t="shared" si="35"/>
        <v>36828</v>
      </c>
      <c r="C1119" s="10">
        <v>24</v>
      </c>
      <c r="D1119" s="17">
        <v>36828.041666666664</v>
      </c>
      <c r="E1119" t="s">
        <v>15</v>
      </c>
      <c r="F1119" s="2">
        <v>61756</v>
      </c>
      <c r="G1119" s="16">
        <v>44.51</v>
      </c>
      <c r="H1119" s="16">
        <v>0.41</v>
      </c>
      <c r="I1119" s="16">
        <v>0</v>
      </c>
    </row>
    <row r="1120" spans="1:9" x14ac:dyDescent="0.2">
      <c r="A1120" t="str">
        <f t="shared" si="34"/>
        <v>MILLWD3682824</v>
      </c>
      <c r="B1120" s="1">
        <f t="shared" si="35"/>
        <v>36828</v>
      </c>
      <c r="C1120" s="10">
        <v>24</v>
      </c>
      <c r="D1120" s="17">
        <v>36828.041666666664</v>
      </c>
      <c r="E1120" t="s">
        <v>14</v>
      </c>
      <c r="F1120" s="2">
        <v>61759</v>
      </c>
      <c r="G1120" s="16">
        <v>44.71</v>
      </c>
      <c r="H1120" s="16">
        <v>0.6</v>
      </c>
      <c r="I1120" s="16">
        <v>0</v>
      </c>
    </row>
    <row r="1121" spans="1:9" x14ac:dyDescent="0.2">
      <c r="A1121" t="str">
        <f t="shared" si="34"/>
        <v>N.Y.C.3682824</v>
      </c>
      <c r="B1121" s="1">
        <f t="shared" si="35"/>
        <v>36828</v>
      </c>
      <c r="C1121" s="10">
        <v>24</v>
      </c>
      <c r="D1121" s="17">
        <v>36828.041666666664</v>
      </c>
      <c r="E1121" t="s">
        <v>13</v>
      </c>
      <c r="F1121" s="2">
        <v>61761</v>
      </c>
      <c r="G1121" s="16">
        <v>45.93</v>
      </c>
      <c r="H1121" s="16">
        <v>1.83</v>
      </c>
      <c r="I1121" s="16">
        <v>0</v>
      </c>
    </row>
    <row r="1122" spans="1:9" x14ac:dyDescent="0.2">
      <c r="A1122" t="str">
        <f t="shared" si="34"/>
        <v>NORTH3682824</v>
      </c>
      <c r="B1122" s="1">
        <f t="shared" si="35"/>
        <v>36828</v>
      </c>
      <c r="C1122" s="10">
        <v>24</v>
      </c>
      <c r="D1122" s="17">
        <v>36828.041666666664</v>
      </c>
      <c r="E1122" t="s">
        <v>12</v>
      </c>
      <c r="F1122" s="2">
        <v>61755</v>
      </c>
      <c r="G1122" s="16">
        <v>44.06</v>
      </c>
      <c r="H1122" s="16">
        <v>-0.04</v>
      </c>
      <c r="I1122" s="16">
        <v>0</v>
      </c>
    </row>
    <row r="1123" spans="1:9" x14ac:dyDescent="0.2">
      <c r="A1123" t="str">
        <f t="shared" si="34"/>
        <v>NPX3682824</v>
      </c>
      <c r="B1123" s="1">
        <f t="shared" si="35"/>
        <v>36828</v>
      </c>
      <c r="C1123" s="10">
        <v>24</v>
      </c>
      <c r="D1123" s="17">
        <v>36828.041666666664</v>
      </c>
      <c r="E1123" t="s">
        <v>11</v>
      </c>
      <c r="F1123" s="2">
        <v>61845</v>
      </c>
      <c r="G1123" s="16">
        <v>45.58</v>
      </c>
      <c r="H1123" s="16">
        <v>1.48</v>
      </c>
      <c r="I1123" s="16">
        <v>0</v>
      </c>
    </row>
    <row r="1124" spans="1:9" x14ac:dyDescent="0.2">
      <c r="A1124" t="str">
        <f t="shared" si="34"/>
        <v>O H3682824</v>
      </c>
      <c r="B1124" s="1">
        <f t="shared" si="35"/>
        <v>36828</v>
      </c>
      <c r="C1124" s="10">
        <v>24</v>
      </c>
      <c r="D1124" s="17">
        <v>36828.041666666664</v>
      </c>
      <c r="E1124" t="s">
        <v>10</v>
      </c>
      <c r="F1124" s="2">
        <v>61846</v>
      </c>
      <c r="G1124" s="16">
        <v>41.02</v>
      </c>
      <c r="H1124" s="16">
        <v>-3.08</v>
      </c>
      <c r="I1124" s="16">
        <v>0</v>
      </c>
    </row>
    <row r="1125" spans="1:9" x14ac:dyDescent="0.2">
      <c r="A1125" t="str">
        <f t="shared" si="34"/>
        <v>PJM3682824</v>
      </c>
      <c r="B1125" s="1">
        <f t="shared" si="35"/>
        <v>36828</v>
      </c>
      <c r="C1125" s="10">
        <v>24</v>
      </c>
      <c r="D1125" s="17">
        <v>36828.041666666664</v>
      </c>
      <c r="E1125" t="s">
        <v>9</v>
      </c>
      <c r="F1125" s="2">
        <v>61847</v>
      </c>
      <c r="G1125" s="16">
        <v>0.01</v>
      </c>
      <c r="H1125" s="16">
        <v>-3.55</v>
      </c>
      <c r="I1125" s="16">
        <v>40.54</v>
      </c>
    </row>
    <row r="1126" spans="1:9" x14ac:dyDescent="0.2">
      <c r="A1126" t="str">
        <f t="shared" si="34"/>
        <v>WEST3682824</v>
      </c>
      <c r="B1126" s="1">
        <f t="shared" si="35"/>
        <v>36828</v>
      </c>
      <c r="C1126" s="10">
        <v>24</v>
      </c>
      <c r="D1126" s="17">
        <v>36828.041666666664</v>
      </c>
      <c r="E1126" t="s">
        <v>8</v>
      </c>
      <c r="F1126" s="2">
        <v>61752</v>
      </c>
      <c r="G1126" s="16">
        <v>40.72</v>
      </c>
      <c r="H1126" s="16">
        <v>-3.38</v>
      </c>
      <c r="I1126" s="16">
        <v>0</v>
      </c>
    </row>
    <row r="1127" spans="1:9" x14ac:dyDescent="0.2">
      <c r="A1127" t="str">
        <f t="shared" si="34"/>
        <v>CAPITL368282</v>
      </c>
      <c r="B1127" s="1">
        <f t="shared" si="35"/>
        <v>36828</v>
      </c>
      <c r="C1127" s="8">
        <v>2</v>
      </c>
      <c r="D1127" s="17">
        <v>36828.083333333336</v>
      </c>
      <c r="E1127" t="s">
        <v>22</v>
      </c>
      <c r="F1127" s="2">
        <v>61757</v>
      </c>
      <c r="G1127" s="16">
        <v>52.11</v>
      </c>
      <c r="H1127" s="16">
        <v>3.9</v>
      </c>
      <c r="I1127" s="16">
        <v>0</v>
      </c>
    </row>
    <row r="1128" spans="1:9" x14ac:dyDescent="0.2">
      <c r="A1128" t="str">
        <f t="shared" si="34"/>
        <v>CENTRL368282</v>
      </c>
      <c r="B1128" s="1">
        <f t="shared" si="35"/>
        <v>36828</v>
      </c>
      <c r="C1128" s="8">
        <v>2</v>
      </c>
      <c r="D1128" s="17">
        <v>36828.083333333336</v>
      </c>
      <c r="E1128" t="s">
        <v>21</v>
      </c>
      <c r="F1128" s="2">
        <v>61754</v>
      </c>
      <c r="G1128" s="16">
        <v>46.55</v>
      </c>
      <c r="H1128" s="16">
        <v>-1.66</v>
      </c>
      <c r="I1128" s="16">
        <v>0</v>
      </c>
    </row>
    <row r="1129" spans="1:9" x14ac:dyDescent="0.2">
      <c r="A1129" t="str">
        <f t="shared" si="34"/>
        <v>DUNWOD368282</v>
      </c>
      <c r="B1129" s="1">
        <f t="shared" si="35"/>
        <v>36828</v>
      </c>
      <c r="C1129" s="8">
        <v>2</v>
      </c>
      <c r="D1129" s="17">
        <v>36828.083333333336</v>
      </c>
      <c r="E1129" t="s">
        <v>20</v>
      </c>
      <c r="F1129" s="2">
        <v>61760</v>
      </c>
      <c r="G1129" s="16">
        <v>49.4</v>
      </c>
      <c r="H1129" s="16">
        <v>1.2</v>
      </c>
      <c r="I1129" s="16">
        <v>0</v>
      </c>
    </row>
    <row r="1130" spans="1:9" x14ac:dyDescent="0.2">
      <c r="A1130" t="str">
        <f t="shared" si="34"/>
        <v>GENESE368282</v>
      </c>
      <c r="B1130" s="1">
        <f t="shared" si="35"/>
        <v>36828</v>
      </c>
      <c r="C1130" s="8">
        <v>2</v>
      </c>
      <c r="D1130" s="17">
        <v>36828.083333333336</v>
      </c>
      <c r="E1130" t="s">
        <v>19</v>
      </c>
      <c r="F1130" s="2">
        <v>61753</v>
      </c>
      <c r="G1130" s="16">
        <v>47.41</v>
      </c>
      <c r="H1130" s="16">
        <v>-0.8</v>
      </c>
      <c r="I1130" s="16">
        <v>0</v>
      </c>
    </row>
    <row r="1131" spans="1:9" x14ac:dyDescent="0.2">
      <c r="A1131" t="str">
        <f t="shared" si="34"/>
        <v>H Q368282</v>
      </c>
      <c r="B1131" s="1">
        <f t="shared" si="35"/>
        <v>36828</v>
      </c>
      <c r="C1131" s="8">
        <v>2</v>
      </c>
      <c r="D1131" s="17">
        <v>36828.083333333336</v>
      </c>
      <c r="E1131" t="s">
        <v>18</v>
      </c>
      <c r="F1131" s="2">
        <v>61844</v>
      </c>
      <c r="G1131" s="16">
        <v>-98.59</v>
      </c>
      <c r="H1131" s="16">
        <v>0</v>
      </c>
      <c r="I1131" s="16">
        <v>146.80000000000001</v>
      </c>
    </row>
    <row r="1132" spans="1:9" x14ac:dyDescent="0.2">
      <c r="A1132" t="str">
        <f t="shared" si="34"/>
        <v>HUD VL368282</v>
      </c>
      <c r="B1132" s="1">
        <f t="shared" si="35"/>
        <v>36828</v>
      </c>
      <c r="C1132" s="8">
        <v>2</v>
      </c>
      <c r="D1132" s="17">
        <v>36828.083333333336</v>
      </c>
      <c r="E1132" t="s">
        <v>17</v>
      </c>
      <c r="F1132" s="2">
        <v>61758</v>
      </c>
      <c r="G1132" s="16">
        <v>48.59</v>
      </c>
      <c r="H1132" s="16">
        <v>0.38</v>
      </c>
      <c r="I1132" s="16">
        <v>0</v>
      </c>
    </row>
    <row r="1133" spans="1:9" x14ac:dyDescent="0.2">
      <c r="A1133" t="str">
        <f t="shared" si="34"/>
        <v>LONGIL368282</v>
      </c>
      <c r="B1133" s="1">
        <f t="shared" si="35"/>
        <v>36828</v>
      </c>
      <c r="C1133" s="8">
        <v>2</v>
      </c>
      <c r="D1133" s="17">
        <v>36828.083333333336</v>
      </c>
      <c r="E1133" t="s">
        <v>16</v>
      </c>
      <c r="F1133" s="2">
        <v>61762</v>
      </c>
      <c r="G1133" s="16">
        <v>49.42</v>
      </c>
      <c r="H1133" s="16">
        <v>1.22</v>
      </c>
      <c r="I1133" s="16">
        <v>0</v>
      </c>
    </row>
    <row r="1134" spans="1:9" x14ac:dyDescent="0.2">
      <c r="A1134" t="str">
        <f t="shared" si="34"/>
        <v>MHK VL368282</v>
      </c>
      <c r="B1134" s="1">
        <f t="shared" si="35"/>
        <v>36828</v>
      </c>
      <c r="C1134" s="8">
        <v>2</v>
      </c>
      <c r="D1134" s="17">
        <v>36828.083333333336</v>
      </c>
      <c r="E1134" t="s">
        <v>15</v>
      </c>
      <c r="F1134" s="2">
        <v>61756</v>
      </c>
      <c r="G1134" s="16">
        <v>48.68</v>
      </c>
      <c r="H1134" s="16">
        <v>0.47</v>
      </c>
      <c r="I1134" s="16">
        <v>0</v>
      </c>
    </row>
    <row r="1135" spans="1:9" x14ac:dyDescent="0.2">
      <c r="A1135" t="str">
        <f t="shared" si="34"/>
        <v>MILLWD368282</v>
      </c>
      <c r="B1135" s="1">
        <f t="shared" si="35"/>
        <v>36828</v>
      </c>
      <c r="C1135" s="8">
        <v>2</v>
      </c>
      <c r="D1135" s="17">
        <v>36828.083333333336</v>
      </c>
      <c r="E1135" t="s">
        <v>14</v>
      </c>
      <c r="F1135" s="2">
        <v>61759</v>
      </c>
      <c r="G1135" s="16">
        <v>48.9</v>
      </c>
      <c r="H1135" s="16">
        <v>0.69</v>
      </c>
      <c r="I1135" s="16">
        <v>0</v>
      </c>
    </row>
    <row r="1136" spans="1:9" x14ac:dyDescent="0.2">
      <c r="A1136" t="str">
        <f t="shared" si="34"/>
        <v>N.Y.C.368282</v>
      </c>
      <c r="B1136" s="1">
        <f t="shared" si="35"/>
        <v>36828</v>
      </c>
      <c r="C1136" s="8">
        <v>2</v>
      </c>
      <c r="D1136" s="17">
        <v>36828.083333333336</v>
      </c>
      <c r="E1136" t="s">
        <v>13</v>
      </c>
      <c r="F1136" s="2">
        <v>61761</v>
      </c>
      <c r="G1136" s="16">
        <v>50.21</v>
      </c>
      <c r="H1136" s="16">
        <v>2.0099999999999998</v>
      </c>
      <c r="I1136" s="16">
        <v>0</v>
      </c>
    </row>
    <row r="1137" spans="1:9" x14ac:dyDescent="0.2">
      <c r="A1137" t="str">
        <f t="shared" si="34"/>
        <v>NORTH368282</v>
      </c>
      <c r="B1137" s="1">
        <f t="shared" si="35"/>
        <v>36828</v>
      </c>
      <c r="C1137" s="8">
        <v>2</v>
      </c>
      <c r="D1137" s="17">
        <v>36828.083333333336</v>
      </c>
      <c r="E1137" t="s">
        <v>12</v>
      </c>
      <c r="F1137" s="2">
        <v>61755</v>
      </c>
      <c r="G1137" s="16">
        <v>48.13</v>
      </c>
      <c r="H1137" s="16">
        <v>-7.0000000000000007E-2</v>
      </c>
      <c r="I1137" s="16">
        <v>0</v>
      </c>
    </row>
    <row r="1138" spans="1:9" x14ac:dyDescent="0.2">
      <c r="A1138" t="str">
        <f t="shared" si="34"/>
        <v>NPX368282</v>
      </c>
      <c r="B1138" s="1">
        <f t="shared" si="35"/>
        <v>36828</v>
      </c>
      <c r="C1138" s="8">
        <v>2</v>
      </c>
      <c r="D1138" s="17">
        <v>36828.083333333336</v>
      </c>
      <c r="E1138" t="s">
        <v>11</v>
      </c>
      <c r="F1138" s="2">
        <v>61845</v>
      </c>
      <c r="G1138" s="16">
        <v>49.85</v>
      </c>
      <c r="H1138" s="16">
        <v>1.65</v>
      </c>
      <c r="I1138" s="16">
        <v>0</v>
      </c>
    </row>
    <row r="1139" spans="1:9" x14ac:dyDescent="0.2">
      <c r="A1139" t="str">
        <f t="shared" si="34"/>
        <v>O H368282</v>
      </c>
      <c r="B1139" s="1">
        <f t="shared" si="35"/>
        <v>36828</v>
      </c>
      <c r="C1139" s="8">
        <v>2</v>
      </c>
      <c r="D1139" s="17">
        <v>36828.083333333336</v>
      </c>
      <c r="E1139" t="s">
        <v>10</v>
      </c>
      <c r="F1139" s="2">
        <v>61846</v>
      </c>
      <c r="G1139" s="16">
        <v>44.75</v>
      </c>
      <c r="H1139" s="16">
        <v>-3.45</v>
      </c>
      <c r="I1139" s="16">
        <v>0</v>
      </c>
    </row>
    <row r="1140" spans="1:9" x14ac:dyDescent="0.2">
      <c r="A1140" t="str">
        <f t="shared" si="34"/>
        <v>PJM368282</v>
      </c>
      <c r="B1140" s="1">
        <f t="shared" si="35"/>
        <v>36828</v>
      </c>
      <c r="C1140" s="8">
        <v>2</v>
      </c>
      <c r="D1140" s="17">
        <v>36828.083333333336</v>
      </c>
      <c r="E1140" t="s">
        <v>9</v>
      </c>
      <c r="F1140" s="2">
        <v>61847</v>
      </c>
      <c r="G1140" s="16">
        <v>-98.55</v>
      </c>
      <c r="H1140" s="16">
        <v>-3.71</v>
      </c>
      <c r="I1140" s="16">
        <v>143.04</v>
      </c>
    </row>
    <row r="1141" spans="1:9" x14ac:dyDescent="0.2">
      <c r="A1141" t="str">
        <f t="shared" si="34"/>
        <v>WEST368282</v>
      </c>
      <c r="B1141" s="1">
        <f t="shared" si="35"/>
        <v>36828</v>
      </c>
      <c r="C1141" s="8">
        <v>2</v>
      </c>
      <c r="D1141" s="17">
        <v>36828.083333333336</v>
      </c>
      <c r="E1141" t="s">
        <v>8</v>
      </c>
      <c r="F1141" s="2">
        <v>61752</v>
      </c>
      <c r="G1141" s="16">
        <v>44.37</v>
      </c>
      <c r="H1141" s="16">
        <v>-3.83</v>
      </c>
      <c r="I1141" s="16">
        <v>0</v>
      </c>
    </row>
    <row r="1142" spans="1:9" x14ac:dyDescent="0.2">
      <c r="A1142" t="str">
        <f t="shared" si="34"/>
        <v>CAPITL368283</v>
      </c>
      <c r="B1142" s="1">
        <f t="shared" si="35"/>
        <v>36828</v>
      </c>
      <c r="C1142" s="8">
        <v>3</v>
      </c>
      <c r="D1142" s="17">
        <v>36828.125</v>
      </c>
      <c r="E1142" t="s">
        <v>22</v>
      </c>
      <c r="F1142" s="2">
        <v>61757</v>
      </c>
      <c r="G1142" s="16">
        <v>40.81</v>
      </c>
      <c r="H1142" s="16">
        <v>3.13</v>
      </c>
      <c r="I1142" s="16">
        <v>0</v>
      </c>
    </row>
    <row r="1143" spans="1:9" x14ac:dyDescent="0.2">
      <c r="A1143" t="str">
        <f t="shared" si="34"/>
        <v>CENTRL368283</v>
      </c>
      <c r="B1143" s="1">
        <f t="shared" si="35"/>
        <v>36828</v>
      </c>
      <c r="C1143" s="8">
        <v>3</v>
      </c>
      <c r="D1143" s="17">
        <v>36828.125</v>
      </c>
      <c r="E1143" t="s">
        <v>21</v>
      </c>
      <c r="F1143" s="2">
        <v>61754</v>
      </c>
      <c r="G1143" s="16">
        <v>36.35</v>
      </c>
      <c r="H1143" s="16">
        <v>-1.33</v>
      </c>
      <c r="I1143" s="16">
        <v>0</v>
      </c>
    </row>
    <row r="1144" spans="1:9" x14ac:dyDescent="0.2">
      <c r="A1144" t="str">
        <f t="shared" si="34"/>
        <v>DUNWOD368283</v>
      </c>
      <c r="B1144" s="1">
        <f t="shared" si="35"/>
        <v>36828</v>
      </c>
      <c r="C1144" s="8">
        <v>3</v>
      </c>
      <c r="D1144" s="17">
        <v>36828.125</v>
      </c>
      <c r="E1144" t="s">
        <v>20</v>
      </c>
      <c r="F1144" s="2">
        <v>61760</v>
      </c>
      <c r="G1144" s="16">
        <v>38.54</v>
      </c>
      <c r="H1144" s="16">
        <v>0.85</v>
      </c>
      <c r="I1144" s="16">
        <v>0</v>
      </c>
    </row>
    <row r="1145" spans="1:9" x14ac:dyDescent="0.2">
      <c r="A1145" t="str">
        <f t="shared" si="34"/>
        <v>GENESE368283</v>
      </c>
      <c r="B1145" s="1">
        <f t="shared" si="35"/>
        <v>36828</v>
      </c>
      <c r="C1145" s="8">
        <v>3</v>
      </c>
      <c r="D1145" s="17">
        <v>36828.125</v>
      </c>
      <c r="E1145" t="s">
        <v>19</v>
      </c>
      <c r="F1145" s="2">
        <v>61753</v>
      </c>
      <c r="G1145" s="16">
        <v>37.15</v>
      </c>
      <c r="H1145" s="16">
        <v>-0.54</v>
      </c>
      <c r="I1145" s="16">
        <v>0</v>
      </c>
    </row>
    <row r="1146" spans="1:9" x14ac:dyDescent="0.2">
      <c r="A1146" t="str">
        <f t="shared" si="34"/>
        <v>H Q368283</v>
      </c>
      <c r="B1146" s="1">
        <f t="shared" si="35"/>
        <v>36828</v>
      </c>
      <c r="C1146" s="8">
        <v>3</v>
      </c>
      <c r="D1146" s="17">
        <v>36828.125</v>
      </c>
      <c r="E1146" t="s">
        <v>18</v>
      </c>
      <c r="F1146" s="2">
        <v>61844</v>
      </c>
      <c r="G1146" s="16">
        <v>-198.6</v>
      </c>
      <c r="H1146" s="16">
        <v>0</v>
      </c>
      <c r="I1146" s="16">
        <v>236.28</v>
      </c>
    </row>
    <row r="1147" spans="1:9" x14ac:dyDescent="0.2">
      <c r="A1147" t="str">
        <f t="shared" si="34"/>
        <v>HUD VL368283</v>
      </c>
      <c r="B1147" s="1">
        <f t="shared" si="35"/>
        <v>36828</v>
      </c>
      <c r="C1147" s="8">
        <v>3</v>
      </c>
      <c r="D1147" s="17">
        <v>36828.125</v>
      </c>
      <c r="E1147" t="s">
        <v>17</v>
      </c>
      <c r="F1147" s="2">
        <v>61758</v>
      </c>
      <c r="G1147" s="16">
        <v>37.909999999999997</v>
      </c>
      <c r="H1147" s="16">
        <v>0.23</v>
      </c>
      <c r="I1147" s="16">
        <v>0</v>
      </c>
    </row>
    <row r="1148" spans="1:9" x14ac:dyDescent="0.2">
      <c r="A1148" t="str">
        <f t="shared" si="34"/>
        <v>LONGIL368283</v>
      </c>
      <c r="B1148" s="1">
        <f t="shared" si="35"/>
        <v>36828</v>
      </c>
      <c r="C1148" s="8">
        <v>3</v>
      </c>
      <c r="D1148" s="17">
        <v>36828.125</v>
      </c>
      <c r="E1148" t="s">
        <v>16</v>
      </c>
      <c r="F1148" s="2">
        <v>61762</v>
      </c>
      <c r="G1148" s="16">
        <v>38.659999999999997</v>
      </c>
      <c r="H1148" s="16">
        <v>0.98</v>
      </c>
      <c r="I1148" s="16">
        <v>0</v>
      </c>
    </row>
    <row r="1149" spans="1:9" x14ac:dyDescent="0.2">
      <c r="A1149" t="str">
        <f t="shared" si="34"/>
        <v>MHK VL368283</v>
      </c>
      <c r="B1149" s="1">
        <f t="shared" si="35"/>
        <v>36828</v>
      </c>
      <c r="C1149" s="8">
        <v>3</v>
      </c>
      <c r="D1149" s="17">
        <v>36828.125</v>
      </c>
      <c r="E1149" t="s">
        <v>15</v>
      </c>
      <c r="F1149" s="2">
        <v>61756</v>
      </c>
      <c r="G1149" s="16">
        <v>38.06</v>
      </c>
      <c r="H1149" s="16">
        <v>0.38</v>
      </c>
      <c r="I1149" s="16">
        <v>0</v>
      </c>
    </row>
    <row r="1150" spans="1:9" x14ac:dyDescent="0.2">
      <c r="A1150" t="str">
        <f t="shared" si="34"/>
        <v>MILLWD368283</v>
      </c>
      <c r="B1150" s="1">
        <f t="shared" si="35"/>
        <v>36828</v>
      </c>
      <c r="C1150" s="8">
        <v>3</v>
      </c>
      <c r="D1150" s="17">
        <v>36828.125</v>
      </c>
      <c r="E1150" t="s">
        <v>14</v>
      </c>
      <c r="F1150" s="2">
        <v>61759</v>
      </c>
      <c r="G1150" s="16">
        <v>38.15</v>
      </c>
      <c r="H1150" s="16">
        <v>0.47</v>
      </c>
      <c r="I1150" s="16">
        <v>0</v>
      </c>
    </row>
    <row r="1151" spans="1:9" x14ac:dyDescent="0.2">
      <c r="A1151" t="str">
        <f t="shared" si="34"/>
        <v>N.Y.C.368283</v>
      </c>
      <c r="B1151" s="1">
        <f t="shared" si="35"/>
        <v>36828</v>
      </c>
      <c r="C1151" s="8">
        <v>3</v>
      </c>
      <c r="D1151" s="17">
        <v>36828.125</v>
      </c>
      <c r="E1151" t="s">
        <v>13</v>
      </c>
      <c r="F1151" s="2">
        <v>61761</v>
      </c>
      <c r="G1151" s="16">
        <v>39.159999999999997</v>
      </c>
      <c r="H1151" s="16">
        <v>1.47</v>
      </c>
      <c r="I1151" s="16">
        <v>0</v>
      </c>
    </row>
    <row r="1152" spans="1:9" x14ac:dyDescent="0.2">
      <c r="A1152" t="str">
        <f t="shared" si="34"/>
        <v>NORTH368283</v>
      </c>
      <c r="B1152" s="1">
        <f t="shared" si="35"/>
        <v>36828</v>
      </c>
      <c r="C1152" s="8">
        <v>3</v>
      </c>
      <c r="D1152" s="17">
        <v>36828.125</v>
      </c>
      <c r="E1152" t="s">
        <v>12</v>
      </c>
      <c r="F1152" s="2">
        <v>61755</v>
      </c>
      <c r="G1152" s="16">
        <v>37.64</v>
      </c>
      <c r="H1152" s="16">
        <v>-0.04</v>
      </c>
      <c r="I1152" s="16">
        <v>0</v>
      </c>
    </row>
    <row r="1153" spans="1:9" x14ac:dyDescent="0.2">
      <c r="A1153" t="str">
        <f t="shared" si="34"/>
        <v>NPX368283</v>
      </c>
      <c r="B1153" s="1">
        <f t="shared" si="35"/>
        <v>36828</v>
      </c>
      <c r="C1153" s="8">
        <v>3</v>
      </c>
      <c r="D1153" s="17">
        <v>36828.125</v>
      </c>
      <c r="E1153" t="s">
        <v>11</v>
      </c>
      <c r="F1153" s="2">
        <v>61845</v>
      </c>
      <c r="G1153" s="16">
        <v>38.979999999999997</v>
      </c>
      <c r="H1153" s="16">
        <v>1.29</v>
      </c>
      <c r="I1153" s="16">
        <v>0</v>
      </c>
    </row>
    <row r="1154" spans="1:9" x14ac:dyDescent="0.2">
      <c r="A1154" t="str">
        <f t="shared" si="34"/>
        <v>O H368283</v>
      </c>
      <c r="B1154" s="1">
        <f t="shared" si="35"/>
        <v>36828</v>
      </c>
      <c r="C1154" s="8">
        <v>3</v>
      </c>
      <c r="D1154" s="17">
        <v>36828.125</v>
      </c>
      <c r="E1154" t="s">
        <v>10</v>
      </c>
      <c r="F1154" s="2">
        <v>61846</v>
      </c>
      <c r="G1154" s="16">
        <v>35.090000000000003</v>
      </c>
      <c r="H1154" s="16">
        <v>-2.6</v>
      </c>
      <c r="I1154" s="16">
        <v>0</v>
      </c>
    </row>
    <row r="1155" spans="1:9" x14ac:dyDescent="0.2">
      <c r="A1155" t="str">
        <f t="shared" ref="A1155:A1218" si="36">+E1155&amp;B1155&amp;C1155</f>
        <v>PJM368283</v>
      </c>
      <c r="B1155" s="1">
        <f t="shared" ref="B1155:B1218" si="37">VALUE(LEFT(D1155,6))</f>
        <v>36828</v>
      </c>
      <c r="C1155" s="8">
        <v>3</v>
      </c>
      <c r="D1155" s="17">
        <v>36828.125</v>
      </c>
      <c r="E1155" t="s">
        <v>9</v>
      </c>
      <c r="F1155" s="2">
        <v>61847</v>
      </c>
      <c r="G1155" s="16">
        <v>-198.56</v>
      </c>
      <c r="H1155" s="16">
        <v>-2.93</v>
      </c>
      <c r="I1155" s="16">
        <v>233.31</v>
      </c>
    </row>
    <row r="1156" spans="1:9" x14ac:dyDescent="0.2">
      <c r="A1156" t="str">
        <f t="shared" si="36"/>
        <v>WEST368283</v>
      </c>
      <c r="B1156" s="1">
        <f t="shared" si="37"/>
        <v>36828</v>
      </c>
      <c r="C1156" s="8">
        <v>3</v>
      </c>
      <c r="D1156" s="17">
        <v>36828.125</v>
      </c>
      <c r="E1156" t="s">
        <v>8</v>
      </c>
      <c r="F1156" s="2">
        <v>61752</v>
      </c>
      <c r="G1156" s="16">
        <v>34.770000000000003</v>
      </c>
      <c r="H1156" s="16">
        <v>-2.92</v>
      </c>
      <c r="I1156" s="16">
        <v>0</v>
      </c>
    </row>
    <row r="1157" spans="1:9" x14ac:dyDescent="0.2">
      <c r="A1157" t="str">
        <f t="shared" si="36"/>
        <v>CAPITL368284</v>
      </c>
      <c r="B1157" s="1">
        <f t="shared" si="37"/>
        <v>36828</v>
      </c>
      <c r="C1157" s="8">
        <v>4</v>
      </c>
      <c r="D1157" s="17">
        <v>36828.166666666664</v>
      </c>
      <c r="E1157" t="s">
        <v>22</v>
      </c>
      <c r="F1157" s="2">
        <v>61757</v>
      </c>
      <c r="G1157" s="16">
        <v>30.71</v>
      </c>
      <c r="H1157" s="16">
        <v>2.44</v>
      </c>
      <c r="I1157" s="16">
        <v>0</v>
      </c>
    </row>
    <row r="1158" spans="1:9" x14ac:dyDescent="0.2">
      <c r="A1158" t="str">
        <f t="shared" si="36"/>
        <v>CENTRL368284</v>
      </c>
      <c r="B1158" s="1">
        <f t="shared" si="37"/>
        <v>36828</v>
      </c>
      <c r="C1158" s="8">
        <v>4</v>
      </c>
      <c r="D1158" s="17">
        <v>36828.166666666664</v>
      </c>
      <c r="E1158" t="s">
        <v>21</v>
      </c>
      <c r="F1158" s="2">
        <v>61754</v>
      </c>
      <c r="G1158" s="16">
        <v>27.25</v>
      </c>
      <c r="H1158" s="16">
        <v>-1.02</v>
      </c>
      <c r="I1158" s="16">
        <v>0</v>
      </c>
    </row>
    <row r="1159" spans="1:9" x14ac:dyDescent="0.2">
      <c r="A1159" t="str">
        <f t="shared" si="36"/>
        <v>DUNWOD368284</v>
      </c>
      <c r="B1159" s="1">
        <f t="shared" si="37"/>
        <v>36828</v>
      </c>
      <c r="C1159" s="8">
        <v>4</v>
      </c>
      <c r="D1159" s="17">
        <v>36828.166666666664</v>
      </c>
      <c r="E1159" t="s">
        <v>20</v>
      </c>
      <c r="F1159" s="2">
        <v>61760</v>
      </c>
      <c r="G1159" s="16">
        <v>28.97</v>
      </c>
      <c r="H1159" s="16">
        <v>0.7</v>
      </c>
      <c r="I1159" s="16">
        <v>0</v>
      </c>
    </row>
    <row r="1160" spans="1:9" x14ac:dyDescent="0.2">
      <c r="A1160" t="str">
        <f t="shared" si="36"/>
        <v>GENESE368284</v>
      </c>
      <c r="B1160" s="1">
        <f t="shared" si="37"/>
        <v>36828</v>
      </c>
      <c r="C1160" s="8">
        <v>4</v>
      </c>
      <c r="D1160" s="17">
        <v>36828.166666666664</v>
      </c>
      <c r="E1160" t="s">
        <v>19</v>
      </c>
      <c r="F1160" s="2">
        <v>61753</v>
      </c>
      <c r="G1160" s="16">
        <v>27.86</v>
      </c>
      <c r="H1160" s="16">
        <v>-0.4</v>
      </c>
      <c r="I1160" s="16">
        <v>0</v>
      </c>
    </row>
    <row r="1161" spans="1:9" x14ac:dyDescent="0.2">
      <c r="A1161" t="str">
        <f t="shared" si="36"/>
        <v>H Q368284</v>
      </c>
      <c r="B1161" s="1">
        <f t="shared" si="37"/>
        <v>36828</v>
      </c>
      <c r="C1161" s="8">
        <v>4</v>
      </c>
      <c r="D1161" s="17">
        <v>36828.166666666664</v>
      </c>
      <c r="E1161" t="s">
        <v>18</v>
      </c>
      <c r="F1161" s="2">
        <v>61844</v>
      </c>
      <c r="G1161" s="16">
        <v>-248.91</v>
      </c>
      <c r="H1161" s="16">
        <v>0</v>
      </c>
      <c r="I1161" s="16">
        <v>277.18</v>
      </c>
    </row>
    <row r="1162" spans="1:9" x14ac:dyDescent="0.2">
      <c r="A1162" t="str">
        <f t="shared" si="36"/>
        <v>HUD VL368284</v>
      </c>
      <c r="B1162" s="1">
        <f t="shared" si="37"/>
        <v>36828</v>
      </c>
      <c r="C1162" s="8">
        <v>4</v>
      </c>
      <c r="D1162" s="17">
        <v>36828.166666666664</v>
      </c>
      <c r="E1162" t="s">
        <v>17</v>
      </c>
      <c r="F1162" s="2">
        <v>61758</v>
      </c>
      <c r="G1162" s="16">
        <v>28.47</v>
      </c>
      <c r="H1162" s="16">
        <v>0.21</v>
      </c>
      <c r="I1162" s="16">
        <v>0</v>
      </c>
    </row>
    <row r="1163" spans="1:9" x14ac:dyDescent="0.2">
      <c r="A1163" t="str">
        <f t="shared" si="36"/>
        <v>LONGIL368284</v>
      </c>
      <c r="B1163" s="1">
        <f t="shared" si="37"/>
        <v>36828</v>
      </c>
      <c r="C1163" s="8">
        <v>4</v>
      </c>
      <c r="D1163" s="17">
        <v>36828.166666666664</v>
      </c>
      <c r="E1163" t="s">
        <v>16</v>
      </c>
      <c r="F1163" s="2">
        <v>61762</v>
      </c>
      <c r="G1163" s="16">
        <v>29.15</v>
      </c>
      <c r="H1163" s="16">
        <v>0.88</v>
      </c>
      <c r="I1163" s="16">
        <v>0</v>
      </c>
    </row>
    <row r="1164" spans="1:9" x14ac:dyDescent="0.2">
      <c r="A1164" t="str">
        <f t="shared" si="36"/>
        <v>MHK VL368284</v>
      </c>
      <c r="B1164" s="1">
        <f t="shared" si="37"/>
        <v>36828</v>
      </c>
      <c r="C1164" s="8">
        <v>4</v>
      </c>
      <c r="D1164" s="17">
        <v>36828.166666666664</v>
      </c>
      <c r="E1164" t="s">
        <v>15</v>
      </c>
      <c r="F1164" s="2">
        <v>61756</v>
      </c>
      <c r="G1164" s="16">
        <v>28.58</v>
      </c>
      <c r="H1164" s="16">
        <v>0.31</v>
      </c>
      <c r="I1164" s="16">
        <v>0</v>
      </c>
    </row>
    <row r="1165" spans="1:9" x14ac:dyDescent="0.2">
      <c r="A1165" t="str">
        <f t="shared" si="36"/>
        <v>MILLWD368284</v>
      </c>
      <c r="B1165" s="1">
        <f t="shared" si="37"/>
        <v>36828</v>
      </c>
      <c r="C1165" s="8">
        <v>4</v>
      </c>
      <c r="D1165" s="17">
        <v>36828.166666666664</v>
      </c>
      <c r="E1165" t="s">
        <v>14</v>
      </c>
      <c r="F1165" s="2">
        <v>61759</v>
      </c>
      <c r="G1165" s="16">
        <v>28.67</v>
      </c>
      <c r="H1165" s="16">
        <v>0.4</v>
      </c>
      <c r="I1165" s="16">
        <v>0</v>
      </c>
    </row>
    <row r="1166" spans="1:9" x14ac:dyDescent="0.2">
      <c r="A1166" t="str">
        <f t="shared" si="36"/>
        <v>N.Y.C.368284</v>
      </c>
      <c r="B1166" s="1">
        <f t="shared" si="37"/>
        <v>36828</v>
      </c>
      <c r="C1166" s="8">
        <v>4</v>
      </c>
      <c r="D1166" s="17">
        <v>36828.166666666664</v>
      </c>
      <c r="E1166" t="s">
        <v>13</v>
      </c>
      <c r="F1166" s="2">
        <v>61761</v>
      </c>
      <c r="G1166" s="16">
        <v>29.45</v>
      </c>
      <c r="H1166" s="16">
        <v>1.19</v>
      </c>
      <c r="I1166" s="16">
        <v>0</v>
      </c>
    </row>
    <row r="1167" spans="1:9" x14ac:dyDescent="0.2">
      <c r="A1167" t="str">
        <f t="shared" si="36"/>
        <v>NORTH368284</v>
      </c>
      <c r="B1167" s="1">
        <f t="shared" si="37"/>
        <v>36828</v>
      </c>
      <c r="C1167" s="8">
        <v>4</v>
      </c>
      <c r="D1167" s="17">
        <v>36828.166666666664</v>
      </c>
      <c r="E1167" t="s">
        <v>12</v>
      </c>
      <c r="F1167" s="2">
        <v>61755</v>
      </c>
      <c r="G1167" s="16">
        <v>28.25</v>
      </c>
      <c r="H1167" s="16">
        <v>-0.01</v>
      </c>
      <c r="I1167" s="16">
        <v>0</v>
      </c>
    </row>
    <row r="1168" spans="1:9" x14ac:dyDescent="0.2">
      <c r="A1168" t="str">
        <f t="shared" si="36"/>
        <v>NPX368284</v>
      </c>
      <c r="B1168" s="1">
        <f t="shared" si="37"/>
        <v>36828</v>
      </c>
      <c r="C1168" s="8">
        <v>4</v>
      </c>
      <c r="D1168" s="17">
        <v>36828.166666666664</v>
      </c>
      <c r="E1168" t="s">
        <v>11</v>
      </c>
      <c r="F1168" s="2">
        <v>61845</v>
      </c>
      <c r="G1168" s="16">
        <v>29.3</v>
      </c>
      <c r="H1168" s="16">
        <v>1.04</v>
      </c>
      <c r="I1168" s="16">
        <v>0</v>
      </c>
    </row>
    <row r="1169" spans="1:9" x14ac:dyDescent="0.2">
      <c r="A1169" t="str">
        <f t="shared" si="36"/>
        <v>O H368284</v>
      </c>
      <c r="B1169" s="1">
        <f t="shared" si="37"/>
        <v>36828</v>
      </c>
      <c r="C1169" s="8">
        <v>4</v>
      </c>
      <c r="D1169" s="17">
        <v>36828.166666666664</v>
      </c>
      <c r="E1169" t="s">
        <v>10</v>
      </c>
      <c r="F1169" s="2">
        <v>61846</v>
      </c>
      <c r="G1169" s="16">
        <v>26.17</v>
      </c>
      <c r="H1169" s="16">
        <v>-2.09</v>
      </c>
      <c r="I1169" s="16">
        <v>0</v>
      </c>
    </row>
    <row r="1170" spans="1:9" x14ac:dyDescent="0.2">
      <c r="A1170" t="str">
        <f t="shared" si="36"/>
        <v>PJM368284</v>
      </c>
      <c r="B1170" s="1">
        <f t="shared" si="37"/>
        <v>36828</v>
      </c>
      <c r="C1170" s="8">
        <v>4</v>
      </c>
      <c r="D1170" s="17">
        <v>36828.166666666664</v>
      </c>
      <c r="E1170" t="s">
        <v>9</v>
      </c>
      <c r="F1170" s="2">
        <v>61847</v>
      </c>
      <c r="G1170" s="16">
        <v>-248.87</v>
      </c>
      <c r="H1170" s="16">
        <v>-2.2799999999999998</v>
      </c>
      <c r="I1170" s="16">
        <v>274.85000000000002</v>
      </c>
    </row>
    <row r="1171" spans="1:9" x14ac:dyDescent="0.2">
      <c r="A1171" t="str">
        <f t="shared" si="36"/>
        <v>WEST368284</v>
      </c>
      <c r="B1171" s="1">
        <f t="shared" si="37"/>
        <v>36828</v>
      </c>
      <c r="C1171" s="8">
        <v>4</v>
      </c>
      <c r="D1171" s="17">
        <v>36828.166666666664</v>
      </c>
      <c r="E1171" t="s">
        <v>8</v>
      </c>
      <c r="F1171" s="2">
        <v>61752</v>
      </c>
      <c r="G1171" s="16">
        <v>25.92</v>
      </c>
      <c r="H1171" s="16">
        <v>-2.35</v>
      </c>
      <c r="I1171" s="16">
        <v>0</v>
      </c>
    </row>
    <row r="1172" spans="1:9" x14ac:dyDescent="0.2">
      <c r="A1172" t="str">
        <f t="shared" si="36"/>
        <v>CAPITL368285</v>
      </c>
      <c r="B1172" s="1">
        <f t="shared" si="37"/>
        <v>36828</v>
      </c>
      <c r="C1172" s="8">
        <v>5</v>
      </c>
      <c r="D1172" s="17">
        <v>36828.208333333336</v>
      </c>
      <c r="E1172" t="s">
        <v>22</v>
      </c>
      <c r="F1172" s="2">
        <v>61757</v>
      </c>
      <c r="G1172" s="16">
        <v>48.36</v>
      </c>
      <c r="H1172" s="16">
        <v>4.0599999999999996</v>
      </c>
      <c r="I1172" s="16">
        <v>0</v>
      </c>
    </row>
    <row r="1173" spans="1:9" x14ac:dyDescent="0.2">
      <c r="A1173" t="str">
        <f t="shared" si="36"/>
        <v>CENTRL368285</v>
      </c>
      <c r="B1173" s="1">
        <f t="shared" si="37"/>
        <v>36828</v>
      </c>
      <c r="C1173" s="8">
        <v>5</v>
      </c>
      <c r="D1173" s="17">
        <v>36828.208333333336</v>
      </c>
      <c r="E1173" t="s">
        <v>21</v>
      </c>
      <c r="F1173" s="2">
        <v>61754</v>
      </c>
      <c r="G1173" s="16">
        <v>42.69</v>
      </c>
      <c r="H1173" s="16">
        <v>-1.62</v>
      </c>
      <c r="I1173" s="16">
        <v>0</v>
      </c>
    </row>
    <row r="1174" spans="1:9" x14ac:dyDescent="0.2">
      <c r="A1174" t="str">
        <f t="shared" si="36"/>
        <v>DUNWOD368285</v>
      </c>
      <c r="B1174" s="1">
        <f t="shared" si="37"/>
        <v>36828</v>
      </c>
      <c r="C1174" s="8">
        <v>5</v>
      </c>
      <c r="D1174" s="17">
        <v>36828.208333333336</v>
      </c>
      <c r="E1174" t="s">
        <v>20</v>
      </c>
      <c r="F1174" s="2">
        <v>61760</v>
      </c>
      <c r="G1174" s="16">
        <v>45.3</v>
      </c>
      <c r="H1174" s="16">
        <v>1</v>
      </c>
      <c r="I1174" s="16">
        <v>0</v>
      </c>
    </row>
    <row r="1175" spans="1:9" x14ac:dyDescent="0.2">
      <c r="A1175" t="str">
        <f t="shared" si="36"/>
        <v>GENESE368285</v>
      </c>
      <c r="B1175" s="1">
        <f t="shared" si="37"/>
        <v>36828</v>
      </c>
      <c r="C1175" s="8">
        <v>5</v>
      </c>
      <c r="D1175" s="17">
        <v>36828.208333333336</v>
      </c>
      <c r="E1175" t="s">
        <v>19</v>
      </c>
      <c r="F1175" s="2">
        <v>61753</v>
      </c>
      <c r="G1175" s="16">
        <v>43.76</v>
      </c>
      <c r="H1175" s="16">
        <v>-0.54</v>
      </c>
      <c r="I1175" s="16">
        <v>0</v>
      </c>
    </row>
    <row r="1176" spans="1:9" x14ac:dyDescent="0.2">
      <c r="A1176" t="str">
        <f t="shared" si="36"/>
        <v>H Q368285</v>
      </c>
      <c r="B1176" s="1">
        <f t="shared" si="37"/>
        <v>36828</v>
      </c>
      <c r="C1176" s="8">
        <v>5</v>
      </c>
      <c r="D1176" s="17">
        <v>36828.208333333336</v>
      </c>
      <c r="E1176" t="s">
        <v>18</v>
      </c>
      <c r="F1176" s="2">
        <v>61844</v>
      </c>
      <c r="G1176" s="16">
        <v>-407.73</v>
      </c>
      <c r="H1176" s="16">
        <v>0</v>
      </c>
      <c r="I1176" s="16">
        <v>452.03</v>
      </c>
    </row>
    <row r="1177" spans="1:9" x14ac:dyDescent="0.2">
      <c r="A1177" t="str">
        <f t="shared" si="36"/>
        <v>HUD VL368285</v>
      </c>
      <c r="B1177" s="1">
        <f t="shared" si="37"/>
        <v>36828</v>
      </c>
      <c r="C1177" s="8">
        <v>5</v>
      </c>
      <c r="D1177" s="17">
        <v>36828.208333333336</v>
      </c>
      <c r="E1177" t="s">
        <v>17</v>
      </c>
      <c r="F1177" s="2">
        <v>61758</v>
      </c>
      <c r="G1177" s="16">
        <v>44.55</v>
      </c>
      <c r="H1177" s="16">
        <v>0.25</v>
      </c>
      <c r="I1177" s="16">
        <v>0</v>
      </c>
    </row>
    <row r="1178" spans="1:9" x14ac:dyDescent="0.2">
      <c r="A1178" t="str">
        <f t="shared" si="36"/>
        <v>LONGIL368285</v>
      </c>
      <c r="B1178" s="1">
        <f t="shared" si="37"/>
        <v>36828</v>
      </c>
      <c r="C1178" s="8">
        <v>5</v>
      </c>
      <c r="D1178" s="17">
        <v>36828.208333333336</v>
      </c>
      <c r="E1178" t="s">
        <v>16</v>
      </c>
      <c r="F1178" s="2">
        <v>61762</v>
      </c>
      <c r="G1178" s="16">
        <v>45.36</v>
      </c>
      <c r="H1178" s="16">
        <v>1.06</v>
      </c>
      <c r="I1178" s="16">
        <v>0</v>
      </c>
    </row>
    <row r="1179" spans="1:9" x14ac:dyDescent="0.2">
      <c r="A1179" t="str">
        <f t="shared" si="36"/>
        <v>MHK VL368285</v>
      </c>
      <c r="B1179" s="1">
        <f t="shared" si="37"/>
        <v>36828</v>
      </c>
      <c r="C1179" s="8">
        <v>5</v>
      </c>
      <c r="D1179" s="17">
        <v>36828.208333333336</v>
      </c>
      <c r="E1179" t="s">
        <v>15</v>
      </c>
      <c r="F1179" s="2">
        <v>61756</v>
      </c>
      <c r="G1179" s="16">
        <v>44.82</v>
      </c>
      <c r="H1179" s="16">
        <v>0.52</v>
      </c>
      <c r="I1179" s="16">
        <v>0</v>
      </c>
    </row>
    <row r="1180" spans="1:9" x14ac:dyDescent="0.2">
      <c r="A1180" t="str">
        <f t="shared" si="36"/>
        <v>MILLWD368285</v>
      </c>
      <c r="B1180" s="1">
        <f t="shared" si="37"/>
        <v>36828</v>
      </c>
      <c r="C1180" s="8">
        <v>5</v>
      </c>
      <c r="D1180" s="17">
        <v>36828.208333333336</v>
      </c>
      <c r="E1180" t="s">
        <v>14</v>
      </c>
      <c r="F1180" s="2">
        <v>61759</v>
      </c>
      <c r="G1180" s="16">
        <v>44.83</v>
      </c>
      <c r="H1180" s="16">
        <v>0.53</v>
      </c>
      <c r="I1180" s="16">
        <v>0</v>
      </c>
    </row>
    <row r="1181" spans="1:9" x14ac:dyDescent="0.2">
      <c r="A1181" t="str">
        <f t="shared" si="36"/>
        <v>N.Y.C.368285</v>
      </c>
      <c r="B1181" s="1">
        <f t="shared" si="37"/>
        <v>36828</v>
      </c>
      <c r="C1181" s="8">
        <v>5</v>
      </c>
      <c r="D1181" s="17">
        <v>36828.208333333336</v>
      </c>
      <c r="E1181" t="s">
        <v>13</v>
      </c>
      <c r="F1181" s="2">
        <v>61761</v>
      </c>
      <c r="G1181" s="16">
        <v>46.09</v>
      </c>
      <c r="H1181" s="16">
        <v>1.79</v>
      </c>
      <c r="I1181" s="16">
        <v>0</v>
      </c>
    </row>
    <row r="1182" spans="1:9" x14ac:dyDescent="0.2">
      <c r="A1182" t="str">
        <f t="shared" si="36"/>
        <v>NORTH368285</v>
      </c>
      <c r="B1182" s="1">
        <f t="shared" si="37"/>
        <v>36828</v>
      </c>
      <c r="C1182" s="8">
        <v>5</v>
      </c>
      <c r="D1182" s="17">
        <v>36828.208333333336</v>
      </c>
      <c r="E1182" t="s">
        <v>12</v>
      </c>
      <c r="F1182" s="2">
        <v>61755</v>
      </c>
      <c r="G1182" s="16">
        <v>44.35</v>
      </c>
      <c r="H1182" s="16">
        <v>0.05</v>
      </c>
      <c r="I1182" s="16">
        <v>0</v>
      </c>
    </row>
    <row r="1183" spans="1:9" x14ac:dyDescent="0.2">
      <c r="A1183" t="str">
        <f t="shared" si="36"/>
        <v>NPX368285</v>
      </c>
      <c r="B1183" s="1">
        <f t="shared" si="37"/>
        <v>36828</v>
      </c>
      <c r="C1183" s="8">
        <v>5</v>
      </c>
      <c r="D1183" s="17">
        <v>36828.208333333336</v>
      </c>
      <c r="E1183" t="s">
        <v>11</v>
      </c>
      <c r="F1183" s="2">
        <v>61845</v>
      </c>
      <c r="G1183" s="16">
        <v>46.05</v>
      </c>
      <c r="H1183" s="16">
        <v>1.74</v>
      </c>
      <c r="I1183" s="16">
        <v>0</v>
      </c>
    </row>
    <row r="1184" spans="1:9" x14ac:dyDescent="0.2">
      <c r="A1184" t="str">
        <f t="shared" si="36"/>
        <v>O H368285</v>
      </c>
      <c r="B1184" s="1">
        <f t="shared" si="37"/>
        <v>36828</v>
      </c>
      <c r="C1184" s="8">
        <v>5</v>
      </c>
      <c r="D1184" s="17">
        <v>36828.208333333336</v>
      </c>
      <c r="E1184" t="s">
        <v>10</v>
      </c>
      <c r="F1184" s="2">
        <v>61846</v>
      </c>
      <c r="G1184" s="16">
        <v>40.840000000000003</v>
      </c>
      <c r="H1184" s="16">
        <v>-3.46</v>
      </c>
      <c r="I1184" s="16">
        <v>0</v>
      </c>
    </row>
    <row r="1185" spans="1:9" x14ac:dyDescent="0.2">
      <c r="A1185" t="str">
        <f t="shared" si="36"/>
        <v>PJM368285</v>
      </c>
      <c r="B1185" s="1">
        <f t="shared" si="37"/>
        <v>36828</v>
      </c>
      <c r="C1185" s="8">
        <v>5</v>
      </c>
      <c r="D1185" s="17">
        <v>36828.208333333336</v>
      </c>
      <c r="E1185" t="s">
        <v>9</v>
      </c>
      <c r="F1185" s="2">
        <v>61847</v>
      </c>
      <c r="G1185" s="16">
        <v>-407.69</v>
      </c>
      <c r="H1185" s="16">
        <v>-3.71</v>
      </c>
      <c r="I1185" s="16">
        <v>448.28</v>
      </c>
    </row>
    <row r="1186" spans="1:9" x14ac:dyDescent="0.2">
      <c r="A1186" t="str">
        <f t="shared" si="36"/>
        <v>WEST368285</v>
      </c>
      <c r="B1186" s="1">
        <f t="shared" si="37"/>
        <v>36828</v>
      </c>
      <c r="C1186" s="8">
        <v>5</v>
      </c>
      <c r="D1186" s="17">
        <v>36828.208333333336</v>
      </c>
      <c r="E1186" t="s">
        <v>8</v>
      </c>
      <c r="F1186" s="2">
        <v>61752</v>
      </c>
      <c r="G1186" s="16">
        <v>40.42</v>
      </c>
      <c r="H1186" s="16">
        <v>-3.88</v>
      </c>
      <c r="I1186" s="16">
        <v>0</v>
      </c>
    </row>
    <row r="1187" spans="1:9" x14ac:dyDescent="0.2">
      <c r="A1187" t="str">
        <f t="shared" si="36"/>
        <v>CAPITL368286</v>
      </c>
      <c r="B1187" s="1">
        <f t="shared" si="37"/>
        <v>36828</v>
      </c>
      <c r="C1187" s="8">
        <v>6</v>
      </c>
      <c r="D1187" s="17">
        <v>36828.25</v>
      </c>
      <c r="E1187" t="s">
        <v>22</v>
      </c>
      <c r="F1187" s="2">
        <v>61757</v>
      </c>
      <c r="G1187" s="16">
        <v>70.39</v>
      </c>
      <c r="H1187" s="16">
        <v>-0.21</v>
      </c>
      <c r="I1187" s="16">
        <v>-73.739999999999995</v>
      </c>
    </row>
    <row r="1188" spans="1:9" x14ac:dyDescent="0.2">
      <c r="A1188" t="str">
        <f t="shared" si="36"/>
        <v>CENTRL368286</v>
      </c>
      <c r="B1188" s="1">
        <f t="shared" si="37"/>
        <v>36828</v>
      </c>
      <c r="C1188" s="8">
        <v>6</v>
      </c>
      <c r="D1188" s="17">
        <v>36828.25</v>
      </c>
      <c r="E1188" t="s">
        <v>21</v>
      </c>
      <c r="F1188" s="2">
        <v>61754</v>
      </c>
      <c r="G1188" s="16">
        <v>4.1900000000000004</v>
      </c>
      <c r="H1188" s="16">
        <v>0.03</v>
      </c>
      <c r="I1188" s="16">
        <v>-7.29</v>
      </c>
    </row>
    <row r="1189" spans="1:9" x14ac:dyDescent="0.2">
      <c r="A1189" t="str">
        <f t="shared" si="36"/>
        <v>DUNWOD368286</v>
      </c>
      <c r="B1189" s="1">
        <f t="shared" si="37"/>
        <v>36828</v>
      </c>
      <c r="C1189" s="8">
        <v>6</v>
      </c>
      <c r="D1189" s="17">
        <v>36828.25</v>
      </c>
      <c r="E1189" t="s">
        <v>20</v>
      </c>
      <c r="F1189" s="2">
        <v>61760</v>
      </c>
      <c r="G1189" s="16">
        <v>54.34</v>
      </c>
      <c r="H1189" s="16">
        <v>-0.05</v>
      </c>
      <c r="I1189" s="16">
        <v>-57.53</v>
      </c>
    </row>
    <row r="1190" spans="1:9" x14ac:dyDescent="0.2">
      <c r="A1190" t="str">
        <f t="shared" si="36"/>
        <v>GENESE368286</v>
      </c>
      <c r="B1190" s="1">
        <f t="shared" si="37"/>
        <v>36828</v>
      </c>
      <c r="C1190" s="8">
        <v>6</v>
      </c>
      <c r="D1190" s="17">
        <v>36828.25</v>
      </c>
      <c r="E1190" t="s">
        <v>19</v>
      </c>
      <c r="F1190" s="2">
        <v>61753</v>
      </c>
      <c r="G1190" s="16">
        <v>3.64</v>
      </c>
      <c r="H1190" s="16">
        <v>-0.05</v>
      </c>
      <c r="I1190" s="16">
        <v>-6.83</v>
      </c>
    </row>
    <row r="1191" spans="1:9" x14ac:dyDescent="0.2">
      <c r="A1191" t="str">
        <f t="shared" si="36"/>
        <v>H Q368286</v>
      </c>
      <c r="B1191" s="1">
        <f t="shared" si="37"/>
        <v>36828</v>
      </c>
      <c r="C1191" s="8">
        <v>6</v>
      </c>
      <c r="D1191" s="17">
        <v>36828.25</v>
      </c>
      <c r="E1191" t="s">
        <v>18</v>
      </c>
      <c r="F1191" s="2">
        <v>61844</v>
      </c>
      <c r="G1191" s="16">
        <v>-227.67</v>
      </c>
      <c r="H1191" s="16">
        <v>0</v>
      </c>
      <c r="I1191" s="16">
        <v>224.54</v>
      </c>
    </row>
    <row r="1192" spans="1:9" x14ac:dyDescent="0.2">
      <c r="A1192" t="str">
        <f t="shared" si="36"/>
        <v>HUD VL368286</v>
      </c>
      <c r="B1192" s="1">
        <f t="shared" si="37"/>
        <v>36828</v>
      </c>
      <c r="C1192" s="8">
        <v>6</v>
      </c>
      <c r="D1192" s="17">
        <v>36828.25</v>
      </c>
      <c r="E1192" t="s">
        <v>17</v>
      </c>
      <c r="F1192" s="2">
        <v>61758</v>
      </c>
      <c r="G1192" s="16">
        <v>53.88</v>
      </c>
      <c r="H1192" s="16">
        <v>-0.02</v>
      </c>
      <c r="I1192" s="16">
        <v>-57.03</v>
      </c>
    </row>
    <row r="1193" spans="1:9" x14ac:dyDescent="0.2">
      <c r="A1193" t="str">
        <f t="shared" si="36"/>
        <v>LONGIL368286</v>
      </c>
      <c r="B1193" s="1">
        <f t="shared" si="37"/>
        <v>36828</v>
      </c>
      <c r="C1193" s="8">
        <v>6</v>
      </c>
      <c r="D1193" s="17">
        <v>36828.25</v>
      </c>
      <c r="E1193" t="s">
        <v>16</v>
      </c>
      <c r="F1193" s="2">
        <v>61762</v>
      </c>
      <c r="G1193" s="16">
        <v>54.43</v>
      </c>
      <c r="H1193" s="16">
        <v>0.02</v>
      </c>
      <c r="I1193" s="16">
        <v>-57.54</v>
      </c>
    </row>
    <row r="1194" spans="1:9" x14ac:dyDescent="0.2">
      <c r="A1194" t="str">
        <f t="shared" si="36"/>
        <v>MHK VL368286</v>
      </c>
      <c r="B1194" s="1">
        <f t="shared" si="37"/>
        <v>36828</v>
      </c>
      <c r="C1194" s="8">
        <v>6</v>
      </c>
      <c r="D1194" s="17">
        <v>36828.25</v>
      </c>
      <c r="E1194" t="s">
        <v>15</v>
      </c>
      <c r="F1194" s="2">
        <v>61756</v>
      </c>
      <c r="G1194" s="16">
        <v>-1.93</v>
      </c>
      <c r="H1194" s="16">
        <v>-0.01</v>
      </c>
      <c r="I1194" s="16">
        <v>-1.21</v>
      </c>
    </row>
    <row r="1195" spans="1:9" x14ac:dyDescent="0.2">
      <c r="A1195" t="str">
        <f t="shared" si="36"/>
        <v>MILLWD368286</v>
      </c>
      <c r="B1195" s="1">
        <f t="shared" si="37"/>
        <v>36828</v>
      </c>
      <c r="C1195" s="8">
        <v>6</v>
      </c>
      <c r="D1195" s="17">
        <v>36828.25</v>
      </c>
      <c r="E1195" t="s">
        <v>14</v>
      </c>
      <c r="F1195" s="2">
        <v>61759</v>
      </c>
      <c r="G1195" s="16">
        <v>53.42</v>
      </c>
      <c r="H1195" s="16">
        <v>0.03</v>
      </c>
      <c r="I1195" s="16">
        <v>-56.53</v>
      </c>
    </row>
    <row r="1196" spans="1:9" x14ac:dyDescent="0.2">
      <c r="A1196" t="str">
        <f t="shared" si="36"/>
        <v>N.Y.C.368286</v>
      </c>
      <c r="B1196" s="1">
        <f t="shared" si="37"/>
        <v>36828</v>
      </c>
      <c r="C1196" s="8">
        <v>6</v>
      </c>
      <c r="D1196" s="17">
        <v>36828.25</v>
      </c>
      <c r="E1196" t="s">
        <v>13</v>
      </c>
      <c r="F1196" s="2">
        <v>61761</v>
      </c>
      <c r="G1196" s="16">
        <v>54.32</v>
      </c>
      <c r="H1196" s="16">
        <v>-0.09</v>
      </c>
      <c r="I1196" s="16">
        <v>-57.54</v>
      </c>
    </row>
    <row r="1197" spans="1:9" x14ac:dyDescent="0.2">
      <c r="A1197" t="str">
        <f t="shared" si="36"/>
        <v>NORTH368286</v>
      </c>
      <c r="B1197" s="1">
        <f t="shared" si="37"/>
        <v>36828</v>
      </c>
      <c r="C1197" s="8">
        <v>6</v>
      </c>
      <c r="D1197" s="17">
        <v>36828.25</v>
      </c>
      <c r="E1197" t="s">
        <v>12</v>
      </c>
      <c r="F1197" s="2">
        <v>61755</v>
      </c>
      <c r="G1197" s="16">
        <v>-6.24</v>
      </c>
      <c r="H1197" s="16">
        <v>0.01</v>
      </c>
      <c r="I1197" s="16">
        <v>3.12</v>
      </c>
    </row>
    <row r="1198" spans="1:9" x14ac:dyDescent="0.2">
      <c r="A1198" t="str">
        <f t="shared" si="36"/>
        <v>NPX368286</v>
      </c>
      <c r="B1198" s="1">
        <f t="shared" si="37"/>
        <v>36828</v>
      </c>
      <c r="C1198" s="8">
        <v>6</v>
      </c>
      <c r="D1198" s="17">
        <v>36828.25</v>
      </c>
      <c r="E1198" t="s">
        <v>11</v>
      </c>
      <c r="F1198" s="2">
        <v>61845</v>
      </c>
      <c r="G1198" s="16">
        <v>64.680000000000007</v>
      </c>
      <c r="H1198" s="16">
        <v>-0.06</v>
      </c>
      <c r="I1198" s="16">
        <v>-67.88</v>
      </c>
    </row>
    <row r="1199" spans="1:9" x14ac:dyDescent="0.2">
      <c r="A1199" t="str">
        <f t="shared" si="36"/>
        <v>O H368286</v>
      </c>
      <c r="B1199" s="1">
        <f t="shared" si="37"/>
        <v>36828</v>
      </c>
      <c r="C1199" s="8">
        <v>6</v>
      </c>
      <c r="D1199" s="17">
        <v>36828.25</v>
      </c>
      <c r="E1199" t="s">
        <v>10</v>
      </c>
      <c r="F1199" s="2">
        <v>61846</v>
      </c>
      <c r="G1199" s="16">
        <v>6.1</v>
      </c>
      <c r="H1199" s="16">
        <v>0.12</v>
      </c>
      <c r="I1199" s="16">
        <v>-9.11</v>
      </c>
    </row>
    <row r="1200" spans="1:9" x14ac:dyDescent="0.2">
      <c r="A1200" t="str">
        <f t="shared" si="36"/>
        <v>PJM368286</v>
      </c>
      <c r="B1200" s="1">
        <f t="shared" si="37"/>
        <v>36828</v>
      </c>
      <c r="C1200" s="8">
        <v>6</v>
      </c>
      <c r="D1200" s="17">
        <v>36828.25</v>
      </c>
      <c r="E1200" t="s">
        <v>9</v>
      </c>
      <c r="F1200" s="2">
        <v>61847</v>
      </c>
      <c r="G1200" s="16">
        <v>-227.67</v>
      </c>
      <c r="H1200" s="16">
        <v>0.21</v>
      </c>
      <c r="I1200" s="16">
        <v>224.75</v>
      </c>
    </row>
    <row r="1201" spans="1:9" x14ac:dyDescent="0.2">
      <c r="A1201" t="str">
        <f t="shared" si="36"/>
        <v>WEST368286</v>
      </c>
      <c r="B1201" s="1">
        <f t="shared" si="37"/>
        <v>36828</v>
      </c>
      <c r="C1201" s="8">
        <v>6</v>
      </c>
      <c r="D1201" s="17">
        <v>36828.25</v>
      </c>
      <c r="E1201" t="s">
        <v>8</v>
      </c>
      <c r="F1201" s="2">
        <v>61752</v>
      </c>
      <c r="G1201" s="16">
        <v>5.8</v>
      </c>
      <c r="H1201" s="16">
        <v>0.14000000000000001</v>
      </c>
      <c r="I1201" s="16">
        <v>-8.7899999999999991</v>
      </c>
    </row>
    <row r="1202" spans="1:9" x14ac:dyDescent="0.2">
      <c r="A1202" t="str">
        <f t="shared" si="36"/>
        <v>CAPITL368287</v>
      </c>
      <c r="B1202" s="1">
        <f t="shared" si="37"/>
        <v>36828</v>
      </c>
      <c r="C1202" s="8">
        <v>7</v>
      </c>
      <c r="D1202" s="17">
        <v>36828.291666666664</v>
      </c>
      <c r="E1202" t="s">
        <v>22</v>
      </c>
      <c r="F1202" s="2">
        <v>61757</v>
      </c>
      <c r="G1202" s="16">
        <v>61.2</v>
      </c>
      <c r="H1202" s="16">
        <v>0.6</v>
      </c>
      <c r="I1202" s="16">
        <v>-53.45</v>
      </c>
    </row>
    <row r="1203" spans="1:9" x14ac:dyDescent="0.2">
      <c r="A1203" t="str">
        <f t="shared" si="36"/>
        <v>CENTRL368287</v>
      </c>
      <c r="B1203" s="1">
        <f t="shared" si="37"/>
        <v>36828</v>
      </c>
      <c r="C1203" s="8">
        <v>7</v>
      </c>
      <c r="D1203" s="17">
        <v>36828.291666666664</v>
      </c>
      <c r="E1203" t="s">
        <v>21</v>
      </c>
      <c r="F1203" s="2">
        <v>61754</v>
      </c>
      <c r="G1203" s="16">
        <v>12.33</v>
      </c>
      <c r="H1203" s="16">
        <v>-0.17</v>
      </c>
      <c r="I1203" s="16">
        <v>-5.35</v>
      </c>
    </row>
    <row r="1204" spans="1:9" x14ac:dyDescent="0.2">
      <c r="A1204" t="str">
        <f t="shared" si="36"/>
        <v>DUNWOD368287</v>
      </c>
      <c r="B1204" s="1">
        <f t="shared" si="37"/>
        <v>36828</v>
      </c>
      <c r="C1204" s="8">
        <v>7</v>
      </c>
      <c r="D1204" s="17">
        <v>36828.291666666664</v>
      </c>
      <c r="E1204" t="s">
        <v>20</v>
      </c>
      <c r="F1204" s="2">
        <v>61760</v>
      </c>
      <c r="G1204" s="16">
        <v>48.71</v>
      </c>
      <c r="H1204" s="16">
        <v>0.08</v>
      </c>
      <c r="I1204" s="16">
        <v>-41.48</v>
      </c>
    </row>
    <row r="1205" spans="1:9" x14ac:dyDescent="0.2">
      <c r="A1205" t="str">
        <f t="shared" si="36"/>
        <v>GENESE368287</v>
      </c>
      <c r="B1205" s="1">
        <f t="shared" si="37"/>
        <v>36828</v>
      </c>
      <c r="C1205" s="8">
        <v>7</v>
      </c>
      <c r="D1205" s="17">
        <v>36828.291666666664</v>
      </c>
      <c r="E1205" t="s">
        <v>19</v>
      </c>
      <c r="F1205" s="2">
        <v>61753</v>
      </c>
      <c r="G1205" s="16">
        <v>12.35</v>
      </c>
      <c r="H1205" s="16">
        <v>0.1</v>
      </c>
      <c r="I1205" s="16">
        <v>-5.0999999999999996</v>
      </c>
    </row>
    <row r="1206" spans="1:9" x14ac:dyDescent="0.2">
      <c r="A1206" t="str">
        <f t="shared" si="36"/>
        <v>H Q368287</v>
      </c>
      <c r="B1206" s="1">
        <f t="shared" si="37"/>
        <v>36828</v>
      </c>
      <c r="C1206" s="8">
        <v>7</v>
      </c>
      <c r="D1206" s="17">
        <v>36828.291666666664</v>
      </c>
      <c r="E1206" t="s">
        <v>18</v>
      </c>
      <c r="F1206" s="2">
        <v>61844</v>
      </c>
      <c r="G1206" s="16">
        <v>-175.78</v>
      </c>
      <c r="H1206" s="16">
        <v>0</v>
      </c>
      <c r="I1206" s="16">
        <v>182.93</v>
      </c>
    </row>
    <row r="1207" spans="1:9" x14ac:dyDescent="0.2">
      <c r="A1207" t="str">
        <f t="shared" si="36"/>
        <v>HUD VL368287</v>
      </c>
      <c r="B1207" s="1">
        <f t="shared" si="37"/>
        <v>36828</v>
      </c>
      <c r="C1207" s="8">
        <v>7</v>
      </c>
      <c r="D1207" s="17">
        <v>36828.291666666664</v>
      </c>
      <c r="E1207" t="s">
        <v>17</v>
      </c>
      <c r="F1207" s="2">
        <v>61758</v>
      </c>
      <c r="G1207" s="16">
        <v>48.51</v>
      </c>
      <c r="H1207" s="16">
        <v>-0.03</v>
      </c>
      <c r="I1207" s="16">
        <v>-41.39</v>
      </c>
    </row>
    <row r="1208" spans="1:9" x14ac:dyDescent="0.2">
      <c r="A1208" t="str">
        <f t="shared" si="36"/>
        <v>LONGIL368287</v>
      </c>
      <c r="B1208" s="1">
        <f t="shared" si="37"/>
        <v>36828</v>
      </c>
      <c r="C1208" s="8">
        <v>7</v>
      </c>
      <c r="D1208" s="17">
        <v>36828.291666666664</v>
      </c>
      <c r="E1208" t="s">
        <v>16</v>
      </c>
      <c r="F1208" s="2">
        <v>61762</v>
      </c>
      <c r="G1208" s="16">
        <v>48.62</v>
      </c>
      <c r="H1208" s="16">
        <v>-0.05</v>
      </c>
      <c r="I1208" s="16">
        <v>-41.52</v>
      </c>
    </row>
    <row r="1209" spans="1:9" x14ac:dyDescent="0.2">
      <c r="A1209" t="str">
        <f t="shared" si="36"/>
        <v>MHK VL368287</v>
      </c>
      <c r="B1209" s="1">
        <f t="shared" si="37"/>
        <v>36828</v>
      </c>
      <c r="C1209" s="8">
        <v>7</v>
      </c>
      <c r="D1209" s="17">
        <v>36828.291666666664</v>
      </c>
      <c r="E1209" t="s">
        <v>15</v>
      </c>
      <c r="F1209" s="2">
        <v>61756</v>
      </c>
      <c r="G1209" s="16">
        <v>8.17</v>
      </c>
      <c r="H1209" s="16">
        <v>0.08</v>
      </c>
      <c r="I1209" s="16">
        <v>-0.93</v>
      </c>
    </row>
    <row r="1210" spans="1:9" x14ac:dyDescent="0.2">
      <c r="A1210" t="str">
        <f t="shared" si="36"/>
        <v>MILLWD368287</v>
      </c>
      <c r="B1210" s="1">
        <f t="shared" si="37"/>
        <v>36828</v>
      </c>
      <c r="C1210" s="8">
        <v>7</v>
      </c>
      <c r="D1210" s="17">
        <v>36828.291666666664</v>
      </c>
      <c r="E1210" t="s">
        <v>14</v>
      </c>
      <c r="F1210" s="2">
        <v>61759</v>
      </c>
      <c r="G1210" s="16">
        <v>48.1</v>
      </c>
      <c r="H1210" s="16">
        <v>0.01</v>
      </c>
      <c r="I1210" s="16">
        <v>-40.94</v>
      </c>
    </row>
    <row r="1211" spans="1:9" x14ac:dyDescent="0.2">
      <c r="A1211" t="str">
        <f t="shared" si="36"/>
        <v>N.Y.C.368287</v>
      </c>
      <c r="B1211" s="1">
        <f t="shared" si="37"/>
        <v>36828</v>
      </c>
      <c r="C1211" s="8">
        <v>7</v>
      </c>
      <c r="D1211" s="17">
        <v>36828.291666666664</v>
      </c>
      <c r="E1211" t="s">
        <v>13</v>
      </c>
      <c r="F1211" s="2">
        <v>61761</v>
      </c>
      <c r="G1211" s="16">
        <v>48.89</v>
      </c>
      <c r="H1211" s="16">
        <v>0.2</v>
      </c>
      <c r="I1211" s="16">
        <v>-41.53</v>
      </c>
    </row>
    <row r="1212" spans="1:9" x14ac:dyDescent="0.2">
      <c r="A1212" t="str">
        <f t="shared" si="36"/>
        <v>NORTH368287</v>
      </c>
      <c r="B1212" s="1">
        <f t="shared" si="37"/>
        <v>36828</v>
      </c>
      <c r="C1212" s="8">
        <v>7</v>
      </c>
      <c r="D1212" s="17">
        <v>36828.291666666664</v>
      </c>
      <c r="E1212" t="s">
        <v>12</v>
      </c>
      <c r="F1212" s="2">
        <v>61755</v>
      </c>
      <c r="G1212" s="16">
        <v>4.9800000000000004</v>
      </c>
      <c r="H1212" s="16">
        <v>0.03</v>
      </c>
      <c r="I1212" s="16">
        <v>2.21</v>
      </c>
    </row>
    <row r="1213" spans="1:9" x14ac:dyDescent="0.2">
      <c r="A1213" t="str">
        <f t="shared" si="36"/>
        <v>NPX368287</v>
      </c>
      <c r="B1213" s="1">
        <f t="shared" si="37"/>
        <v>36828</v>
      </c>
      <c r="C1213" s="8">
        <v>7</v>
      </c>
      <c r="D1213" s="17">
        <v>36828.291666666664</v>
      </c>
      <c r="E1213" t="s">
        <v>11</v>
      </c>
      <c r="F1213" s="2">
        <v>61845</v>
      </c>
      <c r="G1213" s="16">
        <v>56.61</v>
      </c>
      <c r="H1213" s="16">
        <v>0.23</v>
      </c>
      <c r="I1213" s="16">
        <v>-49.23</v>
      </c>
    </row>
    <row r="1214" spans="1:9" x14ac:dyDescent="0.2">
      <c r="A1214" t="str">
        <f t="shared" si="36"/>
        <v>O H368287</v>
      </c>
      <c r="B1214" s="1">
        <f t="shared" si="37"/>
        <v>36828</v>
      </c>
      <c r="C1214" s="8">
        <v>7</v>
      </c>
      <c r="D1214" s="17">
        <v>36828.291666666664</v>
      </c>
      <c r="E1214" t="s">
        <v>10</v>
      </c>
      <c r="F1214" s="2">
        <v>61846</v>
      </c>
      <c r="G1214" s="16">
        <v>13.26</v>
      </c>
      <c r="H1214" s="16">
        <v>-0.49</v>
      </c>
      <c r="I1214" s="16">
        <v>-6.61</v>
      </c>
    </row>
    <row r="1215" spans="1:9" x14ac:dyDescent="0.2">
      <c r="A1215" t="str">
        <f t="shared" si="36"/>
        <v>PJM368287</v>
      </c>
      <c r="B1215" s="1">
        <f t="shared" si="37"/>
        <v>36828</v>
      </c>
      <c r="C1215" s="8">
        <v>7</v>
      </c>
      <c r="D1215" s="17">
        <v>36828.291666666664</v>
      </c>
      <c r="E1215" t="s">
        <v>9</v>
      </c>
      <c r="F1215" s="2">
        <v>61847</v>
      </c>
      <c r="G1215" s="16">
        <v>-175.72</v>
      </c>
      <c r="H1215" s="16">
        <v>-0.56999999999999995</v>
      </c>
      <c r="I1215" s="16">
        <v>182.3</v>
      </c>
    </row>
    <row r="1216" spans="1:9" x14ac:dyDescent="0.2">
      <c r="A1216" t="str">
        <f t="shared" si="36"/>
        <v>WEST368287</v>
      </c>
      <c r="B1216" s="1">
        <f t="shared" si="37"/>
        <v>36828</v>
      </c>
      <c r="C1216" s="8">
        <v>7</v>
      </c>
      <c r="D1216" s="17">
        <v>36828.291666666664</v>
      </c>
      <c r="E1216" t="s">
        <v>8</v>
      </c>
      <c r="F1216" s="2">
        <v>61752</v>
      </c>
      <c r="G1216" s="16">
        <v>13.08</v>
      </c>
      <c r="H1216" s="16">
        <v>-0.53</v>
      </c>
      <c r="I1216" s="16">
        <v>-6.46</v>
      </c>
    </row>
    <row r="1217" spans="1:9" x14ac:dyDescent="0.2">
      <c r="A1217" t="str">
        <f t="shared" si="36"/>
        <v>CAPITL368288</v>
      </c>
      <c r="B1217" s="1">
        <f t="shared" si="37"/>
        <v>36828</v>
      </c>
      <c r="C1217" s="8">
        <v>8</v>
      </c>
      <c r="D1217" s="17">
        <v>36828.333333333336</v>
      </c>
      <c r="E1217" t="s">
        <v>22</v>
      </c>
      <c r="F1217" s="2">
        <v>61757</v>
      </c>
      <c r="G1217" s="16">
        <v>54.12</v>
      </c>
      <c r="H1217" s="16">
        <v>1.88</v>
      </c>
      <c r="I1217" s="16">
        <v>-29.29</v>
      </c>
    </row>
    <row r="1218" spans="1:9" x14ac:dyDescent="0.2">
      <c r="A1218" t="str">
        <f t="shared" si="36"/>
        <v>CENTRL368288</v>
      </c>
      <c r="B1218" s="1">
        <f t="shared" si="37"/>
        <v>36828</v>
      </c>
      <c r="C1218" s="8">
        <v>8</v>
      </c>
      <c r="D1218" s="17">
        <v>36828.333333333336</v>
      </c>
      <c r="E1218" t="s">
        <v>21</v>
      </c>
      <c r="F1218" s="2">
        <v>61754</v>
      </c>
      <c r="G1218" s="16">
        <v>25.23</v>
      </c>
      <c r="H1218" s="16">
        <v>-0.66</v>
      </c>
      <c r="I1218" s="16">
        <v>-2.94</v>
      </c>
    </row>
    <row r="1219" spans="1:9" x14ac:dyDescent="0.2">
      <c r="A1219" t="str">
        <f t="shared" ref="A1219:A1282" si="38">+E1219&amp;B1219&amp;C1219</f>
        <v>DUNWOD368288</v>
      </c>
      <c r="B1219" s="1">
        <f t="shared" ref="B1219:B1282" si="39">VALUE(LEFT(D1219,6))</f>
        <v>36828</v>
      </c>
      <c r="C1219" s="8">
        <v>8</v>
      </c>
      <c r="D1219" s="17">
        <v>36828.333333333336</v>
      </c>
      <c r="E1219" t="s">
        <v>20</v>
      </c>
      <c r="F1219" s="2">
        <v>61760</v>
      </c>
      <c r="G1219" s="16">
        <v>46.11</v>
      </c>
      <c r="H1219" s="16">
        <v>0.45</v>
      </c>
      <c r="I1219" s="16">
        <v>-22.71</v>
      </c>
    </row>
    <row r="1220" spans="1:9" x14ac:dyDescent="0.2">
      <c r="A1220" t="str">
        <f t="shared" si="38"/>
        <v>GENESE368288</v>
      </c>
      <c r="B1220" s="1">
        <f t="shared" si="39"/>
        <v>36828</v>
      </c>
      <c r="C1220" s="8">
        <v>8</v>
      </c>
      <c r="D1220" s="17">
        <v>36828.333333333336</v>
      </c>
      <c r="E1220" t="s">
        <v>19</v>
      </c>
      <c r="F1220" s="2">
        <v>61753</v>
      </c>
      <c r="G1220" s="16">
        <v>25.94</v>
      </c>
      <c r="H1220" s="16">
        <v>0.19</v>
      </c>
      <c r="I1220" s="16">
        <v>-2.81</v>
      </c>
    </row>
    <row r="1221" spans="1:9" x14ac:dyDescent="0.2">
      <c r="A1221" t="str">
        <f t="shared" si="38"/>
        <v>H Q368288</v>
      </c>
      <c r="B1221" s="1">
        <f t="shared" si="39"/>
        <v>36828</v>
      </c>
      <c r="C1221" s="8">
        <v>8</v>
      </c>
      <c r="D1221" s="17">
        <v>36828.333333333336</v>
      </c>
      <c r="E1221" t="s">
        <v>18</v>
      </c>
      <c r="F1221" s="2">
        <v>61844</v>
      </c>
      <c r="G1221" s="16">
        <v>-13.84</v>
      </c>
      <c r="H1221" s="16">
        <v>0</v>
      </c>
      <c r="I1221" s="16">
        <v>36.79</v>
      </c>
    </row>
    <row r="1222" spans="1:9" x14ac:dyDescent="0.2">
      <c r="A1222" t="str">
        <f t="shared" si="38"/>
        <v>HUD VL368288</v>
      </c>
      <c r="B1222" s="1">
        <f t="shared" si="39"/>
        <v>36828</v>
      </c>
      <c r="C1222" s="8">
        <v>8</v>
      </c>
      <c r="D1222" s="17">
        <v>36828.333333333336</v>
      </c>
      <c r="E1222" t="s">
        <v>17</v>
      </c>
      <c r="F1222" s="2">
        <v>61758</v>
      </c>
      <c r="G1222" s="16">
        <v>45.7</v>
      </c>
      <c r="H1222" s="16">
        <v>0.04</v>
      </c>
      <c r="I1222" s="16">
        <v>-22.7</v>
      </c>
    </row>
    <row r="1223" spans="1:9" x14ac:dyDescent="0.2">
      <c r="A1223" t="str">
        <f t="shared" si="38"/>
        <v>LONGIL368288</v>
      </c>
      <c r="B1223" s="1">
        <f t="shared" si="39"/>
        <v>36828</v>
      </c>
      <c r="C1223" s="8">
        <v>8</v>
      </c>
      <c r="D1223" s="17">
        <v>36828.333333333336</v>
      </c>
      <c r="E1223" t="s">
        <v>16</v>
      </c>
      <c r="F1223" s="2">
        <v>61762</v>
      </c>
      <c r="G1223" s="16">
        <v>45.84</v>
      </c>
      <c r="H1223" s="16">
        <v>0.14000000000000001</v>
      </c>
      <c r="I1223" s="16">
        <v>-22.74</v>
      </c>
    </row>
    <row r="1224" spans="1:9" x14ac:dyDescent="0.2">
      <c r="A1224" t="str">
        <f t="shared" si="38"/>
        <v>MHK VL368288</v>
      </c>
      <c r="B1224" s="1">
        <f t="shared" si="39"/>
        <v>36828</v>
      </c>
      <c r="C1224" s="8">
        <v>8</v>
      </c>
      <c r="D1224" s="17">
        <v>36828.333333333336</v>
      </c>
      <c r="E1224" t="s">
        <v>15</v>
      </c>
      <c r="F1224" s="2">
        <v>61756</v>
      </c>
      <c r="G1224" s="16">
        <v>23.76</v>
      </c>
      <c r="H1224" s="16">
        <v>0.3</v>
      </c>
      <c r="I1224" s="16">
        <v>-0.52</v>
      </c>
    </row>
    <row r="1225" spans="1:9" x14ac:dyDescent="0.2">
      <c r="A1225" t="str">
        <f t="shared" si="38"/>
        <v>MILLWD368288</v>
      </c>
      <c r="B1225" s="1">
        <f t="shared" si="39"/>
        <v>36828</v>
      </c>
      <c r="C1225" s="8">
        <v>8</v>
      </c>
      <c r="D1225" s="17">
        <v>36828.333333333336</v>
      </c>
      <c r="E1225" t="s">
        <v>14</v>
      </c>
      <c r="F1225" s="2">
        <v>61759</v>
      </c>
      <c r="G1225" s="16">
        <v>45.64</v>
      </c>
      <c r="H1225" s="16">
        <v>0.21</v>
      </c>
      <c r="I1225" s="16">
        <v>-22.48</v>
      </c>
    </row>
    <row r="1226" spans="1:9" x14ac:dyDescent="0.2">
      <c r="A1226" t="str">
        <f t="shared" si="38"/>
        <v>N.Y.C.368288</v>
      </c>
      <c r="B1226" s="1">
        <f t="shared" si="39"/>
        <v>36828</v>
      </c>
      <c r="C1226" s="8">
        <v>8</v>
      </c>
      <c r="D1226" s="17">
        <v>36828.333333333336</v>
      </c>
      <c r="E1226" t="s">
        <v>13</v>
      </c>
      <c r="F1226" s="2">
        <v>61761</v>
      </c>
      <c r="G1226" s="16">
        <v>46.6</v>
      </c>
      <c r="H1226" s="16">
        <v>0.91</v>
      </c>
      <c r="I1226" s="16">
        <v>-22.74</v>
      </c>
    </row>
    <row r="1227" spans="1:9" x14ac:dyDescent="0.2">
      <c r="A1227" t="str">
        <f t="shared" si="38"/>
        <v>NORTH368288</v>
      </c>
      <c r="B1227" s="1">
        <f t="shared" si="39"/>
        <v>36828</v>
      </c>
      <c r="C1227" s="8">
        <v>8</v>
      </c>
      <c r="D1227" s="17">
        <v>36828.333333333336</v>
      </c>
      <c r="E1227" t="s">
        <v>12</v>
      </c>
      <c r="F1227" s="2">
        <v>61755</v>
      </c>
      <c r="G1227" s="16">
        <v>21.91</v>
      </c>
      <c r="H1227" s="16">
        <v>0.16</v>
      </c>
      <c r="I1227" s="16">
        <v>1.2</v>
      </c>
    </row>
    <row r="1228" spans="1:9" x14ac:dyDescent="0.2">
      <c r="A1228" t="str">
        <f t="shared" si="38"/>
        <v>NPX368288</v>
      </c>
      <c r="B1228" s="1">
        <f t="shared" si="39"/>
        <v>36828</v>
      </c>
      <c r="C1228" s="8">
        <v>8</v>
      </c>
      <c r="D1228" s="17">
        <v>36828.333333333336</v>
      </c>
      <c r="E1228" t="s">
        <v>11</v>
      </c>
      <c r="F1228" s="2">
        <v>61845</v>
      </c>
      <c r="G1228" s="16">
        <v>50.69</v>
      </c>
      <c r="H1228" s="16">
        <v>0.76</v>
      </c>
      <c r="I1228" s="16">
        <v>-26.98</v>
      </c>
    </row>
    <row r="1229" spans="1:9" x14ac:dyDescent="0.2">
      <c r="A1229" t="str">
        <f t="shared" si="38"/>
        <v>O H368288</v>
      </c>
      <c r="B1229" s="1">
        <f t="shared" si="39"/>
        <v>36828</v>
      </c>
      <c r="C1229" s="8">
        <v>8</v>
      </c>
      <c r="D1229" s="17">
        <v>36828.333333333336</v>
      </c>
      <c r="E1229" t="s">
        <v>10</v>
      </c>
      <c r="F1229" s="2">
        <v>61846</v>
      </c>
      <c r="G1229" s="16">
        <v>24.82</v>
      </c>
      <c r="H1229" s="16">
        <v>-1.75</v>
      </c>
      <c r="I1229" s="16">
        <v>-3.62</v>
      </c>
    </row>
    <row r="1230" spans="1:9" x14ac:dyDescent="0.2">
      <c r="A1230" t="str">
        <f t="shared" si="38"/>
        <v>PJM368288</v>
      </c>
      <c r="B1230" s="1">
        <f t="shared" si="39"/>
        <v>36828</v>
      </c>
      <c r="C1230" s="8">
        <v>8</v>
      </c>
      <c r="D1230" s="17">
        <v>36828.333333333336</v>
      </c>
      <c r="E1230" t="s">
        <v>9</v>
      </c>
      <c r="F1230" s="2">
        <v>61847</v>
      </c>
      <c r="G1230" s="16">
        <v>-13.76</v>
      </c>
      <c r="H1230" s="16">
        <v>-1.83</v>
      </c>
      <c r="I1230" s="16">
        <v>34.880000000000003</v>
      </c>
    </row>
    <row r="1231" spans="1:9" x14ac:dyDescent="0.2">
      <c r="A1231" t="str">
        <f t="shared" si="38"/>
        <v>WEST368288</v>
      </c>
      <c r="B1231" s="1">
        <f t="shared" si="39"/>
        <v>36828</v>
      </c>
      <c r="C1231" s="8">
        <v>8</v>
      </c>
      <c r="D1231" s="17">
        <v>36828.333333333336</v>
      </c>
      <c r="E1231" t="s">
        <v>8</v>
      </c>
      <c r="F1231" s="2">
        <v>61752</v>
      </c>
      <c r="G1231" s="16">
        <v>24.66</v>
      </c>
      <c r="H1231" s="16">
        <v>-1.84</v>
      </c>
      <c r="I1231" s="16">
        <v>-3.55</v>
      </c>
    </row>
    <row r="1232" spans="1:9" x14ac:dyDescent="0.2">
      <c r="A1232" t="str">
        <f t="shared" si="38"/>
        <v>CAPITL368289</v>
      </c>
      <c r="B1232" s="1">
        <f t="shared" si="39"/>
        <v>36828</v>
      </c>
      <c r="C1232" s="8">
        <v>9</v>
      </c>
      <c r="D1232" s="17">
        <v>36828.375</v>
      </c>
      <c r="E1232" t="s">
        <v>22</v>
      </c>
      <c r="F1232" s="2">
        <v>61757</v>
      </c>
      <c r="G1232" s="16">
        <v>55.67</v>
      </c>
      <c r="H1232" s="16">
        <v>2.14</v>
      </c>
      <c r="I1232" s="16">
        <v>-28.15</v>
      </c>
    </row>
    <row r="1233" spans="1:9" x14ac:dyDescent="0.2">
      <c r="A1233" t="str">
        <f t="shared" si="38"/>
        <v>CENTRL368289</v>
      </c>
      <c r="B1233" s="1">
        <f t="shared" si="39"/>
        <v>36828</v>
      </c>
      <c r="C1233" s="8">
        <v>9</v>
      </c>
      <c r="D1233" s="17">
        <v>36828.375</v>
      </c>
      <c r="E1233" t="s">
        <v>21</v>
      </c>
      <c r="F1233" s="2">
        <v>61754</v>
      </c>
      <c r="G1233" s="16">
        <v>27.44</v>
      </c>
      <c r="H1233" s="16">
        <v>-0.77</v>
      </c>
      <c r="I1233" s="16">
        <v>-2.83</v>
      </c>
    </row>
    <row r="1234" spans="1:9" x14ac:dyDescent="0.2">
      <c r="A1234" t="str">
        <f t="shared" si="38"/>
        <v>DUNWOD368289</v>
      </c>
      <c r="B1234" s="1">
        <f t="shared" si="39"/>
        <v>36828</v>
      </c>
      <c r="C1234" s="8">
        <v>9</v>
      </c>
      <c r="D1234" s="17">
        <v>36828.375</v>
      </c>
      <c r="E1234" t="s">
        <v>20</v>
      </c>
      <c r="F1234" s="2">
        <v>61760</v>
      </c>
      <c r="G1234" s="16">
        <v>47.86</v>
      </c>
      <c r="H1234" s="16">
        <v>0.65</v>
      </c>
      <c r="I1234" s="16">
        <v>-21.82</v>
      </c>
    </row>
    <row r="1235" spans="1:9" x14ac:dyDescent="0.2">
      <c r="A1235" t="str">
        <f t="shared" si="38"/>
        <v>GENESE368289</v>
      </c>
      <c r="B1235" s="1">
        <f t="shared" si="39"/>
        <v>36828</v>
      </c>
      <c r="C1235" s="8">
        <v>9</v>
      </c>
      <c r="D1235" s="17">
        <v>36828.375</v>
      </c>
      <c r="E1235" t="s">
        <v>19</v>
      </c>
      <c r="F1235" s="2">
        <v>61753</v>
      </c>
      <c r="G1235" s="16">
        <v>28.03</v>
      </c>
      <c r="H1235" s="16">
        <v>-0.05</v>
      </c>
      <c r="I1235" s="16">
        <v>-2.7</v>
      </c>
    </row>
    <row r="1236" spans="1:9" x14ac:dyDescent="0.2">
      <c r="A1236" t="str">
        <f t="shared" si="38"/>
        <v>H Q368289</v>
      </c>
      <c r="B1236" s="1">
        <f t="shared" si="39"/>
        <v>36828</v>
      </c>
      <c r="C1236" s="8">
        <v>9</v>
      </c>
      <c r="D1236" s="17">
        <v>36828.375</v>
      </c>
      <c r="E1236" t="s">
        <v>18</v>
      </c>
      <c r="F1236" s="2">
        <v>61844</v>
      </c>
      <c r="G1236" s="16">
        <v>-0.3</v>
      </c>
      <c r="H1236" s="16">
        <v>0</v>
      </c>
      <c r="I1236" s="16">
        <v>25.68</v>
      </c>
    </row>
    <row r="1237" spans="1:9" x14ac:dyDescent="0.2">
      <c r="A1237" t="str">
        <f t="shared" si="38"/>
        <v>HUD VL368289</v>
      </c>
      <c r="B1237" s="1">
        <f t="shared" si="39"/>
        <v>36828</v>
      </c>
      <c r="C1237" s="8">
        <v>9</v>
      </c>
      <c r="D1237" s="17">
        <v>36828.375</v>
      </c>
      <c r="E1237" t="s">
        <v>17</v>
      </c>
      <c r="F1237" s="2">
        <v>61758</v>
      </c>
      <c r="G1237" s="16">
        <v>47.36</v>
      </c>
      <c r="H1237" s="16">
        <v>0.15</v>
      </c>
      <c r="I1237" s="16">
        <v>-21.82</v>
      </c>
    </row>
    <row r="1238" spans="1:9" x14ac:dyDescent="0.2">
      <c r="A1238" t="str">
        <f t="shared" si="38"/>
        <v>LONGIL368289</v>
      </c>
      <c r="B1238" s="1">
        <f t="shared" si="39"/>
        <v>36828</v>
      </c>
      <c r="C1238" s="8">
        <v>9</v>
      </c>
      <c r="D1238" s="17">
        <v>36828.375</v>
      </c>
      <c r="E1238" t="s">
        <v>16</v>
      </c>
      <c r="F1238" s="2">
        <v>61762</v>
      </c>
      <c r="G1238" s="16">
        <v>47.64</v>
      </c>
      <c r="H1238" s="16">
        <v>0.4</v>
      </c>
      <c r="I1238" s="16">
        <v>-21.86</v>
      </c>
    </row>
    <row r="1239" spans="1:9" x14ac:dyDescent="0.2">
      <c r="A1239" t="str">
        <f t="shared" si="38"/>
        <v>MHK VL368289</v>
      </c>
      <c r="B1239" s="1">
        <f t="shared" si="39"/>
        <v>36828</v>
      </c>
      <c r="C1239" s="8">
        <v>9</v>
      </c>
      <c r="D1239" s="17">
        <v>36828.375</v>
      </c>
      <c r="E1239" t="s">
        <v>15</v>
      </c>
      <c r="F1239" s="2">
        <v>61756</v>
      </c>
      <c r="G1239" s="16">
        <v>26.25</v>
      </c>
      <c r="H1239" s="16">
        <v>0.37</v>
      </c>
      <c r="I1239" s="16">
        <v>-0.5</v>
      </c>
    </row>
    <row r="1240" spans="1:9" x14ac:dyDescent="0.2">
      <c r="A1240" t="str">
        <f t="shared" si="38"/>
        <v>MILLWD368289</v>
      </c>
      <c r="B1240" s="1">
        <f t="shared" si="39"/>
        <v>36828</v>
      </c>
      <c r="C1240" s="8">
        <v>9</v>
      </c>
      <c r="D1240" s="17">
        <v>36828.375</v>
      </c>
      <c r="E1240" t="s">
        <v>14</v>
      </c>
      <c r="F1240" s="2">
        <v>61759</v>
      </c>
      <c r="G1240" s="16">
        <v>47.35</v>
      </c>
      <c r="H1240" s="16">
        <v>0.37</v>
      </c>
      <c r="I1240" s="16">
        <v>-21.6</v>
      </c>
    </row>
    <row r="1241" spans="1:9" x14ac:dyDescent="0.2">
      <c r="A1241" t="str">
        <f t="shared" si="38"/>
        <v>N.Y.C.368289</v>
      </c>
      <c r="B1241" s="1">
        <f t="shared" si="39"/>
        <v>36828</v>
      </c>
      <c r="C1241" s="8">
        <v>9</v>
      </c>
      <c r="D1241" s="17">
        <v>36828.375</v>
      </c>
      <c r="E1241" t="s">
        <v>13</v>
      </c>
      <c r="F1241" s="2">
        <v>61761</v>
      </c>
      <c r="G1241" s="16">
        <v>48.45</v>
      </c>
      <c r="H1241" s="16">
        <v>1.21</v>
      </c>
      <c r="I1241" s="16">
        <v>-21.85</v>
      </c>
    </row>
    <row r="1242" spans="1:9" x14ac:dyDescent="0.2">
      <c r="A1242" t="str">
        <f t="shared" si="38"/>
        <v>NORTH368289</v>
      </c>
      <c r="B1242" s="1">
        <f t="shared" si="39"/>
        <v>36828</v>
      </c>
      <c r="C1242" s="8">
        <v>9</v>
      </c>
      <c r="D1242" s="17">
        <v>36828.375</v>
      </c>
      <c r="E1242" t="s">
        <v>12</v>
      </c>
      <c r="F1242" s="2">
        <v>61755</v>
      </c>
      <c r="G1242" s="16">
        <v>24.36</v>
      </c>
      <c r="H1242" s="16">
        <v>0.14000000000000001</v>
      </c>
      <c r="I1242" s="16">
        <v>1.1599999999999999</v>
      </c>
    </row>
    <row r="1243" spans="1:9" x14ac:dyDescent="0.2">
      <c r="A1243" t="str">
        <f t="shared" si="38"/>
        <v>NPX368289</v>
      </c>
      <c r="B1243" s="1">
        <f t="shared" si="39"/>
        <v>36828</v>
      </c>
      <c r="C1243" s="8">
        <v>9</v>
      </c>
      <c r="D1243" s="17">
        <v>36828.375</v>
      </c>
      <c r="E1243" t="s">
        <v>11</v>
      </c>
      <c r="F1243" s="2">
        <v>61845</v>
      </c>
      <c r="G1243" s="16">
        <v>52.23</v>
      </c>
      <c r="H1243" s="16">
        <v>0.92</v>
      </c>
      <c r="I1243" s="16">
        <v>-25.93</v>
      </c>
    </row>
    <row r="1244" spans="1:9" x14ac:dyDescent="0.2">
      <c r="A1244" t="str">
        <f t="shared" si="38"/>
        <v>O H368289</v>
      </c>
      <c r="B1244" s="1">
        <f t="shared" si="39"/>
        <v>36828</v>
      </c>
      <c r="C1244" s="8">
        <v>9</v>
      </c>
      <c r="D1244" s="17">
        <v>36828.375</v>
      </c>
      <c r="E1244" t="s">
        <v>10</v>
      </c>
      <c r="F1244" s="2">
        <v>61846</v>
      </c>
      <c r="G1244" s="16">
        <v>26.69</v>
      </c>
      <c r="H1244" s="16">
        <v>-2.17</v>
      </c>
      <c r="I1244" s="16">
        <v>-3.48</v>
      </c>
    </row>
    <row r="1245" spans="1:9" x14ac:dyDescent="0.2">
      <c r="A1245" t="str">
        <f t="shared" si="38"/>
        <v>PJM368289</v>
      </c>
      <c r="B1245" s="1">
        <f t="shared" si="39"/>
        <v>36828</v>
      </c>
      <c r="C1245" s="8">
        <v>9</v>
      </c>
      <c r="D1245" s="17">
        <v>36828.375</v>
      </c>
      <c r="E1245" t="s">
        <v>9</v>
      </c>
      <c r="F1245" s="2">
        <v>61847</v>
      </c>
      <c r="G1245" s="16">
        <v>-0.23</v>
      </c>
      <c r="H1245" s="16">
        <v>-2.1</v>
      </c>
      <c r="I1245" s="16">
        <v>23.51</v>
      </c>
    </row>
    <row r="1246" spans="1:9" x14ac:dyDescent="0.2">
      <c r="A1246" t="str">
        <f t="shared" si="38"/>
        <v>WEST368289</v>
      </c>
      <c r="B1246" s="1">
        <f t="shared" si="39"/>
        <v>36828</v>
      </c>
      <c r="C1246" s="8">
        <v>9</v>
      </c>
      <c r="D1246" s="17">
        <v>36828.375</v>
      </c>
      <c r="E1246" t="s">
        <v>8</v>
      </c>
      <c r="F1246" s="2">
        <v>61752</v>
      </c>
      <c r="G1246" s="16">
        <v>26.46</v>
      </c>
      <c r="H1246" s="16">
        <v>-2.34</v>
      </c>
      <c r="I1246" s="16">
        <v>-3.41</v>
      </c>
    </row>
    <row r="1247" spans="1:9" x14ac:dyDescent="0.2">
      <c r="A1247" t="str">
        <f t="shared" si="38"/>
        <v>CAPITL3682810</v>
      </c>
      <c r="B1247" s="1">
        <f t="shared" si="39"/>
        <v>36828</v>
      </c>
      <c r="C1247" s="8">
        <v>10</v>
      </c>
      <c r="D1247" s="17">
        <v>36828.416666666664</v>
      </c>
      <c r="E1247" t="s">
        <v>22</v>
      </c>
      <c r="F1247" s="2">
        <v>61757</v>
      </c>
      <c r="G1247" s="16">
        <v>91.72</v>
      </c>
      <c r="H1247" s="16">
        <v>-0.04</v>
      </c>
      <c r="I1247" s="16">
        <v>-92.47</v>
      </c>
    </row>
    <row r="1248" spans="1:9" x14ac:dyDescent="0.2">
      <c r="A1248" t="str">
        <f t="shared" si="38"/>
        <v>CENTRL3682810</v>
      </c>
      <c r="B1248" s="1">
        <f t="shared" si="39"/>
        <v>36828</v>
      </c>
      <c r="C1248" s="8">
        <v>10</v>
      </c>
      <c r="D1248" s="17">
        <v>36828.416666666664</v>
      </c>
      <c r="E1248" t="s">
        <v>21</v>
      </c>
      <c r="F1248" s="2">
        <v>61754</v>
      </c>
      <c r="G1248" s="16">
        <v>8.49</v>
      </c>
      <c r="H1248" s="16">
        <v>0.02</v>
      </c>
      <c r="I1248" s="16">
        <v>-9.18</v>
      </c>
    </row>
    <row r="1249" spans="1:9" x14ac:dyDescent="0.2">
      <c r="A1249" t="str">
        <f t="shared" si="38"/>
        <v>DUNWOD3682810</v>
      </c>
      <c r="B1249" s="1">
        <f t="shared" si="39"/>
        <v>36828</v>
      </c>
      <c r="C1249" s="8">
        <v>10</v>
      </c>
      <c r="D1249" s="17">
        <v>36828.416666666664</v>
      </c>
      <c r="E1249" t="s">
        <v>20</v>
      </c>
      <c r="F1249" s="2">
        <v>61760</v>
      </c>
      <c r="G1249" s="16">
        <v>71.23</v>
      </c>
      <c r="H1249" s="16">
        <v>-0.06</v>
      </c>
      <c r="I1249" s="16">
        <v>-72</v>
      </c>
    </row>
    <row r="1250" spans="1:9" x14ac:dyDescent="0.2">
      <c r="A1250" t="str">
        <f t="shared" si="38"/>
        <v>GENESE3682810</v>
      </c>
      <c r="B1250" s="1">
        <f t="shared" si="39"/>
        <v>36828</v>
      </c>
      <c r="C1250" s="8">
        <v>10</v>
      </c>
      <c r="D1250" s="17">
        <v>36828.416666666664</v>
      </c>
      <c r="E1250" t="s">
        <v>19</v>
      </c>
      <c r="F1250" s="2">
        <v>61753</v>
      </c>
      <c r="G1250" s="16">
        <v>7.94</v>
      </c>
      <c r="H1250" s="16">
        <v>0.01</v>
      </c>
      <c r="I1250" s="16">
        <v>-8.65</v>
      </c>
    </row>
    <row r="1251" spans="1:9" x14ac:dyDescent="0.2">
      <c r="A1251" t="str">
        <f t="shared" si="38"/>
        <v>H Q3682810</v>
      </c>
      <c r="B1251" s="1">
        <f t="shared" si="39"/>
        <v>36828</v>
      </c>
      <c r="C1251" s="8">
        <v>10</v>
      </c>
      <c r="D1251" s="17">
        <v>36828.416666666664</v>
      </c>
      <c r="E1251" t="s">
        <v>18</v>
      </c>
      <c r="F1251" s="2">
        <v>61844</v>
      </c>
      <c r="G1251" s="16">
        <v>-49.36</v>
      </c>
      <c r="H1251" s="16">
        <v>0</v>
      </c>
      <c r="I1251" s="16">
        <v>48.65</v>
      </c>
    </row>
    <row r="1252" spans="1:9" x14ac:dyDescent="0.2">
      <c r="A1252" t="str">
        <f t="shared" si="38"/>
        <v>HUD VL3682810</v>
      </c>
      <c r="B1252" s="1">
        <f t="shared" si="39"/>
        <v>36828</v>
      </c>
      <c r="C1252" s="8">
        <v>10</v>
      </c>
      <c r="D1252" s="17">
        <v>36828.416666666664</v>
      </c>
      <c r="E1252" t="s">
        <v>17</v>
      </c>
      <c r="F1252" s="2">
        <v>61758</v>
      </c>
      <c r="G1252" s="16">
        <v>70.84</v>
      </c>
      <c r="H1252" s="16">
        <v>-0.02</v>
      </c>
      <c r="I1252" s="16">
        <v>-71.569999999999993</v>
      </c>
    </row>
    <row r="1253" spans="1:9" x14ac:dyDescent="0.2">
      <c r="A1253" t="str">
        <f t="shared" si="38"/>
        <v>LONGIL3682810</v>
      </c>
      <c r="B1253" s="1">
        <f t="shared" si="39"/>
        <v>36828</v>
      </c>
      <c r="C1253" s="8">
        <v>10</v>
      </c>
      <c r="D1253" s="17">
        <v>36828.416666666664</v>
      </c>
      <c r="E1253" t="s">
        <v>16</v>
      </c>
      <c r="F1253" s="2">
        <v>61762</v>
      </c>
      <c r="G1253" s="16">
        <v>71.319999999999993</v>
      </c>
      <c r="H1253" s="16">
        <v>-0.02</v>
      </c>
      <c r="I1253" s="16">
        <v>-72.05</v>
      </c>
    </row>
    <row r="1254" spans="1:9" x14ac:dyDescent="0.2">
      <c r="A1254" t="str">
        <f t="shared" si="38"/>
        <v>MHK VL3682810</v>
      </c>
      <c r="B1254" s="1">
        <f t="shared" si="39"/>
        <v>36828</v>
      </c>
      <c r="C1254" s="8">
        <v>10</v>
      </c>
      <c r="D1254" s="17">
        <v>36828.416666666664</v>
      </c>
      <c r="E1254" t="s">
        <v>15</v>
      </c>
      <c r="F1254" s="2">
        <v>61756</v>
      </c>
      <c r="G1254" s="16">
        <v>0.83</v>
      </c>
      <c r="H1254" s="16">
        <v>0</v>
      </c>
      <c r="I1254" s="16">
        <v>-1.55</v>
      </c>
    </row>
    <row r="1255" spans="1:9" x14ac:dyDescent="0.2">
      <c r="A1255" t="str">
        <f t="shared" si="38"/>
        <v>MILLWD3682810</v>
      </c>
      <c r="B1255" s="1">
        <f t="shared" si="39"/>
        <v>36828</v>
      </c>
      <c r="C1255" s="8">
        <v>10</v>
      </c>
      <c r="D1255" s="17">
        <v>36828.416666666664</v>
      </c>
      <c r="E1255" t="s">
        <v>14</v>
      </c>
      <c r="F1255" s="2">
        <v>61759</v>
      </c>
      <c r="G1255" s="16">
        <v>70.19</v>
      </c>
      <c r="H1255" s="16">
        <v>-0.03</v>
      </c>
      <c r="I1255" s="16">
        <v>-70.94</v>
      </c>
    </row>
    <row r="1256" spans="1:9" x14ac:dyDescent="0.2">
      <c r="A1256" t="str">
        <f t="shared" si="38"/>
        <v>N.Y.C.3682810</v>
      </c>
      <c r="B1256" s="1">
        <f t="shared" si="39"/>
        <v>36828</v>
      </c>
      <c r="C1256" s="8">
        <v>10</v>
      </c>
      <c r="D1256" s="17">
        <v>36828.416666666664</v>
      </c>
      <c r="E1256" t="s">
        <v>13</v>
      </c>
      <c r="F1256" s="2">
        <v>61761</v>
      </c>
      <c r="G1256" s="16">
        <v>71.260000000000005</v>
      </c>
      <c r="H1256" s="16">
        <v>-7.0000000000000007E-2</v>
      </c>
      <c r="I1256" s="16">
        <v>-72.05</v>
      </c>
    </row>
    <row r="1257" spans="1:9" x14ac:dyDescent="0.2">
      <c r="A1257" t="str">
        <f t="shared" si="38"/>
        <v>NORTH3682810</v>
      </c>
      <c r="B1257" s="1">
        <f t="shared" si="39"/>
        <v>36828</v>
      </c>
      <c r="C1257" s="8">
        <v>10</v>
      </c>
      <c r="D1257" s="17">
        <v>36828.416666666664</v>
      </c>
      <c r="E1257" t="s">
        <v>12</v>
      </c>
      <c r="F1257" s="2">
        <v>61755</v>
      </c>
      <c r="G1257" s="16">
        <v>-4.6100000000000003</v>
      </c>
      <c r="H1257" s="16">
        <v>-0.02</v>
      </c>
      <c r="I1257" s="16">
        <v>3.88</v>
      </c>
    </row>
    <row r="1258" spans="1:9" x14ac:dyDescent="0.2">
      <c r="A1258" t="str">
        <f t="shared" si="38"/>
        <v>NPX3682810</v>
      </c>
      <c r="B1258" s="1">
        <f t="shared" si="39"/>
        <v>36828</v>
      </c>
      <c r="C1258" s="8">
        <v>10</v>
      </c>
      <c r="D1258" s="17">
        <v>36828.416666666664</v>
      </c>
      <c r="E1258" t="s">
        <v>11</v>
      </c>
      <c r="F1258" s="2">
        <v>61845</v>
      </c>
      <c r="G1258" s="16">
        <v>84.41</v>
      </c>
      <c r="H1258" s="16">
        <v>0</v>
      </c>
      <c r="I1258" s="16">
        <v>-85.12</v>
      </c>
    </row>
    <row r="1259" spans="1:9" x14ac:dyDescent="0.2">
      <c r="A1259" t="str">
        <f t="shared" si="38"/>
        <v>O H3682810</v>
      </c>
      <c r="B1259" s="1">
        <f t="shared" si="39"/>
        <v>36828</v>
      </c>
      <c r="C1259" s="8">
        <v>10</v>
      </c>
      <c r="D1259" s="17">
        <v>36828.416666666664</v>
      </c>
      <c r="E1259" t="s">
        <v>10</v>
      </c>
      <c r="F1259" s="2">
        <v>61846</v>
      </c>
      <c r="G1259" s="16">
        <v>10.75</v>
      </c>
      <c r="H1259" s="16">
        <v>0.03</v>
      </c>
      <c r="I1259" s="16">
        <v>-11.44</v>
      </c>
    </row>
    <row r="1260" spans="1:9" x14ac:dyDescent="0.2">
      <c r="A1260" t="str">
        <f t="shared" si="38"/>
        <v>PJM3682810</v>
      </c>
      <c r="B1260" s="1">
        <f t="shared" si="39"/>
        <v>36828</v>
      </c>
      <c r="C1260" s="8">
        <v>10</v>
      </c>
      <c r="D1260" s="17">
        <v>36828.416666666664</v>
      </c>
      <c r="E1260" t="s">
        <v>9</v>
      </c>
      <c r="F1260" s="2">
        <v>61847</v>
      </c>
      <c r="G1260" s="16">
        <v>-49.29</v>
      </c>
      <c r="H1260" s="16">
        <v>0.03</v>
      </c>
      <c r="I1260" s="16">
        <v>48.6</v>
      </c>
    </row>
    <row r="1261" spans="1:9" x14ac:dyDescent="0.2">
      <c r="A1261" t="str">
        <f t="shared" si="38"/>
        <v>WEST3682810</v>
      </c>
      <c r="B1261" s="1">
        <f t="shared" si="39"/>
        <v>36828</v>
      </c>
      <c r="C1261" s="8">
        <v>10</v>
      </c>
      <c r="D1261" s="17">
        <v>36828.416666666664</v>
      </c>
      <c r="E1261" t="s">
        <v>8</v>
      </c>
      <c r="F1261" s="2">
        <v>61752</v>
      </c>
      <c r="G1261" s="16">
        <v>10.42</v>
      </c>
      <c r="H1261" s="16">
        <v>0.05</v>
      </c>
      <c r="I1261" s="16">
        <v>-11.08</v>
      </c>
    </row>
    <row r="1262" spans="1:9" x14ac:dyDescent="0.2">
      <c r="A1262" t="str">
        <f t="shared" si="38"/>
        <v>CAPITL3682811</v>
      </c>
      <c r="B1262" s="1">
        <f t="shared" si="39"/>
        <v>36828</v>
      </c>
      <c r="C1262" s="8">
        <v>11</v>
      </c>
      <c r="D1262" s="17">
        <v>36828.458333333336</v>
      </c>
      <c r="E1262" t="s">
        <v>22</v>
      </c>
      <c r="F1262" s="2">
        <v>61757</v>
      </c>
      <c r="G1262" s="16">
        <v>64.180000000000007</v>
      </c>
      <c r="H1262" s="16">
        <v>0.99</v>
      </c>
      <c r="I1262" s="16">
        <v>-50.7</v>
      </c>
    </row>
    <row r="1263" spans="1:9" x14ac:dyDescent="0.2">
      <c r="A1263" t="str">
        <f t="shared" si="38"/>
        <v>CENTRL3682811</v>
      </c>
      <c r="B1263" s="1">
        <f t="shared" si="39"/>
        <v>36828</v>
      </c>
      <c r="C1263" s="8">
        <v>11</v>
      </c>
      <c r="D1263" s="17">
        <v>36828.458333333336</v>
      </c>
      <c r="E1263" t="s">
        <v>21</v>
      </c>
      <c r="F1263" s="2">
        <v>61754</v>
      </c>
      <c r="G1263" s="16">
        <v>17.239999999999998</v>
      </c>
      <c r="H1263" s="16">
        <v>-0.34</v>
      </c>
      <c r="I1263" s="16">
        <v>-5.09</v>
      </c>
    </row>
    <row r="1264" spans="1:9" x14ac:dyDescent="0.2">
      <c r="A1264" t="str">
        <f t="shared" si="38"/>
        <v>DUNWOD3682811</v>
      </c>
      <c r="B1264" s="1">
        <f t="shared" si="39"/>
        <v>36828</v>
      </c>
      <c r="C1264" s="8">
        <v>11</v>
      </c>
      <c r="D1264" s="17">
        <v>36828.458333333336</v>
      </c>
      <c r="E1264" t="s">
        <v>20</v>
      </c>
      <c r="F1264" s="2">
        <v>61760</v>
      </c>
      <c r="G1264" s="16">
        <v>52.04</v>
      </c>
      <c r="H1264" s="16">
        <v>0.24</v>
      </c>
      <c r="I1264" s="16">
        <v>-39.299999999999997</v>
      </c>
    </row>
    <row r="1265" spans="1:9" x14ac:dyDescent="0.2">
      <c r="A1265" t="str">
        <f t="shared" si="38"/>
        <v>GENESE3682811</v>
      </c>
      <c r="B1265" s="1">
        <f t="shared" si="39"/>
        <v>36828</v>
      </c>
      <c r="C1265" s="8">
        <v>11</v>
      </c>
      <c r="D1265" s="17">
        <v>36828.458333333336</v>
      </c>
      <c r="E1265" t="s">
        <v>19</v>
      </c>
      <c r="F1265" s="2">
        <v>61753</v>
      </c>
      <c r="G1265" s="16">
        <v>17.53</v>
      </c>
      <c r="H1265" s="16">
        <v>0.18</v>
      </c>
      <c r="I1265" s="16">
        <v>-4.8600000000000003</v>
      </c>
    </row>
    <row r="1266" spans="1:9" x14ac:dyDescent="0.2">
      <c r="A1266" t="str">
        <f t="shared" si="38"/>
        <v>H Q3682811</v>
      </c>
      <c r="B1266" s="1">
        <f t="shared" si="39"/>
        <v>36828</v>
      </c>
      <c r="C1266" s="8">
        <v>11</v>
      </c>
      <c r="D1266" s="17">
        <v>36828.458333333336</v>
      </c>
      <c r="E1266" t="s">
        <v>18</v>
      </c>
      <c r="F1266" s="2">
        <v>61844</v>
      </c>
      <c r="G1266" s="16">
        <v>-0.79</v>
      </c>
      <c r="H1266" s="16">
        <v>0</v>
      </c>
      <c r="I1266" s="16">
        <v>13.28</v>
      </c>
    </row>
    <row r="1267" spans="1:9" x14ac:dyDescent="0.2">
      <c r="A1267" t="str">
        <f t="shared" si="38"/>
        <v>HUD VL3682811</v>
      </c>
      <c r="B1267" s="1">
        <f t="shared" si="39"/>
        <v>36828</v>
      </c>
      <c r="C1267" s="8">
        <v>11</v>
      </c>
      <c r="D1267" s="17">
        <v>36828.458333333336</v>
      </c>
      <c r="E1267" t="s">
        <v>17</v>
      </c>
      <c r="F1267" s="2">
        <v>61758</v>
      </c>
      <c r="G1267" s="16">
        <v>51.8</v>
      </c>
      <c r="H1267" s="16">
        <v>0.01</v>
      </c>
      <c r="I1267" s="16">
        <v>-39.299999999999997</v>
      </c>
    </row>
    <row r="1268" spans="1:9" x14ac:dyDescent="0.2">
      <c r="A1268" t="str">
        <f t="shared" si="38"/>
        <v>LONGIL3682811</v>
      </c>
      <c r="B1268" s="1">
        <f t="shared" si="39"/>
        <v>36828</v>
      </c>
      <c r="C1268" s="8">
        <v>11</v>
      </c>
      <c r="D1268" s="17">
        <v>36828.458333333336</v>
      </c>
      <c r="E1268" t="s">
        <v>16</v>
      </c>
      <c r="F1268" s="2">
        <v>61762</v>
      </c>
      <c r="G1268" s="16">
        <v>51.93</v>
      </c>
      <c r="H1268" s="16">
        <v>7.0000000000000007E-2</v>
      </c>
      <c r="I1268" s="16">
        <v>-39.369999999999997</v>
      </c>
    </row>
    <row r="1269" spans="1:9" x14ac:dyDescent="0.2">
      <c r="A1269" t="str">
        <f t="shared" si="38"/>
        <v>MHK VL3682811</v>
      </c>
      <c r="B1269" s="1">
        <f t="shared" si="39"/>
        <v>36828</v>
      </c>
      <c r="C1269" s="8">
        <v>11</v>
      </c>
      <c r="D1269" s="17">
        <v>36828.458333333336</v>
      </c>
      <c r="E1269" t="s">
        <v>15</v>
      </c>
      <c r="F1269" s="2">
        <v>61756</v>
      </c>
      <c r="G1269" s="16">
        <v>13.6</v>
      </c>
      <c r="H1269" s="16">
        <v>0.22</v>
      </c>
      <c r="I1269" s="16">
        <v>-0.89</v>
      </c>
    </row>
    <row r="1270" spans="1:9" x14ac:dyDescent="0.2">
      <c r="A1270" t="str">
        <f t="shared" si="38"/>
        <v>MILLWD3682811</v>
      </c>
      <c r="B1270" s="1">
        <f t="shared" si="39"/>
        <v>36828</v>
      </c>
      <c r="C1270" s="8">
        <v>11</v>
      </c>
      <c r="D1270" s="17">
        <v>36828.458333333336</v>
      </c>
      <c r="E1270" t="s">
        <v>14</v>
      </c>
      <c r="F1270" s="2">
        <v>61759</v>
      </c>
      <c r="G1270" s="16">
        <v>51.51</v>
      </c>
      <c r="H1270" s="16">
        <v>0.11</v>
      </c>
      <c r="I1270" s="16">
        <v>-38.909999999999997</v>
      </c>
    </row>
    <row r="1271" spans="1:9" x14ac:dyDescent="0.2">
      <c r="A1271" t="str">
        <f t="shared" si="38"/>
        <v>N.Y.C.3682811</v>
      </c>
      <c r="B1271" s="1">
        <f t="shared" si="39"/>
        <v>36828</v>
      </c>
      <c r="C1271" s="8">
        <v>11</v>
      </c>
      <c r="D1271" s="17">
        <v>36828.458333333336</v>
      </c>
      <c r="E1271" t="s">
        <v>13</v>
      </c>
      <c r="F1271" s="2">
        <v>61761</v>
      </c>
      <c r="G1271" s="16">
        <v>52.35</v>
      </c>
      <c r="H1271" s="16">
        <v>0.49</v>
      </c>
      <c r="I1271" s="16">
        <v>-39.36</v>
      </c>
    </row>
    <row r="1272" spans="1:9" x14ac:dyDescent="0.2">
      <c r="A1272" t="str">
        <f t="shared" si="38"/>
        <v>NORTH3682811</v>
      </c>
      <c r="B1272" s="1">
        <f t="shared" si="39"/>
        <v>36828</v>
      </c>
      <c r="C1272" s="8">
        <v>11</v>
      </c>
      <c r="D1272" s="17">
        <v>36828.458333333336</v>
      </c>
      <c r="E1272" t="s">
        <v>12</v>
      </c>
      <c r="F1272" s="2">
        <v>61755</v>
      </c>
      <c r="G1272" s="16">
        <v>10.46</v>
      </c>
      <c r="H1272" s="16">
        <v>0.05</v>
      </c>
      <c r="I1272" s="16">
        <v>2.08</v>
      </c>
    </row>
    <row r="1273" spans="1:9" x14ac:dyDescent="0.2">
      <c r="A1273" t="str">
        <f t="shared" si="38"/>
        <v>NPX3682811</v>
      </c>
      <c r="B1273" s="1">
        <f t="shared" si="39"/>
        <v>36828</v>
      </c>
      <c r="C1273" s="8">
        <v>11</v>
      </c>
      <c r="D1273" s="17">
        <v>36828.458333333336</v>
      </c>
      <c r="E1273" t="s">
        <v>11</v>
      </c>
      <c r="F1273" s="2">
        <v>61845</v>
      </c>
      <c r="G1273" s="16">
        <v>59.62</v>
      </c>
      <c r="H1273" s="16">
        <v>0.43</v>
      </c>
      <c r="I1273" s="16">
        <v>-46.7</v>
      </c>
    </row>
    <row r="1274" spans="1:9" x14ac:dyDescent="0.2">
      <c r="A1274" t="str">
        <f t="shared" si="38"/>
        <v>O H3682811</v>
      </c>
      <c r="B1274" s="1">
        <f t="shared" si="39"/>
        <v>36828</v>
      </c>
      <c r="C1274" s="8">
        <v>11</v>
      </c>
      <c r="D1274" s="17">
        <v>36828.458333333336</v>
      </c>
      <c r="E1274" t="s">
        <v>10</v>
      </c>
      <c r="F1274" s="2">
        <v>61846</v>
      </c>
      <c r="G1274" s="16">
        <v>17.8</v>
      </c>
      <c r="H1274" s="16">
        <v>-0.96</v>
      </c>
      <c r="I1274" s="16">
        <v>-6.27</v>
      </c>
    </row>
    <row r="1275" spans="1:9" x14ac:dyDescent="0.2">
      <c r="A1275" t="str">
        <f t="shared" si="38"/>
        <v>PJM3682811</v>
      </c>
      <c r="B1275" s="1">
        <f t="shared" si="39"/>
        <v>36828</v>
      </c>
      <c r="C1275" s="8">
        <v>11</v>
      </c>
      <c r="D1275" s="17">
        <v>36828.458333333336</v>
      </c>
      <c r="E1275" t="s">
        <v>9</v>
      </c>
      <c r="F1275" s="2">
        <v>61847</v>
      </c>
      <c r="G1275" s="16">
        <v>-0.72</v>
      </c>
      <c r="H1275" s="16">
        <v>-1.04</v>
      </c>
      <c r="I1275" s="16">
        <v>12.18</v>
      </c>
    </row>
    <row r="1276" spans="1:9" x14ac:dyDescent="0.2">
      <c r="A1276" t="str">
        <f t="shared" si="38"/>
        <v>WEST3682811</v>
      </c>
      <c r="B1276" s="1">
        <f t="shared" si="39"/>
        <v>36828</v>
      </c>
      <c r="C1276" s="8">
        <v>11</v>
      </c>
      <c r="D1276" s="17">
        <v>36828.458333333336</v>
      </c>
      <c r="E1276" t="s">
        <v>8</v>
      </c>
      <c r="F1276" s="2">
        <v>61752</v>
      </c>
      <c r="G1276" s="16">
        <v>17.600000000000001</v>
      </c>
      <c r="H1276" s="16">
        <v>-1.04</v>
      </c>
      <c r="I1276" s="16">
        <v>-6.14</v>
      </c>
    </row>
    <row r="1277" spans="1:9" x14ac:dyDescent="0.2">
      <c r="A1277" t="str">
        <f t="shared" si="38"/>
        <v>CAPITL3682812</v>
      </c>
      <c r="B1277" s="1">
        <f t="shared" si="39"/>
        <v>36828</v>
      </c>
      <c r="C1277" s="8">
        <v>12</v>
      </c>
      <c r="D1277" s="17">
        <v>36828.5</v>
      </c>
      <c r="E1277" t="s">
        <v>22</v>
      </c>
      <c r="F1277" s="2">
        <v>61757</v>
      </c>
      <c r="G1277" s="16">
        <v>59.4</v>
      </c>
      <c r="H1277" s="16">
        <v>1.83</v>
      </c>
      <c r="I1277" s="16">
        <v>-33.78</v>
      </c>
    </row>
    <row r="1278" spans="1:9" x14ac:dyDescent="0.2">
      <c r="A1278" t="str">
        <f t="shared" si="38"/>
        <v>CENTRL3682812</v>
      </c>
      <c r="B1278" s="1">
        <f t="shared" si="39"/>
        <v>36828</v>
      </c>
      <c r="C1278" s="8">
        <v>12</v>
      </c>
      <c r="D1278" s="17">
        <v>36828.5</v>
      </c>
      <c r="E1278" t="s">
        <v>21</v>
      </c>
      <c r="F1278" s="2">
        <v>61754</v>
      </c>
      <c r="G1278" s="16">
        <v>26.47</v>
      </c>
      <c r="H1278" s="16">
        <v>-0.71</v>
      </c>
      <c r="I1278" s="16">
        <v>-3.39</v>
      </c>
    </row>
    <row r="1279" spans="1:9" x14ac:dyDescent="0.2">
      <c r="A1279" t="str">
        <f t="shared" si="38"/>
        <v>DUNWOD3682812</v>
      </c>
      <c r="B1279" s="1">
        <f t="shared" si="39"/>
        <v>36828</v>
      </c>
      <c r="C1279" s="8">
        <v>12</v>
      </c>
      <c r="D1279" s="17">
        <v>36828.5</v>
      </c>
      <c r="E1279" t="s">
        <v>20</v>
      </c>
      <c r="F1279" s="2">
        <v>61760</v>
      </c>
      <c r="G1279" s="16">
        <v>50.57</v>
      </c>
      <c r="H1279" s="16">
        <v>0.59</v>
      </c>
      <c r="I1279" s="16">
        <v>-26.19</v>
      </c>
    </row>
    <row r="1280" spans="1:9" x14ac:dyDescent="0.2">
      <c r="A1280" t="str">
        <f t="shared" si="38"/>
        <v>GENESE3682812</v>
      </c>
      <c r="B1280" s="1">
        <f t="shared" si="39"/>
        <v>36828</v>
      </c>
      <c r="C1280" s="8">
        <v>12</v>
      </c>
      <c r="D1280" s="17">
        <v>36828.5</v>
      </c>
      <c r="E1280" t="s">
        <v>19</v>
      </c>
      <c r="F1280" s="2">
        <v>61753</v>
      </c>
      <c r="G1280" s="16">
        <v>27.16</v>
      </c>
      <c r="H1280" s="16">
        <v>0.14000000000000001</v>
      </c>
      <c r="I1280" s="16">
        <v>-3.24</v>
      </c>
    </row>
    <row r="1281" spans="1:9" x14ac:dyDescent="0.2">
      <c r="A1281" t="str">
        <f t="shared" si="38"/>
        <v>H Q3682812</v>
      </c>
      <c r="B1281" s="1">
        <f t="shared" si="39"/>
        <v>36828</v>
      </c>
      <c r="C1281" s="8">
        <v>12</v>
      </c>
      <c r="D1281" s="17">
        <v>36828.5</v>
      </c>
      <c r="E1281" t="s">
        <v>18</v>
      </c>
      <c r="F1281" s="2">
        <v>61844</v>
      </c>
      <c r="G1281" s="16">
        <v>-9.7799999999999994</v>
      </c>
      <c r="H1281" s="16">
        <v>0</v>
      </c>
      <c r="I1281" s="16">
        <v>33.56</v>
      </c>
    </row>
    <row r="1282" spans="1:9" x14ac:dyDescent="0.2">
      <c r="A1282" t="str">
        <f t="shared" si="38"/>
        <v>HUD VL3682812</v>
      </c>
      <c r="B1282" s="1">
        <f t="shared" si="39"/>
        <v>36828</v>
      </c>
      <c r="C1282" s="8">
        <v>12</v>
      </c>
      <c r="D1282" s="17">
        <v>36828.5</v>
      </c>
      <c r="E1282" t="s">
        <v>17</v>
      </c>
      <c r="F1282" s="2">
        <v>61758</v>
      </c>
      <c r="G1282" s="16">
        <v>50.06</v>
      </c>
      <c r="H1282" s="16">
        <v>0.09</v>
      </c>
      <c r="I1282" s="16">
        <v>-26.19</v>
      </c>
    </row>
    <row r="1283" spans="1:9" x14ac:dyDescent="0.2">
      <c r="A1283" t="str">
        <f t="shared" ref="A1283:A1346" si="40">+E1283&amp;B1283&amp;C1283</f>
        <v>LONGIL3682812</v>
      </c>
      <c r="B1283" s="1">
        <f t="shared" ref="B1283:B1346" si="41">VALUE(LEFT(D1283,6))</f>
        <v>36828</v>
      </c>
      <c r="C1283" s="8">
        <v>12</v>
      </c>
      <c r="D1283" s="17">
        <v>36828.5</v>
      </c>
      <c r="E1283" t="s">
        <v>16</v>
      </c>
      <c r="F1283" s="2">
        <v>61762</v>
      </c>
      <c r="G1283" s="16">
        <v>50.32</v>
      </c>
      <c r="H1283" s="16">
        <v>0.3</v>
      </c>
      <c r="I1283" s="16">
        <v>-26.23</v>
      </c>
    </row>
    <row r="1284" spans="1:9" x14ac:dyDescent="0.2">
      <c r="A1284" t="str">
        <f t="shared" si="40"/>
        <v>MHK VL3682812</v>
      </c>
      <c r="B1284" s="1">
        <f t="shared" si="41"/>
        <v>36828</v>
      </c>
      <c r="C1284" s="8">
        <v>12</v>
      </c>
      <c r="D1284" s="17">
        <v>36828.5</v>
      </c>
      <c r="E1284" t="s">
        <v>15</v>
      </c>
      <c r="F1284" s="2">
        <v>61756</v>
      </c>
      <c r="G1284" s="16">
        <v>24.81</v>
      </c>
      <c r="H1284" s="16">
        <v>0.43</v>
      </c>
      <c r="I1284" s="16">
        <v>-0.6</v>
      </c>
    </row>
    <row r="1285" spans="1:9" x14ac:dyDescent="0.2">
      <c r="A1285" t="str">
        <f t="shared" si="40"/>
        <v>MILLWD3682812</v>
      </c>
      <c r="B1285" s="1">
        <f t="shared" si="41"/>
        <v>36828</v>
      </c>
      <c r="C1285" s="8">
        <v>12</v>
      </c>
      <c r="D1285" s="17">
        <v>36828.5</v>
      </c>
      <c r="E1285" t="s">
        <v>14</v>
      </c>
      <c r="F1285" s="2">
        <v>61759</v>
      </c>
      <c r="G1285" s="16">
        <v>50.03</v>
      </c>
      <c r="H1285" s="16">
        <v>0.32</v>
      </c>
      <c r="I1285" s="16">
        <v>-25.93</v>
      </c>
    </row>
    <row r="1286" spans="1:9" x14ac:dyDescent="0.2">
      <c r="A1286" t="str">
        <f t="shared" si="40"/>
        <v>N.Y.C.3682812</v>
      </c>
      <c r="B1286" s="1">
        <f t="shared" si="41"/>
        <v>36828</v>
      </c>
      <c r="C1286" s="8">
        <v>12</v>
      </c>
      <c r="D1286" s="17">
        <v>36828.5</v>
      </c>
      <c r="E1286" t="s">
        <v>13</v>
      </c>
      <c r="F1286" s="2">
        <v>61761</v>
      </c>
      <c r="G1286" s="16">
        <v>51.14</v>
      </c>
      <c r="H1286" s="16">
        <v>1.1200000000000001</v>
      </c>
      <c r="I1286" s="16">
        <v>-26.23</v>
      </c>
    </row>
    <row r="1287" spans="1:9" x14ac:dyDescent="0.2">
      <c r="A1287" t="str">
        <f t="shared" si="40"/>
        <v>NORTH3682812</v>
      </c>
      <c r="B1287" s="1">
        <f t="shared" si="41"/>
        <v>36828</v>
      </c>
      <c r="C1287" s="8">
        <v>12</v>
      </c>
      <c r="D1287" s="17">
        <v>36828.5</v>
      </c>
      <c r="E1287" t="s">
        <v>12</v>
      </c>
      <c r="F1287" s="2">
        <v>61755</v>
      </c>
      <c r="G1287" s="16">
        <v>22.5</v>
      </c>
      <c r="H1287" s="16">
        <v>0.11</v>
      </c>
      <c r="I1287" s="16">
        <v>1.39</v>
      </c>
    </row>
    <row r="1288" spans="1:9" x14ac:dyDescent="0.2">
      <c r="A1288" t="str">
        <f t="shared" si="40"/>
        <v>NPX3682812</v>
      </c>
      <c r="B1288" s="1">
        <f t="shared" si="41"/>
        <v>36828</v>
      </c>
      <c r="C1288" s="8">
        <v>12</v>
      </c>
      <c r="D1288" s="17">
        <v>36828.5</v>
      </c>
      <c r="E1288" t="s">
        <v>11</v>
      </c>
      <c r="F1288" s="2">
        <v>61845</v>
      </c>
      <c r="G1288" s="16">
        <v>55.72</v>
      </c>
      <c r="H1288" s="16">
        <v>0.82</v>
      </c>
      <c r="I1288" s="16">
        <v>-31.12</v>
      </c>
    </row>
    <row r="1289" spans="1:9" x14ac:dyDescent="0.2">
      <c r="A1289" t="str">
        <f t="shared" si="40"/>
        <v>O H3682812</v>
      </c>
      <c r="B1289" s="1">
        <f t="shared" si="41"/>
        <v>36828</v>
      </c>
      <c r="C1289" s="8">
        <v>12</v>
      </c>
      <c r="D1289" s="17">
        <v>36828.5</v>
      </c>
      <c r="E1289" t="s">
        <v>10</v>
      </c>
      <c r="F1289" s="2">
        <v>61846</v>
      </c>
      <c r="G1289" s="16">
        <v>25.98</v>
      </c>
      <c r="H1289" s="16">
        <v>-1.99</v>
      </c>
      <c r="I1289" s="16">
        <v>-4.18</v>
      </c>
    </row>
    <row r="1290" spans="1:9" x14ac:dyDescent="0.2">
      <c r="A1290" t="str">
        <f t="shared" si="40"/>
        <v>PJM3682812</v>
      </c>
      <c r="B1290" s="1">
        <f t="shared" si="41"/>
        <v>36828</v>
      </c>
      <c r="C1290" s="8">
        <v>12</v>
      </c>
      <c r="D1290" s="17">
        <v>36828.5</v>
      </c>
      <c r="E1290" t="s">
        <v>9</v>
      </c>
      <c r="F1290" s="2">
        <v>61847</v>
      </c>
      <c r="G1290" s="16">
        <v>-9.69</v>
      </c>
      <c r="H1290" s="16">
        <v>-2.0299999999999998</v>
      </c>
      <c r="I1290" s="16">
        <v>31.44</v>
      </c>
    </row>
    <row r="1291" spans="1:9" x14ac:dyDescent="0.2">
      <c r="A1291" t="str">
        <f t="shared" si="40"/>
        <v>WEST3682812</v>
      </c>
      <c r="B1291" s="1">
        <f t="shared" si="41"/>
        <v>36828</v>
      </c>
      <c r="C1291" s="8">
        <v>12</v>
      </c>
      <c r="D1291" s="17">
        <v>36828.5</v>
      </c>
      <c r="E1291" t="s">
        <v>8</v>
      </c>
      <c r="F1291" s="2">
        <v>61752</v>
      </c>
      <c r="G1291" s="16">
        <v>25.75</v>
      </c>
      <c r="H1291" s="16">
        <v>-2.13</v>
      </c>
      <c r="I1291" s="16">
        <v>-4.0999999999999996</v>
      </c>
    </row>
    <row r="1292" spans="1:9" x14ac:dyDescent="0.2">
      <c r="A1292" t="str">
        <f t="shared" si="40"/>
        <v>CAPITL3682813</v>
      </c>
      <c r="B1292" s="1">
        <f t="shared" si="41"/>
        <v>36828</v>
      </c>
      <c r="C1292" s="8">
        <v>13</v>
      </c>
      <c r="D1292" s="17">
        <v>36828.541666666664</v>
      </c>
      <c r="E1292" t="s">
        <v>22</v>
      </c>
      <c r="F1292" s="2">
        <v>61757</v>
      </c>
      <c r="G1292" s="16">
        <v>64.75</v>
      </c>
      <c r="H1292" s="16">
        <v>1.1000000000000001</v>
      </c>
      <c r="I1292" s="16">
        <v>-48.72</v>
      </c>
    </row>
    <row r="1293" spans="1:9" x14ac:dyDescent="0.2">
      <c r="A1293" t="str">
        <f t="shared" si="40"/>
        <v>CENTRL3682813</v>
      </c>
      <c r="B1293" s="1">
        <f t="shared" si="41"/>
        <v>36828</v>
      </c>
      <c r="C1293" s="8">
        <v>13</v>
      </c>
      <c r="D1293" s="17">
        <v>36828.541666666664</v>
      </c>
      <c r="E1293" t="s">
        <v>21</v>
      </c>
      <c r="F1293" s="2">
        <v>61754</v>
      </c>
      <c r="G1293" s="16">
        <v>19.38</v>
      </c>
      <c r="H1293" s="16">
        <v>-0.45</v>
      </c>
      <c r="I1293" s="16">
        <v>-4.8899999999999997</v>
      </c>
    </row>
    <row r="1294" spans="1:9" x14ac:dyDescent="0.2">
      <c r="A1294" t="str">
        <f t="shared" si="40"/>
        <v>DUNWOD3682813</v>
      </c>
      <c r="B1294" s="1">
        <f t="shared" si="41"/>
        <v>36828</v>
      </c>
      <c r="C1294" s="8">
        <v>13</v>
      </c>
      <c r="D1294" s="17">
        <v>36828.541666666664</v>
      </c>
      <c r="E1294" t="s">
        <v>20</v>
      </c>
      <c r="F1294" s="2">
        <v>61760</v>
      </c>
      <c r="G1294" s="16">
        <v>53.08</v>
      </c>
      <c r="H1294" s="16">
        <v>0.38</v>
      </c>
      <c r="I1294" s="16">
        <v>-37.770000000000003</v>
      </c>
    </row>
    <row r="1295" spans="1:9" x14ac:dyDescent="0.2">
      <c r="A1295" t="str">
        <f t="shared" si="40"/>
        <v>GENESE3682813</v>
      </c>
      <c r="B1295" s="1">
        <f t="shared" si="41"/>
        <v>36828</v>
      </c>
      <c r="C1295" s="8">
        <v>13</v>
      </c>
      <c r="D1295" s="17">
        <v>36828.541666666664</v>
      </c>
      <c r="E1295" t="s">
        <v>19</v>
      </c>
      <c r="F1295" s="2">
        <v>61753</v>
      </c>
      <c r="G1295" s="16">
        <v>19.649999999999999</v>
      </c>
      <c r="H1295" s="16">
        <v>0.05</v>
      </c>
      <c r="I1295" s="16">
        <v>-4.67</v>
      </c>
    </row>
    <row r="1296" spans="1:9" x14ac:dyDescent="0.2">
      <c r="A1296" t="str">
        <f t="shared" si="40"/>
        <v>H Q3682813</v>
      </c>
      <c r="B1296" s="1">
        <f t="shared" si="41"/>
        <v>36828</v>
      </c>
      <c r="C1296" s="8">
        <v>13</v>
      </c>
      <c r="D1296" s="17">
        <v>36828.541666666664</v>
      </c>
      <c r="E1296" t="s">
        <v>18</v>
      </c>
      <c r="F1296" s="2">
        <v>61844</v>
      </c>
      <c r="G1296" s="16">
        <v>-0.22</v>
      </c>
      <c r="H1296" s="16">
        <v>0</v>
      </c>
      <c r="I1296" s="16">
        <v>15.16</v>
      </c>
    </row>
    <row r="1297" spans="1:9" x14ac:dyDescent="0.2">
      <c r="A1297" t="str">
        <f t="shared" si="40"/>
        <v>HUD VL3682813</v>
      </c>
      <c r="B1297" s="1">
        <f t="shared" si="41"/>
        <v>36828</v>
      </c>
      <c r="C1297" s="8">
        <v>13</v>
      </c>
      <c r="D1297" s="17">
        <v>36828.541666666664</v>
      </c>
      <c r="E1297" t="s">
        <v>17</v>
      </c>
      <c r="F1297" s="2">
        <v>61758</v>
      </c>
      <c r="G1297" s="16">
        <v>52.76</v>
      </c>
      <c r="H1297" s="16">
        <v>0.06</v>
      </c>
      <c r="I1297" s="16">
        <v>-37.76</v>
      </c>
    </row>
    <row r="1298" spans="1:9" x14ac:dyDescent="0.2">
      <c r="A1298" t="str">
        <f t="shared" si="40"/>
        <v>LONGIL3682813</v>
      </c>
      <c r="B1298" s="1">
        <f t="shared" si="41"/>
        <v>36828</v>
      </c>
      <c r="C1298" s="8">
        <v>13</v>
      </c>
      <c r="D1298" s="17">
        <v>36828.541666666664</v>
      </c>
      <c r="E1298" t="s">
        <v>16</v>
      </c>
      <c r="F1298" s="2">
        <v>61762</v>
      </c>
      <c r="G1298" s="16">
        <v>51.59</v>
      </c>
      <c r="H1298" s="16">
        <v>0.2</v>
      </c>
      <c r="I1298" s="16">
        <v>-36.450000000000003</v>
      </c>
    </row>
    <row r="1299" spans="1:9" x14ac:dyDescent="0.2">
      <c r="A1299" t="str">
        <f t="shared" si="40"/>
        <v>MHK VL3682813</v>
      </c>
      <c r="B1299" s="1">
        <f t="shared" si="41"/>
        <v>36828</v>
      </c>
      <c r="C1299" s="8">
        <v>13</v>
      </c>
      <c r="D1299" s="17">
        <v>36828.541666666664</v>
      </c>
      <c r="E1299" t="s">
        <v>15</v>
      </c>
      <c r="F1299" s="2">
        <v>61756</v>
      </c>
      <c r="G1299" s="16">
        <v>16.079999999999998</v>
      </c>
      <c r="H1299" s="16">
        <v>0.28000000000000003</v>
      </c>
      <c r="I1299" s="16">
        <v>-0.86</v>
      </c>
    </row>
    <row r="1300" spans="1:9" x14ac:dyDescent="0.2">
      <c r="A1300" t="str">
        <f t="shared" si="40"/>
        <v>MILLWD3682813</v>
      </c>
      <c r="B1300" s="1">
        <f t="shared" si="41"/>
        <v>36828</v>
      </c>
      <c r="C1300" s="8">
        <v>13</v>
      </c>
      <c r="D1300" s="17">
        <v>36828.541666666664</v>
      </c>
      <c r="E1300" t="s">
        <v>14</v>
      </c>
      <c r="F1300" s="2">
        <v>61759</v>
      </c>
      <c r="G1300" s="16">
        <v>52.53</v>
      </c>
      <c r="H1300" s="16">
        <v>0.21</v>
      </c>
      <c r="I1300" s="16">
        <v>-37.39</v>
      </c>
    </row>
    <row r="1301" spans="1:9" x14ac:dyDescent="0.2">
      <c r="A1301" t="str">
        <f t="shared" si="40"/>
        <v>N.Y.C.3682813</v>
      </c>
      <c r="B1301" s="1">
        <f t="shared" si="41"/>
        <v>36828</v>
      </c>
      <c r="C1301" s="8">
        <v>13</v>
      </c>
      <c r="D1301" s="17">
        <v>36828.541666666664</v>
      </c>
      <c r="E1301" t="s">
        <v>13</v>
      </c>
      <c r="F1301" s="2">
        <v>61761</v>
      </c>
      <c r="G1301" s="16">
        <v>53.47</v>
      </c>
      <c r="H1301" s="16">
        <v>0.71</v>
      </c>
      <c r="I1301" s="16">
        <v>-37.82</v>
      </c>
    </row>
    <row r="1302" spans="1:9" x14ac:dyDescent="0.2">
      <c r="A1302" t="str">
        <f t="shared" si="40"/>
        <v>NORTH3682813</v>
      </c>
      <c r="B1302" s="1">
        <f t="shared" si="41"/>
        <v>36828</v>
      </c>
      <c r="C1302" s="8">
        <v>13</v>
      </c>
      <c r="D1302" s="17">
        <v>36828.541666666664</v>
      </c>
      <c r="E1302" t="s">
        <v>12</v>
      </c>
      <c r="F1302" s="2">
        <v>61755</v>
      </c>
      <c r="G1302" s="16">
        <v>12.99</v>
      </c>
      <c r="H1302" s="16">
        <v>0.06</v>
      </c>
      <c r="I1302" s="16">
        <v>2</v>
      </c>
    </row>
    <row r="1303" spans="1:9" x14ac:dyDescent="0.2">
      <c r="A1303" t="str">
        <f t="shared" si="40"/>
        <v>NPX3682813</v>
      </c>
      <c r="B1303" s="1">
        <f t="shared" si="41"/>
        <v>36828</v>
      </c>
      <c r="C1303" s="8">
        <v>13</v>
      </c>
      <c r="D1303" s="17">
        <v>36828.541666666664</v>
      </c>
      <c r="E1303" t="s">
        <v>11</v>
      </c>
      <c r="F1303" s="2">
        <v>61845</v>
      </c>
      <c r="G1303" s="16">
        <v>60.3</v>
      </c>
      <c r="H1303" s="16">
        <v>0.49</v>
      </c>
      <c r="I1303" s="16">
        <v>-44.88</v>
      </c>
    </row>
    <row r="1304" spans="1:9" x14ac:dyDescent="0.2">
      <c r="A1304" t="str">
        <f t="shared" si="40"/>
        <v>O H3682813</v>
      </c>
      <c r="B1304" s="1">
        <f t="shared" si="41"/>
        <v>36828</v>
      </c>
      <c r="C1304" s="8">
        <v>13</v>
      </c>
      <c r="D1304" s="17">
        <v>36828.541666666664</v>
      </c>
      <c r="E1304" t="s">
        <v>10</v>
      </c>
      <c r="F1304" s="2">
        <v>61846</v>
      </c>
      <c r="G1304" s="16">
        <v>19.8</v>
      </c>
      <c r="H1304" s="16">
        <v>-1.1599999999999999</v>
      </c>
      <c r="I1304" s="16">
        <v>-6.03</v>
      </c>
    </row>
    <row r="1305" spans="1:9" x14ac:dyDescent="0.2">
      <c r="A1305" t="str">
        <f t="shared" si="40"/>
        <v>PJM3682813</v>
      </c>
      <c r="B1305" s="1">
        <f t="shared" si="41"/>
        <v>36828</v>
      </c>
      <c r="C1305" s="8">
        <v>13</v>
      </c>
      <c r="D1305" s="17">
        <v>36828.541666666664</v>
      </c>
      <c r="E1305" t="s">
        <v>9</v>
      </c>
      <c r="F1305" s="2">
        <v>61847</v>
      </c>
      <c r="G1305" s="16">
        <v>-0.15</v>
      </c>
      <c r="H1305" s="16">
        <v>-1.22</v>
      </c>
      <c r="I1305" s="16">
        <v>13.87</v>
      </c>
    </row>
    <row r="1306" spans="1:9" x14ac:dyDescent="0.2">
      <c r="A1306" t="str">
        <f t="shared" si="40"/>
        <v>WEST3682813</v>
      </c>
      <c r="B1306" s="1">
        <f t="shared" si="41"/>
        <v>36828</v>
      </c>
      <c r="C1306" s="8">
        <v>13</v>
      </c>
      <c r="D1306" s="17">
        <v>36828.541666666664</v>
      </c>
      <c r="E1306" t="s">
        <v>8</v>
      </c>
      <c r="F1306" s="2">
        <v>61752</v>
      </c>
      <c r="G1306" s="16">
        <v>19.600000000000001</v>
      </c>
      <c r="H1306" s="16">
        <v>-1.25</v>
      </c>
      <c r="I1306" s="16">
        <v>-5.9</v>
      </c>
    </row>
    <row r="1307" spans="1:9" x14ac:dyDescent="0.2">
      <c r="A1307" t="str">
        <f t="shared" si="40"/>
        <v>CAPITL3682814</v>
      </c>
      <c r="B1307" s="1">
        <f t="shared" si="41"/>
        <v>36828</v>
      </c>
      <c r="C1307" s="8">
        <v>14</v>
      </c>
      <c r="D1307" s="17">
        <v>36828.583333333336</v>
      </c>
      <c r="E1307" t="s">
        <v>22</v>
      </c>
      <c r="F1307" s="2">
        <v>61757</v>
      </c>
      <c r="G1307" s="16">
        <v>62.85</v>
      </c>
      <c r="H1307" s="16">
        <v>1.07</v>
      </c>
      <c r="I1307" s="16">
        <v>-47.28</v>
      </c>
    </row>
    <row r="1308" spans="1:9" x14ac:dyDescent="0.2">
      <c r="A1308" t="str">
        <f t="shared" si="40"/>
        <v>CENTRL3682814</v>
      </c>
      <c r="B1308" s="1">
        <f t="shared" si="41"/>
        <v>36828</v>
      </c>
      <c r="C1308" s="8">
        <v>14</v>
      </c>
      <c r="D1308" s="17">
        <v>36828.583333333336</v>
      </c>
      <c r="E1308" t="s">
        <v>21</v>
      </c>
      <c r="F1308" s="2">
        <v>61754</v>
      </c>
      <c r="G1308" s="16">
        <v>18.809999999999999</v>
      </c>
      <c r="H1308" s="16">
        <v>-0.45</v>
      </c>
      <c r="I1308" s="16">
        <v>-4.75</v>
      </c>
    </row>
    <row r="1309" spans="1:9" x14ac:dyDescent="0.2">
      <c r="A1309" t="str">
        <f t="shared" si="40"/>
        <v>DUNWOD3682814</v>
      </c>
      <c r="B1309" s="1">
        <f t="shared" si="41"/>
        <v>36828</v>
      </c>
      <c r="C1309" s="8">
        <v>14</v>
      </c>
      <c r="D1309" s="17">
        <v>36828.583333333336</v>
      </c>
      <c r="E1309" t="s">
        <v>20</v>
      </c>
      <c r="F1309" s="2">
        <v>61760</v>
      </c>
      <c r="G1309" s="16">
        <v>51.55</v>
      </c>
      <c r="H1309" s="16">
        <v>0.38</v>
      </c>
      <c r="I1309" s="16">
        <v>-36.659999999999997</v>
      </c>
    </row>
    <row r="1310" spans="1:9" x14ac:dyDescent="0.2">
      <c r="A1310" t="str">
        <f t="shared" si="40"/>
        <v>GENESE3682814</v>
      </c>
      <c r="B1310" s="1">
        <f t="shared" si="41"/>
        <v>36828</v>
      </c>
      <c r="C1310" s="8">
        <v>14</v>
      </c>
      <c r="D1310" s="17">
        <v>36828.583333333336</v>
      </c>
      <c r="E1310" t="s">
        <v>19</v>
      </c>
      <c r="F1310" s="2">
        <v>61753</v>
      </c>
      <c r="G1310" s="16">
        <v>19.03</v>
      </c>
      <c r="H1310" s="16">
        <v>0</v>
      </c>
      <c r="I1310" s="16">
        <v>-4.53</v>
      </c>
    </row>
    <row r="1311" spans="1:9" x14ac:dyDescent="0.2">
      <c r="A1311" t="str">
        <f t="shared" si="40"/>
        <v>H Q3682814</v>
      </c>
      <c r="B1311" s="1">
        <f t="shared" si="41"/>
        <v>36828</v>
      </c>
      <c r="C1311" s="8">
        <v>14</v>
      </c>
      <c r="D1311" s="17">
        <v>36828.583333333336</v>
      </c>
      <c r="E1311" t="s">
        <v>18</v>
      </c>
      <c r="F1311" s="2">
        <v>61844</v>
      </c>
      <c r="G1311" s="16">
        <v>-0.06</v>
      </c>
      <c r="H1311" s="16">
        <v>0</v>
      </c>
      <c r="I1311" s="16">
        <v>14.57</v>
      </c>
    </row>
    <row r="1312" spans="1:9" x14ac:dyDescent="0.2">
      <c r="A1312" t="str">
        <f t="shared" si="40"/>
        <v>HUD VL3682814</v>
      </c>
      <c r="B1312" s="1">
        <f t="shared" si="41"/>
        <v>36828</v>
      </c>
      <c r="C1312" s="8">
        <v>14</v>
      </c>
      <c r="D1312" s="17">
        <v>36828.583333333336</v>
      </c>
      <c r="E1312" t="s">
        <v>17</v>
      </c>
      <c r="F1312" s="2">
        <v>61758</v>
      </c>
      <c r="G1312" s="16">
        <v>51.23</v>
      </c>
      <c r="H1312" s="16">
        <v>7.0000000000000007E-2</v>
      </c>
      <c r="I1312" s="16">
        <v>-36.65</v>
      </c>
    </row>
    <row r="1313" spans="1:9" x14ac:dyDescent="0.2">
      <c r="A1313" t="str">
        <f t="shared" si="40"/>
        <v>LONGIL3682814</v>
      </c>
      <c r="B1313" s="1">
        <f t="shared" si="41"/>
        <v>36828</v>
      </c>
      <c r="C1313" s="8">
        <v>14</v>
      </c>
      <c r="D1313" s="17">
        <v>36828.583333333336</v>
      </c>
      <c r="E1313" t="s">
        <v>16</v>
      </c>
      <c r="F1313" s="2">
        <v>61762</v>
      </c>
      <c r="G1313" s="16">
        <v>48.55</v>
      </c>
      <c r="H1313" s="16">
        <v>0.2</v>
      </c>
      <c r="I1313" s="16">
        <v>-33.840000000000003</v>
      </c>
    </row>
    <row r="1314" spans="1:9" x14ac:dyDescent="0.2">
      <c r="A1314" t="str">
        <f t="shared" si="40"/>
        <v>MHK VL3682814</v>
      </c>
      <c r="B1314" s="1">
        <f t="shared" si="41"/>
        <v>36828</v>
      </c>
      <c r="C1314" s="8">
        <v>14</v>
      </c>
      <c r="D1314" s="17">
        <v>36828.583333333336</v>
      </c>
      <c r="E1314" t="s">
        <v>15</v>
      </c>
      <c r="F1314" s="2">
        <v>61756</v>
      </c>
      <c r="G1314" s="16">
        <v>15.61</v>
      </c>
      <c r="H1314" s="16">
        <v>0.26</v>
      </c>
      <c r="I1314" s="16">
        <v>-0.84</v>
      </c>
    </row>
    <row r="1315" spans="1:9" x14ac:dyDescent="0.2">
      <c r="A1315" t="str">
        <f t="shared" si="40"/>
        <v>MILLWD3682814</v>
      </c>
      <c r="B1315" s="1">
        <f t="shared" si="41"/>
        <v>36828</v>
      </c>
      <c r="C1315" s="8">
        <v>14</v>
      </c>
      <c r="D1315" s="17">
        <v>36828.583333333336</v>
      </c>
      <c r="E1315" t="s">
        <v>14</v>
      </c>
      <c r="F1315" s="2">
        <v>61759</v>
      </c>
      <c r="G1315" s="16">
        <v>51.01</v>
      </c>
      <c r="H1315" s="16">
        <v>0.22</v>
      </c>
      <c r="I1315" s="16">
        <v>-36.29</v>
      </c>
    </row>
    <row r="1316" spans="1:9" x14ac:dyDescent="0.2">
      <c r="A1316" t="str">
        <f t="shared" si="40"/>
        <v>N.Y.C.3682814</v>
      </c>
      <c r="B1316" s="1">
        <f t="shared" si="41"/>
        <v>36828</v>
      </c>
      <c r="C1316" s="8">
        <v>14</v>
      </c>
      <c r="D1316" s="17">
        <v>36828.583333333336</v>
      </c>
      <c r="E1316" t="s">
        <v>13</v>
      </c>
      <c r="F1316" s="2">
        <v>61761</v>
      </c>
      <c r="G1316" s="16">
        <v>51.93</v>
      </c>
      <c r="H1316" s="16">
        <v>0.71</v>
      </c>
      <c r="I1316" s="16">
        <v>-36.71</v>
      </c>
    </row>
    <row r="1317" spans="1:9" x14ac:dyDescent="0.2">
      <c r="A1317" t="str">
        <f t="shared" si="40"/>
        <v>NORTH3682814</v>
      </c>
      <c r="B1317" s="1">
        <f t="shared" si="41"/>
        <v>36828</v>
      </c>
      <c r="C1317" s="8">
        <v>14</v>
      </c>
      <c r="D1317" s="17">
        <v>36828.583333333336</v>
      </c>
      <c r="E1317" t="s">
        <v>12</v>
      </c>
      <c r="F1317" s="2">
        <v>61755</v>
      </c>
      <c r="G1317" s="16">
        <v>12.62</v>
      </c>
      <c r="H1317" s="16">
        <v>0.06</v>
      </c>
      <c r="I1317" s="16">
        <v>1.94</v>
      </c>
    </row>
    <row r="1318" spans="1:9" x14ac:dyDescent="0.2">
      <c r="A1318" t="str">
        <f t="shared" si="40"/>
        <v>NPX3682814</v>
      </c>
      <c r="B1318" s="1">
        <f t="shared" si="41"/>
        <v>36828</v>
      </c>
      <c r="C1318" s="8">
        <v>14</v>
      </c>
      <c r="D1318" s="17">
        <v>36828.583333333336</v>
      </c>
      <c r="E1318" t="s">
        <v>11</v>
      </c>
      <c r="F1318" s="2">
        <v>61845</v>
      </c>
      <c r="G1318" s="16">
        <v>58.54</v>
      </c>
      <c r="H1318" s="16">
        <v>0.48</v>
      </c>
      <c r="I1318" s="16">
        <v>-43.55</v>
      </c>
    </row>
    <row r="1319" spans="1:9" x14ac:dyDescent="0.2">
      <c r="A1319" t="str">
        <f t="shared" si="40"/>
        <v>O H3682814</v>
      </c>
      <c r="B1319" s="1">
        <f t="shared" si="41"/>
        <v>36828</v>
      </c>
      <c r="C1319" s="8">
        <v>14</v>
      </c>
      <c r="D1319" s="17">
        <v>36828.583333333336</v>
      </c>
      <c r="E1319" t="s">
        <v>10</v>
      </c>
      <c r="F1319" s="2">
        <v>61846</v>
      </c>
      <c r="G1319" s="16">
        <v>19.22</v>
      </c>
      <c r="H1319" s="16">
        <v>-1.1399999999999999</v>
      </c>
      <c r="I1319" s="16">
        <v>-5.85</v>
      </c>
    </row>
    <row r="1320" spans="1:9" x14ac:dyDescent="0.2">
      <c r="A1320" t="str">
        <f t="shared" si="40"/>
        <v>PJM3682814</v>
      </c>
      <c r="B1320" s="1">
        <f t="shared" si="41"/>
        <v>36828</v>
      </c>
      <c r="C1320" s="8">
        <v>14</v>
      </c>
      <c r="D1320" s="17">
        <v>36828.583333333336</v>
      </c>
      <c r="E1320" t="s">
        <v>9</v>
      </c>
      <c r="F1320" s="2">
        <v>61847</v>
      </c>
      <c r="G1320" s="16">
        <v>0.01</v>
      </c>
      <c r="H1320" s="16">
        <v>-1.18</v>
      </c>
      <c r="I1320" s="16">
        <v>13.31</v>
      </c>
    </row>
    <row r="1321" spans="1:9" x14ac:dyDescent="0.2">
      <c r="A1321" t="str">
        <f t="shared" si="40"/>
        <v>WEST3682814</v>
      </c>
      <c r="B1321" s="1">
        <f t="shared" si="41"/>
        <v>36828</v>
      </c>
      <c r="C1321" s="8">
        <v>14</v>
      </c>
      <c r="D1321" s="17">
        <v>36828.583333333336</v>
      </c>
      <c r="E1321" t="s">
        <v>8</v>
      </c>
      <c r="F1321" s="2">
        <v>61752</v>
      </c>
      <c r="G1321" s="16">
        <v>19</v>
      </c>
      <c r="H1321" s="16">
        <v>-1.23</v>
      </c>
      <c r="I1321" s="16">
        <v>-5.73</v>
      </c>
    </row>
    <row r="1322" spans="1:9" x14ac:dyDescent="0.2">
      <c r="A1322" t="str">
        <f t="shared" si="40"/>
        <v>CAPITL3682815</v>
      </c>
      <c r="B1322" s="1">
        <f t="shared" si="41"/>
        <v>36828</v>
      </c>
      <c r="C1322" s="8">
        <v>15</v>
      </c>
      <c r="D1322" s="17">
        <v>36828.625</v>
      </c>
      <c r="E1322" t="s">
        <v>22</v>
      </c>
      <c r="F1322" s="2">
        <v>61757</v>
      </c>
      <c r="G1322" s="16">
        <v>65.78</v>
      </c>
      <c r="H1322" s="16">
        <v>0.89</v>
      </c>
      <c r="I1322" s="16">
        <v>-53.36</v>
      </c>
    </row>
    <row r="1323" spans="1:9" x14ac:dyDescent="0.2">
      <c r="A1323" t="str">
        <f t="shared" si="40"/>
        <v>CENTRL3682815</v>
      </c>
      <c r="B1323" s="1">
        <f t="shared" si="41"/>
        <v>36828</v>
      </c>
      <c r="C1323" s="8">
        <v>15</v>
      </c>
      <c r="D1323" s="17">
        <v>36828.625</v>
      </c>
      <c r="E1323" t="s">
        <v>21</v>
      </c>
      <c r="F1323" s="2">
        <v>61754</v>
      </c>
      <c r="G1323" s="16">
        <v>16.53</v>
      </c>
      <c r="H1323" s="16">
        <v>-0.36</v>
      </c>
      <c r="I1323" s="16">
        <v>-5.36</v>
      </c>
    </row>
    <row r="1324" spans="1:9" x14ac:dyDescent="0.2">
      <c r="A1324" t="str">
        <f t="shared" si="40"/>
        <v>DUNWOD3682815</v>
      </c>
      <c r="B1324" s="1">
        <f t="shared" si="41"/>
        <v>36828</v>
      </c>
      <c r="C1324" s="8">
        <v>15</v>
      </c>
      <c r="D1324" s="17">
        <v>36828.625</v>
      </c>
      <c r="E1324" t="s">
        <v>20</v>
      </c>
      <c r="F1324" s="2">
        <v>61760</v>
      </c>
      <c r="G1324" s="16">
        <v>53.21</v>
      </c>
      <c r="H1324" s="16">
        <v>0.3</v>
      </c>
      <c r="I1324" s="16">
        <v>-41.37</v>
      </c>
    </row>
    <row r="1325" spans="1:9" x14ac:dyDescent="0.2">
      <c r="A1325" t="str">
        <f t="shared" si="40"/>
        <v>GENESE3682815</v>
      </c>
      <c r="B1325" s="1">
        <f t="shared" si="41"/>
        <v>36828</v>
      </c>
      <c r="C1325" s="8">
        <v>15</v>
      </c>
      <c r="D1325" s="17">
        <v>36828.625</v>
      </c>
      <c r="E1325" t="s">
        <v>19</v>
      </c>
      <c r="F1325" s="2">
        <v>61753</v>
      </c>
      <c r="G1325" s="16">
        <v>16.71</v>
      </c>
      <c r="H1325" s="16">
        <v>7.0000000000000007E-2</v>
      </c>
      <c r="I1325" s="16">
        <v>-5.1100000000000003</v>
      </c>
    </row>
    <row r="1326" spans="1:9" x14ac:dyDescent="0.2">
      <c r="A1326" t="str">
        <f t="shared" si="40"/>
        <v>H Q3682815</v>
      </c>
      <c r="B1326" s="1">
        <f t="shared" si="41"/>
        <v>36828</v>
      </c>
      <c r="C1326" s="8">
        <v>15</v>
      </c>
      <c r="D1326" s="17">
        <v>36828.625</v>
      </c>
      <c r="E1326" t="s">
        <v>18</v>
      </c>
      <c r="F1326" s="2">
        <v>61844</v>
      </c>
      <c r="G1326" s="16">
        <v>-0.08</v>
      </c>
      <c r="H1326" s="16">
        <v>0</v>
      </c>
      <c r="I1326" s="16">
        <v>11.61</v>
      </c>
    </row>
    <row r="1327" spans="1:9" x14ac:dyDescent="0.2">
      <c r="A1327" t="str">
        <f t="shared" si="40"/>
        <v>HUD VL3682815</v>
      </c>
      <c r="B1327" s="1">
        <f t="shared" si="41"/>
        <v>36828</v>
      </c>
      <c r="C1327" s="8">
        <v>15</v>
      </c>
      <c r="D1327" s="17">
        <v>36828.625</v>
      </c>
      <c r="E1327" t="s">
        <v>17</v>
      </c>
      <c r="F1327" s="2">
        <v>61758</v>
      </c>
      <c r="G1327" s="16">
        <v>52.95</v>
      </c>
      <c r="H1327" s="16">
        <v>0.05</v>
      </c>
      <c r="I1327" s="16">
        <v>-41.37</v>
      </c>
    </row>
    <row r="1328" spans="1:9" x14ac:dyDescent="0.2">
      <c r="A1328" t="str">
        <f t="shared" si="40"/>
        <v>LONGIL3682815</v>
      </c>
      <c r="B1328" s="1">
        <f t="shared" si="41"/>
        <v>36828</v>
      </c>
      <c r="C1328" s="8">
        <v>15</v>
      </c>
      <c r="D1328" s="17">
        <v>36828.625</v>
      </c>
      <c r="E1328" t="s">
        <v>16</v>
      </c>
      <c r="F1328" s="2">
        <v>61762</v>
      </c>
      <c r="G1328" s="16">
        <v>53.14</v>
      </c>
      <c r="H1328" s="16">
        <v>0.18</v>
      </c>
      <c r="I1328" s="16">
        <v>-41.43</v>
      </c>
    </row>
    <row r="1329" spans="1:9" x14ac:dyDescent="0.2">
      <c r="A1329" t="str">
        <f t="shared" si="40"/>
        <v>MHK VL3682815</v>
      </c>
      <c r="B1329" s="1">
        <f t="shared" si="41"/>
        <v>36828</v>
      </c>
      <c r="C1329" s="8">
        <v>15</v>
      </c>
      <c r="D1329" s="17">
        <v>36828.625</v>
      </c>
      <c r="E1329" t="s">
        <v>15</v>
      </c>
      <c r="F1329" s="2">
        <v>61756</v>
      </c>
      <c r="G1329" s="16">
        <v>12.68</v>
      </c>
      <c r="H1329" s="16">
        <v>0.21</v>
      </c>
      <c r="I1329" s="16">
        <v>-0.94</v>
      </c>
    </row>
    <row r="1330" spans="1:9" x14ac:dyDescent="0.2">
      <c r="A1330" t="str">
        <f t="shared" si="40"/>
        <v>MILLWD3682815</v>
      </c>
      <c r="B1330" s="1">
        <f t="shared" si="41"/>
        <v>36828</v>
      </c>
      <c r="C1330" s="8">
        <v>15</v>
      </c>
      <c r="D1330" s="17">
        <v>36828.625</v>
      </c>
      <c r="E1330" t="s">
        <v>14</v>
      </c>
      <c r="F1330" s="2">
        <v>61759</v>
      </c>
      <c r="G1330" s="16">
        <v>52.65</v>
      </c>
      <c r="H1330" s="16">
        <v>0.17</v>
      </c>
      <c r="I1330" s="16">
        <v>-40.950000000000003</v>
      </c>
    </row>
    <row r="1331" spans="1:9" x14ac:dyDescent="0.2">
      <c r="A1331" t="str">
        <f t="shared" si="40"/>
        <v>N.Y.C.3682815</v>
      </c>
      <c r="B1331" s="1">
        <f t="shared" si="41"/>
        <v>36828</v>
      </c>
      <c r="C1331" s="8">
        <v>15</v>
      </c>
      <c r="D1331" s="17">
        <v>36828.625</v>
      </c>
      <c r="E1331" t="s">
        <v>13</v>
      </c>
      <c r="F1331" s="2">
        <v>61761</v>
      </c>
      <c r="G1331" s="16">
        <v>53.54</v>
      </c>
      <c r="H1331" s="16">
        <v>0.57999999999999996</v>
      </c>
      <c r="I1331" s="16">
        <v>-41.43</v>
      </c>
    </row>
    <row r="1332" spans="1:9" x14ac:dyDescent="0.2">
      <c r="A1332" t="str">
        <f t="shared" si="40"/>
        <v>NORTH3682815</v>
      </c>
      <c r="B1332" s="1">
        <f t="shared" si="41"/>
        <v>36828</v>
      </c>
      <c r="C1332" s="8">
        <v>15</v>
      </c>
      <c r="D1332" s="17">
        <v>36828.625</v>
      </c>
      <c r="E1332" t="s">
        <v>12</v>
      </c>
      <c r="F1332" s="2">
        <v>61755</v>
      </c>
      <c r="G1332" s="16">
        <v>9.39</v>
      </c>
      <c r="H1332" s="16">
        <v>0.05</v>
      </c>
      <c r="I1332" s="16">
        <v>2.19</v>
      </c>
    </row>
    <row r="1333" spans="1:9" x14ac:dyDescent="0.2">
      <c r="A1333" t="str">
        <f t="shared" si="40"/>
        <v>NPX3682815</v>
      </c>
      <c r="B1333" s="1">
        <f t="shared" si="41"/>
        <v>36828</v>
      </c>
      <c r="C1333" s="8">
        <v>15</v>
      </c>
      <c r="D1333" s="17">
        <v>36828.625</v>
      </c>
      <c r="E1333" t="s">
        <v>11</v>
      </c>
      <c r="F1333" s="2">
        <v>61845</v>
      </c>
      <c r="G1333" s="16">
        <v>61.08</v>
      </c>
      <c r="H1333" s="16">
        <v>0.4</v>
      </c>
      <c r="I1333" s="16">
        <v>-49.15</v>
      </c>
    </row>
    <row r="1334" spans="1:9" x14ac:dyDescent="0.2">
      <c r="A1334" t="str">
        <f t="shared" si="40"/>
        <v>O H3682815</v>
      </c>
      <c r="B1334" s="1">
        <f t="shared" si="41"/>
        <v>36828</v>
      </c>
      <c r="C1334" s="8">
        <v>15</v>
      </c>
      <c r="D1334" s="17">
        <v>36828.625</v>
      </c>
      <c r="E1334" t="s">
        <v>10</v>
      </c>
      <c r="F1334" s="2">
        <v>61846</v>
      </c>
      <c r="G1334" s="16">
        <v>17.2</v>
      </c>
      <c r="H1334" s="16">
        <v>-0.93</v>
      </c>
      <c r="I1334" s="16">
        <v>-6.6</v>
      </c>
    </row>
    <row r="1335" spans="1:9" x14ac:dyDescent="0.2">
      <c r="A1335" t="str">
        <f t="shared" si="40"/>
        <v>PJM3682815</v>
      </c>
      <c r="B1335" s="1">
        <f t="shared" si="41"/>
        <v>36828</v>
      </c>
      <c r="C1335" s="8">
        <v>15</v>
      </c>
      <c r="D1335" s="17">
        <v>36828.625</v>
      </c>
      <c r="E1335" t="s">
        <v>9</v>
      </c>
      <c r="F1335" s="2">
        <v>61847</v>
      </c>
      <c r="G1335" s="16">
        <v>0</v>
      </c>
      <c r="H1335" s="16">
        <v>-0.97</v>
      </c>
      <c r="I1335" s="16">
        <v>10.56</v>
      </c>
    </row>
    <row r="1336" spans="1:9" x14ac:dyDescent="0.2">
      <c r="A1336" t="str">
        <f t="shared" si="40"/>
        <v>WEST3682815</v>
      </c>
      <c r="B1336" s="1">
        <f t="shared" si="41"/>
        <v>36828</v>
      </c>
      <c r="C1336" s="8">
        <v>15</v>
      </c>
      <c r="D1336" s="17">
        <v>36828.625</v>
      </c>
      <c r="E1336" t="s">
        <v>8</v>
      </c>
      <c r="F1336" s="2">
        <v>61752</v>
      </c>
      <c r="G1336" s="16">
        <v>16.98</v>
      </c>
      <c r="H1336" s="16">
        <v>-1.01</v>
      </c>
      <c r="I1336" s="16">
        <v>-6.47</v>
      </c>
    </row>
    <row r="1337" spans="1:9" x14ac:dyDescent="0.2">
      <c r="A1337" t="str">
        <f t="shared" si="40"/>
        <v>CAPITL3682816</v>
      </c>
      <c r="B1337" s="1">
        <f t="shared" si="41"/>
        <v>36828</v>
      </c>
      <c r="C1337" s="8">
        <v>16</v>
      </c>
      <c r="D1337" s="17">
        <v>36828.666666666664</v>
      </c>
      <c r="E1337" t="s">
        <v>22</v>
      </c>
      <c r="F1337" s="2">
        <v>61757</v>
      </c>
      <c r="G1337" s="16">
        <v>109.32</v>
      </c>
      <c r="H1337" s="16">
        <v>1.41</v>
      </c>
      <c r="I1337" s="16">
        <v>-90.42</v>
      </c>
    </row>
    <row r="1338" spans="1:9" x14ac:dyDescent="0.2">
      <c r="A1338" t="str">
        <f t="shared" si="40"/>
        <v>CENTRL3682816</v>
      </c>
      <c r="B1338" s="1">
        <f t="shared" si="41"/>
        <v>36828</v>
      </c>
      <c r="C1338" s="8">
        <v>16</v>
      </c>
      <c r="D1338" s="17">
        <v>36828.666666666664</v>
      </c>
      <c r="E1338" t="s">
        <v>21</v>
      </c>
      <c r="F1338" s="2">
        <v>61754</v>
      </c>
      <c r="G1338" s="16">
        <v>26.02</v>
      </c>
      <c r="H1338" s="16">
        <v>-0.54</v>
      </c>
      <c r="I1338" s="16">
        <v>-9.08</v>
      </c>
    </row>
    <row r="1339" spans="1:9" x14ac:dyDescent="0.2">
      <c r="A1339" t="str">
        <f t="shared" si="40"/>
        <v>DUNWOD3682816</v>
      </c>
      <c r="B1339" s="1">
        <f t="shared" si="41"/>
        <v>36828</v>
      </c>
      <c r="C1339" s="8">
        <v>16</v>
      </c>
      <c r="D1339" s="17">
        <v>36828.666666666664</v>
      </c>
      <c r="E1339" t="s">
        <v>20</v>
      </c>
      <c r="F1339" s="2">
        <v>61760</v>
      </c>
      <c r="G1339" s="16">
        <v>88.07</v>
      </c>
      <c r="H1339" s="16">
        <v>0.48</v>
      </c>
      <c r="I1339" s="16">
        <v>-70.11</v>
      </c>
    </row>
    <row r="1340" spans="1:9" x14ac:dyDescent="0.2">
      <c r="A1340" t="str">
        <f t="shared" si="40"/>
        <v>GENESE3682816</v>
      </c>
      <c r="B1340" s="1">
        <f t="shared" si="41"/>
        <v>36828</v>
      </c>
      <c r="C1340" s="8">
        <v>16</v>
      </c>
      <c r="D1340" s="17">
        <v>36828.666666666664</v>
      </c>
      <c r="E1340" t="s">
        <v>19</v>
      </c>
      <c r="F1340" s="2">
        <v>61753</v>
      </c>
      <c r="G1340" s="16">
        <v>26.19</v>
      </c>
      <c r="H1340" s="16">
        <v>0.05</v>
      </c>
      <c r="I1340" s="16">
        <v>-8.66</v>
      </c>
    </row>
    <row r="1341" spans="1:9" x14ac:dyDescent="0.2">
      <c r="A1341" t="str">
        <f t="shared" si="40"/>
        <v>H Q3682816</v>
      </c>
      <c r="B1341" s="1">
        <f t="shared" si="41"/>
        <v>36828</v>
      </c>
      <c r="C1341" s="8">
        <v>16</v>
      </c>
      <c r="D1341" s="17">
        <v>36828.666666666664</v>
      </c>
      <c r="E1341" t="s">
        <v>18</v>
      </c>
      <c r="F1341" s="2">
        <v>61844</v>
      </c>
      <c r="G1341" s="16">
        <v>-0.16</v>
      </c>
      <c r="H1341" s="16">
        <v>0</v>
      </c>
      <c r="I1341" s="16">
        <v>17.64</v>
      </c>
    </row>
    <row r="1342" spans="1:9" x14ac:dyDescent="0.2">
      <c r="A1342" t="str">
        <f t="shared" si="40"/>
        <v>HUD VL3682816</v>
      </c>
      <c r="B1342" s="1">
        <f t="shared" si="41"/>
        <v>36828</v>
      </c>
      <c r="C1342" s="8">
        <v>16</v>
      </c>
      <c r="D1342" s="17">
        <v>36828.666666666664</v>
      </c>
      <c r="E1342" t="s">
        <v>17</v>
      </c>
      <c r="F1342" s="2">
        <v>61758</v>
      </c>
      <c r="G1342" s="16">
        <v>87.67</v>
      </c>
      <c r="H1342" s="16">
        <v>0.09</v>
      </c>
      <c r="I1342" s="16">
        <v>-70.099999999999994</v>
      </c>
    </row>
    <row r="1343" spans="1:9" x14ac:dyDescent="0.2">
      <c r="A1343" t="str">
        <f t="shared" si="40"/>
        <v>LONGIL3682816</v>
      </c>
      <c r="B1343" s="1">
        <f t="shared" si="41"/>
        <v>36828</v>
      </c>
      <c r="C1343" s="8">
        <v>16</v>
      </c>
      <c r="D1343" s="17">
        <v>36828.666666666664</v>
      </c>
      <c r="E1343" t="s">
        <v>16</v>
      </c>
      <c r="F1343" s="2">
        <v>61762</v>
      </c>
      <c r="G1343" s="16">
        <v>87.99</v>
      </c>
      <c r="H1343" s="16">
        <v>0.28999999999999998</v>
      </c>
      <c r="I1343" s="16">
        <v>-70.209999999999994</v>
      </c>
    </row>
    <row r="1344" spans="1:9" x14ac:dyDescent="0.2">
      <c r="A1344" t="str">
        <f t="shared" si="40"/>
        <v>MHK VL3682816</v>
      </c>
      <c r="B1344" s="1">
        <f t="shared" si="41"/>
        <v>36828</v>
      </c>
      <c r="C1344" s="8">
        <v>16</v>
      </c>
      <c r="D1344" s="17">
        <v>36828.666666666664</v>
      </c>
      <c r="E1344" t="s">
        <v>15</v>
      </c>
      <c r="F1344" s="2">
        <v>61756</v>
      </c>
      <c r="G1344" s="16">
        <v>19.420000000000002</v>
      </c>
      <c r="H1344" s="16">
        <v>0.34</v>
      </c>
      <c r="I1344" s="16">
        <v>-1.6</v>
      </c>
    </row>
    <row r="1345" spans="1:9" x14ac:dyDescent="0.2">
      <c r="A1345" t="str">
        <f t="shared" si="40"/>
        <v>MILLWD3682816</v>
      </c>
      <c r="B1345" s="1">
        <f t="shared" si="41"/>
        <v>36828</v>
      </c>
      <c r="C1345" s="8">
        <v>16</v>
      </c>
      <c r="D1345" s="17">
        <v>36828.666666666664</v>
      </c>
      <c r="E1345" t="s">
        <v>14</v>
      </c>
      <c r="F1345" s="2">
        <v>61759</v>
      </c>
      <c r="G1345" s="16">
        <v>87.15</v>
      </c>
      <c r="H1345" s="16">
        <v>0.27</v>
      </c>
      <c r="I1345" s="16">
        <v>-69.400000000000006</v>
      </c>
    </row>
    <row r="1346" spans="1:9" x14ac:dyDescent="0.2">
      <c r="A1346" t="str">
        <f t="shared" si="40"/>
        <v>N.Y.C.3682816</v>
      </c>
      <c r="B1346" s="1">
        <f t="shared" si="41"/>
        <v>36828</v>
      </c>
      <c r="C1346" s="8">
        <v>16</v>
      </c>
      <c r="D1346" s="17">
        <v>36828.666666666664</v>
      </c>
      <c r="E1346" t="s">
        <v>13</v>
      </c>
      <c r="F1346" s="2">
        <v>61761</v>
      </c>
      <c r="G1346" s="16">
        <v>88.58</v>
      </c>
      <c r="H1346" s="16">
        <v>0.89</v>
      </c>
      <c r="I1346" s="16">
        <v>-70.2</v>
      </c>
    </row>
    <row r="1347" spans="1:9" x14ac:dyDescent="0.2">
      <c r="A1347" t="str">
        <f t="shared" ref="A1347:A1410" si="42">+E1347&amp;B1347&amp;C1347</f>
        <v>NORTH3682816</v>
      </c>
      <c r="B1347" s="1">
        <f t="shared" ref="B1347:B1410" si="43">VALUE(LEFT(D1347,6))</f>
        <v>36828</v>
      </c>
      <c r="C1347" s="8">
        <v>16</v>
      </c>
      <c r="D1347" s="17">
        <v>36828.666666666664</v>
      </c>
      <c r="E1347" t="s">
        <v>12</v>
      </c>
      <c r="F1347" s="2">
        <v>61755</v>
      </c>
      <c r="G1347" s="16">
        <v>13.86</v>
      </c>
      <c r="H1347" s="16">
        <v>0.09</v>
      </c>
      <c r="I1347" s="16">
        <v>3.72</v>
      </c>
    </row>
    <row r="1348" spans="1:9" x14ac:dyDescent="0.2">
      <c r="A1348" t="str">
        <f t="shared" si="42"/>
        <v>NPX3682816</v>
      </c>
      <c r="B1348" s="1">
        <f t="shared" si="43"/>
        <v>36828</v>
      </c>
      <c r="C1348" s="8">
        <v>16</v>
      </c>
      <c r="D1348" s="17">
        <v>36828.666666666664</v>
      </c>
      <c r="E1348" t="s">
        <v>11</v>
      </c>
      <c r="F1348" s="2">
        <v>61845</v>
      </c>
      <c r="G1348" s="16">
        <v>101.42</v>
      </c>
      <c r="H1348" s="16">
        <v>0.65</v>
      </c>
      <c r="I1348" s="16">
        <v>-83.29</v>
      </c>
    </row>
    <row r="1349" spans="1:9" x14ac:dyDescent="0.2">
      <c r="A1349" t="str">
        <f t="shared" si="42"/>
        <v>O H3682816</v>
      </c>
      <c r="B1349" s="1">
        <f t="shared" si="43"/>
        <v>36828</v>
      </c>
      <c r="C1349" s="8">
        <v>16</v>
      </c>
      <c r="D1349" s="17">
        <v>36828.666666666664</v>
      </c>
      <c r="E1349" t="s">
        <v>10</v>
      </c>
      <c r="F1349" s="2">
        <v>61846</v>
      </c>
      <c r="G1349" s="16">
        <v>27.12</v>
      </c>
      <c r="H1349" s="16">
        <v>-1.56</v>
      </c>
      <c r="I1349" s="16">
        <v>-11.19</v>
      </c>
    </row>
    <row r="1350" spans="1:9" x14ac:dyDescent="0.2">
      <c r="A1350" t="str">
        <f t="shared" si="42"/>
        <v>PJM3682816</v>
      </c>
      <c r="B1350" s="1">
        <f t="shared" si="43"/>
        <v>36828</v>
      </c>
      <c r="C1350" s="8">
        <v>16</v>
      </c>
      <c r="D1350" s="17">
        <v>36828.666666666664</v>
      </c>
      <c r="E1350" t="s">
        <v>9</v>
      </c>
      <c r="F1350" s="2">
        <v>61847</v>
      </c>
      <c r="G1350" s="16">
        <v>-0.01</v>
      </c>
      <c r="H1350" s="16">
        <v>-1.53</v>
      </c>
      <c r="I1350" s="16">
        <v>15.96</v>
      </c>
    </row>
    <row r="1351" spans="1:9" x14ac:dyDescent="0.2">
      <c r="A1351" t="str">
        <f t="shared" si="42"/>
        <v>WEST3682816</v>
      </c>
      <c r="B1351" s="1">
        <f t="shared" si="43"/>
        <v>36828</v>
      </c>
      <c r="C1351" s="8">
        <v>16</v>
      </c>
      <c r="D1351" s="17">
        <v>36828.666666666664</v>
      </c>
      <c r="E1351" t="s">
        <v>8</v>
      </c>
      <c r="F1351" s="2">
        <v>61752</v>
      </c>
      <c r="G1351" s="16">
        <v>26.74</v>
      </c>
      <c r="H1351" s="16">
        <v>-1.7</v>
      </c>
      <c r="I1351" s="16">
        <v>-10.96</v>
      </c>
    </row>
    <row r="1352" spans="1:9" x14ac:dyDescent="0.2">
      <c r="A1352" t="str">
        <f t="shared" si="42"/>
        <v>CAPITL3682817</v>
      </c>
      <c r="B1352" s="1">
        <f t="shared" si="43"/>
        <v>36828</v>
      </c>
      <c r="C1352" s="8">
        <v>17</v>
      </c>
      <c r="D1352" s="17">
        <v>36828.708333333336</v>
      </c>
      <c r="E1352" t="s">
        <v>22</v>
      </c>
      <c r="F1352" s="2">
        <v>61757</v>
      </c>
      <c r="G1352" s="16">
        <v>133.44</v>
      </c>
      <c r="H1352" s="16">
        <v>3.28</v>
      </c>
      <c r="I1352" s="16">
        <v>-93.59</v>
      </c>
    </row>
    <row r="1353" spans="1:9" x14ac:dyDescent="0.2">
      <c r="A1353" t="str">
        <f t="shared" si="42"/>
        <v>CENTRL3682817</v>
      </c>
      <c r="B1353" s="1">
        <f t="shared" si="43"/>
        <v>36828</v>
      </c>
      <c r="C1353" s="8">
        <v>17</v>
      </c>
      <c r="D1353" s="17">
        <v>36828.708333333336</v>
      </c>
      <c r="E1353" t="s">
        <v>21</v>
      </c>
      <c r="F1353" s="2">
        <v>61754</v>
      </c>
      <c r="G1353" s="16">
        <v>44.92</v>
      </c>
      <c r="H1353" s="16">
        <v>-1.05</v>
      </c>
      <c r="I1353" s="16">
        <v>-9.4</v>
      </c>
    </row>
    <row r="1354" spans="1:9" x14ac:dyDescent="0.2">
      <c r="A1354" t="str">
        <f t="shared" si="42"/>
        <v>DUNWOD3682817</v>
      </c>
      <c r="B1354" s="1">
        <f t="shared" si="43"/>
        <v>36828</v>
      </c>
      <c r="C1354" s="8">
        <v>17</v>
      </c>
      <c r="D1354" s="17">
        <v>36828.708333333336</v>
      </c>
      <c r="E1354" t="s">
        <v>20</v>
      </c>
      <c r="F1354" s="2">
        <v>61760</v>
      </c>
      <c r="G1354" s="16">
        <v>110.08</v>
      </c>
      <c r="H1354" s="16">
        <v>0.95</v>
      </c>
      <c r="I1354" s="16">
        <v>-72.569999999999993</v>
      </c>
    </row>
    <row r="1355" spans="1:9" x14ac:dyDescent="0.2">
      <c r="A1355" t="str">
        <f t="shared" si="42"/>
        <v>GENESE3682817</v>
      </c>
      <c r="B1355" s="1">
        <f t="shared" si="43"/>
        <v>36828</v>
      </c>
      <c r="C1355" s="8">
        <v>17</v>
      </c>
      <c r="D1355" s="17">
        <v>36828.708333333336</v>
      </c>
      <c r="E1355" t="s">
        <v>19</v>
      </c>
      <c r="F1355" s="2">
        <v>61753</v>
      </c>
      <c r="G1355" s="16">
        <v>45.82</v>
      </c>
      <c r="H1355" s="16">
        <v>0.28000000000000003</v>
      </c>
      <c r="I1355" s="16">
        <v>-8.9700000000000006</v>
      </c>
    </row>
    <row r="1356" spans="1:9" x14ac:dyDescent="0.2">
      <c r="A1356" t="str">
        <f t="shared" si="42"/>
        <v>H Q3682817</v>
      </c>
      <c r="B1356" s="1">
        <f t="shared" si="43"/>
        <v>36828</v>
      </c>
      <c r="C1356" s="8">
        <v>17</v>
      </c>
      <c r="D1356" s="17">
        <v>36828.708333333336</v>
      </c>
      <c r="E1356" t="s">
        <v>18</v>
      </c>
      <c r="F1356" s="2">
        <v>61844</v>
      </c>
      <c r="G1356" s="16">
        <v>-10.029999999999999</v>
      </c>
      <c r="H1356" s="16">
        <v>0</v>
      </c>
      <c r="I1356" s="16">
        <v>46.6</v>
      </c>
    </row>
    <row r="1357" spans="1:9" x14ac:dyDescent="0.2">
      <c r="A1357" t="str">
        <f t="shared" si="42"/>
        <v>HUD VL3682817</v>
      </c>
      <c r="B1357" s="1">
        <f t="shared" si="43"/>
        <v>36828</v>
      </c>
      <c r="C1357" s="8">
        <v>17</v>
      </c>
      <c r="D1357" s="17">
        <v>36828.708333333336</v>
      </c>
      <c r="E1357" t="s">
        <v>17</v>
      </c>
      <c r="F1357" s="2">
        <v>61758</v>
      </c>
      <c r="G1357" s="16">
        <v>109.34</v>
      </c>
      <c r="H1357" s="16">
        <v>0.22</v>
      </c>
      <c r="I1357" s="16">
        <v>-72.55</v>
      </c>
    </row>
    <row r="1358" spans="1:9" x14ac:dyDescent="0.2">
      <c r="A1358" t="str">
        <f t="shared" si="42"/>
        <v>LONGIL3682817</v>
      </c>
      <c r="B1358" s="1">
        <f t="shared" si="43"/>
        <v>36828</v>
      </c>
      <c r="C1358" s="8">
        <v>17</v>
      </c>
      <c r="D1358" s="17">
        <v>36828.708333333336</v>
      </c>
      <c r="E1358" t="s">
        <v>16</v>
      </c>
      <c r="F1358" s="2">
        <v>61762</v>
      </c>
      <c r="G1358" s="16">
        <v>109.72</v>
      </c>
      <c r="H1358" s="16">
        <v>0.48</v>
      </c>
      <c r="I1358" s="16">
        <v>-72.67</v>
      </c>
    </row>
    <row r="1359" spans="1:9" x14ac:dyDescent="0.2">
      <c r="A1359" t="str">
        <f t="shared" si="42"/>
        <v>MHK VL3682817</v>
      </c>
      <c r="B1359" s="1">
        <f t="shared" si="43"/>
        <v>36828</v>
      </c>
      <c r="C1359" s="8">
        <v>17</v>
      </c>
      <c r="D1359" s="17">
        <v>36828.708333333336</v>
      </c>
      <c r="E1359" t="s">
        <v>15</v>
      </c>
      <c r="F1359" s="2">
        <v>61756</v>
      </c>
      <c r="G1359" s="16">
        <v>39.020000000000003</v>
      </c>
      <c r="H1359" s="16">
        <v>0.8</v>
      </c>
      <c r="I1359" s="16">
        <v>-1.65</v>
      </c>
    </row>
    <row r="1360" spans="1:9" x14ac:dyDescent="0.2">
      <c r="A1360" t="str">
        <f t="shared" si="42"/>
        <v>MILLWD3682817</v>
      </c>
      <c r="B1360" s="1">
        <f t="shared" si="43"/>
        <v>36828</v>
      </c>
      <c r="C1360" s="8">
        <v>17</v>
      </c>
      <c r="D1360" s="17">
        <v>36828.708333333336</v>
      </c>
      <c r="E1360" t="s">
        <v>14</v>
      </c>
      <c r="F1360" s="2">
        <v>61759</v>
      </c>
      <c r="G1360" s="16">
        <v>108.91</v>
      </c>
      <c r="H1360" s="16">
        <v>0.52</v>
      </c>
      <c r="I1360" s="16">
        <v>-71.83</v>
      </c>
    </row>
    <row r="1361" spans="1:9" x14ac:dyDescent="0.2">
      <c r="A1361" t="str">
        <f t="shared" si="42"/>
        <v>N.Y.C.3682817</v>
      </c>
      <c r="B1361" s="1">
        <f t="shared" si="43"/>
        <v>36828</v>
      </c>
      <c r="C1361" s="8">
        <v>17</v>
      </c>
      <c r="D1361" s="17">
        <v>36828.708333333336</v>
      </c>
      <c r="E1361" t="s">
        <v>13</v>
      </c>
      <c r="F1361" s="2">
        <v>61761</v>
      </c>
      <c r="G1361" s="16">
        <v>110.9</v>
      </c>
      <c r="H1361" s="16">
        <v>1.66</v>
      </c>
      <c r="I1361" s="16">
        <v>-72.66</v>
      </c>
    </row>
    <row r="1362" spans="1:9" x14ac:dyDescent="0.2">
      <c r="A1362" t="str">
        <f t="shared" si="42"/>
        <v>NORTH3682817</v>
      </c>
      <c r="B1362" s="1">
        <f t="shared" si="43"/>
        <v>36828</v>
      </c>
      <c r="C1362" s="8">
        <v>17</v>
      </c>
      <c r="D1362" s="17">
        <v>36828.708333333336</v>
      </c>
      <c r="E1362" t="s">
        <v>12</v>
      </c>
      <c r="F1362" s="2">
        <v>61755</v>
      </c>
      <c r="G1362" s="16">
        <v>32.950000000000003</v>
      </c>
      <c r="H1362" s="16">
        <v>0.22</v>
      </c>
      <c r="I1362" s="16">
        <v>3.85</v>
      </c>
    </row>
    <row r="1363" spans="1:9" x14ac:dyDescent="0.2">
      <c r="A1363" t="str">
        <f t="shared" si="42"/>
        <v>NPX3682817</v>
      </c>
      <c r="B1363" s="1">
        <f t="shared" si="43"/>
        <v>36828</v>
      </c>
      <c r="C1363" s="8">
        <v>17</v>
      </c>
      <c r="D1363" s="17">
        <v>36828.708333333336</v>
      </c>
      <c r="E1363" t="s">
        <v>11</v>
      </c>
      <c r="F1363" s="2">
        <v>61845</v>
      </c>
      <c r="G1363" s="16">
        <v>124.35</v>
      </c>
      <c r="H1363" s="16">
        <v>1.57</v>
      </c>
      <c r="I1363" s="16">
        <v>-86.21</v>
      </c>
    </row>
    <row r="1364" spans="1:9" x14ac:dyDescent="0.2">
      <c r="A1364" t="str">
        <f t="shared" si="42"/>
        <v>O H3682817</v>
      </c>
      <c r="B1364" s="1">
        <f t="shared" si="43"/>
        <v>36828</v>
      </c>
      <c r="C1364" s="8">
        <v>17</v>
      </c>
      <c r="D1364" s="17">
        <v>36828.708333333336</v>
      </c>
      <c r="E1364" t="s">
        <v>10</v>
      </c>
      <c r="F1364" s="2">
        <v>61846</v>
      </c>
      <c r="G1364" s="16">
        <v>44.38</v>
      </c>
      <c r="H1364" s="16">
        <v>-3.77</v>
      </c>
      <c r="I1364" s="16">
        <v>-11.58</v>
      </c>
    </row>
    <row r="1365" spans="1:9" x14ac:dyDescent="0.2">
      <c r="A1365" t="str">
        <f t="shared" si="42"/>
        <v>PJM3682817</v>
      </c>
      <c r="B1365" s="1">
        <f t="shared" si="43"/>
        <v>36828</v>
      </c>
      <c r="C1365" s="8">
        <v>17</v>
      </c>
      <c r="D1365" s="17">
        <v>36828.708333333336</v>
      </c>
      <c r="E1365" t="s">
        <v>9</v>
      </c>
      <c r="F1365" s="2">
        <v>61847</v>
      </c>
      <c r="G1365" s="16">
        <v>-9.86</v>
      </c>
      <c r="H1365" s="16">
        <v>-3.44</v>
      </c>
      <c r="I1365" s="16">
        <v>42.99</v>
      </c>
    </row>
    <row r="1366" spans="1:9" x14ac:dyDescent="0.2">
      <c r="A1366" t="str">
        <f t="shared" si="42"/>
        <v>WEST3682817</v>
      </c>
      <c r="B1366" s="1">
        <f t="shared" si="43"/>
        <v>36828</v>
      </c>
      <c r="C1366" s="8">
        <v>17</v>
      </c>
      <c r="D1366" s="17">
        <v>36828.708333333336</v>
      </c>
      <c r="E1366" t="s">
        <v>8</v>
      </c>
      <c r="F1366" s="2">
        <v>61752</v>
      </c>
      <c r="G1366" s="16">
        <v>43.84</v>
      </c>
      <c r="H1366" s="16">
        <v>-4.08</v>
      </c>
      <c r="I1366" s="16">
        <v>-11.34</v>
      </c>
    </row>
    <row r="1367" spans="1:9" x14ac:dyDescent="0.2">
      <c r="A1367" t="str">
        <f t="shared" si="42"/>
        <v>CAPITL3682818</v>
      </c>
      <c r="B1367" s="1">
        <f t="shared" si="43"/>
        <v>36828</v>
      </c>
      <c r="C1367" s="8">
        <v>18</v>
      </c>
      <c r="D1367" s="17">
        <v>36828.75</v>
      </c>
      <c r="E1367" t="s">
        <v>22</v>
      </c>
      <c r="F1367" s="2">
        <v>61757</v>
      </c>
      <c r="G1367" s="16">
        <v>99.11</v>
      </c>
      <c r="H1367" s="16">
        <v>3.89</v>
      </c>
      <c r="I1367" s="16">
        <v>-50.31</v>
      </c>
    </row>
    <row r="1368" spans="1:9" x14ac:dyDescent="0.2">
      <c r="A1368" t="str">
        <f t="shared" si="42"/>
        <v>CENTRL3682818</v>
      </c>
      <c r="B1368" s="1">
        <f t="shared" si="43"/>
        <v>36828</v>
      </c>
      <c r="C1368" s="8">
        <v>18</v>
      </c>
      <c r="D1368" s="17">
        <v>36828.75</v>
      </c>
      <c r="E1368" t="s">
        <v>21</v>
      </c>
      <c r="F1368" s="2">
        <v>61754</v>
      </c>
      <c r="G1368" s="16">
        <v>48.73</v>
      </c>
      <c r="H1368" s="16">
        <v>-1.23</v>
      </c>
      <c r="I1368" s="16">
        <v>-5.05</v>
      </c>
    </row>
    <row r="1369" spans="1:9" x14ac:dyDescent="0.2">
      <c r="A1369" t="str">
        <f t="shared" si="42"/>
        <v>DUNWOD3682818</v>
      </c>
      <c r="B1369" s="1">
        <f t="shared" si="43"/>
        <v>36828</v>
      </c>
      <c r="C1369" s="8">
        <v>18</v>
      </c>
      <c r="D1369" s="17">
        <v>36828.75</v>
      </c>
      <c r="E1369" t="s">
        <v>20</v>
      </c>
      <c r="F1369" s="2">
        <v>61760</v>
      </c>
      <c r="G1369" s="16">
        <v>85.13</v>
      </c>
      <c r="H1369" s="16">
        <v>1.21</v>
      </c>
      <c r="I1369" s="16">
        <v>-39.01</v>
      </c>
    </row>
    <row r="1370" spans="1:9" x14ac:dyDescent="0.2">
      <c r="A1370" t="str">
        <f t="shared" si="42"/>
        <v>GENESE3682818</v>
      </c>
      <c r="B1370" s="1">
        <f t="shared" si="43"/>
        <v>36828</v>
      </c>
      <c r="C1370" s="8">
        <v>18</v>
      </c>
      <c r="D1370" s="17">
        <v>36828.75</v>
      </c>
      <c r="E1370" t="s">
        <v>19</v>
      </c>
      <c r="F1370" s="2">
        <v>61753</v>
      </c>
      <c r="G1370" s="16">
        <v>50.14</v>
      </c>
      <c r="H1370" s="16">
        <v>0.41</v>
      </c>
      <c r="I1370" s="16">
        <v>-4.82</v>
      </c>
    </row>
    <row r="1371" spans="1:9" x14ac:dyDescent="0.2">
      <c r="A1371" t="str">
        <f t="shared" si="42"/>
        <v>H Q3682818</v>
      </c>
      <c r="B1371" s="1">
        <f t="shared" si="43"/>
        <v>36828</v>
      </c>
      <c r="C1371" s="8">
        <v>18</v>
      </c>
      <c r="D1371" s="17">
        <v>36828.75</v>
      </c>
      <c r="E1371" t="s">
        <v>18</v>
      </c>
      <c r="F1371" s="2">
        <v>61844</v>
      </c>
      <c r="G1371" s="16">
        <v>-10.130000000000001</v>
      </c>
      <c r="H1371" s="16">
        <v>0</v>
      </c>
      <c r="I1371" s="16">
        <v>55.04</v>
      </c>
    </row>
    <row r="1372" spans="1:9" x14ac:dyDescent="0.2">
      <c r="A1372" t="str">
        <f t="shared" si="42"/>
        <v>HUD VL3682818</v>
      </c>
      <c r="B1372" s="1">
        <f t="shared" si="43"/>
        <v>36828</v>
      </c>
      <c r="C1372" s="8">
        <v>18</v>
      </c>
      <c r="D1372" s="17">
        <v>36828.75</v>
      </c>
      <c r="E1372" t="s">
        <v>17</v>
      </c>
      <c r="F1372" s="2">
        <v>61758</v>
      </c>
      <c r="G1372" s="16">
        <v>84.22</v>
      </c>
      <c r="H1372" s="16">
        <v>0.31</v>
      </c>
      <c r="I1372" s="16">
        <v>-39</v>
      </c>
    </row>
    <row r="1373" spans="1:9" x14ac:dyDescent="0.2">
      <c r="A1373" t="str">
        <f t="shared" si="42"/>
        <v>LONGIL3682818</v>
      </c>
      <c r="B1373" s="1">
        <f t="shared" si="43"/>
        <v>36828</v>
      </c>
      <c r="C1373" s="8">
        <v>18</v>
      </c>
      <c r="D1373" s="17">
        <v>36828.75</v>
      </c>
      <c r="E1373" t="s">
        <v>16</v>
      </c>
      <c r="F1373" s="2">
        <v>61762</v>
      </c>
      <c r="G1373" s="16">
        <v>84.72</v>
      </c>
      <c r="H1373" s="16">
        <v>0.74</v>
      </c>
      <c r="I1373" s="16">
        <v>-39.07</v>
      </c>
    </row>
    <row r="1374" spans="1:9" x14ac:dyDescent="0.2">
      <c r="A1374" t="str">
        <f t="shared" si="42"/>
        <v>MHK VL3682818</v>
      </c>
      <c r="B1374" s="1">
        <f t="shared" si="43"/>
        <v>36828</v>
      </c>
      <c r="C1374" s="8">
        <v>18</v>
      </c>
      <c r="D1374" s="17">
        <v>36828.75</v>
      </c>
      <c r="E1374" t="s">
        <v>15</v>
      </c>
      <c r="F1374" s="2">
        <v>61756</v>
      </c>
      <c r="G1374" s="16">
        <v>46.78</v>
      </c>
      <c r="H1374" s="16">
        <v>0.98</v>
      </c>
      <c r="I1374" s="16">
        <v>-0.89</v>
      </c>
    </row>
    <row r="1375" spans="1:9" x14ac:dyDescent="0.2">
      <c r="A1375" t="str">
        <f t="shared" si="42"/>
        <v>MILLWD3682818</v>
      </c>
      <c r="B1375" s="1">
        <f t="shared" si="43"/>
        <v>36828</v>
      </c>
      <c r="C1375" s="8">
        <v>18</v>
      </c>
      <c r="D1375" s="17">
        <v>36828.75</v>
      </c>
      <c r="E1375" t="s">
        <v>14</v>
      </c>
      <c r="F1375" s="2">
        <v>61759</v>
      </c>
      <c r="G1375" s="16">
        <v>84.2</v>
      </c>
      <c r="H1375" s="16">
        <v>0.68</v>
      </c>
      <c r="I1375" s="16">
        <v>-38.61</v>
      </c>
    </row>
    <row r="1376" spans="1:9" x14ac:dyDescent="0.2">
      <c r="A1376" t="str">
        <f t="shared" si="42"/>
        <v>N.Y.C.3682818</v>
      </c>
      <c r="B1376" s="1">
        <f t="shared" si="43"/>
        <v>36828</v>
      </c>
      <c r="C1376" s="8">
        <v>18</v>
      </c>
      <c r="D1376" s="17">
        <v>36828.75</v>
      </c>
      <c r="E1376" t="s">
        <v>13</v>
      </c>
      <c r="F1376" s="2">
        <v>61761</v>
      </c>
      <c r="G1376" s="16">
        <v>86.03</v>
      </c>
      <c r="H1376" s="16">
        <v>2.06</v>
      </c>
      <c r="I1376" s="16">
        <v>-39.06</v>
      </c>
    </row>
    <row r="1377" spans="1:9" x14ac:dyDescent="0.2">
      <c r="A1377" t="str">
        <f t="shared" si="42"/>
        <v>NORTH3682818</v>
      </c>
      <c r="B1377" s="1">
        <f t="shared" si="43"/>
        <v>36828</v>
      </c>
      <c r="C1377" s="8">
        <v>18</v>
      </c>
      <c r="D1377" s="17">
        <v>36828.75</v>
      </c>
      <c r="E1377" t="s">
        <v>12</v>
      </c>
      <c r="F1377" s="2">
        <v>61755</v>
      </c>
      <c r="G1377" s="16">
        <v>43.11</v>
      </c>
      <c r="H1377" s="16">
        <v>0.27</v>
      </c>
      <c r="I1377" s="16">
        <v>2.0699999999999998</v>
      </c>
    </row>
    <row r="1378" spans="1:9" x14ac:dyDescent="0.2">
      <c r="A1378" t="str">
        <f t="shared" si="42"/>
        <v>NPX3682818</v>
      </c>
      <c r="B1378" s="1">
        <f t="shared" si="43"/>
        <v>36828</v>
      </c>
      <c r="C1378" s="8">
        <v>18</v>
      </c>
      <c r="D1378" s="17">
        <v>36828.75</v>
      </c>
      <c r="E1378" t="s">
        <v>11</v>
      </c>
      <c r="F1378" s="2">
        <v>61845</v>
      </c>
      <c r="G1378" s="16">
        <v>93.1</v>
      </c>
      <c r="H1378" s="16">
        <v>1.85</v>
      </c>
      <c r="I1378" s="16">
        <v>-46.34</v>
      </c>
    </row>
    <row r="1379" spans="1:9" x14ac:dyDescent="0.2">
      <c r="A1379" t="str">
        <f t="shared" si="42"/>
        <v>O H3682818</v>
      </c>
      <c r="B1379" s="1">
        <f t="shared" si="43"/>
        <v>36828</v>
      </c>
      <c r="C1379" s="8">
        <v>18</v>
      </c>
      <c r="D1379" s="17">
        <v>36828.75</v>
      </c>
      <c r="E1379" t="s">
        <v>10</v>
      </c>
      <c r="F1379" s="2">
        <v>61846</v>
      </c>
      <c r="G1379" s="16">
        <v>46.65</v>
      </c>
      <c r="H1379" s="16">
        <v>-4.49</v>
      </c>
      <c r="I1379" s="16">
        <v>-6.23</v>
      </c>
    </row>
    <row r="1380" spans="1:9" x14ac:dyDescent="0.2">
      <c r="A1380" t="str">
        <f t="shared" si="42"/>
        <v>PJM3682818</v>
      </c>
      <c r="B1380" s="1">
        <f t="shared" si="43"/>
        <v>36828</v>
      </c>
      <c r="C1380" s="8">
        <v>18</v>
      </c>
      <c r="D1380" s="17">
        <v>36828.75</v>
      </c>
      <c r="E1380" t="s">
        <v>9</v>
      </c>
      <c r="F1380" s="2">
        <v>61847</v>
      </c>
      <c r="G1380" s="16">
        <v>-10</v>
      </c>
      <c r="H1380" s="16">
        <v>-4.1399999999999997</v>
      </c>
      <c r="I1380" s="16">
        <v>50.77</v>
      </c>
    </row>
    <row r="1381" spans="1:9" x14ac:dyDescent="0.2">
      <c r="A1381" t="str">
        <f t="shared" si="42"/>
        <v>WEST3682818</v>
      </c>
      <c r="B1381" s="1">
        <f t="shared" si="43"/>
        <v>36828</v>
      </c>
      <c r="C1381" s="8">
        <v>18</v>
      </c>
      <c r="D1381" s="17">
        <v>36828.75</v>
      </c>
      <c r="E1381" t="s">
        <v>8</v>
      </c>
      <c r="F1381" s="2">
        <v>61752</v>
      </c>
      <c r="G1381" s="16">
        <v>46.19</v>
      </c>
      <c r="H1381" s="16">
        <v>-4.8099999999999996</v>
      </c>
      <c r="I1381" s="16">
        <v>-6.1</v>
      </c>
    </row>
    <row r="1382" spans="1:9" x14ac:dyDescent="0.2">
      <c r="A1382" t="str">
        <f t="shared" si="42"/>
        <v>CAPITL3682819</v>
      </c>
      <c r="B1382" s="1">
        <f t="shared" si="43"/>
        <v>36828</v>
      </c>
      <c r="C1382" s="8">
        <v>19</v>
      </c>
      <c r="D1382" s="17">
        <v>36828.791666666664</v>
      </c>
      <c r="E1382" t="s">
        <v>22</v>
      </c>
      <c r="F1382" s="2">
        <v>61757</v>
      </c>
      <c r="G1382" s="16">
        <v>104.27</v>
      </c>
      <c r="H1382" s="16">
        <v>1.49</v>
      </c>
      <c r="I1382" s="16">
        <v>-84.49</v>
      </c>
    </row>
    <row r="1383" spans="1:9" x14ac:dyDescent="0.2">
      <c r="A1383" t="str">
        <f t="shared" si="42"/>
        <v>CENTRL3682819</v>
      </c>
      <c r="B1383" s="1">
        <f t="shared" si="43"/>
        <v>36828</v>
      </c>
      <c r="C1383" s="8">
        <v>19</v>
      </c>
      <c r="D1383" s="17">
        <v>36828.791666666664</v>
      </c>
      <c r="E1383" t="s">
        <v>21</v>
      </c>
      <c r="F1383" s="2">
        <v>61754</v>
      </c>
      <c r="G1383" s="16">
        <v>26.25</v>
      </c>
      <c r="H1383" s="16">
        <v>-0.52</v>
      </c>
      <c r="I1383" s="16">
        <v>-8.48</v>
      </c>
    </row>
    <row r="1384" spans="1:9" x14ac:dyDescent="0.2">
      <c r="A1384" t="str">
        <f t="shared" si="42"/>
        <v>DUNWOD3682819</v>
      </c>
      <c r="B1384" s="1">
        <f t="shared" si="43"/>
        <v>36828</v>
      </c>
      <c r="C1384" s="8">
        <v>19</v>
      </c>
      <c r="D1384" s="17">
        <v>36828.791666666664</v>
      </c>
      <c r="E1384" t="s">
        <v>20</v>
      </c>
      <c r="F1384" s="2">
        <v>61760</v>
      </c>
      <c r="G1384" s="16">
        <v>84.32</v>
      </c>
      <c r="H1384" s="16">
        <v>0.53</v>
      </c>
      <c r="I1384" s="16">
        <v>-65.510000000000005</v>
      </c>
    </row>
    <row r="1385" spans="1:9" x14ac:dyDescent="0.2">
      <c r="A1385" t="str">
        <f t="shared" si="42"/>
        <v>GENESE3682819</v>
      </c>
      <c r="B1385" s="1">
        <f t="shared" si="43"/>
        <v>36828</v>
      </c>
      <c r="C1385" s="8">
        <v>19</v>
      </c>
      <c r="D1385" s="17">
        <v>36828.791666666664</v>
      </c>
      <c r="E1385" t="s">
        <v>19</v>
      </c>
      <c r="F1385" s="2">
        <v>61753</v>
      </c>
      <c r="G1385" s="16">
        <v>26.51</v>
      </c>
      <c r="H1385" s="16">
        <v>0.13</v>
      </c>
      <c r="I1385" s="16">
        <v>-8.09</v>
      </c>
    </row>
    <row r="1386" spans="1:9" x14ac:dyDescent="0.2">
      <c r="A1386" t="str">
        <f t="shared" si="42"/>
        <v>H Q3682819</v>
      </c>
      <c r="B1386" s="1">
        <f t="shared" si="43"/>
        <v>36828</v>
      </c>
      <c r="C1386" s="8">
        <v>19</v>
      </c>
      <c r="D1386" s="17">
        <v>36828.791666666664</v>
      </c>
      <c r="E1386" t="s">
        <v>18</v>
      </c>
      <c r="F1386" s="2">
        <v>61844</v>
      </c>
      <c r="G1386" s="16">
        <v>-0.78</v>
      </c>
      <c r="H1386" s="16">
        <v>0</v>
      </c>
      <c r="I1386" s="16">
        <v>19.07</v>
      </c>
    </row>
    <row r="1387" spans="1:9" x14ac:dyDescent="0.2">
      <c r="A1387" t="str">
        <f t="shared" si="42"/>
        <v>HUD VL3682819</v>
      </c>
      <c r="B1387" s="1">
        <f t="shared" si="43"/>
        <v>36828</v>
      </c>
      <c r="C1387" s="8">
        <v>19</v>
      </c>
      <c r="D1387" s="17">
        <v>36828.791666666664</v>
      </c>
      <c r="E1387" t="s">
        <v>17</v>
      </c>
      <c r="F1387" s="2">
        <v>61758</v>
      </c>
      <c r="G1387" s="16">
        <v>83.93</v>
      </c>
      <c r="H1387" s="16">
        <v>0.15</v>
      </c>
      <c r="I1387" s="16">
        <v>-65.5</v>
      </c>
    </row>
    <row r="1388" spans="1:9" x14ac:dyDescent="0.2">
      <c r="A1388" t="str">
        <f t="shared" si="42"/>
        <v>LONGIL3682819</v>
      </c>
      <c r="B1388" s="1">
        <f t="shared" si="43"/>
        <v>36828</v>
      </c>
      <c r="C1388" s="8">
        <v>19</v>
      </c>
      <c r="D1388" s="17">
        <v>36828.791666666664</v>
      </c>
      <c r="E1388" t="s">
        <v>16</v>
      </c>
      <c r="F1388" s="2">
        <v>61762</v>
      </c>
      <c r="G1388" s="16">
        <v>84.27</v>
      </c>
      <c r="H1388" s="16">
        <v>0.38</v>
      </c>
      <c r="I1388" s="16">
        <v>-65.61</v>
      </c>
    </row>
    <row r="1389" spans="1:9" x14ac:dyDescent="0.2">
      <c r="A1389" t="str">
        <f t="shared" si="42"/>
        <v>MHK VL3682819</v>
      </c>
      <c r="B1389" s="1">
        <f t="shared" si="43"/>
        <v>36828</v>
      </c>
      <c r="C1389" s="8">
        <v>19</v>
      </c>
      <c r="D1389" s="17">
        <v>36828.791666666664</v>
      </c>
      <c r="E1389" t="s">
        <v>15</v>
      </c>
      <c r="F1389" s="2">
        <v>61756</v>
      </c>
      <c r="G1389" s="16">
        <v>20.170000000000002</v>
      </c>
      <c r="H1389" s="16">
        <v>0.39</v>
      </c>
      <c r="I1389" s="16">
        <v>-1.49</v>
      </c>
    </row>
    <row r="1390" spans="1:9" x14ac:dyDescent="0.2">
      <c r="A1390" t="str">
        <f t="shared" si="42"/>
        <v>MILLWD3682819</v>
      </c>
      <c r="B1390" s="1">
        <f t="shared" si="43"/>
        <v>36828</v>
      </c>
      <c r="C1390" s="8">
        <v>19</v>
      </c>
      <c r="D1390" s="17">
        <v>36828.791666666664</v>
      </c>
      <c r="E1390" t="s">
        <v>14</v>
      </c>
      <c r="F1390" s="2">
        <v>61759</v>
      </c>
      <c r="G1390" s="16">
        <v>83.44</v>
      </c>
      <c r="H1390" s="16">
        <v>0.31</v>
      </c>
      <c r="I1390" s="16">
        <v>-64.84</v>
      </c>
    </row>
    <row r="1391" spans="1:9" x14ac:dyDescent="0.2">
      <c r="A1391" t="str">
        <f t="shared" si="42"/>
        <v>N.Y.C.3682819</v>
      </c>
      <c r="B1391" s="1">
        <f t="shared" si="43"/>
        <v>36828</v>
      </c>
      <c r="C1391" s="8">
        <v>19</v>
      </c>
      <c r="D1391" s="17">
        <v>36828.791666666664</v>
      </c>
      <c r="E1391" t="s">
        <v>13</v>
      </c>
      <c r="F1391" s="2">
        <v>61761</v>
      </c>
      <c r="G1391" s="16">
        <v>84.78</v>
      </c>
      <c r="H1391" s="16">
        <v>0.89</v>
      </c>
      <c r="I1391" s="16">
        <v>-65.599999999999994</v>
      </c>
    </row>
    <row r="1392" spans="1:9" x14ac:dyDescent="0.2">
      <c r="A1392" t="str">
        <f t="shared" si="42"/>
        <v>NORTH3682819</v>
      </c>
      <c r="B1392" s="1">
        <f t="shared" si="43"/>
        <v>36828</v>
      </c>
      <c r="C1392" s="8">
        <v>19</v>
      </c>
      <c r="D1392" s="17">
        <v>36828.791666666664</v>
      </c>
      <c r="E1392" t="s">
        <v>12</v>
      </c>
      <c r="F1392" s="2">
        <v>61755</v>
      </c>
      <c r="G1392" s="16">
        <v>14.93</v>
      </c>
      <c r="H1392" s="16">
        <v>0.12</v>
      </c>
      <c r="I1392" s="16">
        <v>3.47</v>
      </c>
    </row>
    <row r="1393" spans="1:9" x14ac:dyDescent="0.2">
      <c r="A1393" t="str">
        <f t="shared" si="42"/>
        <v>NPX3682819</v>
      </c>
      <c r="B1393" s="1">
        <f t="shared" si="43"/>
        <v>36828</v>
      </c>
      <c r="C1393" s="8">
        <v>19</v>
      </c>
      <c r="D1393" s="17">
        <v>36828.791666666664</v>
      </c>
      <c r="E1393" t="s">
        <v>11</v>
      </c>
      <c r="F1393" s="2">
        <v>61845</v>
      </c>
      <c r="G1393" s="16">
        <v>96.83</v>
      </c>
      <c r="H1393" s="16">
        <v>0.71</v>
      </c>
      <c r="I1393" s="16">
        <v>-77.83</v>
      </c>
    </row>
    <row r="1394" spans="1:9" x14ac:dyDescent="0.2">
      <c r="A1394" t="str">
        <f t="shared" si="42"/>
        <v>O H3682819</v>
      </c>
      <c r="B1394" s="1">
        <f t="shared" si="43"/>
        <v>36828</v>
      </c>
      <c r="C1394" s="8">
        <v>19</v>
      </c>
      <c r="D1394" s="17">
        <v>36828.791666666664</v>
      </c>
      <c r="E1394" t="s">
        <v>10</v>
      </c>
      <c r="F1394" s="2">
        <v>61846</v>
      </c>
      <c r="G1394" s="16">
        <v>26.99</v>
      </c>
      <c r="H1394" s="16">
        <v>-1.76</v>
      </c>
      <c r="I1394" s="16">
        <v>-10.46</v>
      </c>
    </row>
    <row r="1395" spans="1:9" x14ac:dyDescent="0.2">
      <c r="A1395" t="str">
        <f t="shared" si="42"/>
        <v>PJM3682819</v>
      </c>
      <c r="B1395" s="1">
        <f t="shared" si="43"/>
        <v>36828</v>
      </c>
      <c r="C1395" s="8">
        <v>19</v>
      </c>
      <c r="D1395" s="17">
        <v>36828.791666666664</v>
      </c>
      <c r="E1395" t="s">
        <v>9</v>
      </c>
      <c r="F1395" s="2">
        <v>61847</v>
      </c>
      <c r="G1395" s="16">
        <v>-0.31</v>
      </c>
      <c r="H1395" s="16">
        <v>-1.65</v>
      </c>
      <c r="I1395" s="16">
        <v>16.940000000000001</v>
      </c>
    </row>
    <row r="1396" spans="1:9" x14ac:dyDescent="0.2">
      <c r="A1396" t="str">
        <f t="shared" si="42"/>
        <v>WEST3682819</v>
      </c>
      <c r="B1396" s="1">
        <f t="shared" si="43"/>
        <v>36828</v>
      </c>
      <c r="C1396" s="8">
        <v>19</v>
      </c>
      <c r="D1396" s="17">
        <v>36828.791666666664</v>
      </c>
      <c r="E1396" t="s">
        <v>8</v>
      </c>
      <c r="F1396" s="2">
        <v>61752</v>
      </c>
      <c r="G1396" s="16">
        <v>26.65</v>
      </c>
      <c r="H1396" s="16">
        <v>-1.88</v>
      </c>
      <c r="I1396" s="16">
        <v>-10.24</v>
      </c>
    </row>
    <row r="1397" spans="1:9" x14ac:dyDescent="0.2">
      <c r="A1397" t="str">
        <f t="shared" si="42"/>
        <v>CAPITL3682820</v>
      </c>
      <c r="B1397" s="1">
        <f t="shared" si="43"/>
        <v>36828</v>
      </c>
      <c r="C1397" s="8">
        <v>20</v>
      </c>
      <c r="D1397" s="17">
        <v>36828.833333333336</v>
      </c>
      <c r="E1397" t="s">
        <v>22</v>
      </c>
      <c r="F1397" s="2">
        <v>61757</v>
      </c>
      <c r="G1397" s="16">
        <v>105</v>
      </c>
      <c r="H1397" s="16">
        <v>0.41</v>
      </c>
      <c r="I1397" s="16">
        <v>-99.34</v>
      </c>
    </row>
    <row r="1398" spans="1:9" x14ac:dyDescent="0.2">
      <c r="A1398" t="str">
        <f t="shared" si="42"/>
        <v>CENTRL3682820</v>
      </c>
      <c r="B1398" s="1">
        <f t="shared" si="43"/>
        <v>36828</v>
      </c>
      <c r="C1398" s="8">
        <v>20</v>
      </c>
      <c r="D1398" s="17">
        <v>36828.833333333336</v>
      </c>
      <c r="E1398" t="s">
        <v>21</v>
      </c>
      <c r="F1398" s="2">
        <v>61754</v>
      </c>
      <c r="G1398" s="16">
        <v>15.08</v>
      </c>
      <c r="H1398" s="16">
        <v>-0.14000000000000001</v>
      </c>
      <c r="I1398" s="16">
        <v>-9.9700000000000006</v>
      </c>
    </row>
    <row r="1399" spans="1:9" x14ac:dyDescent="0.2">
      <c r="A1399" t="str">
        <f t="shared" si="42"/>
        <v>DUNWOD3682820</v>
      </c>
      <c r="B1399" s="1">
        <f t="shared" si="43"/>
        <v>36828</v>
      </c>
      <c r="C1399" s="8">
        <v>20</v>
      </c>
      <c r="D1399" s="17">
        <v>36828.833333333336</v>
      </c>
      <c r="E1399" t="s">
        <v>20</v>
      </c>
      <c r="F1399" s="2">
        <v>61760</v>
      </c>
      <c r="G1399" s="16">
        <v>82.41</v>
      </c>
      <c r="H1399" s="16">
        <v>0.13</v>
      </c>
      <c r="I1399" s="16">
        <v>-77.03</v>
      </c>
    </row>
    <row r="1400" spans="1:9" x14ac:dyDescent="0.2">
      <c r="A1400" t="str">
        <f t="shared" si="42"/>
        <v>GENESE3682820</v>
      </c>
      <c r="B1400" s="1">
        <f t="shared" si="43"/>
        <v>36828</v>
      </c>
      <c r="C1400" s="8">
        <v>20</v>
      </c>
      <c r="D1400" s="17">
        <v>36828.833333333336</v>
      </c>
      <c r="E1400" t="s">
        <v>19</v>
      </c>
      <c r="F1400" s="2">
        <v>61753</v>
      </c>
      <c r="G1400" s="16">
        <v>14.85</v>
      </c>
      <c r="H1400" s="16">
        <v>7.0000000000000007E-2</v>
      </c>
      <c r="I1400" s="16">
        <v>-9.52</v>
      </c>
    </row>
    <row r="1401" spans="1:9" x14ac:dyDescent="0.2">
      <c r="A1401" t="str">
        <f t="shared" si="42"/>
        <v>H Q3682820</v>
      </c>
      <c r="B1401" s="1">
        <f t="shared" si="43"/>
        <v>36828</v>
      </c>
      <c r="C1401" s="8">
        <v>20</v>
      </c>
      <c r="D1401" s="17">
        <v>36828.833333333336</v>
      </c>
      <c r="E1401" t="s">
        <v>18</v>
      </c>
      <c r="F1401" s="2">
        <v>61844</v>
      </c>
      <c r="G1401" s="16">
        <v>-9.8800000000000008</v>
      </c>
      <c r="H1401" s="16">
        <v>0</v>
      </c>
      <c r="I1401" s="16">
        <v>15.14</v>
      </c>
    </row>
    <row r="1402" spans="1:9" x14ac:dyDescent="0.2">
      <c r="A1402" t="str">
        <f t="shared" si="42"/>
        <v>HUD VL3682820</v>
      </c>
      <c r="B1402" s="1">
        <f t="shared" si="43"/>
        <v>36828</v>
      </c>
      <c r="C1402" s="8">
        <v>20</v>
      </c>
      <c r="D1402" s="17">
        <v>36828.833333333336</v>
      </c>
      <c r="E1402" t="s">
        <v>17</v>
      </c>
      <c r="F1402" s="2">
        <v>61758</v>
      </c>
      <c r="G1402" s="16">
        <v>82.29</v>
      </c>
      <c r="H1402" s="16">
        <v>0.03</v>
      </c>
      <c r="I1402" s="16">
        <v>-77.010000000000005</v>
      </c>
    </row>
    <row r="1403" spans="1:9" x14ac:dyDescent="0.2">
      <c r="A1403" t="str">
        <f t="shared" si="42"/>
        <v>LONGIL3682820</v>
      </c>
      <c r="B1403" s="1">
        <f t="shared" si="43"/>
        <v>36828</v>
      </c>
      <c r="C1403" s="8">
        <v>20</v>
      </c>
      <c r="D1403" s="17">
        <v>36828.833333333336</v>
      </c>
      <c r="E1403" t="s">
        <v>16</v>
      </c>
      <c r="F1403" s="2">
        <v>61762</v>
      </c>
      <c r="G1403" s="16">
        <v>82.48</v>
      </c>
      <c r="H1403" s="16">
        <v>0.09</v>
      </c>
      <c r="I1403" s="16">
        <v>-77.14</v>
      </c>
    </row>
    <row r="1404" spans="1:9" x14ac:dyDescent="0.2">
      <c r="A1404" t="str">
        <f t="shared" si="42"/>
        <v>MHK VL3682820</v>
      </c>
      <c r="B1404" s="1">
        <f t="shared" si="43"/>
        <v>36828</v>
      </c>
      <c r="C1404" s="8">
        <v>20</v>
      </c>
      <c r="D1404" s="17">
        <v>36828.833333333336</v>
      </c>
      <c r="E1404" t="s">
        <v>15</v>
      </c>
      <c r="F1404" s="2">
        <v>61756</v>
      </c>
      <c r="G1404" s="16">
        <v>7.11</v>
      </c>
      <c r="H1404" s="16">
        <v>0.1</v>
      </c>
      <c r="I1404" s="16">
        <v>-1.75</v>
      </c>
    </row>
    <row r="1405" spans="1:9" x14ac:dyDescent="0.2">
      <c r="A1405" t="str">
        <f t="shared" si="42"/>
        <v>MILLWD3682820</v>
      </c>
      <c r="B1405" s="1">
        <f t="shared" si="43"/>
        <v>36828</v>
      </c>
      <c r="C1405" s="8">
        <v>20</v>
      </c>
      <c r="D1405" s="17">
        <v>36828.833333333336</v>
      </c>
      <c r="E1405" t="s">
        <v>14</v>
      </c>
      <c r="F1405" s="2">
        <v>61759</v>
      </c>
      <c r="G1405" s="16">
        <v>81.569999999999993</v>
      </c>
      <c r="H1405" s="16">
        <v>7.0000000000000007E-2</v>
      </c>
      <c r="I1405" s="16">
        <v>-76.239999999999995</v>
      </c>
    </row>
    <row r="1406" spans="1:9" x14ac:dyDescent="0.2">
      <c r="A1406" t="str">
        <f t="shared" si="42"/>
        <v>N.Y.C.3682820</v>
      </c>
      <c r="B1406" s="1">
        <f t="shared" si="43"/>
        <v>36828</v>
      </c>
      <c r="C1406" s="8">
        <v>20</v>
      </c>
      <c r="D1406" s="17">
        <v>36828.833333333336</v>
      </c>
      <c r="E1406" t="s">
        <v>13</v>
      </c>
      <c r="F1406" s="2">
        <v>61761</v>
      </c>
      <c r="G1406" s="16">
        <v>82.62</v>
      </c>
      <c r="H1406" s="16">
        <v>0.23</v>
      </c>
      <c r="I1406" s="16">
        <v>-77.13</v>
      </c>
    </row>
    <row r="1407" spans="1:9" x14ac:dyDescent="0.2">
      <c r="A1407" t="str">
        <f t="shared" si="42"/>
        <v>NORTH3682820</v>
      </c>
      <c r="B1407" s="1">
        <f t="shared" si="43"/>
        <v>36828</v>
      </c>
      <c r="C1407" s="8">
        <v>20</v>
      </c>
      <c r="D1407" s="17">
        <v>36828.833333333336</v>
      </c>
      <c r="E1407" t="s">
        <v>12</v>
      </c>
      <c r="F1407" s="2">
        <v>61755</v>
      </c>
      <c r="G1407" s="16">
        <v>1.2</v>
      </c>
      <c r="H1407" s="16">
        <v>0.03</v>
      </c>
      <c r="I1407" s="16">
        <v>4.08</v>
      </c>
    </row>
    <row r="1408" spans="1:9" x14ac:dyDescent="0.2">
      <c r="A1408" t="str">
        <f t="shared" si="42"/>
        <v>NPX3682820</v>
      </c>
      <c r="B1408" s="1">
        <f t="shared" si="43"/>
        <v>36828</v>
      </c>
      <c r="C1408" s="8">
        <v>20</v>
      </c>
      <c r="D1408" s="17">
        <v>36828.833333333336</v>
      </c>
      <c r="E1408" t="s">
        <v>11</v>
      </c>
      <c r="F1408" s="2">
        <v>61845</v>
      </c>
      <c r="G1408" s="16">
        <v>96.95</v>
      </c>
      <c r="H1408" s="16">
        <v>0.19</v>
      </c>
      <c r="I1408" s="16">
        <v>-91.51</v>
      </c>
    </row>
    <row r="1409" spans="1:9" x14ac:dyDescent="0.2">
      <c r="A1409" t="str">
        <f t="shared" si="42"/>
        <v>O H3682820</v>
      </c>
      <c r="B1409" s="1">
        <f t="shared" si="43"/>
        <v>36828</v>
      </c>
      <c r="C1409" s="8">
        <v>20</v>
      </c>
      <c r="D1409" s="17">
        <v>36828.833333333336</v>
      </c>
      <c r="E1409" t="s">
        <v>10</v>
      </c>
      <c r="F1409" s="2">
        <v>61846</v>
      </c>
      <c r="G1409" s="16">
        <v>17.100000000000001</v>
      </c>
      <c r="H1409" s="16">
        <v>-0.45</v>
      </c>
      <c r="I1409" s="16">
        <v>-12.29</v>
      </c>
    </row>
    <row r="1410" spans="1:9" x14ac:dyDescent="0.2">
      <c r="A1410" t="str">
        <f t="shared" si="42"/>
        <v>PJM3682820</v>
      </c>
      <c r="B1410" s="1">
        <f t="shared" si="43"/>
        <v>36828</v>
      </c>
      <c r="C1410" s="8">
        <v>20</v>
      </c>
      <c r="D1410" s="17">
        <v>36828.833333333336</v>
      </c>
      <c r="E1410" t="s">
        <v>9</v>
      </c>
      <c r="F1410" s="2">
        <v>61847</v>
      </c>
      <c r="G1410" s="16">
        <v>-9.77</v>
      </c>
      <c r="H1410" s="16">
        <v>-0.46</v>
      </c>
      <c r="I1410" s="16">
        <v>14.56</v>
      </c>
    </row>
    <row r="1411" spans="1:9" x14ac:dyDescent="0.2">
      <c r="A1411" t="str">
        <f t="shared" ref="A1411:A1474" si="44">+E1411&amp;B1411&amp;C1411</f>
        <v>WEST3682820</v>
      </c>
      <c r="B1411" s="1">
        <f t="shared" ref="B1411:B1474" si="45">VALUE(LEFT(D1411,6))</f>
        <v>36828</v>
      </c>
      <c r="C1411" s="8">
        <v>20</v>
      </c>
      <c r="D1411" s="17">
        <v>36828.833333333336</v>
      </c>
      <c r="E1411" t="s">
        <v>8</v>
      </c>
      <c r="F1411" s="2">
        <v>61752</v>
      </c>
      <c r="G1411" s="16">
        <v>16.809999999999999</v>
      </c>
      <c r="H1411" s="16">
        <v>-0.48</v>
      </c>
      <c r="I1411" s="16">
        <v>-12.04</v>
      </c>
    </row>
    <row r="1412" spans="1:9" x14ac:dyDescent="0.2">
      <c r="A1412" t="str">
        <f t="shared" si="44"/>
        <v>CAPITL3682821</v>
      </c>
      <c r="B1412" s="1">
        <f t="shared" si="45"/>
        <v>36828</v>
      </c>
      <c r="C1412" s="8">
        <v>21</v>
      </c>
      <c r="D1412" s="17">
        <v>36828.875</v>
      </c>
      <c r="E1412" t="s">
        <v>22</v>
      </c>
      <c r="F1412" s="2">
        <v>61757</v>
      </c>
      <c r="G1412" s="16">
        <v>86.77</v>
      </c>
      <c r="H1412" s="16">
        <v>0.38</v>
      </c>
      <c r="I1412" s="16">
        <v>-81.459999999999994</v>
      </c>
    </row>
    <row r="1413" spans="1:9" x14ac:dyDescent="0.2">
      <c r="A1413" t="str">
        <f t="shared" si="44"/>
        <v>CENTRL3682821</v>
      </c>
      <c r="B1413" s="1">
        <f t="shared" si="45"/>
        <v>36828</v>
      </c>
      <c r="C1413" s="8">
        <v>21</v>
      </c>
      <c r="D1413" s="17">
        <v>36828.875</v>
      </c>
      <c r="E1413" t="s">
        <v>21</v>
      </c>
      <c r="F1413" s="2">
        <v>61754</v>
      </c>
      <c r="G1413" s="16">
        <v>12.97</v>
      </c>
      <c r="H1413" s="16">
        <v>-0.14000000000000001</v>
      </c>
      <c r="I1413" s="16">
        <v>-8.18</v>
      </c>
    </row>
    <row r="1414" spans="1:9" x14ac:dyDescent="0.2">
      <c r="A1414" t="str">
        <f t="shared" si="44"/>
        <v>DUNWOD3682821</v>
      </c>
      <c r="B1414" s="1">
        <f t="shared" si="45"/>
        <v>36828</v>
      </c>
      <c r="C1414" s="8">
        <v>21</v>
      </c>
      <c r="D1414" s="17">
        <v>36828.875</v>
      </c>
      <c r="E1414" t="s">
        <v>20</v>
      </c>
      <c r="F1414" s="2">
        <v>61760</v>
      </c>
      <c r="G1414" s="16">
        <v>68.2</v>
      </c>
      <c r="H1414" s="16">
        <v>0.11</v>
      </c>
      <c r="I1414" s="16">
        <v>-63.16</v>
      </c>
    </row>
    <row r="1415" spans="1:9" x14ac:dyDescent="0.2">
      <c r="A1415" t="str">
        <f t="shared" si="44"/>
        <v>GENESE3682821</v>
      </c>
      <c r="B1415" s="1">
        <f t="shared" si="45"/>
        <v>36828</v>
      </c>
      <c r="C1415" s="8">
        <v>21</v>
      </c>
      <c r="D1415" s="17">
        <v>36828.875</v>
      </c>
      <c r="E1415" t="s">
        <v>19</v>
      </c>
      <c r="F1415" s="2">
        <v>61753</v>
      </c>
      <c r="G1415" s="16">
        <v>12.82</v>
      </c>
      <c r="H1415" s="16">
        <v>0.09</v>
      </c>
      <c r="I1415" s="16">
        <v>-7.81</v>
      </c>
    </row>
    <row r="1416" spans="1:9" x14ac:dyDescent="0.2">
      <c r="A1416" t="str">
        <f t="shared" si="44"/>
        <v>H Q3682821</v>
      </c>
      <c r="B1416" s="1">
        <f t="shared" si="45"/>
        <v>36828</v>
      </c>
      <c r="C1416" s="8">
        <v>21</v>
      </c>
      <c r="D1416" s="17">
        <v>36828.875</v>
      </c>
      <c r="E1416" t="s">
        <v>18</v>
      </c>
      <c r="F1416" s="2">
        <v>61844</v>
      </c>
      <c r="G1416" s="16">
        <v>-0.22</v>
      </c>
      <c r="H1416" s="16">
        <v>0</v>
      </c>
      <c r="I1416" s="16">
        <v>5.14</v>
      </c>
    </row>
    <row r="1417" spans="1:9" x14ac:dyDescent="0.2">
      <c r="A1417" t="str">
        <f t="shared" si="44"/>
        <v>HUD VL3682821</v>
      </c>
      <c r="B1417" s="1">
        <f t="shared" si="45"/>
        <v>36828</v>
      </c>
      <c r="C1417" s="8">
        <v>21</v>
      </c>
      <c r="D1417" s="17">
        <v>36828.875</v>
      </c>
      <c r="E1417" t="s">
        <v>17</v>
      </c>
      <c r="F1417" s="2">
        <v>61758</v>
      </c>
      <c r="G1417" s="16">
        <v>68.09</v>
      </c>
      <c r="H1417" s="16">
        <v>0.01</v>
      </c>
      <c r="I1417" s="16">
        <v>-63.15</v>
      </c>
    </row>
    <row r="1418" spans="1:9" x14ac:dyDescent="0.2">
      <c r="A1418" t="str">
        <f t="shared" si="44"/>
        <v>LONGIL3682821</v>
      </c>
      <c r="B1418" s="1">
        <f t="shared" si="45"/>
        <v>36828</v>
      </c>
      <c r="C1418" s="8">
        <v>21</v>
      </c>
      <c r="D1418" s="17">
        <v>36828.875</v>
      </c>
      <c r="E1418" t="s">
        <v>16</v>
      </c>
      <c r="F1418" s="2">
        <v>61762</v>
      </c>
      <c r="G1418" s="16">
        <v>68.23</v>
      </c>
      <c r="H1418" s="16">
        <v>0.05</v>
      </c>
      <c r="I1418" s="16">
        <v>-63.25</v>
      </c>
    </row>
    <row r="1419" spans="1:9" x14ac:dyDescent="0.2">
      <c r="A1419" t="str">
        <f t="shared" si="44"/>
        <v>MHK VL3682821</v>
      </c>
      <c r="B1419" s="1">
        <f t="shared" si="45"/>
        <v>36828</v>
      </c>
      <c r="C1419" s="8">
        <v>21</v>
      </c>
      <c r="D1419" s="17">
        <v>36828.875</v>
      </c>
      <c r="E1419" t="s">
        <v>15</v>
      </c>
      <c r="F1419" s="2">
        <v>61756</v>
      </c>
      <c r="G1419" s="16">
        <v>6.45</v>
      </c>
      <c r="H1419" s="16">
        <v>0.09</v>
      </c>
      <c r="I1419" s="16">
        <v>-1.44</v>
      </c>
    </row>
    <row r="1420" spans="1:9" x14ac:dyDescent="0.2">
      <c r="A1420" t="str">
        <f t="shared" si="44"/>
        <v>MILLWD3682821</v>
      </c>
      <c r="B1420" s="1">
        <f t="shared" si="45"/>
        <v>36828</v>
      </c>
      <c r="C1420" s="8">
        <v>21</v>
      </c>
      <c r="D1420" s="17">
        <v>36828.875</v>
      </c>
      <c r="E1420" t="s">
        <v>14</v>
      </c>
      <c r="F1420" s="2">
        <v>61759</v>
      </c>
      <c r="G1420" s="16">
        <v>67.5</v>
      </c>
      <c r="H1420" s="16">
        <v>0.05</v>
      </c>
      <c r="I1420" s="16">
        <v>-62.52</v>
      </c>
    </row>
    <row r="1421" spans="1:9" x14ac:dyDescent="0.2">
      <c r="A1421" t="str">
        <f t="shared" si="44"/>
        <v>N.Y.C.3682821</v>
      </c>
      <c r="B1421" s="1">
        <f t="shared" si="45"/>
        <v>36828</v>
      </c>
      <c r="C1421" s="8">
        <v>21</v>
      </c>
      <c r="D1421" s="17">
        <v>36828.875</v>
      </c>
      <c r="E1421" t="s">
        <v>13</v>
      </c>
      <c r="F1421" s="2">
        <v>61761</v>
      </c>
      <c r="G1421" s="16">
        <v>68.38</v>
      </c>
      <c r="H1421" s="16">
        <v>0.21</v>
      </c>
      <c r="I1421" s="16">
        <v>-63.25</v>
      </c>
    </row>
    <row r="1422" spans="1:9" x14ac:dyDescent="0.2">
      <c r="A1422" t="str">
        <f t="shared" si="44"/>
        <v>NORTH3682821</v>
      </c>
      <c r="B1422" s="1">
        <f t="shared" si="45"/>
        <v>36828</v>
      </c>
      <c r="C1422" s="8">
        <v>21</v>
      </c>
      <c r="D1422" s="17">
        <v>36828.875</v>
      </c>
      <c r="E1422" t="s">
        <v>12</v>
      </c>
      <c r="F1422" s="2">
        <v>61755</v>
      </c>
      <c r="G1422" s="16">
        <v>1.6</v>
      </c>
      <c r="H1422" s="16">
        <v>0.02</v>
      </c>
      <c r="I1422" s="16">
        <v>3.35</v>
      </c>
    </row>
    <row r="1423" spans="1:9" x14ac:dyDescent="0.2">
      <c r="A1423" t="str">
        <f t="shared" si="44"/>
        <v>NPX3682821</v>
      </c>
      <c r="B1423" s="1">
        <f t="shared" si="45"/>
        <v>36828</v>
      </c>
      <c r="C1423" s="8">
        <v>21</v>
      </c>
      <c r="D1423" s="17">
        <v>36828.875</v>
      </c>
      <c r="E1423" t="s">
        <v>11</v>
      </c>
      <c r="F1423" s="2">
        <v>61845</v>
      </c>
      <c r="G1423" s="16">
        <v>80.13</v>
      </c>
      <c r="H1423" s="16">
        <v>0.16</v>
      </c>
      <c r="I1423" s="16">
        <v>-75.040000000000006</v>
      </c>
    </row>
    <row r="1424" spans="1:9" x14ac:dyDescent="0.2">
      <c r="A1424" t="str">
        <f t="shared" si="44"/>
        <v>O H3682821</v>
      </c>
      <c r="B1424" s="1">
        <f t="shared" si="45"/>
        <v>36828</v>
      </c>
      <c r="C1424" s="8">
        <v>21</v>
      </c>
      <c r="D1424" s="17">
        <v>36828.875</v>
      </c>
      <c r="E1424" t="s">
        <v>10</v>
      </c>
      <c r="F1424" s="2">
        <v>61846</v>
      </c>
      <c r="G1424" s="16">
        <v>14.62</v>
      </c>
      <c r="H1424" s="16">
        <v>-0.39</v>
      </c>
      <c r="I1424" s="16">
        <v>-10.08</v>
      </c>
    </row>
    <row r="1425" spans="1:9" x14ac:dyDescent="0.2">
      <c r="A1425" t="str">
        <f t="shared" si="44"/>
        <v>PJM3682821</v>
      </c>
      <c r="B1425" s="1">
        <f t="shared" si="45"/>
        <v>36828</v>
      </c>
      <c r="C1425" s="8">
        <v>21</v>
      </c>
      <c r="D1425" s="17">
        <v>36828.875</v>
      </c>
      <c r="E1425" t="s">
        <v>9</v>
      </c>
      <c r="F1425" s="2">
        <v>61847</v>
      </c>
      <c r="G1425" s="16">
        <v>-0.15</v>
      </c>
      <c r="H1425" s="16">
        <v>-0.42</v>
      </c>
      <c r="I1425" s="16">
        <v>4.66</v>
      </c>
    </row>
    <row r="1426" spans="1:9" x14ac:dyDescent="0.2">
      <c r="A1426" t="str">
        <f t="shared" si="44"/>
        <v>WEST3682821</v>
      </c>
      <c r="B1426" s="1">
        <f t="shared" si="45"/>
        <v>36828</v>
      </c>
      <c r="C1426" s="8">
        <v>21</v>
      </c>
      <c r="D1426" s="17">
        <v>36828.875</v>
      </c>
      <c r="E1426" t="s">
        <v>8</v>
      </c>
      <c r="F1426" s="2">
        <v>61752</v>
      </c>
      <c r="G1426" s="16">
        <v>14.39</v>
      </c>
      <c r="H1426" s="16">
        <v>-0.41</v>
      </c>
      <c r="I1426" s="16">
        <v>-9.8699999999999992</v>
      </c>
    </row>
    <row r="1427" spans="1:9" x14ac:dyDescent="0.2">
      <c r="A1427" t="str">
        <f t="shared" si="44"/>
        <v>CAPITL3682822</v>
      </c>
      <c r="B1427" s="1">
        <f t="shared" si="45"/>
        <v>36828</v>
      </c>
      <c r="C1427" s="8">
        <v>22</v>
      </c>
      <c r="D1427" s="17">
        <v>36828.916666666664</v>
      </c>
      <c r="E1427" t="s">
        <v>22</v>
      </c>
      <c r="F1427" s="2">
        <v>61757</v>
      </c>
      <c r="G1427" s="16">
        <v>63.88</v>
      </c>
      <c r="H1427" s="16">
        <v>0.51</v>
      </c>
      <c r="I1427" s="16">
        <v>-56.49</v>
      </c>
    </row>
    <row r="1428" spans="1:9" x14ac:dyDescent="0.2">
      <c r="A1428" t="str">
        <f t="shared" si="44"/>
        <v>CENTRL3682822</v>
      </c>
      <c r="B1428" s="1">
        <f t="shared" si="45"/>
        <v>36828</v>
      </c>
      <c r="C1428" s="8">
        <v>22</v>
      </c>
      <c r="D1428" s="17">
        <v>36828.916666666664</v>
      </c>
      <c r="E1428" t="s">
        <v>21</v>
      </c>
      <c r="F1428" s="2">
        <v>61754</v>
      </c>
      <c r="G1428" s="16">
        <v>12.36</v>
      </c>
      <c r="H1428" s="16">
        <v>-0.19</v>
      </c>
      <c r="I1428" s="16">
        <v>-5.67</v>
      </c>
    </row>
    <row r="1429" spans="1:9" x14ac:dyDescent="0.2">
      <c r="A1429" t="str">
        <f t="shared" si="44"/>
        <v>DUNWOD3682822</v>
      </c>
      <c r="B1429" s="1">
        <f t="shared" si="45"/>
        <v>36828</v>
      </c>
      <c r="C1429" s="8">
        <v>22</v>
      </c>
      <c r="D1429" s="17">
        <v>36828.916666666664</v>
      </c>
      <c r="E1429" t="s">
        <v>20</v>
      </c>
      <c r="F1429" s="2">
        <v>61760</v>
      </c>
      <c r="G1429" s="16">
        <v>50.83</v>
      </c>
      <c r="H1429" s="16">
        <v>0.14000000000000001</v>
      </c>
      <c r="I1429" s="16">
        <v>-43.8</v>
      </c>
    </row>
    <row r="1430" spans="1:9" x14ac:dyDescent="0.2">
      <c r="A1430" t="str">
        <f t="shared" si="44"/>
        <v>GENESE3682822</v>
      </c>
      <c r="B1430" s="1">
        <f t="shared" si="45"/>
        <v>36828</v>
      </c>
      <c r="C1430" s="8">
        <v>22</v>
      </c>
      <c r="D1430" s="17">
        <v>36828.916666666664</v>
      </c>
      <c r="E1430" t="s">
        <v>19</v>
      </c>
      <c r="F1430" s="2">
        <v>61753</v>
      </c>
      <c r="G1430" s="16">
        <v>12.4</v>
      </c>
      <c r="H1430" s="16">
        <v>0.1</v>
      </c>
      <c r="I1430" s="16">
        <v>-5.41</v>
      </c>
    </row>
    <row r="1431" spans="1:9" x14ac:dyDescent="0.2">
      <c r="A1431" t="str">
        <f t="shared" si="44"/>
        <v>H Q3682822</v>
      </c>
      <c r="B1431" s="1">
        <f t="shared" si="45"/>
        <v>36828</v>
      </c>
      <c r="C1431" s="8">
        <v>22</v>
      </c>
      <c r="D1431" s="17">
        <v>36828.916666666664</v>
      </c>
      <c r="E1431" t="s">
        <v>18</v>
      </c>
      <c r="F1431" s="2">
        <v>61844</v>
      </c>
      <c r="G1431" s="16">
        <v>15.22</v>
      </c>
      <c r="H1431" s="16">
        <v>0</v>
      </c>
      <c r="I1431" s="16">
        <v>-8.33</v>
      </c>
    </row>
    <row r="1432" spans="1:9" x14ac:dyDescent="0.2">
      <c r="A1432" t="str">
        <f t="shared" si="44"/>
        <v>HUD VL3682822</v>
      </c>
      <c r="B1432" s="1">
        <f t="shared" si="45"/>
        <v>36828</v>
      </c>
      <c r="C1432" s="8">
        <v>22</v>
      </c>
      <c r="D1432" s="17">
        <v>36828.916666666664</v>
      </c>
      <c r="E1432" t="s">
        <v>17</v>
      </c>
      <c r="F1432" s="2">
        <v>61758</v>
      </c>
      <c r="G1432" s="16">
        <v>50.7</v>
      </c>
      <c r="H1432" s="16">
        <v>0.02</v>
      </c>
      <c r="I1432" s="16">
        <v>-43.79</v>
      </c>
    </row>
    <row r="1433" spans="1:9" x14ac:dyDescent="0.2">
      <c r="A1433" t="str">
        <f t="shared" si="44"/>
        <v>LONGIL3682822</v>
      </c>
      <c r="B1433" s="1">
        <f t="shared" si="45"/>
        <v>36828</v>
      </c>
      <c r="C1433" s="8">
        <v>22</v>
      </c>
      <c r="D1433" s="17">
        <v>36828.916666666664</v>
      </c>
      <c r="E1433" t="s">
        <v>16</v>
      </c>
      <c r="F1433" s="2">
        <v>61762</v>
      </c>
      <c r="G1433" s="16">
        <v>50.78</v>
      </c>
      <c r="H1433" s="16">
        <v>0.03</v>
      </c>
      <c r="I1433" s="16">
        <v>-43.87</v>
      </c>
    </row>
    <row r="1434" spans="1:9" x14ac:dyDescent="0.2">
      <c r="A1434" t="str">
        <f t="shared" si="44"/>
        <v>MHK VL3682822</v>
      </c>
      <c r="B1434" s="1">
        <f t="shared" si="45"/>
        <v>36828</v>
      </c>
      <c r="C1434" s="8">
        <v>22</v>
      </c>
      <c r="D1434" s="17">
        <v>36828.916666666664</v>
      </c>
      <c r="E1434" t="s">
        <v>15</v>
      </c>
      <c r="F1434" s="2">
        <v>61756</v>
      </c>
      <c r="G1434" s="16">
        <v>7.99</v>
      </c>
      <c r="H1434" s="16">
        <v>0.11</v>
      </c>
      <c r="I1434" s="16">
        <v>-1</v>
      </c>
    </row>
    <row r="1435" spans="1:9" x14ac:dyDescent="0.2">
      <c r="A1435" t="str">
        <f t="shared" si="44"/>
        <v>MILLWD3682822</v>
      </c>
      <c r="B1435" s="1">
        <f t="shared" si="45"/>
        <v>36828</v>
      </c>
      <c r="C1435" s="8">
        <v>22</v>
      </c>
      <c r="D1435" s="17">
        <v>36828.916666666664</v>
      </c>
      <c r="E1435" t="s">
        <v>14</v>
      </c>
      <c r="F1435" s="2">
        <v>61759</v>
      </c>
      <c r="G1435" s="16">
        <v>50.31</v>
      </c>
      <c r="H1435" s="16">
        <v>7.0000000000000007E-2</v>
      </c>
      <c r="I1435" s="16">
        <v>-43.36</v>
      </c>
    </row>
    <row r="1436" spans="1:9" x14ac:dyDescent="0.2">
      <c r="A1436" t="str">
        <f t="shared" si="44"/>
        <v>N.Y.C.3682822</v>
      </c>
      <c r="B1436" s="1">
        <f t="shared" si="45"/>
        <v>36828</v>
      </c>
      <c r="C1436" s="8">
        <v>22</v>
      </c>
      <c r="D1436" s="17">
        <v>36828.916666666664</v>
      </c>
      <c r="E1436" t="s">
        <v>13</v>
      </c>
      <c r="F1436" s="2">
        <v>61761</v>
      </c>
      <c r="G1436" s="16">
        <v>51.03</v>
      </c>
      <c r="H1436" s="16">
        <v>0.28999999999999998</v>
      </c>
      <c r="I1436" s="16">
        <v>-43.86</v>
      </c>
    </row>
    <row r="1437" spans="1:9" x14ac:dyDescent="0.2">
      <c r="A1437" t="str">
        <f t="shared" si="44"/>
        <v>NORTH3682822</v>
      </c>
      <c r="B1437" s="1">
        <f t="shared" si="45"/>
        <v>36828</v>
      </c>
      <c r="C1437" s="8">
        <v>22</v>
      </c>
      <c r="D1437" s="17">
        <v>36828.916666666664</v>
      </c>
      <c r="E1437" t="s">
        <v>12</v>
      </c>
      <c r="F1437" s="2">
        <v>61755</v>
      </c>
      <c r="G1437" s="16">
        <v>4.58</v>
      </c>
      <c r="H1437" s="16">
        <v>0.02</v>
      </c>
      <c r="I1437" s="16">
        <v>2.3199999999999998</v>
      </c>
    </row>
    <row r="1438" spans="1:9" x14ac:dyDescent="0.2">
      <c r="A1438" t="str">
        <f t="shared" si="44"/>
        <v>NPX3682822</v>
      </c>
      <c r="B1438" s="1">
        <f t="shared" si="45"/>
        <v>36828</v>
      </c>
      <c r="C1438" s="8">
        <v>22</v>
      </c>
      <c r="D1438" s="17">
        <v>36828.916666666664</v>
      </c>
      <c r="E1438" t="s">
        <v>11</v>
      </c>
      <c r="F1438" s="2">
        <v>61845</v>
      </c>
      <c r="G1438" s="16">
        <v>59.13</v>
      </c>
      <c r="H1438" s="16">
        <v>0.21</v>
      </c>
      <c r="I1438" s="16">
        <v>-52.04</v>
      </c>
    </row>
    <row r="1439" spans="1:9" x14ac:dyDescent="0.2">
      <c r="A1439" t="str">
        <f t="shared" si="44"/>
        <v>O H3682822</v>
      </c>
      <c r="B1439" s="1">
        <f t="shared" si="45"/>
        <v>36828</v>
      </c>
      <c r="C1439" s="8">
        <v>22</v>
      </c>
      <c r="D1439" s="17">
        <v>36828.916666666664</v>
      </c>
      <c r="E1439" t="s">
        <v>10</v>
      </c>
      <c r="F1439" s="2">
        <v>61846</v>
      </c>
      <c r="G1439" s="16">
        <v>13.36</v>
      </c>
      <c r="H1439" s="16">
        <v>-0.52</v>
      </c>
      <c r="I1439" s="16">
        <v>-6.99</v>
      </c>
    </row>
    <row r="1440" spans="1:9" x14ac:dyDescent="0.2">
      <c r="A1440" t="str">
        <f t="shared" si="44"/>
        <v>PJM3682822</v>
      </c>
      <c r="B1440" s="1">
        <f t="shared" si="45"/>
        <v>36828</v>
      </c>
      <c r="C1440" s="8">
        <v>22</v>
      </c>
      <c r="D1440" s="17">
        <v>36828.916666666664</v>
      </c>
      <c r="E1440" t="s">
        <v>9</v>
      </c>
      <c r="F1440" s="2">
        <v>61847</v>
      </c>
      <c r="G1440" s="16">
        <v>15.06</v>
      </c>
      <c r="H1440" s="16">
        <v>-0.56000000000000005</v>
      </c>
      <c r="I1440" s="16">
        <v>-8.73</v>
      </c>
    </row>
    <row r="1441" spans="1:9" x14ac:dyDescent="0.2">
      <c r="A1441" t="str">
        <f t="shared" si="44"/>
        <v>WEST3682822</v>
      </c>
      <c r="B1441" s="1">
        <f t="shared" si="45"/>
        <v>36828</v>
      </c>
      <c r="C1441" s="8">
        <v>22</v>
      </c>
      <c r="D1441" s="17">
        <v>36828.916666666664</v>
      </c>
      <c r="E1441" t="s">
        <v>8</v>
      </c>
      <c r="F1441" s="2">
        <v>61752</v>
      </c>
      <c r="G1441" s="16">
        <v>13.19</v>
      </c>
      <c r="H1441" s="16">
        <v>-0.54</v>
      </c>
      <c r="I1441" s="16">
        <v>-6.85</v>
      </c>
    </row>
    <row r="1442" spans="1:9" x14ac:dyDescent="0.2">
      <c r="A1442" t="str">
        <f t="shared" si="44"/>
        <v>CAPITL3682823</v>
      </c>
      <c r="B1442" s="1">
        <f t="shared" si="45"/>
        <v>36828</v>
      </c>
      <c r="C1442" s="8">
        <v>23</v>
      </c>
      <c r="D1442" s="17">
        <v>36828.958333333336</v>
      </c>
      <c r="E1442" t="s">
        <v>22</v>
      </c>
      <c r="F1442" s="2">
        <v>61757</v>
      </c>
      <c r="G1442" s="16">
        <v>69.87</v>
      </c>
      <c r="H1442" s="16">
        <v>0.56000000000000005</v>
      </c>
      <c r="I1442" s="16">
        <v>-61.21</v>
      </c>
    </row>
    <row r="1443" spans="1:9" x14ac:dyDescent="0.2">
      <c r="A1443" t="str">
        <f t="shared" si="44"/>
        <v>CENTRL3682823</v>
      </c>
      <c r="B1443" s="1">
        <f t="shared" si="45"/>
        <v>36828</v>
      </c>
      <c r="C1443" s="8">
        <v>23</v>
      </c>
      <c r="D1443" s="17">
        <v>36828.958333333336</v>
      </c>
      <c r="E1443" t="s">
        <v>21</v>
      </c>
      <c r="F1443" s="2">
        <v>61754</v>
      </c>
      <c r="G1443" s="16">
        <v>14.02</v>
      </c>
      <c r="H1443" s="16">
        <v>-0.23</v>
      </c>
      <c r="I1443" s="16">
        <v>-6.14</v>
      </c>
    </row>
    <row r="1444" spans="1:9" x14ac:dyDescent="0.2">
      <c r="A1444" t="str">
        <f t="shared" si="44"/>
        <v>DUNWOD3682823</v>
      </c>
      <c r="B1444" s="1">
        <f t="shared" si="45"/>
        <v>36828</v>
      </c>
      <c r="C1444" s="8">
        <v>23</v>
      </c>
      <c r="D1444" s="17">
        <v>36828.958333333336</v>
      </c>
      <c r="E1444" t="s">
        <v>20</v>
      </c>
      <c r="F1444" s="2">
        <v>61760</v>
      </c>
      <c r="G1444" s="16">
        <v>55.74</v>
      </c>
      <c r="H1444" s="16">
        <v>0.18</v>
      </c>
      <c r="I1444" s="16">
        <v>-47.46</v>
      </c>
    </row>
    <row r="1445" spans="1:9" x14ac:dyDescent="0.2">
      <c r="A1445" t="str">
        <f t="shared" si="44"/>
        <v>GENESE3682823</v>
      </c>
      <c r="B1445" s="1">
        <f t="shared" si="45"/>
        <v>36828</v>
      </c>
      <c r="C1445" s="8">
        <v>23</v>
      </c>
      <c r="D1445" s="17">
        <v>36828.958333333336</v>
      </c>
      <c r="E1445" t="s">
        <v>19</v>
      </c>
      <c r="F1445" s="2">
        <v>61753</v>
      </c>
      <c r="G1445" s="16">
        <v>14.05</v>
      </c>
      <c r="H1445" s="16">
        <v>0.08</v>
      </c>
      <c r="I1445" s="16">
        <v>-5.86</v>
      </c>
    </row>
    <row r="1446" spans="1:9" x14ac:dyDescent="0.2">
      <c r="A1446" t="str">
        <f t="shared" si="44"/>
        <v>H Q3682823</v>
      </c>
      <c r="B1446" s="1">
        <f t="shared" si="45"/>
        <v>36828</v>
      </c>
      <c r="C1446" s="8">
        <v>23</v>
      </c>
      <c r="D1446" s="17">
        <v>36828.958333333336</v>
      </c>
      <c r="E1446" t="s">
        <v>18</v>
      </c>
      <c r="F1446" s="2">
        <v>61844</v>
      </c>
      <c r="G1446" s="16">
        <v>17.690000000000001</v>
      </c>
      <c r="H1446" s="16">
        <v>0</v>
      </c>
      <c r="I1446" s="16">
        <v>-9.59</v>
      </c>
    </row>
    <row r="1447" spans="1:9" x14ac:dyDescent="0.2">
      <c r="A1447" t="str">
        <f t="shared" si="44"/>
        <v>HUD VL3682823</v>
      </c>
      <c r="B1447" s="1">
        <f t="shared" si="45"/>
        <v>36828</v>
      </c>
      <c r="C1447" s="8">
        <v>23</v>
      </c>
      <c r="D1447" s="17">
        <v>36828.958333333336</v>
      </c>
      <c r="E1447" t="s">
        <v>17</v>
      </c>
      <c r="F1447" s="2">
        <v>61758</v>
      </c>
      <c r="G1447" s="16">
        <v>55.59</v>
      </c>
      <c r="H1447" s="16">
        <v>0.04</v>
      </c>
      <c r="I1447" s="16">
        <v>-47.45</v>
      </c>
    </row>
    <row r="1448" spans="1:9" x14ac:dyDescent="0.2">
      <c r="A1448" t="str">
        <f t="shared" si="44"/>
        <v>LONGIL3682823</v>
      </c>
      <c r="B1448" s="1">
        <f t="shared" si="45"/>
        <v>36828</v>
      </c>
      <c r="C1448" s="8">
        <v>23</v>
      </c>
      <c r="D1448" s="17">
        <v>36828.958333333336</v>
      </c>
      <c r="E1448" t="s">
        <v>16</v>
      </c>
      <c r="F1448" s="2">
        <v>61762</v>
      </c>
      <c r="G1448" s="16">
        <v>55.68</v>
      </c>
      <c r="H1448" s="16">
        <v>0.05</v>
      </c>
      <c r="I1448" s="16">
        <v>-47.53</v>
      </c>
    </row>
    <row r="1449" spans="1:9" x14ac:dyDescent="0.2">
      <c r="A1449" t="str">
        <f t="shared" si="44"/>
        <v>MHK VL3682823</v>
      </c>
      <c r="B1449" s="1">
        <f t="shared" si="45"/>
        <v>36828</v>
      </c>
      <c r="C1449" s="8">
        <v>23</v>
      </c>
      <c r="D1449" s="17">
        <v>36828.958333333336</v>
      </c>
      <c r="E1449" t="s">
        <v>15</v>
      </c>
      <c r="F1449" s="2">
        <v>61756</v>
      </c>
      <c r="G1449" s="16">
        <v>9.3000000000000007</v>
      </c>
      <c r="H1449" s="16">
        <v>0.12</v>
      </c>
      <c r="I1449" s="16">
        <v>-1.08</v>
      </c>
    </row>
    <row r="1450" spans="1:9" x14ac:dyDescent="0.2">
      <c r="A1450" t="str">
        <f t="shared" si="44"/>
        <v>MILLWD3682823</v>
      </c>
      <c r="B1450" s="1">
        <f t="shared" si="45"/>
        <v>36828</v>
      </c>
      <c r="C1450" s="8">
        <v>23</v>
      </c>
      <c r="D1450" s="17">
        <v>36828.958333333336</v>
      </c>
      <c r="E1450" t="s">
        <v>14</v>
      </c>
      <c r="F1450" s="2">
        <v>61759</v>
      </c>
      <c r="G1450" s="16">
        <v>55.17</v>
      </c>
      <c r="H1450" s="16">
        <v>0.09</v>
      </c>
      <c r="I1450" s="16">
        <v>-46.98</v>
      </c>
    </row>
    <row r="1451" spans="1:9" x14ac:dyDescent="0.2">
      <c r="A1451" t="str">
        <f t="shared" si="44"/>
        <v>N.Y.C.3682823</v>
      </c>
      <c r="B1451" s="1">
        <f t="shared" si="45"/>
        <v>36828</v>
      </c>
      <c r="C1451" s="8">
        <v>23</v>
      </c>
      <c r="D1451" s="17">
        <v>36828.958333333336</v>
      </c>
      <c r="E1451" t="s">
        <v>13</v>
      </c>
      <c r="F1451" s="2">
        <v>61761</v>
      </c>
      <c r="G1451" s="16">
        <v>55.97</v>
      </c>
      <c r="H1451" s="16">
        <v>0.35</v>
      </c>
      <c r="I1451" s="16">
        <v>-47.52</v>
      </c>
    </row>
    <row r="1452" spans="1:9" x14ac:dyDescent="0.2">
      <c r="A1452" t="str">
        <f t="shared" si="44"/>
        <v>NORTH3682823</v>
      </c>
      <c r="B1452" s="1">
        <f t="shared" si="45"/>
        <v>36828</v>
      </c>
      <c r="C1452" s="8">
        <v>23</v>
      </c>
      <c r="D1452" s="17">
        <v>36828.958333333336</v>
      </c>
      <c r="E1452" t="s">
        <v>12</v>
      </c>
      <c r="F1452" s="2">
        <v>61755</v>
      </c>
      <c r="G1452" s="16">
        <v>5.59</v>
      </c>
      <c r="H1452" s="16">
        <v>0.01</v>
      </c>
      <c r="I1452" s="16">
        <v>2.52</v>
      </c>
    </row>
    <row r="1453" spans="1:9" x14ac:dyDescent="0.2">
      <c r="A1453" t="str">
        <f t="shared" si="44"/>
        <v>NPX3682823</v>
      </c>
      <c r="B1453" s="1">
        <f t="shared" si="45"/>
        <v>36828</v>
      </c>
      <c r="C1453" s="8">
        <v>23</v>
      </c>
      <c r="D1453" s="17">
        <v>36828.958333333336</v>
      </c>
      <c r="E1453" t="s">
        <v>11</v>
      </c>
      <c r="F1453" s="2">
        <v>61845</v>
      </c>
      <c r="G1453" s="16">
        <v>64.709999999999994</v>
      </c>
      <c r="H1453" s="16">
        <v>0.23</v>
      </c>
      <c r="I1453" s="16">
        <v>-56.38</v>
      </c>
    </row>
    <row r="1454" spans="1:9" x14ac:dyDescent="0.2">
      <c r="A1454" t="str">
        <f t="shared" si="44"/>
        <v>O H3682823</v>
      </c>
      <c r="B1454" s="1">
        <f t="shared" si="45"/>
        <v>36828</v>
      </c>
      <c r="C1454" s="8">
        <v>23</v>
      </c>
      <c r="D1454" s="17">
        <v>36828.958333333336</v>
      </c>
      <c r="E1454" t="s">
        <v>10</v>
      </c>
      <c r="F1454" s="2">
        <v>61846</v>
      </c>
      <c r="G1454" s="16">
        <v>15.11</v>
      </c>
      <c r="H1454" s="16">
        <v>-0.56999999999999995</v>
      </c>
      <c r="I1454" s="16">
        <v>-7.57</v>
      </c>
    </row>
    <row r="1455" spans="1:9" x14ac:dyDescent="0.2">
      <c r="A1455" t="str">
        <f t="shared" si="44"/>
        <v>PJM3682823</v>
      </c>
      <c r="B1455" s="1">
        <f t="shared" si="45"/>
        <v>36828</v>
      </c>
      <c r="C1455" s="8">
        <v>23</v>
      </c>
      <c r="D1455" s="17">
        <v>36828.958333333336</v>
      </c>
      <c r="E1455" t="s">
        <v>9</v>
      </c>
      <c r="F1455" s="2">
        <v>61847</v>
      </c>
      <c r="G1455" s="16">
        <v>17.48</v>
      </c>
      <c r="H1455" s="16">
        <v>-0.62</v>
      </c>
      <c r="I1455" s="16">
        <v>-10.01</v>
      </c>
    </row>
    <row r="1456" spans="1:9" x14ac:dyDescent="0.2">
      <c r="A1456" t="str">
        <f t="shared" si="44"/>
        <v>WEST3682823</v>
      </c>
      <c r="B1456" s="1">
        <f t="shared" si="45"/>
        <v>36828</v>
      </c>
      <c r="C1456" s="8">
        <v>23</v>
      </c>
      <c r="D1456" s="17">
        <v>36828.958333333336</v>
      </c>
      <c r="E1456" t="s">
        <v>8</v>
      </c>
      <c r="F1456" s="2">
        <v>61752</v>
      </c>
      <c r="G1456" s="16">
        <v>14.92</v>
      </c>
      <c r="H1456" s="16">
        <v>-0.6</v>
      </c>
      <c r="I1456" s="16">
        <v>-7.42</v>
      </c>
    </row>
    <row r="1457" spans="1:9" x14ac:dyDescent="0.2">
      <c r="A1457" t="str">
        <f t="shared" si="44"/>
        <v>CAPITL368290</v>
      </c>
      <c r="B1457" s="1">
        <f t="shared" si="45"/>
        <v>36829</v>
      </c>
      <c r="C1457" s="8">
        <v>0</v>
      </c>
      <c r="D1457" s="17">
        <v>36829</v>
      </c>
      <c r="E1457" t="s">
        <v>22</v>
      </c>
      <c r="F1457" s="2">
        <v>61757</v>
      </c>
      <c r="G1457" s="16">
        <v>58.19</v>
      </c>
      <c r="H1457" s="16">
        <v>0.43</v>
      </c>
      <c r="I1457" s="16">
        <v>-51.35</v>
      </c>
    </row>
    <row r="1458" spans="1:9" x14ac:dyDescent="0.2">
      <c r="A1458" t="str">
        <f t="shared" si="44"/>
        <v>CENTRL368290</v>
      </c>
      <c r="B1458" s="1">
        <f t="shared" si="45"/>
        <v>36829</v>
      </c>
      <c r="C1458" s="8">
        <v>0</v>
      </c>
      <c r="D1458" s="17">
        <v>36829</v>
      </c>
      <c r="E1458" t="s">
        <v>21</v>
      </c>
      <c r="F1458" s="2">
        <v>61754</v>
      </c>
      <c r="G1458" s="16">
        <v>11.42</v>
      </c>
      <c r="H1458" s="16">
        <v>-0.14000000000000001</v>
      </c>
      <c r="I1458" s="16">
        <v>-5.16</v>
      </c>
    </row>
    <row r="1459" spans="1:9" x14ac:dyDescent="0.2">
      <c r="A1459" t="str">
        <f t="shared" si="44"/>
        <v>DUNWOD368290</v>
      </c>
      <c r="B1459" s="1">
        <f t="shared" si="45"/>
        <v>36829</v>
      </c>
      <c r="C1459" s="8">
        <v>0</v>
      </c>
      <c r="D1459" s="17">
        <v>36829</v>
      </c>
      <c r="E1459" t="s">
        <v>20</v>
      </c>
      <c r="F1459" s="2">
        <v>61760</v>
      </c>
      <c r="G1459" s="16">
        <v>46.31</v>
      </c>
      <c r="H1459" s="16">
        <v>0.09</v>
      </c>
      <c r="I1459" s="16">
        <v>-39.81</v>
      </c>
    </row>
    <row r="1460" spans="1:9" x14ac:dyDescent="0.2">
      <c r="A1460" t="str">
        <f t="shared" si="44"/>
        <v>GENESE368290</v>
      </c>
      <c r="B1460" s="1">
        <f t="shared" si="45"/>
        <v>36829</v>
      </c>
      <c r="C1460" s="8">
        <v>0</v>
      </c>
      <c r="D1460" s="17">
        <v>36829</v>
      </c>
      <c r="E1460" t="s">
        <v>19</v>
      </c>
      <c r="F1460" s="2">
        <v>61753</v>
      </c>
      <c r="G1460" s="16">
        <v>11.43</v>
      </c>
      <c r="H1460" s="16">
        <v>0.1</v>
      </c>
      <c r="I1460" s="16">
        <v>-4.92</v>
      </c>
    </row>
    <row r="1461" spans="1:9" x14ac:dyDescent="0.2">
      <c r="A1461" t="str">
        <f t="shared" si="44"/>
        <v>H Q368290</v>
      </c>
      <c r="B1461" s="1">
        <f t="shared" si="45"/>
        <v>36829</v>
      </c>
      <c r="C1461" s="8">
        <v>0</v>
      </c>
      <c r="D1461" s="17">
        <v>36829</v>
      </c>
      <c r="E1461" t="s">
        <v>18</v>
      </c>
      <c r="F1461" s="2">
        <v>61844</v>
      </c>
      <c r="G1461" s="16">
        <v>-0.06</v>
      </c>
      <c r="H1461" s="16">
        <v>0</v>
      </c>
      <c r="I1461" s="16">
        <v>6.47</v>
      </c>
    </row>
    <row r="1462" spans="1:9" x14ac:dyDescent="0.2">
      <c r="A1462" t="str">
        <f t="shared" si="44"/>
        <v>HUD VL368290</v>
      </c>
      <c r="B1462" s="1">
        <f t="shared" si="45"/>
        <v>36829</v>
      </c>
      <c r="C1462" s="8">
        <v>0</v>
      </c>
      <c r="D1462" s="17">
        <v>36829</v>
      </c>
      <c r="E1462" t="s">
        <v>17</v>
      </c>
      <c r="F1462" s="2">
        <v>61758</v>
      </c>
      <c r="G1462" s="16">
        <v>46.21</v>
      </c>
      <c r="H1462" s="16">
        <v>0</v>
      </c>
      <c r="I1462" s="16">
        <v>-39.81</v>
      </c>
    </row>
    <row r="1463" spans="1:9" x14ac:dyDescent="0.2">
      <c r="A1463" t="str">
        <f t="shared" si="44"/>
        <v>LONGIL368290</v>
      </c>
      <c r="B1463" s="1">
        <f t="shared" si="45"/>
        <v>36829</v>
      </c>
      <c r="C1463" s="8">
        <v>0</v>
      </c>
      <c r="D1463" s="17">
        <v>36829</v>
      </c>
      <c r="E1463" t="s">
        <v>16</v>
      </c>
      <c r="F1463" s="2">
        <v>61762</v>
      </c>
      <c r="G1463" s="16">
        <v>46.28</v>
      </c>
      <c r="H1463" s="16">
        <v>0</v>
      </c>
      <c r="I1463" s="16">
        <v>-39.869999999999997</v>
      </c>
    </row>
    <row r="1464" spans="1:9" x14ac:dyDescent="0.2">
      <c r="A1464" t="str">
        <f t="shared" si="44"/>
        <v>MHK VL368290</v>
      </c>
      <c r="B1464" s="1">
        <f t="shared" si="45"/>
        <v>36829</v>
      </c>
      <c r="C1464" s="8">
        <v>0</v>
      </c>
      <c r="D1464" s="17">
        <v>36829</v>
      </c>
      <c r="E1464" t="s">
        <v>15</v>
      </c>
      <c r="F1464" s="2">
        <v>61756</v>
      </c>
      <c r="G1464" s="16">
        <v>7.4</v>
      </c>
      <c r="H1464" s="16">
        <v>0.09</v>
      </c>
      <c r="I1464" s="16">
        <v>-0.91</v>
      </c>
    </row>
    <row r="1465" spans="1:9" x14ac:dyDescent="0.2">
      <c r="A1465" t="str">
        <f t="shared" si="44"/>
        <v>MILLWD368290</v>
      </c>
      <c r="B1465" s="1">
        <f t="shared" si="45"/>
        <v>36829</v>
      </c>
      <c r="C1465" s="8">
        <v>0</v>
      </c>
      <c r="D1465" s="17">
        <v>36829</v>
      </c>
      <c r="E1465" t="s">
        <v>14</v>
      </c>
      <c r="F1465" s="2">
        <v>61759</v>
      </c>
      <c r="G1465" s="16">
        <v>45.84</v>
      </c>
      <c r="H1465" s="16">
        <v>0.02</v>
      </c>
      <c r="I1465" s="16">
        <v>-39.409999999999997</v>
      </c>
    </row>
    <row r="1466" spans="1:9" x14ac:dyDescent="0.2">
      <c r="A1466" t="str">
        <f t="shared" si="44"/>
        <v>N.Y.C.368290</v>
      </c>
      <c r="B1466" s="1">
        <f t="shared" si="45"/>
        <v>36829</v>
      </c>
      <c r="C1466" s="8">
        <v>0</v>
      </c>
      <c r="D1466" s="17">
        <v>36829</v>
      </c>
      <c r="E1466" t="s">
        <v>13</v>
      </c>
      <c r="F1466" s="2">
        <v>61761</v>
      </c>
      <c r="G1466" s="16">
        <v>46.48</v>
      </c>
      <c r="H1466" s="16">
        <v>0.2</v>
      </c>
      <c r="I1466" s="16">
        <v>-39.869999999999997</v>
      </c>
    </row>
    <row r="1467" spans="1:9" x14ac:dyDescent="0.2">
      <c r="A1467" t="str">
        <f t="shared" si="44"/>
        <v>NORTH368290</v>
      </c>
      <c r="B1467" s="1">
        <f t="shared" si="45"/>
        <v>36829</v>
      </c>
      <c r="C1467" s="8">
        <v>0</v>
      </c>
      <c r="D1467" s="17">
        <v>36829</v>
      </c>
      <c r="E1467" t="s">
        <v>12</v>
      </c>
      <c r="F1467" s="2">
        <v>61755</v>
      </c>
      <c r="G1467" s="16">
        <v>4.3</v>
      </c>
      <c r="H1467" s="16">
        <v>0</v>
      </c>
      <c r="I1467" s="16">
        <v>2.11</v>
      </c>
    </row>
    <row r="1468" spans="1:9" x14ac:dyDescent="0.2">
      <c r="A1468" t="str">
        <f t="shared" si="44"/>
        <v>NPX368290</v>
      </c>
      <c r="B1468" s="1">
        <f t="shared" si="45"/>
        <v>36829</v>
      </c>
      <c r="C1468" s="8">
        <v>0</v>
      </c>
      <c r="D1468" s="17">
        <v>36829</v>
      </c>
      <c r="E1468" t="s">
        <v>11</v>
      </c>
      <c r="F1468" s="2">
        <v>61845</v>
      </c>
      <c r="G1468" s="16">
        <v>53.87</v>
      </c>
      <c r="H1468" s="16">
        <v>0.16</v>
      </c>
      <c r="I1468" s="16">
        <v>-47.3</v>
      </c>
    </row>
    <row r="1469" spans="1:9" x14ac:dyDescent="0.2">
      <c r="A1469" t="str">
        <f t="shared" si="44"/>
        <v>O H368290</v>
      </c>
      <c r="B1469" s="1">
        <f t="shared" si="45"/>
        <v>36829</v>
      </c>
      <c r="C1469" s="8">
        <v>0</v>
      </c>
      <c r="D1469" s="17">
        <v>36829</v>
      </c>
      <c r="E1469" t="s">
        <v>10</v>
      </c>
      <c r="F1469" s="2">
        <v>61846</v>
      </c>
      <c r="G1469" s="16">
        <v>12.38</v>
      </c>
      <c r="H1469" s="16">
        <v>-0.38</v>
      </c>
      <c r="I1469" s="16">
        <v>-6.36</v>
      </c>
    </row>
    <row r="1470" spans="1:9" x14ac:dyDescent="0.2">
      <c r="A1470" t="str">
        <f t="shared" si="44"/>
        <v>PJM368290</v>
      </c>
      <c r="B1470" s="1">
        <f t="shared" si="45"/>
        <v>36829</v>
      </c>
      <c r="C1470" s="8">
        <v>0</v>
      </c>
      <c r="D1470" s="17">
        <v>36829</v>
      </c>
      <c r="E1470" t="s">
        <v>9</v>
      </c>
      <c r="F1470" s="2">
        <v>61847</v>
      </c>
      <c r="G1470" s="16">
        <v>0.01</v>
      </c>
      <c r="H1470" s="16">
        <v>-0.49</v>
      </c>
      <c r="I1470" s="16">
        <v>5.91</v>
      </c>
    </row>
    <row r="1471" spans="1:9" x14ac:dyDescent="0.2">
      <c r="A1471" t="str">
        <f t="shared" si="44"/>
        <v>WEST368290</v>
      </c>
      <c r="B1471" s="1">
        <f t="shared" si="45"/>
        <v>36829</v>
      </c>
      <c r="C1471" s="8">
        <v>0</v>
      </c>
      <c r="D1471" s="17">
        <v>36829</v>
      </c>
      <c r="E1471" t="s">
        <v>8</v>
      </c>
      <c r="F1471" s="2">
        <v>61752</v>
      </c>
      <c r="G1471" s="16">
        <v>12.23</v>
      </c>
      <c r="H1471" s="16">
        <v>-0.41</v>
      </c>
      <c r="I1471" s="16">
        <v>-6.22</v>
      </c>
    </row>
    <row r="1472" spans="1:9" x14ac:dyDescent="0.2">
      <c r="A1472" t="str">
        <f t="shared" si="44"/>
        <v>CAPITL368291</v>
      </c>
      <c r="B1472" s="1">
        <f t="shared" si="45"/>
        <v>36829</v>
      </c>
      <c r="C1472" s="8">
        <v>1</v>
      </c>
      <c r="D1472" s="17">
        <v>36829.041666666664</v>
      </c>
      <c r="E1472" t="s">
        <v>22</v>
      </c>
      <c r="F1472" s="2">
        <v>61757</v>
      </c>
      <c r="G1472" s="16">
        <v>63.69</v>
      </c>
      <c r="H1472" s="16">
        <v>0.48</v>
      </c>
      <c r="I1472" s="16">
        <v>-56.51</v>
      </c>
    </row>
    <row r="1473" spans="1:9" x14ac:dyDescent="0.2">
      <c r="A1473" t="str">
        <f t="shared" si="44"/>
        <v>CENTRL368291</v>
      </c>
      <c r="B1473" s="1">
        <f t="shared" si="45"/>
        <v>36829</v>
      </c>
      <c r="C1473" s="8">
        <v>1</v>
      </c>
      <c r="D1473" s="17">
        <v>36829.041666666664</v>
      </c>
      <c r="E1473" t="s">
        <v>21</v>
      </c>
      <c r="F1473" s="2">
        <v>61754</v>
      </c>
      <c r="G1473" s="16">
        <v>12.2</v>
      </c>
      <c r="H1473" s="16">
        <v>-0.17</v>
      </c>
      <c r="I1473" s="16">
        <v>-5.67</v>
      </c>
    </row>
    <row r="1474" spans="1:9" x14ac:dyDescent="0.2">
      <c r="A1474" t="str">
        <f t="shared" si="44"/>
        <v>DUNWOD368291</v>
      </c>
      <c r="B1474" s="1">
        <f t="shared" si="45"/>
        <v>36829</v>
      </c>
      <c r="C1474" s="8">
        <v>1</v>
      </c>
      <c r="D1474" s="17">
        <v>36829.041666666664</v>
      </c>
      <c r="E1474" t="s">
        <v>20</v>
      </c>
      <c r="F1474" s="2">
        <v>61760</v>
      </c>
      <c r="G1474" s="16">
        <v>50.6</v>
      </c>
      <c r="H1474" s="16">
        <v>0.08</v>
      </c>
      <c r="I1474" s="16">
        <v>-43.81</v>
      </c>
    </row>
    <row r="1475" spans="1:9" x14ac:dyDescent="0.2">
      <c r="A1475" t="str">
        <f t="shared" ref="A1475:A1538" si="46">+E1475&amp;B1475&amp;C1475</f>
        <v>GENESE368291</v>
      </c>
      <c r="B1475" s="1">
        <f t="shared" ref="B1475:B1538" si="47">VALUE(LEFT(D1475,6))</f>
        <v>36829</v>
      </c>
      <c r="C1475" s="8">
        <v>1</v>
      </c>
      <c r="D1475" s="17">
        <v>36829.041666666664</v>
      </c>
      <c r="E1475" t="s">
        <v>19</v>
      </c>
      <c r="F1475" s="2">
        <v>61753</v>
      </c>
      <c r="G1475" s="16">
        <v>12.22</v>
      </c>
      <c r="H1475" s="16">
        <v>0.1</v>
      </c>
      <c r="I1475" s="16">
        <v>-5.41</v>
      </c>
    </row>
    <row r="1476" spans="1:9" x14ac:dyDescent="0.2">
      <c r="A1476" t="str">
        <f t="shared" si="46"/>
        <v>H Q368291</v>
      </c>
      <c r="B1476" s="1">
        <f t="shared" si="47"/>
        <v>36829</v>
      </c>
      <c r="C1476" s="8">
        <v>1</v>
      </c>
      <c r="D1476" s="17">
        <v>36829.041666666664</v>
      </c>
      <c r="E1476" t="s">
        <v>18</v>
      </c>
      <c r="F1476" s="2">
        <v>61844</v>
      </c>
      <c r="G1476" s="16">
        <v>15.35</v>
      </c>
      <c r="H1476" s="16">
        <v>0</v>
      </c>
      <c r="I1476" s="16">
        <v>-8.65</v>
      </c>
    </row>
    <row r="1477" spans="1:9" x14ac:dyDescent="0.2">
      <c r="A1477" t="str">
        <f t="shared" si="46"/>
        <v>HUD VL368291</v>
      </c>
      <c r="B1477" s="1">
        <f t="shared" si="47"/>
        <v>36829</v>
      </c>
      <c r="C1477" s="8">
        <v>1</v>
      </c>
      <c r="D1477" s="17">
        <v>36829.041666666664</v>
      </c>
      <c r="E1477" t="s">
        <v>17</v>
      </c>
      <c r="F1477" s="2">
        <v>61758</v>
      </c>
      <c r="G1477" s="16">
        <v>50.5</v>
      </c>
      <c r="H1477" s="16">
        <v>-0.01</v>
      </c>
      <c r="I1477" s="16">
        <v>-43.8</v>
      </c>
    </row>
    <row r="1478" spans="1:9" x14ac:dyDescent="0.2">
      <c r="A1478" t="str">
        <f t="shared" si="46"/>
        <v>LONGIL368291</v>
      </c>
      <c r="B1478" s="1">
        <f t="shared" si="47"/>
        <v>36829</v>
      </c>
      <c r="C1478" s="8">
        <v>1</v>
      </c>
      <c r="D1478" s="17">
        <v>36829.041666666664</v>
      </c>
      <c r="E1478" t="s">
        <v>16</v>
      </c>
      <c r="F1478" s="2">
        <v>61762</v>
      </c>
      <c r="G1478" s="16">
        <v>50.62</v>
      </c>
      <c r="H1478" s="16">
        <v>0.04</v>
      </c>
      <c r="I1478" s="16">
        <v>-43.88</v>
      </c>
    </row>
    <row r="1479" spans="1:9" x14ac:dyDescent="0.2">
      <c r="A1479" t="str">
        <f t="shared" si="46"/>
        <v>MHK VL368291</v>
      </c>
      <c r="B1479" s="1">
        <f t="shared" si="47"/>
        <v>36829</v>
      </c>
      <c r="C1479" s="8">
        <v>1</v>
      </c>
      <c r="D1479" s="17">
        <v>36829.041666666664</v>
      </c>
      <c r="E1479" t="s">
        <v>15</v>
      </c>
      <c r="F1479" s="2">
        <v>61756</v>
      </c>
      <c r="G1479" s="16">
        <v>7.8</v>
      </c>
      <c r="H1479" s="16">
        <v>0.1</v>
      </c>
      <c r="I1479" s="16">
        <v>-1</v>
      </c>
    </row>
    <row r="1480" spans="1:9" x14ac:dyDescent="0.2">
      <c r="A1480" t="str">
        <f t="shared" si="46"/>
        <v>MILLWD368291</v>
      </c>
      <c r="B1480" s="1">
        <f t="shared" si="47"/>
        <v>36829</v>
      </c>
      <c r="C1480" s="8">
        <v>1</v>
      </c>
      <c r="D1480" s="17">
        <v>36829.041666666664</v>
      </c>
      <c r="E1480" t="s">
        <v>14</v>
      </c>
      <c r="F1480" s="2">
        <v>61759</v>
      </c>
      <c r="G1480" s="16">
        <v>50.09</v>
      </c>
      <c r="H1480" s="16">
        <v>0.02</v>
      </c>
      <c r="I1480" s="16">
        <v>-43.37</v>
      </c>
    </row>
    <row r="1481" spans="1:9" x14ac:dyDescent="0.2">
      <c r="A1481" t="str">
        <f t="shared" si="46"/>
        <v>N.Y.C.368291</v>
      </c>
      <c r="B1481" s="1">
        <f t="shared" si="47"/>
        <v>36829</v>
      </c>
      <c r="C1481" s="8">
        <v>1</v>
      </c>
      <c r="D1481" s="17">
        <v>36829.041666666664</v>
      </c>
      <c r="E1481" t="s">
        <v>13</v>
      </c>
      <c r="F1481" s="2">
        <v>61761</v>
      </c>
      <c r="G1481" s="16">
        <v>50.76</v>
      </c>
      <c r="H1481" s="16">
        <v>0.19</v>
      </c>
      <c r="I1481" s="16">
        <v>-43.87</v>
      </c>
    </row>
    <row r="1482" spans="1:9" x14ac:dyDescent="0.2">
      <c r="A1482" t="str">
        <f t="shared" si="46"/>
        <v>NORTH368291</v>
      </c>
      <c r="B1482" s="1">
        <f t="shared" si="47"/>
        <v>36829</v>
      </c>
      <c r="C1482" s="8">
        <v>1</v>
      </c>
      <c r="D1482" s="17">
        <v>36829.041666666664</v>
      </c>
      <c r="E1482" t="s">
        <v>12</v>
      </c>
      <c r="F1482" s="2">
        <v>61755</v>
      </c>
      <c r="G1482" s="16">
        <v>4.38</v>
      </c>
      <c r="H1482" s="16">
        <v>0</v>
      </c>
      <c r="I1482" s="16">
        <v>2.3199999999999998</v>
      </c>
    </row>
    <row r="1483" spans="1:9" x14ac:dyDescent="0.2">
      <c r="A1483" t="str">
        <f t="shared" si="46"/>
        <v>NPX368291</v>
      </c>
      <c r="B1483" s="1">
        <f t="shared" si="47"/>
        <v>36829</v>
      </c>
      <c r="C1483" s="8">
        <v>1</v>
      </c>
      <c r="D1483" s="17">
        <v>36829.041666666664</v>
      </c>
      <c r="E1483" t="s">
        <v>11</v>
      </c>
      <c r="F1483" s="2">
        <v>61845</v>
      </c>
      <c r="G1483" s="16">
        <v>58.94</v>
      </c>
      <c r="H1483" s="16">
        <v>0.19</v>
      </c>
      <c r="I1483" s="16">
        <v>-52.05</v>
      </c>
    </row>
    <row r="1484" spans="1:9" x14ac:dyDescent="0.2">
      <c r="A1484" t="str">
        <f t="shared" si="46"/>
        <v>O H368291</v>
      </c>
      <c r="B1484" s="1">
        <f t="shared" si="47"/>
        <v>36829</v>
      </c>
      <c r="C1484" s="8">
        <v>1</v>
      </c>
      <c r="D1484" s="17">
        <v>36829.041666666664</v>
      </c>
      <c r="E1484" t="s">
        <v>10</v>
      </c>
      <c r="F1484" s="2">
        <v>61846</v>
      </c>
      <c r="G1484" s="16">
        <v>13.28</v>
      </c>
      <c r="H1484" s="16">
        <v>-0.42</v>
      </c>
      <c r="I1484" s="16">
        <v>-6.99</v>
      </c>
    </row>
    <row r="1485" spans="1:9" x14ac:dyDescent="0.2">
      <c r="A1485" t="str">
        <f t="shared" si="46"/>
        <v>PJM368291</v>
      </c>
      <c r="B1485" s="1">
        <f t="shared" si="47"/>
        <v>36829</v>
      </c>
      <c r="C1485" s="8">
        <v>1</v>
      </c>
      <c r="D1485" s="17">
        <v>36829.041666666664</v>
      </c>
      <c r="E1485" t="s">
        <v>9</v>
      </c>
      <c r="F1485" s="2">
        <v>61847</v>
      </c>
      <c r="G1485" s="16">
        <v>15.21</v>
      </c>
      <c r="H1485" s="16">
        <v>-0.53</v>
      </c>
      <c r="I1485" s="16">
        <v>-9.0399999999999991</v>
      </c>
    </row>
    <row r="1486" spans="1:9" x14ac:dyDescent="0.2">
      <c r="A1486" t="str">
        <f t="shared" si="46"/>
        <v>WEST368291</v>
      </c>
      <c r="B1486" s="1">
        <f t="shared" si="47"/>
        <v>36829</v>
      </c>
      <c r="C1486" s="8">
        <v>1</v>
      </c>
      <c r="D1486" s="17">
        <v>36829.041666666664</v>
      </c>
      <c r="E1486" t="s">
        <v>8</v>
      </c>
      <c r="F1486" s="2">
        <v>61752</v>
      </c>
      <c r="G1486" s="16">
        <v>13.11</v>
      </c>
      <c r="H1486" s="16">
        <v>-0.44</v>
      </c>
      <c r="I1486" s="16">
        <v>-6.85</v>
      </c>
    </row>
    <row r="1487" spans="1:9" x14ac:dyDescent="0.2">
      <c r="A1487" t="str">
        <f t="shared" si="46"/>
        <v>CAPITL368292</v>
      </c>
      <c r="B1487" s="1">
        <f t="shared" si="47"/>
        <v>36829</v>
      </c>
      <c r="C1487" s="8">
        <v>2</v>
      </c>
      <c r="D1487" s="17">
        <v>36829.083333333336</v>
      </c>
      <c r="E1487" t="s">
        <v>22</v>
      </c>
      <c r="F1487" s="2">
        <v>61757</v>
      </c>
      <c r="G1487" s="16">
        <v>53.48</v>
      </c>
      <c r="H1487" s="16">
        <v>2.61</v>
      </c>
      <c r="I1487" s="16">
        <v>-17.260000000000002</v>
      </c>
    </row>
    <row r="1488" spans="1:9" x14ac:dyDescent="0.2">
      <c r="A1488" t="str">
        <f t="shared" si="46"/>
        <v>CENTRL368292</v>
      </c>
      <c r="B1488" s="1">
        <f t="shared" si="47"/>
        <v>36829</v>
      </c>
      <c r="C1488" s="8">
        <v>2</v>
      </c>
      <c r="D1488" s="17">
        <v>36829.083333333336</v>
      </c>
      <c r="E1488" t="s">
        <v>21</v>
      </c>
      <c r="F1488" s="2">
        <v>61754</v>
      </c>
      <c r="G1488" s="16">
        <v>34.31</v>
      </c>
      <c r="H1488" s="16">
        <v>-1.04</v>
      </c>
      <c r="I1488" s="16">
        <v>-1.73</v>
      </c>
    </row>
    <row r="1489" spans="1:9" x14ac:dyDescent="0.2">
      <c r="A1489" t="str">
        <f t="shared" si="46"/>
        <v>DUNWOD368292</v>
      </c>
      <c r="B1489" s="1">
        <f t="shared" si="47"/>
        <v>36829</v>
      </c>
      <c r="C1489" s="8">
        <v>2</v>
      </c>
      <c r="D1489" s="17">
        <v>36829.083333333336</v>
      </c>
      <c r="E1489" t="s">
        <v>20</v>
      </c>
      <c r="F1489" s="2">
        <v>61760</v>
      </c>
      <c r="G1489" s="16">
        <v>47.42</v>
      </c>
      <c r="H1489" s="16">
        <v>0.42</v>
      </c>
      <c r="I1489" s="16">
        <v>-13.38</v>
      </c>
    </row>
    <row r="1490" spans="1:9" x14ac:dyDescent="0.2">
      <c r="A1490" t="str">
        <f t="shared" si="46"/>
        <v>GENESE368292</v>
      </c>
      <c r="B1490" s="1">
        <f t="shared" si="47"/>
        <v>36829</v>
      </c>
      <c r="C1490" s="8">
        <v>2</v>
      </c>
      <c r="D1490" s="17">
        <v>36829.083333333336</v>
      </c>
      <c r="E1490" t="s">
        <v>19</v>
      </c>
      <c r="F1490" s="2">
        <v>61753</v>
      </c>
      <c r="G1490" s="16">
        <v>35.61</v>
      </c>
      <c r="H1490" s="16">
        <v>0.33</v>
      </c>
      <c r="I1490" s="16">
        <v>-1.65</v>
      </c>
    </row>
    <row r="1491" spans="1:9" x14ac:dyDescent="0.2">
      <c r="A1491" t="str">
        <f t="shared" si="46"/>
        <v>H Q368292</v>
      </c>
      <c r="B1491" s="1">
        <f t="shared" si="47"/>
        <v>36829</v>
      </c>
      <c r="C1491" s="8">
        <v>2</v>
      </c>
      <c r="D1491" s="17">
        <v>36829.083333333336</v>
      </c>
      <c r="E1491" t="s">
        <v>18</v>
      </c>
      <c r="F1491" s="2">
        <v>61844</v>
      </c>
      <c r="G1491" s="16">
        <v>-49.14</v>
      </c>
      <c r="H1491" s="16">
        <v>0</v>
      </c>
      <c r="I1491" s="16">
        <v>82.76</v>
      </c>
    </row>
    <row r="1492" spans="1:9" x14ac:dyDescent="0.2">
      <c r="A1492" t="str">
        <f t="shared" si="46"/>
        <v>HUD VL368292</v>
      </c>
      <c r="B1492" s="1">
        <f t="shared" si="47"/>
        <v>36829</v>
      </c>
      <c r="C1492" s="8">
        <v>2</v>
      </c>
      <c r="D1492" s="17">
        <v>36829.083333333336</v>
      </c>
      <c r="E1492" t="s">
        <v>17</v>
      </c>
      <c r="F1492" s="2">
        <v>61758</v>
      </c>
      <c r="G1492" s="16">
        <v>46.97</v>
      </c>
      <c r="H1492" s="16">
        <v>-0.03</v>
      </c>
      <c r="I1492" s="16">
        <v>-13.38</v>
      </c>
    </row>
    <row r="1493" spans="1:9" x14ac:dyDescent="0.2">
      <c r="A1493" t="str">
        <f t="shared" si="46"/>
        <v>LONGIL368292</v>
      </c>
      <c r="B1493" s="1">
        <f t="shared" si="47"/>
        <v>36829</v>
      </c>
      <c r="C1493" s="8">
        <v>2</v>
      </c>
      <c r="D1493" s="17">
        <v>36829.083333333336</v>
      </c>
      <c r="E1493" t="s">
        <v>16</v>
      </c>
      <c r="F1493" s="2">
        <v>61762</v>
      </c>
      <c r="G1493" s="16">
        <v>47.38</v>
      </c>
      <c r="H1493" s="16">
        <v>0.36</v>
      </c>
      <c r="I1493" s="16">
        <v>-13.4</v>
      </c>
    </row>
    <row r="1494" spans="1:9" x14ac:dyDescent="0.2">
      <c r="A1494" t="str">
        <f t="shared" si="46"/>
        <v>MHK VL368292</v>
      </c>
      <c r="B1494" s="1">
        <f t="shared" si="47"/>
        <v>36829</v>
      </c>
      <c r="C1494" s="8">
        <v>2</v>
      </c>
      <c r="D1494" s="17">
        <v>36829.083333333336</v>
      </c>
      <c r="E1494" t="s">
        <v>15</v>
      </c>
      <c r="F1494" s="2">
        <v>61756</v>
      </c>
      <c r="G1494" s="16">
        <v>34.58</v>
      </c>
      <c r="H1494" s="16">
        <v>0.65</v>
      </c>
      <c r="I1494" s="16">
        <v>-0.3</v>
      </c>
    </row>
    <row r="1495" spans="1:9" x14ac:dyDescent="0.2">
      <c r="A1495" t="str">
        <f t="shared" si="46"/>
        <v>MILLWD368292</v>
      </c>
      <c r="B1495" s="1">
        <f t="shared" si="47"/>
        <v>36829</v>
      </c>
      <c r="C1495" s="8">
        <v>2</v>
      </c>
      <c r="D1495" s="17">
        <v>36829.083333333336</v>
      </c>
      <c r="E1495" t="s">
        <v>14</v>
      </c>
      <c r="F1495" s="2">
        <v>61759</v>
      </c>
      <c r="G1495" s="16">
        <v>46.97</v>
      </c>
      <c r="H1495" s="16">
        <v>0.1</v>
      </c>
      <c r="I1495" s="16">
        <v>-13.24</v>
      </c>
    </row>
    <row r="1496" spans="1:9" x14ac:dyDescent="0.2">
      <c r="A1496" t="str">
        <f t="shared" si="46"/>
        <v>N.Y.C.368292</v>
      </c>
      <c r="B1496" s="1">
        <f t="shared" si="47"/>
        <v>36829</v>
      </c>
      <c r="C1496" s="8">
        <v>2</v>
      </c>
      <c r="D1496" s="17">
        <v>36829.083333333336</v>
      </c>
      <c r="E1496" t="s">
        <v>13</v>
      </c>
      <c r="F1496" s="2">
        <v>61761</v>
      </c>
      <c r="G1496" s="16">
        <v>47.96</v>
      </c>
      <c r="H1496" s="16">
        <v>0.94</v>
      </c>
      <c r="I1496" s="16">
        <v>-13.4</v>
      </c>
    </row>
    <row r="1497" spans="1:9" x14ac:dyDescent="0.2">
      <c r="A1497" t="str">
        <f t="shared" si="46"/>
        <v>NORTH368292</v>
      </c>
      <c r="B1497" s="1">
        <f t="shared" si="47"/>
        <v>36829</v>
      </c>
      <c r="C1497" s="8">
        <v>2</v>
      </c>
      <c r="D1497" s="17">
        <v>36829.083333333336</v>
      </c>
      <c r="E1497" t="s">
        <v>12</v>
      </c>
      <c r="F1497" s="2">
        <v>61755</v>
      </c>
      <c r="G1497" s="16">
        <v>32.9</v>
      </c>
      <c r="H1497" s="16">
        <v>-0.01</v>
      </c>
      <c r="I1497" s="16">
        <v>0.71</v>
      </c>
    </row>
    <row r="1498" spans="1:9" x14ac:dyDescent="0.2">
      <c r="A1498" t="str">
        <f t="shared" si="46"/>
        <v>NPX368292</v>
      </c>
      <c r="B1498" s="1">
        <f t="shared" si="47"/>
        <v>36829</v>
      </c>
      <c r="C1498" s="8">
        <v>2</v>
      </c>
      <c r="D1498" s="17">
        <v>36829.083333333336</v>
      </c>
      <c r="E1498" t="s">
        <v>11</v>
      </c>
      <c r="F1498" s="2">
        <v>61845</v>
      </c>
      <c r="G1498" s="16">
        <v>46.3</v>
      </c>
      <c r="H1498" s="16">
        <v>1.08</v>
      </c>
      <c r="I1498" s="16">
        <v>-11.59</v>
      </c>
    </row>
    <row r="1499" spans="1:9" x14ac:dyDescent="0.2">
      <c r="A1499" t="str">
        <f t="shared" si="46"/>
        <v>O H368292</v>
      </c>
      <c r="B1499" s="1">
        <f t="shared" si="47"/>
        <v>36829</v>
      </c>
      <c r="C1499" s="8">
        <v>2</v>
      </c>
      <c r="D1499" s="17">
        <v>36829.083333333336</v>
      </c>
      <c r="E1499" t="s">
        <v>10</v>
      </c>
      <c r="F1499" s="2">
        <v>61846</v>
      </c>
      <c r="G1499" s="16">
        <v>6.06</v>
      </c>
      <c r="H1499" s="16">
        <v>-2.25</v>
      </c>
      <c r="I1499" s="16">
        <v>25.31</v>
      </c>
    </row>
    <row r="1500" spans="1:9" x14ac:dyDescent="0.2">
      <c r="A1500" t="str">
        <f t="shared" si="46"/>
        <v>PJM368292</v>
      </c>
      <c r="B1500" s="1">
        <f t="shared" si="47"/>
        <v>36829</v>
      </c>
      <c r="C1500" s="8">
        <v>2</v>
      </c>
      <c r="D1500" s="17">
        <v>36829.083333333336</v>
      </c>
      <c r="E1500" t="s">
        <v>9</v>
      </c>
      <c r="F1500" s="2">
        <v>61847</v>
      </c>
      <c r="G1500" s="16">
        <v>-49.06</v>
      </c>
      <c r="H1500" s="16">
        <v>-2.71</v>
      </c>
      <c r="I1500" s="16">
        <v>79.98</v>
      </c>
    </row>
    <row r="1501" spans="1:9" x14ac:dyDescent="0.2">
      <c r="A1501" t="str">
        <f t="shared" si="46"/>
        <v>WEST368292</v>
      </c>
      <c r="B1501" s="1">
        <f t="shared" si="47"/>
        <v>36829</v>
      </c>
      <c r="C1501" s="8">
        <v>2</v>
      </c>
      <c r="D1501" s="17">
        <v>36829.083333333336</v>
      </c>
      <c r="E1501" t="s">
        <v>8</v>
      </c>
      <c r="F1501" s="2">
        <v>61752</v>
      </c>
      <c r="G1501" s="16">
        <v>33.340000000000003</v>
      </c>
      <c r="H1501" s="16">
        <v>-2.37</v>
      </c>
      <c r="I1501" s="16">
        <v>-2.09</v>
      </c>
    </row>
    <row r="1502" spans="1:9" x14ac:dyDescent="0.2">
      <c r="A1502" t="str">
        <f t="shared" si="46"/>
        <v>CAPITL368293</v>
      </c>
      <c r="B1502" s="1">
        <f t="shared" si="47"/>
        <v>36829</v>
      </c>
      <c r="C1502" s="8">
        <v>3</v>
      </c>
      <c r="D1502" s="17">
        <v>36829.125</v>
      </c>
      <c r="E1502" t="s">
        <v>22</v>
      </c>
      <c r="F1502" s="2">
        <v>61757</v>
      </c>
      <c r="G1502" s="16">
        <v>50.67</v>
      </c>
      <c r="H1502" s="16">
        <v>4.01</v>
      </c>
      <c r="I1502" s="16">
        <v>0</v>
      </c>
    </row>
    <row r="1503" spans="1:9" x14ac:dyDescent="0.2">
      <c r="A1503" t="str">
        <f t="shared" si="46"/>
        <v>CENTRL368293</v>
      </c>
      <c r="B1503" s="1">
        <f t="shared" si="47"/>
        <v>36829</v>
      </c>
      <c r="C1503" s="8">
        <v>3</v>
      </c>
      <c r="D1503" s="17">
        <v>36829.125</v>
      </c>
      <c r="E1503" t="s">
        <v>21</v>
      </c>
      <c r="F1503" s="2">
        <v>61754</v>
      </c>
      <c r="G1503" s="16">
        <v>45.04</v>
      </c>
      <c r="H1503" s="16">
        <v>-1.62</v>
      </c>
      <c r="I1503" s="16">
        <v>0</v>
      </c>
    </row>
    <row r="1504" spans="1:9" x14ac:dyDescent="0.2">
      <c r="A1504" t="str">
        <f t="shared" si="46"/>
        <v>DUNWOD368293</v>
      </c>
      <c r="B1504" s="1">
        <f t="shared" si="47"/>
        <v>36829</v>
      </c>
      <c r="C1504" s="8">
        <v>3</v>
      </c>
      <c r="D1504" s="17">
        <v>36829.125</v>
      </c>
      <c r="E1504" t="s">
        <v>20</v>
      </c>
      <c r="F1504" s="2">
        <v>61760</v>
      </c>
      <c r="G1504" s="16">
        <v>47.28</v>
      </c>
      <c r="H1504" s="16">
        <v>0.62</v>
      </c>
      <c r="I1504" s="16">
        <v>0</v>
      </c>
    </row>
    <row r="1505" spans="1:9" x14ac:dyDescent="0.2">
      <c r="A1505" t="str">
        <f t="shared" si="46"/>
        <v>GENESE368293</v>
      </c>
      <c r="B1505" s="1">
        <f t="shared" si="47"/>
        <v>36829</v>
      </c>
      <c r="C1505" s="8">
        <v>3</v>
      </c>
      <c r="D1505" s="17">
        <v>36829.125</v>
      </c>
      <c r="E1505" t="s">
        <v>19</v>
      </c>
      <c r="F1505" s="2">
        <v>61753</v>
      </c>
      <c r="G1505" s="16">
        <v>46.8</v>
      </c>
      <c r="H1505" s="16">
        <v>0.14000000000000001</v>
      </c>
      <c r="I1505" s="16">
        <v>0</v>
      </c>
    </row>
    <row r="1506" spans="1:9" x14ac:dyDescent="0.2">
      <c r="A1506" t="str">
        <f t="shared" si="46"/>
        <v>H Q368293</v>
      </c>
      <c r="B1506" s="1">
        <f t="shared" si="47"/>
        <v>36829</v>
      </c>
      <c r="C1506" s="8">
        <v>3</v>
      </c>
      <c r="D1506" s="17">
        <v>36829.125</v>
      </c>
      <c r="E1506" t="s">
        <v>18</v>
      </c>
      <c r="F1506" s="2">
        <v>61844</v>
      </c>
      <c r="G1506" s="16">
        <v>-0.79</v>
      </c>
      <c r="H1506" s="16">
        <v>0</v>
      </c>
      <c r="I1506" s="16">
        <v>47.45</v>
      </c>
    </row>
    <row r="1507" spans="1:9" x14ac:dyDescent="0.2">
      <c r="A1507" t="str">
        <f t="shared" si="46"/>
        <v>HUD VL368293</v>
      </c>
      <c r="B1507" s="1">
        <f t="shared" si="47"/>
        <v>36829</v>
      </c>
      <c r="C1507" s="8">
        <v>3</v>
      </c>
      <c r="D1507" s="17">
        <v>36829.125</v>
      </c>
      <c r="E1507" t="s">
        <v>17</v>
      </c>
      <c r="F1507" s="2">
        <v>61758</v>
      </c>
      <c r="G1507" s="16">
        <v>46.65</v>
      </c>
      <c r="H1507" s="16">
        <v>-0.01</v>
      </c>
      <c r="I1507" s="16">
        <v>0</v>
      </c>
    </row>
    <row r="1508" spans="1:9" x14ac:dyDescent="0.2">
      <c r="A1508" t="str">
        <f t="shared" si="46"/>
        <v>LONGIL368293</v>
      </c>
      <c r="B1508" s="1">
        <f t="shared" si="47"/>
        <v>36829</v>
      </c>
      <c r="C1508" s="8">
        <v>3</v>
      </c>
      <c r="D1508" s="17">
        <v>36829.125</v>
      </c>
      <c r="E1508" t="s">
        <v>16</v>
      </c>
      <c r="F1508" s="2">
        <v>61762</v>
      </c>
      <c r="G1508" s="16">
        <v>47.17</v>
      </c>
      <c r="H1508" s="16">
        <v>0.51</v>
      </c>
      <c r="I1508" s="16">
        <v>0</v>
      </c>
    </row>
    <row r="1509" spans="1:9" x14ac:dyDescent="0.2">
      <c r="A1509" t="str">
        <f t="shared" si="46"/>
        <v>MHK VL368293</v>
      </c>
      <c r="B1509" s="1">
        <f t="shared" si="47"/>
        <v>36829</v>
      </c>
      <c r="C1509" s="8">
        <v>3</v>
      </c>
      <c r="D1509" s="17">
        <v>36829.125</v>
      </c>
      <c r="E1509" t="s">
        <v>15</v>
      </c>
      <c r="F1509" s="2">
        <v>61756</v>
      </c>
      <c r="G1509" s="16">
        <v>47.47</v>
      </c>
      <c r="H1509" s="16">
        <v>0.81</v>
      </c>
      <c r="I1509" s="16">
        <v>0</v>
      </c>
    </row>
    <row r="1510" spans="1:9" x14ac:dyDescent="0.2">
      <c r="A1510" t="str">
        <f t="shared" si="46"/>
        <v>MILLWD368293</v>
      </c>
      <c r="B1510" s="1">
        <f t="shared" si="47"/>
        <v>36829</v>
      </c>
      <c r="C1510" s="8">
        <v>3</v>
      </c>
      <c r="D1510" s="17">
        <v>36829.125</v>
      </c>
      <c r="E1510" t="s">
        <v>14</v>
      </c>
      <c r="F1510" s="2">
        <v>61759</v>
      </c>
      <c r="G1510" s="16">
        <v>46.82</v>
      </c>
      <c r="H1510" s="16">
        <v>0.16</v>
      </c>
      <c r="I1510" s="16">
        <v>0</v>
      </c>
    </row>
    <row r="1511" spans="1:9" x14ac:dyDescent="0.2">
      <c r="A1511" t="str">
        <f t="shared" si="46"/>
        <v>N.Y.C.368293</v>
      </c>
      <c r="B1511" s="1">
        <f t="shared" si="47"/>
        <v>36829</v>
      </c>
      <c r="C1511" s="8">
        <v>3</v>
      </c>
      <c r="D1511" s="17">
        <v>36829.125</v>
      </c>
      <c r="E1511" t="s">
        <v>13</v>
      </c>
      <c r="F1511" s="2">
        <v>61761</v>
      </c>
      <c r="G1511" s="16">
        <v>48</v>
      </c>
      <c r="H1511" s="16">
        <v>1.34</v>
      </c>
      <c r="I1511" s="16">
        <v>0</v>
      </c>
    </row>
    <row r="1512" spans="1:9" x14ac:dyDescent="0.2">
      <c r="A1512" t="str">
        <f t="shared" si="46"/>
        <v>NORTH368293</v>
      </c>
      <c r="B1512" s="1">
        <f t="shared" si="47"/>
        <v>36829</v>
      </c>
      <c r="C1512" s="8">
        <v>3</v>
      </c>
      <c r="D1512" s="17">
        <v>36829.125</v>
      </c>
      <c r="E1512" t="s">
        <v>12</v>
      </c>
      <c r="F1512" s="2">
        <v>61755</v>
      </c>
      <c r="G1512" s="16">
        <v>46.69</v>
      </c>
      <c r="H1512" s="16">
        <v>0.03</v>
      </c>
      <c r="I1512" s="16">
        <v>0</v>
      </c>
    </row>
    <row r="1513" spans="1:9" x14ac:dyDescent="0.2">
      <c r="A1513" t="str">
        <f t="shared" si="46"/>
        <v>NPX368293</v>
      </c>
      <c r="B1513" s="1">
        <f t="shared" si="47"/>
        <v>36829</v>
      </c>
      <c r="C1513" s="8">
        <v>3</v>
      </c>
      <c r="D1513" s="17">
        <v>36829.125</v>
      </c>
      <c r="E1513" t="s">
        <v>11</v>
      </c>
      <c r="F1513" s="2">
        <v>61845</v>
      </c>
      <c r="G1513" s="16">
        <v>48.34</v>
      </c>
      <c r="H1513" s="16">
        <v>1.68</v>
      </c>
      <c r="I1513" s="16">
        <v>0</v>
      </c>
    </row>
    <row r="1514" spans="1:9" x14ac:dyDescent="0.2">
      <c r="A1514" t="str">
        <f t="shared" si="46"/>
        <v>O H368293</v>
      </c>
      <c r="B1514" s="1">
        <f t="shared" si="47"/>
        <v>36829</v>
      </c>
      <c r="C1514" s="8">
        <v>3</v>
      </c>
      <c r="D1514" s="17">
        <v>36829.125</v>
      </c>
      <c r="E1514" t="s">
        <v>10</v>
      </c>
      <c r="F1514" s="2">
        <v>61846</v>
      </c>
      <c r="G1514" s="16">
        <v>42.73</v>
      </c>
      <c r="H1514" s="16">
        <v>-3.4</v>
      </c>
      <c r="I1514" s="16">
        <v>0.53</v>
      </c>
    </row>
    <row r="1515" spans="1:9" x14ac:dyDescent="0.2">
      <c r="A1515" t="str">
        <f t="shared" si="46"/>
        <v>PJM368293</v>
      </c>
      <c r="B1515" s="1">
        <f t="shared" si="47"/>
        <v>36829</v>
      </c>
      <c r="C1515" s="8">
        <v>3</v>
      </c>
      <c r="D1515" s="17">
        <v>36829.125</v>
      </c>
      <c r="E1515" t="s">
        <v>9</v>
      </c>
      <c r="F1515" s="2">
        <v>61847</v>
      </c>
      <c r="G1515" s="16">
        <v>-0.73</v>
      </c>
      <c r="H1515" s="16">
        <v>-3.97</v>
      </c>
      <c r="I1515" s="16">
        <v>43.43</v>
      </c>
    </row>
    <row r="1516" spans="1:9" x14ac:dyDescent="0.2">
      <c r="A1516" t="str">
        <f t="shared" si="46"/>
        <v>WEST368293</v>
      </c>
      <c r="B1516" s="1">
        <f t="shared" si="47"/>
        <v>36829</v>
      </c>
      <c r="C1516" s="8">
        <v>3</v>
      </c>
      <c r="D1516" s="17">
        <v>36829.125</v>
      </c>
      <c r="E1516" t="s">
        <v>8</v>
      </c>
      <c r="F1516" s="2">
        <v>61752</v>
      </c>
      <c r="G1516" s="16">
        <v>42.97</v>
      </c>
      <c r="H1516" s="16">
        <v>-3.69</v>
      </c>
      <c r="I1516" s="16">
        <v>0</v>
      </c>
    </row>
    <row r="1517" spans="1:9" x14ac:dyDescent="0.2">
      <c r="A1517" t="str">
        <f t="shared" si="46"/>
        <v>CAPITL368294</v>
      </c>
      <c r="B1517" s="1">
        <f t="shared" si="47"/>
        <v>36829</v>
      </c>
      <c r="C1517" s="8">
        <v>4</v>
      </c>
      <c r="D1517" s="17">
        <v>36829.166666666664</v>
      </c>
      <c r="E1517" t="s">
        <v>22</v>
      </c>
      <c r="F1517" s="2">
        <v>61757</v>
      </c>
      <c r="G1517" s="16">
        <v>47.69</v>
      </c>
      <c r="H1517" s="16">
        <v>3.83</v>
      </c>
      <c r="I1517" s="16">
        <v>0</v>
      </c>
    </row>
    <row r="1518" spans="1:9" x14ac:dyDescent="0.2">
      <c r="A1518" t="str">
        <f t="shared" si="46"/>
        <v>CENTRL368294</v>
      </c>
      <c r="B1518" s="1">
        <f t="shared" si="47"/>
        <v>36829</v>
      </c>
      <c r="C1518" s="8">
        <v>4</v>
      </c>
      <c r="D1518" s="17">
        <v>36829.166666666664</v>
      </c>
      <c r="E1518" t="s">
        <v>21</v>
      </c>
      <c r="F1518" s="2">
        <v>61754</v>
      </c>
      <c r="G1518" s="16">
        <v>42.31</v>
      </c>
      <c r="H1518" s="16">
        <v>-1.56</v>
      </c>
      <c r="I1518" s="16">
        <v>0</v>
      </c>
    </row>
    <row r="1519" spans="1:9" x14ac:dyDescent="0.2">
      <c r="A1519" t="str">
        <f t="shared" si="46"/>
        <v>DUNWOD368294</v>
      </c>
      <c r="B1519" s="1">
        <f t="shared" si="47"/>
        <v>36829</v>
      </c>
      <c r="C1519" s="8">
        <v>4</v>
      </c>
      <c r="D1519" s="17">
        <v>36829.166666666664</v>
      </c>
      <c r="E1519" t="s">
        <v>20</v>
      </c>
      <c r="F1519" s="2">
        <v>61760</v>
      </c>
      <c r="G1519" s="16">
        <v>44.55</v>
      </c>
      <c r="H1519" s="16">
        <v>0.68</v>
      </c>
      <c r="I1519" s="16">
        <v>0</v>
      </c>
    </row>
    <row r="1520" spans="1:9" x14ac:dyDescent="0.2">
      <c r="A1520" t="str">
        <f t="shared" si="46"/>
        <v>GENESE368294</v>
      </c>
      <c r="B1520" s="1">
        <f t="shared" si="47"/>
        <v>36829</v>
      </c>
      <c r="C1520" s="8">
        <v>4</v>
      </c>
      <c r="D1520" s="17">
        <v>36829.166666666664</v>
      </c>
      <c r="E1520" t="s">
        <v>19</v>
      </c>
      <c r="F1520" s="2">
        <v>61753</v>
      </c>
      <c r="G1520" s="16">
        <v>43.83</v>
      </c>
      <c r="H1520" s="16">
        <v>-0.04</v>
      </c>
      <c r="I1520" s="16">
        <v>0</v>
      </c>
    </row>
    <row r="1521" spans="1:9" x14ac:dyDescent="0.2">
      <c r="A1521" t="str">
        <f t="shared" si="46"/>
        <v>H Q368294</v>
      </c>
      <c r="B1521" s="1">
        <f t="shared" si="47"/>
        <v>36829</v>
      </c>
      <c r="C1521" s="8">
        <v>4</v>
      </c>
      <c r="D1521" s="17">
        <v>36829.166666666664</v>
      </c>
      <c r="E1521" t="s">
        <v>18</v>
      </c>
      <c r="F1521" s="2">
        <v>61844</v>
      </c>
      <c r="G1521" s="16">
        <v>-0.05</v>
      </c>
      <c r="H1521" s="16">
        <v>0</v>
      </c>
      <c r="I1521" s="16">
        <v>43.92</v>
      </c>
    </row>
    <row r="1522" spans="1:9" x14ac:dyDescent="0.2">
      <c r="A1522" t="str">
        <f t="shared" si="46"/>
        <v>HUD VL368294</v>
      </c>
      <c r="B1522" s="1">
        <f t="shared" si="47"/>
        <v>36829</v>
      </c>
      <c r="C1522" s="8">
        <v>4</v>
      </c>
      <c r="D1522" s="17">
        <v>36829.166666666664</v>
      </c>
      <c r="E1522" t="s">
        <v>17</v>
      </c>
      <c r="F1522" s="2">
        <v>61758</v>
      </c>
      <c r="G1522" s="16">
        <v>43.95</v>
      </c>
      <c r="H1522" s="16">
        <v>0.08</v>
      </c>
      <c r="I1522" s="16">
        <v>0</v>
      </c>
    </row>
    <row r="1523" spans="1:9" x14ac:dyDescent="0.2">
      <c r="A1523" t="str">
        <f t="shared" si="46"/>
        <v>LONGIL368294</v>
      </c>
      <c r="B1523" s="1">
        <f t="shared" si="47"/>
        <v>36829</v>
      </c>
      <c r="C1523" s="8">
        <v>4</v>
      </c>
      <c r="D1523" s="17">
        <v>36829.166666666664</v>
      </c>
      <c r="E1523" t="s">
        <v>16</v>
      </c>
      <c r="F1523" s="2">
        <v>61762</v>
      </c>
      <c r="G1523" s="16">
        <v>44.48</v>
      </c>
      <c r="H1523" s="16">
        <v>0.61</v>
      </c>
      <c r="I1523" s="16">
        <v>0</v>
      </c>
    </row>
    <row r="1524" spans="1:9" x14ac:dyDescent="0.2">
      <c r="A1524" t="str">
        <f t="shared" si="46"/>
        <v>MHK VL368294</v>
      </c>
      <c r="B1524" s="1">
        <f t="shared" si="47"/>
        <v>36829</v>
      </c>
      <c r="C1524" s="8">
        <v>4</v>
      </c>
      <c r="D1524" s="17">
        <v>36829.166666666664</v>
      </c>
      <c r="E1524" t="s">
        <v>15</v>
      </c>
      <c r="F1524" s="2">
        <v>61756</v>
      </c>
      <c r="G1524" s="16">
        <v>44.52</v>
      </c>
      <c r="H1524" s="16">
        <v>0.65</v>
      </c>
      <c r="I1524" s="16">
        <v>0</v>
      </c>
    </row>
    <row r="1525" spans="1:9" x14ac:dyDescent="0.2">
      <c r="A1525" t="str">
        <f t="shared" si="46"/>
        <v>MILLWD368294</v>
      </c>
      <c r="B1525" s="1">
        <f t="shared" si="47"/>
        <v>36829</v>
      </c>
      <c r="C1525" s="8">
        <v>4</v>
      </c>
      <c r="D1525" s="17">
        <v>36829.166666666664</v>
      </c>
      <c r="E1525" t="s">
        <v>14</v>
      </c>
      <c r="F1525" s="2">
        <v>61759</v>
      </c>
      <c r="G1525" s="16">
        <v>44.11</v>
      </c>
      <c r="H1525" s="16">
        <v>0.25</v>
      </c>
      <c r="I1525" s="16">
        <v>0</v>
      </c>
    </row>
    <row r="1526" spans="1:9" x14ac:dyDescent="0.2">
      <c r="A1526" t="str">
        <f t="shared" si="46"/>
        <v>N.Y.C.368294</v>
      </c>
      <c r="B1526" s="1">
        <f t="shared" si="47"/>
        <v>36829</v>
      </c>
      <c r="C1526" s="8">
        <v>4</v>
      </c>
      <c r="D1526" s="17">
        <v>36829.166666666664</v>
      </c>
      <c r="E1526" t="s">
        <v>13</v>
      </c>
      <c r="F1526" s="2">
        <v>61761</v>
      </c>
      <c r="G1526" s="16">
        <v>45.25</v>
      </c>
      <c r="H1526" s="16">
        <v>1.39</v>
      </c>
      <c r="I1526" s="16">
        <v>0</v>
      </c>
    </row>
    <row r="1527" spans="1:9" x14ac:dyDescent="0.2">
      <c r="A1527" t="str">
        <f t="shared" si="46"/>
        <v>NORTH368294</v>
      </c>
      <c r="B1527" s="1">
        <f t="shared" si="47"/>
        <v>36829</v>
      </c>
      <c r="C1527" s="8">
        <v>4</v>
      </c>
      <c r="D1527" s="17">
        <v>36829.166666666664</v>
      </c>
      <c r="E1527" t="s">
        <v>12</v>
      </c>
      <c r="F1527" s="2">
        <v>61755</v>
      </c>
      <c r="G1527" s="16">
        <v>43.88</v>
      </c>
      <c r="H1527" s="16">
        <v>0.02</v>
      </c>
      <c r="I1527" s="16">
        <v>0</v>
      </c>
    </row>
    <row r="1528" spans="1:9" x14ac:dyDescent="0.2">
      <c r="A1528" t="str">
        <f t="shared" si="46"/>
        <v>NPX368294</v>
      </c>
      <c r="B1528" s="1">
        <f t="shared" si="47"/>
        <v>36829</v>
      </c>
      <c r="C1528" s="8">
        <v>4</v>
      </c>
      <c r="D1528" s="17">
        <v>36829.166666666664</v>
      </c>
      <c r="E1528" t="s">
        <v>11</v>
      </c>
      <c r="F1528" s="2">
        <v>61845</v>
      </c>
      <c r="G1528" s="16">
        <v>45.55</v>
      </c>
      <c r="H1528" s="16">
        <v>1.69</v>
      </c>
      <c r="I1528" s="16">
        <v>0</v>
      </c>
    </row>
    <row r="1529" spans="1:9" x14ac:dyDescent="0.2">
      <c r="A1529" t="str">
        <f t="shared" si="46"/>
        <v>O H368294</v>
      </c>
      <c r="B1529" s="1">
        <f t="shared" si="47"/>
        <v>36829</v>
      </c>
      <c r="C1529" s="8">
        <v>4</v>
      </c>
      <c r="D1529" s="17">
        <v>36829.166666666664</v>
      </c>
      <c r="E1529" t="s">
        <v>10</v>
      </c>
      <c r="F1529" s="2">
        <v>61846</v>
      </c>
      <c r="G1529" s="16">
        <v>40.5</v>
      </c>
      <c r="H1529" s="16">
        <v>-3.37</v>
      </c>
      <c r="I1529" s="16">
        <v>0</v>
      </c>
    </row>
    <row r="1530" spans="1:9" x14ac:dyDescent="0.2">
      <c r="A1530" t="str">
        <f t="shared" si="46"/>
        <v>PJM368294</v>
      </c>
      <c r="B1530" s="1">
        <f t="shared" si="47"/>
        <v>36829</v>
      </c>
      <c r="C1530" s="8">
        <v>4</v>
      </c>
      <c r="D1530" s="17">
        <v>36829.166666666664</v>
      </c>
      <c r="E1530" t="s">
        <v>9</v>
      </c>
      <c r="F1530" s="2">
        <v>61847</v>
      </c>
      <c r="G1530" s="16">
        <v>0</v>
      </c>
      <c r="H1530" s="16">
        <v>-3.75</v>
      </c>
      <c r="I1530" s="16">
        <v>40.119999999999997</v>
      </c>
    </row>
    <row r="1531" spans="1:9" x14ac:dyDescent="0.2">
      <c r="A1531" t="str">
        <f t="shared" si="46"/>
        <v>WEST368294</v>
      </c>
      <c r="B1531" s="1">
        <f t="shared" si="47"/>
        <v>36829</v>
      </c>
      <c r="C1531" s="8">
        <v>4</v>
      </c>
      <c r="D1531" s="17">
        <v>36829.166666666664</v>
      </c>
      <c r="E1531" t="s">
        <v>8</v>
      </c>
      <c r="F1531" s="2">
        <v>61752</v>
      </c>
      <c r="G1531" s="16">
        <v>40.07</v>
      </c>
      <c r="H1531" s="16">
        <v>-3.8</v>
      </c>
      <c r="I1531" s="16">
        <v>0</v>
      </c>
    </row>
    <row r="1532" spans="1:9" x14ac:dyDescent="0.2">
      <c r="A1532" t="str">
        <f t="shared" si="46"/>
        <v>CAPITL368295</v>
      </c>
      <c r="B1532" s="1">
        <f t="shared" si="47"/>
        <v>36829</v>
      </c>
      <c r="C1532" s="8">
        <v>5</v>
      </c>
      <c r="D1532" s="17">
        <v>36829.208333333336</v>
      </c>
      <c r="E1532" t="s">
        <v>22</v>
      </c>
      <c r="F1532" s="2">
        <v>61757</v>
      </c>
      <c r="G1532" s="16">
        <v>55.34</v>
      </c>
      <c r="H1532" s="16">
        <v>4.22</v>
      </c>
      <c r="I1532" s="16">
        <v>0</v>
      </c>
    </row>
    <row r="1533" spans="1:9" x14ac:dyDescent="0.2">
      <c r="A1533" t="str">
        <f t="shared" si="46"/>
        <v>CENTRL368295</v>
      </c>
      <c r="B1533" s="1">
        <f t="shared" si="47"/>
        <v>36829</v>
      </c>
      <c r="C1533" s="8">
        <v>5</v>
      </c>
      <c r="D1533" s="17">
        <v>36829.208333333336</v>
      </c>
      <c r="E1533" t="s">
        <v>21</v>
      </c>
      <c r="F1533" s="2">
        <v>61754</v>
      </c>
      <c r="G1533" s="16">
        <v>49.36</v>
      </c>
      <c r="H1533" s="16">
        <v>-1.76</v>
      </c>
      <c r="I1533" s="16">
        <v>0</v>
      </c>
    </row>
    <row r="1534" spans="1:9" x14ac:dyDescent="0.2">
      <c r="A1534" t="str">
        <f t="shared" si="46"/>
        <v>DUNWOD368295</v>
      </c>
      <c r="B1534" s="1">
        <f t="shared" si="47"/>
        <v>36829</v>
      </c>
      <c r="C1534" s="8">
        <v>5</v>
      </c>
      <c r="D1534" s="17">
        <v>36829.208333333336</v>
      </c>
      <c r="E1534" t="s">
        <v>20</v>
      </c>
      <c r="F1534" s="2">
        <v>61760</v>
      </c>
      <c r="G1534" s="16">
        <v>52.52</v>
      </c>
      <c r="H1534" s="16">
        <v>1.4</v>
      </c>
      <c r="I1534" s="16">
        <v>0</v>
      </c>
    </row>
    <row r="1535" spans="1:9" x14ac:dyDescent="0.2">
      <c r="A1535" t="str">
        <f t="shared" si="46"/>
        <v>GENESE368295</v>
      </c>
      <c r="B1535" s="1">
        <f t="shared" si="47"/>
        <v>36829</v>
      </c>
      <c r="C1535" s="8">
        <v>5</v>
      </c>
      <c r="D1535" s="17">
        <v>36829.208333333336</v>
      </c>
      <c r="E1535" t="s">
        <v>19</v>
      </c>
      <c r="F1535" s="2">
        <v>61753</v>
      </c>
      <c r="G1535" s="16">
        <v>51.02</v>
      </c>
      <c r="H1535" s="16">
        <v>-0.1</v>
      </c>
      <c r="I1535" s="16">
        <v>0</v>
      </c>
    </row>
    <row r="1536" spans="1:9" x14ac:dyDescent="0.2">
      <c r="A1536" t="str">
        <f t="shared" si="46"/>
        <v>H Q368295</v>
      </c>
      <c r="B1536" s="1">
        <f t="shared" si="47"/>
        <v>36829</v>
      </c>
      <c r="C1536" s="8">
        <v>5</v>
      </c>
      <c r="D1536" s="17">
        <v>36829.208333333336</v>
      </c>
      <c r="E1536" t="s">
        <v>18</v>
      </c>
      <c r="F1536" s="2">
        <v>61844</v>
      </c>
      <c r="G1536" s="16">
        <v>-48.9</v>
      </c>
      <c r="H1536" s="16">
        <v>0</v>
      </c>
      <c r="I1536" s="16">
        <v>100.02</v>
      </c>
    </row>
    <row r="1537" spans="1:9" x14ac:dyDescent="0.2">
      <c r="A1537" t="str">
        <f t="shared" si="46"/>
        <v>HUD VL368295</v>
      </c>
      <c r="B1537" s="1">
        <f t="shared" si="47"/>
        <v>36829</v>
      </c>
      <c r="C1537" s="8">
        <v>5</v>
      </c>
      <c r="D1537" s="17">
        <v>36829.208333333336</v>
      </c>
      <c r="E1537" t="s">
        <v>17</v>
      </c>
      <c r="F1537" s="2">
        <v>61758</v>
      </c>
      <c r="G1537" s="16">
        <v>51.61</v>
      </c>
      <c r="H1537" s="16">
        <v>0.49</v>
      </c>
      <c r="I1537" s="16">
        <v>0</v>
      </c>
    </row>
    <row r="1538" spans="1:9" x14ac:dyDescent="0.2">
      <c r="A1538" t="str">
        <f t="shared" si="46"/>
        <v>LONGIL368295</v>
      </c>
      <c r="B1538" s="1">
        <f t="shared" si="47"/>
        <v>36829</v>
      </c>
      <c r="C1538" s="8">
        <v>5</v>
      </c>
      <c r="D1538" s="17">
        <v>36829.208333333336</v>
      </c>
      <c r="E1538" t="s">
        <v>16</v>
      </c>
      <c r="F1538" s="2">
        <v>61762</v>
      </c>
      <c r="G1538" s="16">
        <v>52.58</v>
      </c>
      <c r="H1538" s="16">
        <v>1.46</v>
      </c>
      <c r="I1538" s="16">
        <v>0</v>
      </c>
    </row>
    <row r="1539" spans="1:9" x14ac:dyDescent="0.2">
      <c r="A1539" t="str">
        <f t="shared" ref="A1539:A1602" si="48">+E1539&amp;B1539&amp;C1539</f>
        <v>MHK VL368295</v>
      </c>
      <c r="B1539" s="1">
        <f t="shared" ref="B1539:B1602" si="49">VALUE(LEFT(D1539,6))</f>
        <v>36829</v>
      </c>
      <c r="C1539" s="8">
        <v>5</v>
      </c>
      <c r="D1539" s="17">
        <v>36829.208333333336</v>
      </c>
      <c r="E1539" t="s">
        <v>15</v>
      </c>
      <c r="F1539" s="2">
        <v>61756</v>
      </c>
      <c r="G1539" s="16">
        <v>51.77</v>
      </c>
      <c r="H1539" s="16">
        <v>0.65</v>
      </c>
      <c r="I1539" s="16">
        <v>0</v>
      </c>
    </row>
    <row r="1540" spans="1:9" x14ac:dyDescent="0.2">
      <c r="A1540" t="str">
        <f t="shared" si="48"/>
        <v>MILLWD368295</v>
      </c>
      <c r="B1540" s="1">
        <f t="shared" si="49"/>
        <v>36829</v>
      </c>
      <c r="C1540" s="8">
        <v>5</v>
      </c>
      <c r="D1540" s="17">
        <v>36829.208333333336</v>
      </c>
      <c r="E1540" t="s">
        <v>14</v>
      </c>
      <c r="F1540" s="2">
        <v>61759</v>
      </c>
      <c r="G1540" s="16">
        <v>51.96</v>
      </c>
      <c r="H1540" s="16">
        <v>0.84</v>
      </c>
      <c r="I1540" s="16">
        <v>0</v>
      </c>
    </row>
    <row r="1541" spans="1:9" x14ac:dyDescent="0.2">
      <c r="A1541" t="str">
        <f t="shared" si="48"/>
        <v>N.Y.C.368295</v>
      </c>
      <c r="B1541" s="1">
        <f t="shared" si="49"/>
        <v>36829</v>
      </c>
      <c r="C1541" s="8">
        <v>5</v>
      </c>
      <c r="D1541" s="17">
        <v>36829.208333333336</v>
      </c>
      <c r="E1541" t="s">
        <v>13</v>
      </c>
      <c r="F1541" s="2">
        <v>61761</v>
      </c>
      <c r="G1541" s="16">
        <v>53.51</v>
      </c>
      <c r="H1541" s="16">
        <v>2.39</v>
      </c>
      <c r="I1541" s="16">
        <v>0</v>
      </c>
    </row>
    <row r="1542" spans="1:9" x14ac:dyDescent="0.2">
      <c r="A1542" t="str">
        <f t="shared" si="48"/>
        <v>NORTH368295</v>
      </c>
      <c r="B1542" s="1">
        <f t="shared" si="49"/>
        <v>36829</v>
      </c>
      <c r="C1542" s="8">
        <v>5</v>
      </c>
      <c r="D1542" s="17">
        <v>36829.208333333336</v>
      </c>
      <c r="E1542" t="s">
        <v>12</v>
      </c>
      <c r="F1542" s="2">
        <v>61755</v>
      </c>
      <c r="G1542" s="16">
        <v>51.23</v>
      </c>
      <c r="H1542" s="16">
        <v>0.11</v>
      </c>
      <c r="I1542" s="16">
        <v>0</v>
      </c>
    </row>
    <row r="1543" spans="1:9" x14ac:dyDescent="0.2">
      <c r="A1543" t="str">
        <f t="shared" si="48"/>
        <v>NPX368295</v>
      </c>
      <c r="B1543" s="1">
        <f t="shared" si="49"/>
        <v>36829</v>
      </c>
      <c r="C1543" s="8">
        <v>5</v>
      </c>
      <c r="D1543" s="17">
        <v>36829.208333333336</v>
      </c>
      <c r="E1543" t="s">
        <v>11</v>
      </c>
      <c r="F1543" s="2">
        <v>61845</v>
      </c>
      <c r="G1543" s="16">
        <v>53.03</v>
      </c>
      <c r="H1543" s="16">
        <v>1.91</v>
      </c>
      <c r="I1543" s="16">
        <v>0</v>
      </c>
    </row>
    <row r="1544" spans="1:9" x14ac:dyDescent="0.2">
      <c r="A1544" t="str">
        <f t="shared" si="48"/>
        <v>O H368295</v>
      </c>
      <c r="B1544" s="1">
        <f t="shared" si="49"/>
        <v>36829</v>
      </c>
      <c r="C1544" s="8">
        <v>5</v>
      </c>
      <c r="D1544" s="17">
        <v>36829.208333333336</v>
      </c>
      <c r="E1544" t="s">
        <v>10</v>
      </c>
      <c r="F1544" s="2">
        <v>61846</v>
      </c>
      <c r="G1544" s="16">
        <v>46.97</v>
      </c>
      <c r="H1544" s="16">
        <v>-4.1500000000000004</v>
      </c>
      <c r="I1544" s="16">
        <v>0</v>
      </c>
    </row>
    <row r="1545" spans="1:9" x14ac:dyDescent="0.2">
      <c r="A1545" t="str">
        <f t="shared" si="48"/>
        <v>PJM368295</v>
      </c>
      <c r="B1545" s="1">
        <f t="shared" si="49"/>
        <v>36829</v>
      </c>
      <c r="C1545" s="8">
        <v>5</v>
      </c>
      <c r="D1545" s="17">
        <v>36829.208333333336</v>
      </c>
      <c r="E1545" t="s">
        <v>9</v>
      </c>
      <c r="F1545" s="2">
        <v>61847</v>
      </c>
      <c r="G1545" s="16">
        <v>-48.86</v>
      </c>
      <c r="H1545" s="16">
        <v>-4.3600000000000003</v>
      </c>
      <c r="I1545" s="16">
        <v>95.62</v>
      </c>
    </row>
    <row r="1546" spans="1:9" x14ac:dyDescent="0.2">
      <c r="A1546" t="str">
        <f t="shared" si="48"/>
        <v>WEST368295</v>
      </c>
      <c r="B1546" s="1">
        <f t="shared" si="49"/>
        <v>36829</v>
      </c>
      <c r="C1546" s="8">
        <v>5</v>
      </c>
      <c r="D1546" s="17">
        <v>36829.208333333336</v>
      </c>
      <c r="E1546" t="s">
        <v>8</v>
      </c>
      <c r="F1546" s="2">
        <v>61752</v>
      </c>
      <c r="G1546" s="16">
        <v>46.39</v>
      </c>
      <c r="H1546" s="16">
        <v>-4.7300000000000004</v>
      </c>
      <c r="I1546" s="16">
        <v>0</v>
      </c>
    </row>
    <row r="1547" spans="1:9" x14ac:dyDescent="0.2">
      <c r="A1547" t="str">
        <f t="shared" si="48"/>
        <v>CAPITL368296</v>
      </c>
      <c r="B1547" s="1">
        <f t="shared" si="49"/>
        <v>36829</v>
      </c>
      <c r="C1547" s="8">
        <v>6</v>
      </c>
      <c r="D1547" s="17">
        <v>36829.25</v>
      </c>
      <c r="E1547" t="s">
        <v>22</v>
      </c>
      <c r="F1547" s="2">
        <v>61757</v>
      </c>
      <c r="G1547" s="16">
        <v>60.98</v>
      </c>
      <c r="H1547" s="16">
        <v>4.45</v>
      </c>
      <c r="I1547" s="16">
        <v>0</v>
      </c>
    </row>
    <row r="1548" spans="1:9" x14ac:dyDescent="0.2">
      <c r="A1548" t="str">
        <f t="shared" si="48"/>
        <v>CENTRL368296</v>
      </c>
      <c r="B1548" s="1">
        <f t="shared" si="49"/>
        <v>36829</v>
      </c>
      <c r="C1548" s="8">
        <v>6</v>
      </c>
      <c r="D1548" s="17">
        <v>36829.25</v>
      </c>
      <c r="E1548" t="s">
        <v>21</v>
      </c>
      <c r="F1548" s="2">
        <v>61754</v>
      </c>
      <c r="G1548" s="16">
        <v>54.82</v>
      </c>
      <c r="H1548" s="16">
        <v>-1.71</v>
      </c>
      <c r="I1548" s="16">
        <v>0</v>
      </c>
    </row>
    <row r="1549" spans="1:9" x14ac:dyDescent="0.2">
      <c r="A1549" t="str">
        <f t="shared" si="48"/>
        <v>DUNWOD368296</v>
      </c>
      <c r="B1549" s="1">
        <f t="shared" si="49"/>
        <v>36829</v>
      </c>
      <c r="C1549" s="8">
        <v>6</v>
      </c>
      <c r="D1549" s="17">
        <v>36829.25</v>
      </c>
      <c r="E1549" t="s">
        <v>20</v>
      </c>
      <c r="F1549" s="2">
        <v>61760</v>
      </c>
      <c r="G1549" s="16">
        <v>58.12</v>
      </c>
      <c r="H1549" s="16">
        <v>1.59</v>
      </c>
      <c r="I1549" s="16">
        <v>0</v>
      </c>
    </row>
    <row r="1550" spans="1:9" x14ac:dyDescent="0.2">
      <c r="A1550" t="str">
        <f t="shared" si="48"/>
        <v>GENESE368296</v>
      </c>
      <c r="B1550" s="1">
        <f t="shared" si="49"/>
        <v>36829</v>
      </c>
      <c r="C1550" s="8">
        <v>6</v>
      </c>
      <c r="D1550" s="17">
        <v>36829.25</v>
      </c>
      <c r="E1550" t="s">
        <v>19</v>
      </c>
      <c r="F1550" s="2">
        <v>61753</v>
      </c>
      <c r="G1550" s="16">
        <v>56.81</v>
      </c>
      <c r="H1550" s="16">
        <v>0.28000000000000003</v>
      </c>
      <c r="I1550" s="16">
        <v>0</v>
      </c>
    </row>
    <row r="1551" spans="1:9" x14ac:dyDescent="0.2">
      <c r="A1551" t="str">
        <f t="shared" si="48"/>
        <v>H Q368296</v>
      </c>
      <c r="B1551" s="1">
        <f t="shared" si="49"/>
        <v>36829</v>
      </c>
      <c r="C1551" s="8">
        <v>6</v>
      </c>
      <c r="D1551" s="17">
        <v>36829.25</v>
      </c>
      <c r="E1551" t="s">
        <v>18</v>
      </c>
      <c r="F1551" s="2">
        <v>61844</v>
      </c>
      <c r="G1551" s="16">
        <v>54.67</v>
      </c>
      <c r="H1551" s="16">
        <v>0</v>
      </c>
      <c r="I1551" s="16">
        <v>1.86</v>
      </c>
    </row>
    <row r="1552" spans="1:9" x14ac:dyDescent="0.2">
      <c r="A1552" t="str">
        <f t="shared" si="48"/>
        <v>HUD VL368296</v>
      </c>
      <c r="B1552" s="1">
        <f t="shared" si="49"/>
        <v>36829</v>
      </c>
      <c r="C1552" s="8">
        <v>6</v>
      </c>
      <c r="D1552" s="17">
        <v>36829.25</v>
      </c>
      <c r="E1552" t="s">
        <v>17</v>
      </c>
      <c r="F1552" s="2">
        <v>61758</v>
      </c>
      <c r="G1552" s="16">
        <v>57.08</v>
      </c>
      <c r="H1552" s="16">
        <v>0.55000000000000004</v>
      </c>
      <c r="I1552" s="16">
        <v>0</v>
      </c>
    </row>
    <row r="1553" spans="1:9" x14ac:dyDescent="0.2">
      <c r="A1553" t="str">
        <f t="shared" si="48"/>
        <v>LONGIL368296</v>
      </c>
      <c r="B1553" s="1">
        <f t="shared" si="49"/>
        <v>36829</v>
      </c>
      <c r="C1553" s="8">
        <v>6</v>
      </c>
      <c r="D1553" s="17">
        <v>36829.25</v>
      </c>
      <c r="E1553" t="s">
        <v>16</v>
      </c>
      <c r="F1553" s="2">
        <v>61762</v>
      </c>
      <c r="G1553" s="16">
        <v>58.13</v>
      </c>
      <c r="H1553" s="16">
        <v>1.6</v>
      </c>
      <c r="I1553" s="16">
        <v>0</v>
      </c>
    </row>
    <row r="1554" spans="1:9" x14ac:dyDescent="0.2">
      <c r="A1554" t="str">
        <f t="shared" si="48"/>
        <v>MHK VL368296</v>
      </c>
      <c r="B1554" s="1">
        <f t="shared" si="49"/>
        <v>36829</v>
      </c>
      <c r="C1554" s="8">
        <v>6</v>
      </c>
      <c r="D1554" s="17">
        <v>36829.25</v>
      </c>
      <c r="E1554" t="s">
        <v>15</v>
      </c>
      <c r="F1554" s="2">
        <v>61756</v>
      </c>
      <c r="G1554" s="16">
        <v>57.11</v>
      </c>
      <c r="H1554" s="16">
        <v>0.57999999999999996</v>
      </c>
      <c r="I1554" s="16">
        <v>0</v>
      </c>
    </row>
    <row r="1555" spans="1:9" x14ac:dyDescent="0.2">
      <c r="A1555" t="str">
        <f t="shared" si="48"/>
        <v>MILLWD368296</v>
      </c>
      <c r="B1555" s="1">
        <f t="shared" si="49"/>
        <v>36829</v>
      </c>
      <c r="C1555" s="8">
        <v>6</v>
      </c>
      <c r="D1555" s="17">
        <v>36829.25</v>
      </c>
      <c r="E1555" t="s">
        <v>14</v>
      </c>
      <c r="F1555" s="2">
        <v>61759</v>
      </c>
      <c r="G1555" s="16">
        <v>57.47</v>
      </c>
      <c r="H1555" s="16">
        <v>0.94</v>
      </c>
      <c r="I1555" s="16">
        <v>0</v>
      </c>
    </row>
    <row r="1556" spans="1:9" x14ac:dyDescent="0.2">
      <c r="A1556" t="str">
        <f t="shared" si="48"/>
        <v>N.Y.C.368296</v>
      </c>
      <c r="B1556" s="1">
        <f t="shared" si="49"/>
        <v>36829</v>
      </c>
      <c r="C1556" s="8">
        <v>6</v>
      </c>
      <c r="D1556" s="17">
        <v>36829.25</v>
      </c>
      <c r="E1556" t="s">
        <v>13</v>
      </c>
      <c r="F1556" s="2">
        <v>61761</v>
      </c>
      <c r="G1556" s="16">
        <v>59.3</v>
      </c>
      <c r="H1556" s="16">
        <v>2.77</v>
      </c>
      <c r="I1556" s="16">
        <v>0</v>
      </c>
    </row>
    <row r="1557" spans="1:9" x14ac:dyDescent="0.2">
      <c r="A1557" t="str">
        <f t="shared" si="48"/>
        <v>NORTH368296</v>
      </c>
      <c r="B1557" s="1">
        <f t="shared" si="49"/>
        <v>36829</v>
      </c>
      <c r="C1557" s="8">
        <v>6</v>
      </c>
      <c r="D1557" s="17">
        <v>36829.25</v>
      </c>
      <c r="E1557" t="s">
        <v>12</v>
      </c>
      <c r="F1557" s="2">
        <v>61755</v>
      </c>
      <c r="G1557" s="16">
        <v>56.54</v>
      </c>
      <c r="H1557" s="16">
        <v>0.01</v>
      </c>
      <c r="I1557" s="16">
        <v>0</v>
      </c>
    </row>
    <row r="1558" spans="1:9" x14ac:dyDescent="0.2">
      <c r="A1558" t="str">
        <f t="shared" si="48"/>
        <v>NPX368296</v>
      </c>
      <c r="B1558" s="1">
        <f t="shared" si="49"/>
        <v>36829</v>
      </c>
      <c r="C1558" s="8">
        <v>6</v>
      </c>
      <c r="D1558" s="17">
        <v>36829.25</v>
      </c>
      <c r="E1558" t="s">
        <v>11</v>
      </c>
      <c r="F1558" s="2">
        <v>61845</v>
      </c>
      <c r="G1558" s="16">
        <v>58.82</v>
      </c>
      <c r="H1558" s="16">
        <v>2.0299999999999998</v>
      </c>
      <c r="I1558" s="16">
        <v>-0.26</v>
      </c>
    </row>
    <row r="1559" spans="1:9" x14ac:dyDescent="0.2">
      <c r="A1559" t="str">
        <f t="shared" si="48"/>
        <v>O H368296</v>
      </c>
      <c r="B1559" s="1">
        <f t="shared" si="49"/>
        <v>36829</v>
      </c>
      <c r="C1559" s="8">
        <v>6</v>
      </c>
      <c r="D1559" s="17">
        <v>36829.25</v>
      </c>
      <c r="E1559" t="s">
        <v>10</v>
      </c>
      <c r="F1559" s="2">
        <v>61846</v>
      </c>
      <c r="G1559" s="16">
        <v>52.16</v>
      </c>
      <c r="H1559" s="16">
        <v>-4.5</v>
      </c>
      <c r="I1559" s="16">
        <v>-0.14000000000000001</v>
      </c>
    </row>
    <row r="1560" spans="1:9" x14ac:dyDescent="0.2">
      <c r="A1560" t="str">
        <f t="shared" si="48"/>
        <v>PJM368296</v>
      </c>
      <c r="B1560" s="1">
        <f t="shared" si="49"/>
        <v>36829</v>
      </c>
      <c r="C1560" s="8">
        <v>6</v>
      </c>
      <c r="D1560" s="17">
        <v>36829.25</v>
      </c>
      <c r="E1560" t="s">
        <v>9</v>
      </c>
      <c r="F1560" s="2">
        <v>61847</v>
      </c>
      <c r="G1560" s="16">
        <v>50.1</v>
      </c>
      <c r="H1560" s="16">
        <v>-4.7300000000000004</v>
      </c>
      <c r="I1560" s="16">
        <v>1.7</v>
      </c>
    </row>
    <row r="1561" spans="1:9" x14ac:dyDescent="0.2">
      <c r="A1561" t="str">
        <f t="shared" si="48"/>
        <v>WEST368296</v>
      </c>
      <c r="B1561" s="1">
        <f t="shared" si="49"/>
        <v>36829</v>
      </c>
      <c r="C1561" s="8">
        <v>6</v>
      </c>
      <c r="D1561" s="17">
        <v>36829.25</v>
      </c>
      <c r="E1561" t="s">
        <v>8</v>
      </c>
      <c r="F1561" s="2">
        <v>61752</v>
      </c>
      <c r="G1561" s="16">
        <v>51.42</v>
      </c>
      <c r="H1561" s="16">
        <v>-5.1100000000000003</v>
      </c>
      <c r="I1561" s="16">
        <v>0</v>
      </c>
    </row>
    <row r="1562" spans="1:9" x14ac:dyDescent="0.2">
      <c r="A1562" t="str">
        <f t="shared" si="48"/>
        <v>CAPITL368297</v>
      </c>
      <c r="B1562" s="1">
        <f t="shared" si="49"/>
        <v>36829</v>
      </c>
      <c r="C1562" s="8">
        <v>7</v>
      </c>
      <c r="D1562" s="17">
        <v>36829.291666666664</v>
      </c>
      <c r="E1562" t="s">
        <v>22</v>
      </c>
      <c r="F1562" s="2">
        <v>61757</v>
      </c>
      <c r="G1562" s="16">
        <v>62.97</v>
      </c>
      <c r="H1562" s="16">
        <v>4.07</v>
      </c>
      <c r="I1562" s="16">
        <v>0</v>
      </c>
    </row>
    <row r="1563" spans="1:9" x14ac:dyDescent="0.2">
      <c r="A1563" t="str">
        <f t="shared" si="48"/>
        <v>CENTRL368297</v>
      </c>
      <c r="B1563" s="1">
        <f t="shared" si="49"/>
        <v>36829</v>
      </c>
      <c r="C1563" s="8">
        <v>7</v>
      </c>
      <c r="D1563" s="17">
        <v>36829.291666666664</v>
      </c>
      <c r="E1563" t="s">
        <v>21</v>
      </c>
      <c r="F1563" s="2">
        <v>61754</v>
      </c>
      <c r="G1563" s="16">
        <v>57.26</v>
      </c>
      <c r="H1563" s="16">
        <v>-1.63</v>
      </c>
      <c r="I1563" s="16">
        <v>0</v>
      </c>
    </row>
    <row r="1564" spans="1:9" x14ac:dyDescent="0.2">
      <c r="A1564" t="str">
        <f t="shared" si="48"/>
        <v>DUNWOD368297</v>
      </c>
      <c r="B1564" s="1">
        <f t="shared" si="49"/>
        <v>36829</v>
      </c>
      <c r="C1564" s="8">
        <v>7</v>
      </c>
      <c r="D1564" s="17">
        <v>36829.291666666664</v>
      </c>
      <c r="E1564" t="s">
        <v>20</v>
      </c>
      <c r="F1564" s="2">
        <v>61760</v>
      </c>
      <c r="G1564" s="16">
        <v>60.92</v>
      </c>
      <c r="H1564" s="16">
        <v>2.0299999999999998</v>
      </c>
      <c r="I1564" s="16">
        <v>0</v>
      </c>
    </row>
    <row r="1565" spans="1:9" x14ac:dyDescent="0.2">
      <c r="A1565" t="str">
        <f t="shared" si="48"/>
        <v>GENESE368297</v>
      </c>
      <c r="B1565" s="1">
        <f t="shared" si="49"/>
        <v>36829</v>
      </c>
      <c r="C1565" s="8">
        <v>7</v>
      </c>
      <c r="D1565" s="17">
        <v>36829.291666666664</v>
      </c>
      <c r="E1565" t="s">
        <v>19</v>
      </c>
      <c r="F1565" s="2">
        <v>61753</v>
      </c>
      <c r="G1565" s="16">
        <v>59.13</v>
      </c>
      <c r="H1565" s="16">
        <v>0.24</v>
      </c>
      <c r="I1565" s="16">
        <v>0</v>
      </c>
    </row>
    <row r="1566" spans="1:9" x14ac:dyDescent="0.2">
      <c r="A1566" t="str">
        <f t="shared" si="48"/>
        <v>H Q368297</v>
      </c>
      <c r="B1566" s="1">
        <f t="shared" si="49"/>
        <v>36829</v>
      </c>
      <c r="C1566" s="8">
        <v>7</v>
      </c>
      <c r="D1566" s="17">
        <v>36829.291666666664</v>
      </c>
      <c r="E1566" t="s">
        <v>18</v>
      </c>
      <c r="F1566" s="2">
        <v>61844</v>
      </c>
      <c r="G1566" s="16">
        <v>58.89</v>
      </c>
      <c r="H1566" s="16">
        <v>0</v>
      </c>
      <c r="I1566" s="16">
        <v>0</v>
      </c>
    </row>
    <row r="1567" spans="1:9" x14ac:dyDescent="0.2">
      <c r="A1567" t="str">
        <f t="shared" si="48"/>
        <v>HUD VL368297</v>
      </c>
      <c r="B1567" s="1">
        <f t="shared" si="49"/>
        <v>36829</v>
      </c>
      <c r="C1567" s="8">
        <v>7</v>
      </c>
      <c r="D1567" s="17">
        <v>36829.291666666664</v>
      </c>
      <c r="E1567" t="s">
        <v>17</v>
      </c>
      <c r="F1567" s="2">
        <v>61758</v>
      </c>
      <c r="G1567" s="16">
        <v>59.7</v>
      </c>
      <c r="H1567" s="16">
        <v>0.81</v>
      </c>
      <c r="I1567" s="16">
        <v>0</v>
      </c>
    </row>
    <row r="1568" spans="1:9" x14ac:dyDescent="0.2">
      <c r="A1568" t="str">
        <f t="shared" si="48"/>
        <v>LONGIL368297</v>
      </c>
      <c r="B1568" s="1">
        <f t="shared" si="49"/>
        <v>36829</v>
      </c>
      <c r="C1568" s="8">
        <v>7</v>
      </c>
      <c r="D1568" s="17">
        <v>36829.291666666664</v>
      </c>
      <c r="E1568" t="s">
        <v>16</v>
      </c>
      <c r="F1568" s="2">
        <v>61762</v>
      </c>
      <c r="G1568" s="16">
        <v>60.63</v>
      </c>
      <c r="H1568" s="16">
        <v>1.74</v>
      </c>
      <c r="I1568" s="16">
        <v>0</v>
      </c>
    </row>
    <row r="1569" spans="1:9" x14ac:dyDescent="0.2">
      <c r="A1569" t="str">
        <f t="shared" si="48"/>
        <v>MHK VL368297</v>
      </c>
      <c r="B1569" s="1">
        <f t="shared" si="49"/>
        <v>36829</v>
      </c>
      <c r="C1569" s="8">
        <v>7</v>
      </c>
      <c r="D1569" s="17">
        <v>36829.291666666664</v>
      </c>
      <c r="E1569" t="s">
        <v>15</v>
      </c>
      <c r="F1569" s="2">
        <v>61756</v>
      </c>
      <c r="G1569" s="16">
        <v>59.52</v>
      </c>
      <c r="H1569" s="16">
        <v>0.63</v>
      </c>
      <c r="I1569" s="16">
        <v>0</v>
      </c>
    </row>
    <row r="1570" spans="1:9" x14ac:dyDescent="0.2">
      <c r="A1570" t="str">
        <f t="shared" si="48"/>
        <v>MILLWD368297</v>
      </c>
      <c r="B1570" s="1">
        <f t="shared" si="49"/>
        <v>36829</v>
      </c>
      <c r="C1570" s="8">
        <v>7</v>
      </c>
      <c r="D1570" s="17">
        <v>36829.291666666664</v>
      </c>
      <c r="E1570" t="s">
        <v>14</v>
      </c>
      <c r="F1570" s="2">
        <v>61759</v>
      </c>
      <c r="G1570" s="16">
        <v>60.2</v>
      </c>
      <c r="H1570" s="16">
        <v>1.31</v>
      </c>
      <c r="I1570" s="16">
        <v>0</v>
      </c>
    </row>
    <row r="1571" spans="1:9" x14ac:dyDescent="0.2">
      <c r="A1571" t="str">
        <f t="shared" si="48"/>
        <v>N.Y.C.368297</v>
      </c>
      <c r="B1571" s="1">
        <f t="shared" si="49"/>
        <v>36829</v>
      </c>
      <c r="C1571" s="8">
        <v>7</v>
      </c>
      <c r="D1571" s="17">
        <v>36829.291666666664</v>
      </c>
      <c r="E1571" t="s">
        <v>13</v>
      </c>
      <c r="F1571" s="2">
        <v>61761</v>
      </c>
      <c r="G1571" s="16">
        <v>62.29</v>
      </c>
      <c r="H1571" s="16">
        <v>3.4</v>
      </c>
      <c r="I1571" s="16">
        <v>0</v>
      </c>
    </row>
    <row r="1572" spans="1:9" x14ac:dyDescent="0.2">
      <c r="A1572" t="str">
        <f t="shared" si="48"/>
        <v>NORTH368297</v>
      </c>
      <c r="B1572" s="1">
        <f t="shared" si="49"/>
        <v>36829</v>
      </c>
      <c r="C1572" s="8">
        <v>7</v>
      </c>
      <c r="D1572" s="17">
        <v>36829.291666666664</v>
      </c>
      <c r="E1572" t="s">
        <v>12</v>
      </c>
      <c r="F1572" s="2">
        <v>61755</v>
      </c>
      <c r="G1572" s="16">
        <v>58.76</v>
      </c>
      <c r="H1572" s="16">
        <v>-0.14000000000000001</v>
      </c>
      <c r="I1572" s="16">
        <v>0</v>
      </c>
    </row>
    <row r="1573" spans="1:9" x14ac:dyDescent="0.2">
      <c r="A1573" t="str">
        <f t="shared" si="48"/>
        <v>NPX368297</v>
      </c>
      <c r="B1573" s="1">
        <f t="shared" si="49"/>
        <v>36829</v>
      </c>
      <c r="C1573" s="8">
        <v>7</v>
      </c>
      <c r="D1573" s="17">
        <v>36829.291666666664</v>
      </c>
      <c r="E1573" t="s">
        <v>11</v>
      </c>
      <c r="F1573" s="2">
        <v>61845</v>
      </c>
      <c r="G1573" s="16">
        <v>60.67</v>
      </c>
      <c r="H1573" s="16">
        <v>1.78</v>
      </c>
      <c r="I1573" s="16">
        <v>0</v>
      </c>
    </row>
    <row r="1574" spans="1:9" x14ac:dyDescent="0.2">
      <c r="A1574" t="str">
        <f t="shared" si="48"/>
        <v>O H368297</v>
      </c>
      <c r="B1574" s="1">
        <f t="shared" si="49"/>
        <v>36829</v>
      </c>
      <c r="C1574" s="8">
        <v>7</v>
      </c>
      <c r="D1574" s="17">
        <v>36829.291666666664</v>
      </c>
      <c r="E1574" t="s">
        <v>10</v>
      </c>
      <c r="F1574" s="2">
        <v>61846</v>
      </c>
      <c r="G1574" s="16">
        <v>53.97</v>
      </c>
      <c r="H1574" s="16">
        <v>-4.92</v>
      </c>
      <c r="I1574" s="16">
        <v>0</v>
      </c>
    </row>
    <row r="1575" spans="1:9" x14ac:dyDescent="0.2">
      <c r="A1575" t="str">
        <f t="shared" si="48"/>
        <v>PJM368297</v>
      </c>
      <c r="B1575" s="1">
        <f t="shared" si="49"/>
        <v>36829</v>
      </c>
      <c r="C1575" s="8">
        <v>7</v>
      </c>
      <c r="D1575" s="17">
        <v>36829.291666666664</v>
      </c>
      <c r="E1575" t="s">
        <v>9</v>
      </c>
      <c r="F1575" s="2">
        <v>61847</v>
      </c>
      <c r="G1575" s="16">
        <v>54.14</v>
      </c>
      <c r="H1575" s="16">
        <v>-4.75</v>
      </c>
      <c r="I1575" s="16">
        <v>0</v>
      </c>
    </row>
    <row r="1576" spans="1:9" x14ac:dyDescent="0.2">
      <c r="A1576" t="str">
        <f t="shared" si="48"/>
        <v>WEST368297</v>
      </c>
      <c r="B1576" s="1">
        <f t="shared" si="49"/>
        <v>36829</v>
      </c>
      <c r="C1576" s="8">
        <v>7</v>
      </c>
      <c r="D1576" s="17">
        <v>36829.291666666664</v>
      </c>
      <c r="E1576" t="s">
        <v>8</v>
      </c>
      <c r="F1576" s="2">
        <v>61752</v>
      </c>
      <c r="G1576" s="16">
        <v>53.4</v>
      </c>
      <c r="H1576" s="16">
        <v>-5.49</v>
      </c>
      <c r="I1576" s="16">
        <v>0</v>
      </c>
    </row>
    <row r="1577" spans="1:9" x14ac:dyDescent="0.2">
      <c r="A1577" t="str">
        <f t="shared" si="48"/>
        <v>CAPITL368298</v>
      </c>
      <c r="B1577" s="1">
        <f t="shared" si="49"/>
        <v>36829</v>
      </c>
      <c r="C1577" s="8">
        <v>8</v>
      </c>
      <c r="D1577" s="17">
        <v>36829.333333333336</v>
      </c>
      <c r="E1577" t="s">
        <v>22</v>
      </c>
      <c r="F1577" s="2">
        <v>61757</v>
      </c>
      <c r="G1577" s="16">
        <v>69</v>
      </c>
      <c r="H1577" s="16">
        <v>3.76</v>
      </c>
      <c r="I1577" s="16">
        <v>0</v>
      </c>
    </row>
    <row r="1578" spans="1:9" x14ac:dyDescent="0.2">
      <c r="A1578" t="str">
        <f t="shared" si="48"/>
        <v>CENTRL368298</v>
      </c>
      <c r="B1578" s="1">
        <f t="shared" si="49"/>
        <v>36829</v>
      </c>
      <c r="C1578" s="8">
        <v>8</v>
      </c>
      <c r="D1578" s="17">
        <v>36829.333333333336</v>
      </c>
      <c r="E1578" t="s">
        <v>21</v>
      </c>
      <c r="F1578" s="2">
        <v>61754</v>
      </c>
      <c r="G1578" s="16">
        <v>63.52</v>
      </c>
      <c r="H1578" s="16">
        <v>-1.72</v>
      </c>
      <c r="I1578" s="16">
        <v>0</v>
      </c>
    </row>
    <row r="1579" spans="1:9" x14ac:dyDescent="0.2">
      <c r="A1579" t="str">
        <f t="shared" si="48"/>
        <v>DUNWOD368298</v>
      </c>
      <c r="B1579" s="1">
        <f t="shared" si="49"/>
        <v>36829</v>
      </c>
      <c r="C1579" s="8">
        <v>8</v>
      </c>
      <c r="D1579" s="17">
        <v>36829.333333333336</v>
      </c>
      <c r="E1579" t="s">
        <v>20</v>
      </c>
      <c r="F1579" s="2">
        <v>61760</v>
      </c>
      <c r="G1579" s="16">
        <v>67.98</v>
      </c>
      <c r="H1579" s="16">
        <v>2.73</v>
      </c>
      <c r="I1579" s="16">
        <v>0</v>
      </c>
    </row>
    <row r="1580" spans="1:9" x14ac:dyDescent="0.2">
      <c r="A1580" t="str">
        <f t="shared" si="48"/>
        <v>GENESE368298</v>
      </c>
      <c r="B1580" s="1">
        <f t="shared" si="49"/>
        <v>36829</v>
      </c>
      <c r="C1580" s="8">
        <v>8</v>
      </c>
      <c r="D1580" s="17">
        <v>36829.333333333336</v>
      </c>
      <c r="E1580" t="s">
        <v>19</v>
      </c>
      <c r="F1580" s="2">
        <v>61753</v>
      </c>
      <c r="G1580" s="16">
        <v>65.47</v>
      </c>
      <c r="H1580" s="16">
        <v>0.22</v>
      </c>
      <c r="I1580" s="16">
        <v>0</v>
      </c>
    </row>
    <row r="1581" spans="1:9" x14ac:dyDescent="0.2">
      <c r="A1581" t="str">
        <f t="shared" si="48"/>
        <v>H Q368298</v>
      </c>
      <c r="B1581" s="1">
        <f t="shared" si="49"/>
        <v>36829</v>
      </c>
      <c r="C1581" s="8">
        <v>8</v>
      </c>
      <c r="D1581" s="17">
        <v>36829.333333333336</v>
      </c>
      <c r="E1581" t="s">
        <v>18</v>
      </c>
      <c r="F1581" s="2">
        <v>61844</v>
      </c>
      <c r="G1581" s="16">
        <v>65.25</v>
      </c>
      <c r="H1581" s="16">
        <v>0</v>
      </c>
      <c r="I1581" s="16">
        <v>0</v>
      </c>
    </row>
    <row r="1582" spans="1:9" x14ac:dyDescent="0.2">
      <c r="A1582" t="str">
        <f t="shared" si="48"/>
        <v>HUD VL368298</v>
      </c>
      <c r="B1582" s="1">
        <f t="shared" si="49"/>
        <v>36829</v>
      </c>
      <c r="C1582" s="8">
        <v>8</v>
      </c>
      <c r="D1582" s="17">
        <v>36829.333333333336</v>
      </c>
      <c r="E1582" t="s">
        <v>17</v>
      </c>
      <c r="F1582" s="2">
        <v>61758</v>
      </c>
      <c r="G1582" s="16">
        <v>66.44</v>
      </c>
      <c r="H1582" s="16">
        <v>1.19</v>
      </c>
      <c r="I1582" s="16">
        <v>0</v>
      </c>
    </row>
    <row r="1583" spans="1:9" x14ac:dyDescent="0.2">
      <c r="A1583" t="str">
        <f t="shared" si="48"/>
        <v>LONGIL368298</v>
      </c>
      <c r="B1583" s="1">
        <f t="shared" si="49"/>
        <v>36829</v>
      </c>
      <c r="C1583" s="8">
        <v>8</v>
      </c>
      <c r="D1583" s="17">
        <v>36829.333333333336</v>
      </c>
      <c r="E1583" t="s">
        <v>16</v>
      </c>
      <c r="F1583" s="2">
        <v>61762</v>
      </c>
      <c r="G1583" s="16">
        <v>67.760000000000005</v>
      </c>
      <c r="H1583" s="16">
        <v>2.52</v>
      </c>
      <c r="I1583" s="16">
        <v>0</v>
      </c>
    </row>
    <row r="1584" spans="1:9" x14ac:dyDescent="0.2">
      <c r="A1584" t="str">
        <f t="shared" si="48"/>
        <v>MHK VL368298</v>
      </c>
      <c r="B1584" s="1">
        <f t="shared" si="49"/>
        <v>36829</v>
      </c>
      <c r="C1584" s="8">
        <v>8</v>
      </c>
      <c r="D1584" s="17">
        <v>36829.333333333336</v>
      </c>
      <c r="E1584" t="s">
        <v>15</v>
      </c>
      <c r="F1584" s="2">
        <v>61756</v>
      </c>
      <c r="G1584" s="16">
        <v>65.98</v>
      </c>
      <c r="H1584" s="16">
        <v>0.73</v>
      </c>
      <c r="I1584" s="16">
        <v>0</v>
      </c>
    </row>
    <row r="1585" spans="1:9" x14ac:dyDescent="0.2">
      <c r="A1585" t="str">
        <f t="shared" si="48"/>
        <v>MILLWD368298</v>
      </c>
      <c r="B1585" s="1">
        <f t="shared" si="49"/>
        <v>36829</v>
      </c>
      <c r="C1585" s="8">
        <v>8</v>
      </c>
      <c r="D1585" s="17">
        <v>36829.333333333336</v>
      </c>
      <c r="E1585" t="s">
        <v>14</v>
      </c>
      <c r="F1585" s="2">
        <v>61759</v>
      </c>
      <c r="G1585" s="16">
        <v>67.14</v>
      </c>
      <c r="H1585" s="16">
        <v>1.89</v>
      </c>
      <c r="I1585" s="16">
        <v>0</v>
      </c>
    </row>
    <row r="1586" spans="1:9" x14ac:dyDescent="0.2">
      <c r="A1586" t="str">
        <f t="shared" si="48"/>
        <v>N.Y.C.368298</v>
      </c>
      <c r="B1586" s="1">
        <f t="shared" si="49"/>
        <v>36829</v>
      </c>
      <c r="C1586" s="8">
        <v>8</v>
      </c>
      <c r="D1586" s="17">
        <v>36829.333333333336</v>
      </c>
      <c r="E1586" t="s">
        <v>13</v>
      </c>
      <c r="F1586" s="2">
        <v>61761</v>
      </c>
      <c r="G1586" s="16">
        <v>69.66</v>
      </c>
      <c r="H1586" s="16">
        <v>4.41</v>
      </c>
      <c r="I1586" s="16">
        <v>0</v>
      </c>
    </row>
    <row r="1587" spans="1:9" x14ac:dyDescent="0.2">
      <c r="A1587" t="str">
        <f t="shared" si="48"/>
        <v>NORTH368298</v>
      </c>
      <c r="B1587" s="1">
        <f t="shared" si="49"/>
        <v>36829</v>
      </c>
      <c r="C1587" s="8">
        <v>8</v>
      </c>
      <c r="D1587" s="17">
        <v>36829.333333333336</v>
      </c>
      <c r="E1587" t="s">
        <v>12</v>
      </c>
      <c r="F1587" s="2">
        <v>61755</v>
      </c>
      <c r="G1587" s="16">
        <v>64.83</v>
      </c>
      <c r="H1587" s="16">
        <v>-0.42</v>
      </c>
      <c r="I1587" s="16">
        <v>0</v>
      </c>
    </row>
    <row r="1588" spans="1:9" x14ac:dyDescent="0.2">
      <c r="A1588" t="str">
        <f t="shared" si="48"/>
        <v>NPX368298</v>
      </c>
      <c r="B1588" s="1">
        <f t="shared" si="49"/>
        <v>36829</v>
      </c>
      <c r="C1588" s="8">
        <v>8</v>
      </c>
      <c r="D1588" s="17">
        <v>36829.333333333336</v>
      </c>
      <c r="E1588" t="s">
        <v>11</v>
      </c>
      <c r="F1588" s="2">
        <v>61845</v>
      </c>
      <c r="G1588" s="16">
        <v>66.84</v>
      </c>
      <c r="H1588" s="16">
        <v>1.59</v>
      </c>
      <c r="I1588" s="16">
        <v>0</v>
      </c>
    </row>
    <row r="1589" spans="1:9" x14ac:dyDescent="0.2">
      <c r="A1589" t="str">
        <f t="shared" si="48"/>
        <v>O H368298</v>
      </c>
      <c r="B1589" s="1">
        <f t="shared" si="49"/>
        <v>36829</v>
      </c>
      <c r="C1589" s="8">
        <v>8</v>
      </c>
      <c r="D1589" s="17">
        <v>36829.333333333336</v>
      </c>
      <c r="E1589" t="s">
        <v>10</v>
      </c>
      <c r="F1589" s="2">
        <v>61846</v>
      </c>
      <c r="G1589" s="16">
        <v>59.72</v>
      </c>
      <c r="H1589" s="16">
        <v>-5.53</v>
      </c>
      <c r="I1589" s="16">
        <v>0</v>
      </c>
    </row>
    <row r="1590" spans="1:9" x14ac:dyDescent="0.2">
      <c r="A1590" t="str">
        <f t="shared" si="48"/>
        <v>PJM368298</v>
      </c>
      <c r="B1590" s="1">
        <f t="shared" si="49"/>
        <v>36829</v>
      </c>
      <c r="C1590" s="8">
        <v>8</v>
      </c>
      <c r="D1590" s="17">
        <v>36829.333333333336</v>
      </c>
      <c r="E1590" t="s">
        <v>9</v>
      </c>
      <c r="F1590" s="2">
        <v>61847</v>
      </c>
      <c r="G1590" s="16">
        <v>60.02</v>
      </c>
      <c r="H1590" s="16">
        <v>-5.23</v>
      </c>
      <c r="I1590" s="16">
        <v>0</v>
      </c>
    </row>
    <row r="1591" spans="1:9" x14ac:dyDescent="0.2">
      <c r="A1591" t="str">
        <f t="shared" si="48"/>
        <v>WEST368298</v>
      </c>
      <c r="B1591" s="1">
        <f t="shared" si="49"/>
        <v>36829</v>
      </c>
      <c r="C1591" s="8">
        <v>8</v>
      </c>
      <c r="D1591" s="17">
        <v>36829.333333333336</v>
      </c>
      <c r="E1591" t="s">
        <v>8</v>
      </c>
      <c r="F1591" s="2">
        <v>61752</v>
      </c>
      <c r="G1591" s="16">
        <v>59.08</v>
      </c>
      <c r="H1591" s="16">
        <v>-6.16</v>
      </c>
      <c r="I1591" s="16">
        <v>0</v>
      </c>
    </row>
    <row r="1592" spans="1:9" x14ac:dyDescent="0.2">
      <c r="A1592" t="str">
        <f t="shared" si="48"/>
        <v>CAPITL368299</v>
      </c>
      <c r="B1592" s="1">
        <f t="shared" si="49"/>
        <v>36829</v>
      </c>
      <c r="C1592" s="8">
        <v>9</v>
      </c>
      <c r="D1592" s="17">
        <v>36829.375</v>
      </c>
      <c r="E1592" t="s">
        <v>22</v>
      </c>
      <c r="F1592" s="2">
        <v>61757</v>
      </c>
      <c r="G1592" s="16">
        <v>61.59</v>
      </c>
      <c r="H1592" s="16">
        <v>3.17</v>
      </c>
      <c r="I1592" s="16">
        <v>0</v>
      </c>
    </row>
    <row r="1593" spans="1:9" x14ac:dyDescent="0.2">
      <c r="A1593" t="str">
        <f t="shared" si="48"/>
        <v>CENTRL368299</v>
      </c>
      <c r="B1593" s="1">
        <f t="shared" si="49"/>
        <v>36829</v>
      </c>
      <c r="C1593" s="8">
        <v>9</v>
      </c>
      <c r="D1593" s="17">
        <v>36829.375</v>
      </c>
      <c r="E1593" t="s">
        <v>21</v>
      </c>
      <c r="F1593" s="2">
        <v>61754</v>
      </c>
      <c r="G1593" s="16">
        <v>56.99</v>
      </c>
      <c r="H1593" s="16">
        <v>-1.43</v>
      </c>
      <c r="I1593" s="16">
        <v>0</v>
      </c>
    </row>
    <row r="1594" spans="1:9" x14ac:dyDescent="0.2">
      <c r="A1594" t="str">
        <f t="shared" si="48"/>
        <v>DUNWOD368299</v>
      </c>
      <c r="B1594" s="1">
        <f t="shared" si="49"/>
        <v>36829</v>
      </c>
      <c r="C1594" s="8">
        <v>9</v>
      </c>
      <c r="D1594" s="17">
        <v>36829.375</v>
      </c>
      <c r="E1594" t="s">
        <v>20</v>
      </c>
      <c r="F1594" s="2">
        <v>61760</v>
      </c>
      <c r="G1594" s="16">
        <v>61.07</v>
      </c>
      <c r="H1594" s="16">
        <v>2.65</v>
      </c>
      <c r="I1594" s="16">
        <v>0</v>
      </c>
    </row>
    <row r="1595" spans="1:9" x14ac:dyDescent="0.2">
      <c r="A1595" t="str">
        <f t="shared" si="48"/>
        <v>GENESE368299</v>
      </c>
      <c r="B1595" s="1">
        <f t="shared" si="49"/>
        <v>36829</v>
      </c>
      <c r="C1595" s="8">
        <v>9</v>
      </c>
      <c r="D1595" s="17">
        <v>36829.375</v>
      </c>
      <c r="E1595" t="s">
        <v>19</v>
      </c>
      <c r="F1595" s="2">
        <v>61753</v>
      </c>
      <c r="G1595" s="16">
        <v>58.61</v>
      </c>
      <c r="H1595" s="16">
        <v>0.19</v>
      </c>
      <c r="I1595" s="16">
        <v>0</v>
      </c>
    </row>
    <row r="1596" spans="1:9" x14ac:dyDescent="0.2">
      <c r="A1596" t="str">
        <f t="shared" si="48"/>
        <v>H Q368299</v>
      </c>
      <c r="B1596" s="1">
        <f t="shared" si="49"/>
        <v>36829</v>
      </c>
      <c r="C1596" s="8">
        <v>9</v>
      </c>
      <c r="D1596" s="17">
        <v>36829.375</v>
      </c>
      <c r="E1596" t="s">
        <v>18</v>
      </c>
      <c r="F1596" s="2">
        <v>61844</v>
      </c>
      <c r="G1596" s="16">
        <v>58.42</v>
      </c>
      <c r="H1596" s="16">
        <v>0</v>
      </c>
      <c r="I1596" s="16">
        <v>0</v>
      </c>
    </row>
    <row r="1597" spans="1:9" x14ac:dyDescent="0.2">
      <c r="A1597" t="str">
        <f t="shared" si="48"/>
        <v>HUD VL368299</v>
      </c>
      <c r="B1597" s="1">
        <f t="shared" si="49"/>
        <v>36829</v>
      </c>
      <c r="C1597" s="8">
        <v>9</v>
      </c>
      <c r="D1597" s="17">
        <v>36829.375</v>
      </c>
      <c r="E1597" t="s">
        <v>17</v>
      </c>
      <c r="F1597" s="2">
        <v>61758</v>
      </c>
      <c r="G1597" s="16">
        <v>59.61</v>
      </c>
      <c r="H1597" s="16">
        <v>1.19</v>
      </c>
      <c r="I1597" s="16">
        <v>0</v>
      </c>
    </row>
    <row r="1598" spans="1:9" x14ac:dyDescent="0.2">
      <c r="A1598" t="str">
        <f t="shared" si="48"/>
        <v>LONGIL368299</v>
      </c>
      <c r="B1598" s="1">
        <f t="shared" si="49"/>
        <v>36829</v>
      </c>
      <c r="C1598" s="8">
        <v>9</v>
      </c>
      <c r="D1598" s="17">
        <v>36829.375</v>
      </c>
      <c r="E1598" t="s">
        <v>16</v>
      </c>
      <c r="F1598" s="2">
        <v>61762</v>
      </c>
      <c r="G1598" s="16">
        <v>61.01</v>
      </c>
      <c r="H1598" s="16">
        <v>2.59</v>
      </c>
      <c r="I1598" s="16">
        <v>0</v>
      </c>
    </row>
    <row r="1599" spans="1:9" x14ac:dyDescent="0.2">
      <c r="A1599" t="str">
        <f t="shared" si="48"/>
        <v>MHK VL368299</v>
      </c>
      <c r="B1599" s="1">
        <f t="shared" si="49"/>
        <v>36829</v>
      </c>
      <c r="C1599" s="8">
        <v>9</v>
      </c>
      <c r="D1599" s="17">
        <v>36829.375</v>
      </c>
      <c r="E1599" t="s">
        <v>15</v>
      </c>
      <c r="F1599" s="2">
        <v>61756</v>
      </c>
      <c r="G1599" s="16">
        <v>58.98</v>
      </c>
      <c r="H1599" s="16">
        <v>0.55000000000000004</v>
      </c>
      <c r="I1599" s="16">
        <v>0</v>
      </c>
    </row>
    <row r="1600" spans="1:9" x14ac:dyDescent="0.2">
      <c r="A1600" t="str">
        <f t="shared" si="48"/>
        <v>MILLWD368299</v>
      </c>
      <c r="B1600" s="1">
        <f t="shared" si="49"/>
        <v>36829</v>
      </c>
      <c r="C1600" s="8">
        <v>9</v>
      </c>
      <c r="D1600" s="17">
        <v>36829.375</v>
      </c>
      <c r="E1600" t="s">
        <v>14</v>
      </c>
      <c r="F1600" s="2">
        <v>61759</v>
      </c>
      <c r="G1600" s="16">
        <v>60.3</v>
      </c>
      <c r="H1600" s="16">
        <v>1.88</v>
      </c>
      <c r="I1600" s="16">
        <v>0</v>
      </c>
    </row>
    <row r="1601" spans="1:9" x14ac:dyDescent="0.2">
      <c r="A1601" t="str">
        <f t="shared" si="48"/>
        <v>N.Y.C.368299</v>
      </c>
      <c r="B1601" s="1">
        <f t="shared" si="49"/>
        <v>36829</v>
      </c>
      <c r="C1601" s="8">
        <v>9</v>
      </c>
      <c r="D1601" s="17">
        <v>36829.375</v>
      </c>
      <c r="E1601" t="s">
        <v>13</v>
      </c>
      <c r="F1601" s="2">
        <v>61761</v>
      </c>
      <c r="G1601" s="16">
        <v>62.49</v>
      </c>
      <c r="H1601" s="16">
        <v>4.07</v>
      </c>
      <c r="I1601" s="16">
        <v>0</v>
      </c>
    </row>
    <row r="1602" spans="1:9" x14ac:dyDescent="0.2">
      <c r="A1602" t="str">
        <f t="shared" si="48"/>
        <v>NORTH368299</v>
      </c>
      <c r="B1602" s="1">
        <f t="shared" si="49"/>
        <v>36829</v>
      </c>
      <c r="C1602" s="8">
        <v>9</v>
      </c>
      <c r="D1602" s="17">
        <v>36829.375</v>
      </c>
      <c r="E1602" t="s">
        <v>12</v>
      </c>
      <c r="F1602" s="2">
        <v>61755</v>
      </c>
      <c r="G1602" s="16">
        <v>57.58</v>
      </c>
      <c r="H1602" s="16">
        <v>-0.84</v>
      </c>
      <c r="I1602" s="16">
        <v>0</v>
      </c>
    </row>
    <row r="1603" spans="1:9" x14ac:dyDescent="0.2">
      <c r="A1603" t="str">
        <f t="shared" ref="A1603:A1666" si="50">+E1603&amp;B1603&amp;C1603</f>
        <v>NPX368299</v>
      </c>
      <c r="B1603" s="1">
        <f t="shared" ref="B1603:B1666" si="51">VALUE(LEFT(D1603,6))</f>
        <v>36829</v>
      </c>
      <c r="C1603" s="8">
        <v>9</v>
      </c>
      <c r="D1603" s="17">
        <v>36829.375</v>
      </c>
      <c r="E1603" t="s">
        <v>11</v>
      </c>
      <c r="F1603" s="2">
        <v>61845</v>
      </c>
      <c r="G1603" s="16">
        <v>59.8</v>
      </c>
      <c r="H1603" s="16">
        <v>1.38</v>
      </c>
      <c r="I1603" s="16">
        <v>0</v>
      </c>
    </row>
    <row r="1604" spans="1:9" x14ac:dyDescent="0.2">
      <c r="A1604" t="str">
        <f t="shared" si="50"/>
        <v>O H368299</v>
      </c>
      <c r="B1604" s="1">
        <f t="shared" si="51"/>
        <v>36829</v>
      </c>
      <c r="C1604" s="8">
        <v>9</v>
      </c>
      <c r="D1604" s="17">
        <v>36829.375</v>
      </c>
      <c r="E1604" t="s">
        <v>10</v>
      </c>
      <c r="F1604" s="2">
        <v>61846</v>
      </c>
      <c r="G1604" s="16">
        <v>53.71</v>
      </c>
      <c r="H1604" s="16">
        <v>-4.71</v>
      </c>
      <c r="I1604" s="16">
        <v>0</v>
      </c>
    </row>
    <row r="1605" spans="1:9" x14ac:dyDescent="0.2">
      <c r="A1605" t="str">
        <f t="shared" si="50"/>
        <v>PJM368299</v>
      </c>
      <c r="B1605" s="1">
        <f t="shared" si="51"/>
        <v>36829</v>
      </c>
      <c r="C1605" s="8">
        <v>9</v>
      </c>
      <c r="D1605" s="17">
        <v>36829.375</v>
      </c>
      <c r="E1605" t="s">
        <v>9</v>
      </c>
      <c r="F1605" s="2">
        <v>61847</v>
      </c>
      <c r="G1605" s="16">
        <v>53.69</v>
      </c>
      <c r="H1605" s="16">
        <v>-4.7300000000000004</v>
      </c>
      <c r="I1605" s="16">
        <v>0</v>
      </c>
    </row>
    <row r="1606" spans="1:9" x14ac:dyDescent="0.2">
      <c r="A1606" t="str">
        <f t="shared" si="50"/>
        <v>WEST368299</v>
      </c>
      <c r="B1606" s="1">
        <f t="shared" si="51"/>
        <v>36829</v>
      </c>
      <c r="C1606" s="8">
        <v>9</v>
      </c>
      <c r="D1606" s="17">
        <v>36829.375</v>
      </c>
      <c r="E1606" t="s">
        <v>8</v>
      </c>
      <c r="F1606" s="2">
        <v>61752</v>
      </c>
      <c r="G1606" s="16">
        <v>53.16</v>
      </c>
      <c r="H1606" s="16">
        <v>-5.26</v>
      </c>
      <c r="I1606" s="16">
        <v>0</v>
      </c>
    </row>
    <row r="1607" spans="1:9" x14ac:dyDescent="0.2">
      <c r="A1607" t="str">
        <f t="shared" si="50"/>
        <v>CAPITL3682910</v>
      </c>
      <c r="B1607" s="1">
        <f t="shared" si="51"/>
        <v>36829</v>
      </c>
      <c r="C1607" s="8">
        <v>10</v>
      </c>
      <c r="D1607" s="17">
        <v>36829.416666666664</v>
      </c>
      <c r="E1607" t="s">
        <v>22</v>
      </c>
      <c r="F1607" s="2">
        <v>61757</v>
      </c>
      <c r="G1607" s="16">
        <v>69.569999999999993</v>
      </c>
      <c r="H1607" s="16">
        <v>3.68</v>
      </c>
      <c r="I1607" s="16">
        <v>0</v>
      </c>
    </row>
    <row r="1608" spans="1:9" x14ac:dyDescent="0.2">
      <c r="A1608" t="str">
        <f t="shared" si="50"/>
        <v>CENTRL3682910</v>
      </c>
      <c r="B1608" s="1">
        <f t="shared" si="51"/>
        <v>36829</v>
      </c>
      <c r="C1608" s="8">
        <v>10</v>
      </c>
      <c r="D1608" s="17">
        <v>36829.416666666664</v>
      </c>
      <c r="E1608" t="s">
        <v>21</v>
      </c>
      <c r="F1608" s="2">
        <v>61754</v>
      </c>
      <c r="G1608" s="16">
        <v>64.239999999999995</v>
      </c>
      <c r="H1608" s="16">
        <v>-1.64</v>
      </c>
      <c r="I1608" s="16">
        <v>0</v>
      </c>
    </row>
    <row r="1609" spans="1:9" x14ac:dyDescent="0.2">
      <c r="A1609" t="str">
        <f t="shared" si="50"/>
        <v>DUNWOD3682910</v>
      </c>
      <c r="B1609" s="1">
        <f t="shared" si="51"/>
        <v>36829</v>
      </c>
      <c r="C1609" s="8">
        <v>10</v>
      </c>
      <c r="D1609" s="17">
        <v>36829.416666666664</v>
      </c>
      <c r="E1609" t="s">
        <v>20</v>
      </c>
      <c r="F1609" s="2">
        <v>61760</v>
      </c>
      <c r="G1609" s="16">
        <v>68.94</v>
      </c>
      <c r="H1609" s="16">
        <v>3.06</v>
      </c>
      <c r="I1609" s="16">
        <v>0</v>
      </c>
    </row>
    <row r="1610" spans="1:9" x14ac:dyDescent="0.2">
      <c r="A1610" t="str">
        <f t="shared" si="50"/>
        <v>GENESE3682910</v>
      </c>
      <c r="B1610" s="1">
        <f t="shared" si="51"/>
        <v>36829</v>
      </c>
      <c r="C1610" s="8">
        <v>10</v>
      </c>
      <c r="D1610" s="17">
        <v>36829.416666666664</v>
      </c>
      <c r="E1610" t="s">
        <v>19</v>
      </c>
      <c r="F1610" s="2">
        <v>61753</v>
      </c>
      <c r="G1610" s="16">
        <v>66.06</v>
      </c>
      <c r="H1610" s="16">
        <v>0.17</v>
      </c>
      <c r="I1610" s="16">
        <v>0</v>
      </c>
    </row>
    <row r="1611" spans="1:9" x14ac:dyDescent="0.2">
      <c r="A1611" t="str">
        <f t="shared" si="50"/>
        <v>H Q3682910</v>
      </c>
      <c r="B1611" s="1">
        <f t="shared" si="51"/>
        <v>36829</v>
      </c>
      <c r="C1611" s="8">
        <v>10</v>
      </c>
      <c r="D1611" s="17">
        <v>36829.416666666664</v>
      </c>
      <c r="E1611" t="s">
        <v>18</v>
      </c>
      <c r="F1611" s="2">
        <v>61844</v>
      </c>
      <c r="G1611" s="16">
        <v>0.71</v>
      </c>
      <c r="H1611" s="16">
        <v>0</v>
      </c>
      <c r="I1611" s="16">
        <v>65.180000000000007</v>
      </c>
    </row>
    <row r="1612" spans="1:9" x14ac:dyDescent="0.2">
      <c r="A1612" t="str">
        <f t="shared" si="50"/>
        <v>HUD VL3682910</v>
      </c>
      <c r="B1612" s="1">
        <f t="shared" si="51"/>
        <v>36829</v>
      </c>
      <c r="C1612" s="8">
        <v>10</v>
      </c>
      <c r="D1612" s="17">
        <v>36829.416666666664</v>
      </c>
      <c r="E1612" t="s">
        <v>17</v>
      </c>
      <c r="F1612" s="2">
        <v>61758</v>
      </c>
      <c r="G1612" s="16">
        <v>67.22</v>
      </c>
      <c r="H1612" s="16">
        <v>1.33</v>
      </c>
      <c r="I1612" s="16">
        <v>0</v>
      </c>
    </row>
    <row r="1613" spans="1:9" x14ac:dyDescent="0.2">
      <c r="A1613" t="str">
        <f t="shared" si="50"/>
        <v>LONGIL3682910</v>
      </c>
      <c r="B1613" s="1">
        <f t="shared" si="51"/>
        <v>36829</v>
      </c>
      <c r="C1613" s="8">
        <v>10</v>
      </c>
      <c r="D1613" s="17">
        <v>36829.416666666664</v>
      </c>
      <c r="E1613" t="s">
        <v>16</v>
      </c>
      <c r="F1613" s="2">
        <v>61762</v>
      </c>
      <c r="G1613" s="16">
        <v>69.040000000000006</v>
      </c>
      <c r="H1613" s="16">
        <v>3.15</v>
      </c>
      <c r="I1613" s="16">
        <v>0</v>
      </c>
    </row>
    <row r="1614" spans="1:9" x14ac:dyDescent="0.2">
      <c r="A1614" t="str">
        <f t="shared" si="50"/>
        <v>MHK VL3682910</v>
      </c>
      <c r="B1614" s="1">
        <f t="shared" si="51"/>
        <v>36829</v>
      </c>
      <c r="C1614" s="8">
        <v>10</v>
      </c>
      <c r="D1614" s="17">
        <v>36829.416666666664</v>
      </c>
      <c r="E1614" t="s">
        <v>15</v>
      </c>
      <c r="F1614" s="2">
        <v>61756</v>
      </c>
      <c r="G1614" s="16">
        <v>66.510000000000005</v>
      </c>
      <c r="H1614" s="16">
        <v>0.63</v>
      </c>
      <c r="I1614" s="16">
        <v>0</v>
      </c>
    </row>
    <row r="1615" spans="1:9" x14ac:dyDescent="0.2">
      <c r="A1615" t="str">
        <f t="shared" si="50"/>
        <v>MILLWD3682910</v>
      </c>
      <c r="B1615" s="1">
        <f t="shared" si="51"/>
        <v>36829</v>
      </c>
      <c r="C1615" s="8">
        <v>10</v>
      </c>
      <c r="D1615" s="17">
        <v>36829.416666666664</v>
      </c>
      <c r="E1615" t="s">
        <v>14</v>
      </c>
      <c r="F1615" s="2">
        <v>61759</v>
      </c>
      <c r="G1615" s="16">
        <v>68.06</v>
      </c>
      <c r="H1615" s="16">
        <v>2.17</v>
      </c>
      <c r="I1615" s="16">
        <v>0</v>
      </c>
    </row>
    <row r="1616" spans="1:9" x14ac:dyDescent="0.2">
      <c r="A1616" t="str">
        <f t="shared" si="50"/>
        <v>N.Y.C.3682910</v>
      </c>
      <c r="B1616" s="1">
        <f t="shared" si="51"/>
        <v>36829</v>
      </c>
      <c r="C1616" s="8">
        <v>10</v>
      </c>
      <c r="D1616" s="17">
        <v>36829.416666666664</v>
      </c>
      <c r="E1616" t="s">
        <v>13</v>
      </c>
      <c r="F1616" s="2">
        <v>61761</v>
      </c>
      <c r="G1616" s="16">
        <v>70.55</v>
      </c>
      <c r="H1616" s="16">
        <v>4.66</v>
      </c>
      <c r="I1616" s="16">
        <v>0</v>
      </c>
    </row>
    <row r="1617" spans="1:9" x14ac:dyDescent="0.2">
      <c r="A1617" t="str">
        <f t="shared" si="50"/>
        <v>NORTH3682910</v>
      </c>
      <c r="B1617" s="1">
        <f t="shared" si="51"/>
        <v>36829</v>
      </c>
      <c r="C1617" s="8">
        <v>10</v>
      </c>
      <c r="D1617" s="17">
        <v>36829.416666666664</v>
      </c>
      <c r="E1617" t="s">
        <v>12</v>
      </c>
      <c r="F1617" s="2">
        <v>61755</v>
      </c>
      <c r="G1617" s="16">
        <v>64.849999999999994</v>
      </c>
      <c r="H1617" s="16">
        <v>-1.04</v>
      </c>
      <c r="I1617" s="16">
        <v>0</v>
      </c>
    </row>
    <row r="1618" spans="1:9" x14ac:dyDescent="0.2">
      <c r="A1618" t="str">
        <f t="shared" si="50"/>
        <v>NPX3682910</v>
      </c>
      <c r="B1618" s="1">
        <f t="shared" si="51"/>
        <v>36829</v>
      </c>
      <c r="C1618" s="8">
        <v>10</v>
      </c>
      <c r="D1618" s="17">
        <v>36829.416666666664</v>
      </c>
      <c r="E1618" t="s">
        <v>11</v>
      </c>
      <c r="F1618" s="2">
        <v>61845</v>
      </c>
      <c r="G1618" s="16">
        <v>67.540000000000006</v>
      </c>
      <c r="H1618" s="16">
        <v>1.66</v>
      </c>
      <c r="I1618" s="16">
        <v>0</v>
      </c>
    </row>
    <row r="1619" spans="1:9" x14ac:dyDescent="0.2">
      <c r="A1619" t="str">
        <f t="shared" si="50"/>
        <v>O H3682910</v>
      </c>
      <c r="B1619" s="1">
        <f t="shared" si="51"/>
        <v>36829</v>
      </c>
      <c r="C1619" s="8">
        <v>10</v>
      </c>
      <c r="D1619" s="17">
        <v>36829.416666666664</v>
      </c>
      <c r="E1619" t="s">
        <v>10</v>
      </c>
      <c r="F1619" s="2">
        <v>61846</v>
      </c>
      <c r="G1619" s="16">
        <v>60.27</v>
      </c>
      <c r="H1619" s="16">
        <v>-5.62</v>
      </c>
      <c r="I1619" s="16">
        <v>0</v>
      </c>
    </row>
    <row r="1620" spans="1:9" x14ac:dyDescent="0.2">
      <c r="A1620" t="str">
        <f t="shared" si="50"/>
        <v>PJM3682910</v>
      </c>
      <c r="B1620" s="1">
        <f t="shared" si="51"/>
        <v>36829</v>
      </c>
      <c r="C1620" s="8">
        <v>10</v>
      </c>
      <c r="D1620" s="17">
        <v>36829.416666666664</v>
      </c>
      <c r="E1620" t="s">
        <v>9</v>
      </c>
      <c r="F1620" s="2">
        <v>61847</v>
      </c>
      <c r="G1620" s="16">
        <v>0.65</v>
      </c>
      <c r="H1620" s="16">
        <v>-5.56</v>
      </c>
      <c r="I1620" s="16">
        <v>59.68</v>
      </c>
    </row>
    <row r="1621" spans="1:9" x14ac:dyDescent="0.2">
      <c r="A1621" t="str">
        <f t="shared" si="50"/>
        <v>WEST3682910</v>
      </c>
      <c r="B1621" s="1">
        <f t="shared" si="51"/>
        <v>36829</v>
      </c>
      <c r="C1621" s="8">
        <v>10</v>
      </c>
      <c r="D1621" s="17">
        <v>36829.416666666664</v>
      </c>
      <c r="E1621" t="s">
        <v>8</v>
      </c>
      <c r="F1621" s="2">
        <v>61752</v>
      </c>
      <c r="G1621" s="16">
        <v>59.73</v>
      </c>
      <c r="H1621" s="16">
        <v>-6.15</v>
      </c>
      <c r="I1621" s="16">
        <v>0</v>
      </c>
    </row>
    <row r="1622" spans="1:9" x14ac:dyDescent="0.2">
      <c r="A1622" t="str">
        <f t="shared" si="50"/>
        <v>CAPITL3682911</v>
      </c>
      <c r="B1622" s="1">
        <f t="shared" si="51"/>
        <v>36829</v>
      </c>
      <c r="C1622" s="8">
        <v>11</v>
      </c>
      <c r="D1622" s="17">
        <v>36829.458333333336</v>
      </c>
      <c r="E1622" t="s">
        <v>22</v>
      </c>
      <c r="F1622" s="2">
        <v>61757</v>
      </c>
      <c r="G1622" s="16">
        <v>66.11</v>
      </c>
      <c r="H1622" s="16">
        <v>3.34</v>
      </c>
      <c r="I1622" s="16">
        <v>0</v>
      </c>
    </row>
    <row r="1623" spans="1:9" x14ac:dyDescent="0.2">
      <c r="A1623" t="str">
        <f t="shared" si="50"/>
        <v>CENTRL3682911</v>
      </c>
      <c r="B1623" s="1">
        <f t="shared" si="51"/>
        <v>36829</v>
      </c>
      <c r="C1623" s="8">
        <v>11</v>
      </c>
      <c r="D1623" s="17">
        <v>36829.458333333336</v>
      </c>
      <c r="E1623" t="s">
        <v>21</v>
      </c>
      <c r="F1623" s="2">
        <v>61754</v>
      </c>
      <c r="G1623" s="16">
        <v>61.19</v>
      </c>
      <c r="H1623" s="16">
        <v>-1.59</v>
      </c>
      <c r="I1623" s="16">
        <v>0</v>
      </c>
    </row>
    <row r="1624" spans="1:9" x14ac:dyDescent="0.2">
      <c r="A1624" t="str">
        <f t="shared" si="50"/>
        <v>DUNWOD3682911</v>
      </c>
      <c r="B1624" s="1">
        <f t="shared" si="51"/>
        <v>36829</v>
      </c>
      <c r="C1624" s="8">
        <v>11</v>
      </c>
      <c r="D1624" s="17">
        <v>36829.458333333336</v>
      </c>
      <c r="E1624" t="s">
        <v>20</v>
      </c>
      <c r="F1624" s="2">
        <v>61760</v>
      </c>
      <c r="G1624" s="16">
        <v>65.83</v>
      </c>
      <c r="H1624" s="16">
        <v>3.05</v>
      </c>
      <c r="I1624" s="16">
        <v>0</v>
      </c>
    </row>
    <row r="1625" spans="1:9" x14ac:dyDescent="0.2">
      <c r="A1625" t="str">
        <f t="shared" si="50"/>
        <v>GENESE3682911</v>
      </c>
      <c r="B1625" s="1">
        <f t="shared" si="51"/>
        <v>36829</v>
      </c>
      <c r="C1625" s="8">
        <v>11</v>
      </c>
      <c r="D1625" s="17">
        <v>36829.458333333336</v>
      </c>
      <c r="E1625" t="s">
        <v>19</v>
      </c>
      <c r="F1625" s="2">
        <v>61753</v>
      </c>
      <c r="G1625" s="16">
        <v>62.95</v>
      </c>
      <c r="H1625" s="16">
        <v>0.17</v>
      </c>
      <c r="I1625" s="16">
        <v>0</v>
      </c>
    </row>
    <row r="1626" spans="1:9" x14ac:dyDescent="0.2">
      <c r="A1626" t="str">
        <f t="shared" si="50"/>
        <v>H Q3682911</v>
      </c>
      <c r="B1626" s="1">
        <f t="shared" si="51"/>
        <v>36829</v>
      </c>
      <c r="C1626" s="8">
        <v>11</v>
      </c>
      <c r="D1626" s="17">
        <v>36829.458333333336</v>
      </c>
      <c r="E1626" t="s">
        <v>18</v>
      </c>
      <c r="F1626" s="2">
        <v>61844</v>
      </c>
      <c r="G1626" s="16">
        <v>-0.06</v>
      </c>
      <c r="H1626" s="16">
        <v>0</v>
      </c>
      <c r="I1626" s="16">
        <v>62.83</v>
      </c>
    </row>
    <row r="1627" spans="1:9" x14ac:dyDescent="0.2">
      <c r="A1627" t="str">
        <f t="shared" si="50"/>
        <v>HUD VL3682911</v>
      </c>
      <c r="B1627" s="1">
        <f t="shared" si="51"/>
        <v>36829</v>
      </c>
      <c r="C1627" s="8">
        <v>11</v>
      </c>
      <c r="D1627" s="17">
        <v>36829.458333333336</v>
      </c>
      <c r="E1627" t="s">
        <v>17</v>
      </c>
      <c r="F1627" s="2">
        <v>61758</v>
      </c>
      <c r="G1627" s="16">
        <v>64.05</v>
      </c>
      <c r="H1627" s="16">
        <v>1.28</v>
      </c>
      <c r="I1627" s="16">
        <v>0</v>
      </c>
    </row>
    <row r="1628" spans="1:9" x14ac:dyDescent="0.2">
      <c r="A1628" t="str">
        <f t="shared" si="50"/>
        <v>LONGIL3682911</v>
      </c>
      <c r="B1628" s="1">
        <f t="shared" si="51"/>
        <v>36829</v>
      </c>
      <c r="C1628" s="8">
        <v>11</v>
      </c>
      <c r="D1628" s="17">
        <v>36829.458333333336</v>
      </c>
      <c r="E1628" t="s">
        <v>16</v>
      </c>
      <c r="F1628" s="2">
        <v>61762</v>
      </c>
      <c r="G1628" s="16">
        <v>65.97</v>
      </c>
      <c r="H1628" s="16">
        <v>3.19</v>
      </c>
      <c r="I1628" s="16">
        <v>0</v>
      </c>
    </row>
    <row r="1629" spans="1:9" x14ac:dyDescent="0.2">
      <c r="A1629" t="str">
        <f t="shared" si="50"/>
        <v>MHK VL3682911</v>
      </c>
      <c r="B1629" s="1">
        <f t="shared" si="51"/>
        <v>36829</v>
      </c>
      <c r="C1629" s="8">
        <v>11</v>
      </c>
      <c r="D1629" s="17">
        <v>36829.458333333336</v>
      </c>
      <c r="E1629" t="s">
        <v>15</v>
      </c>
      <c r="F1629" s="2">
        <v>61756</v>
      </c>
      <c r="G1629" s="16">
        <v>63.37</v>
      </c>
      <c r="H1629" s="16">
        <v>0.6</v>
      </c>
      <c r="I1629" s="16">
        <v>0</v>
      </c>
    </row>
    <row r="1630" spans="1:9" x14ac:dyDescent="0.2">
      <c r="A1630" t="str">
        <f t="shared" si="50"/>
        <v>MILLWD3682911</v>
      </c>
      <c r="B1630" s="1">
        <f t="shared" si="51"/>
        <v>36829</v>
      </c>
      <c r="C1630" s="8">
        <v>11</v>
      </c>
      <c r="D1630" s="17">
        <v>36829.458333333336</v>
      </c>
      <c r="E1630" t="s">
        <v>14</v>
      </c>
      <c r="F1630" s="2">
        <v>61759</v>
      </c>
      <c r="G1630" s="16">
        <v>64.959999999999994</v>
      </c>
      <c r="H1630" s="16">
        <v>2.19</v>
      </c>
      <c r="I1630" s="16">
        <v>0</v>
      </c>
    </row>
    <row r="1631" spans="1:9" x14ac:dyDescent="0.2">
      <c r="A1631" t="str">
        <f t="shared" si="50"/>
        <v>N.Y.C.3682911</v>
      </c>
      <c r="B1631" s="1">
        <f t="shared" si="51"/>
        <v>36829</v>
      </c>
      <c r="C1631" s="8">
        <v>11</v>
      </c>
      <c r="D1631" s="17">
        <v>36829.458333333336</v>
      </c>
      <c r="E1631" t="s">
        <v>13</v>
      </c>
      <c r="F1631" s="2">
        <v>61761</v>
      </c>
      <c r="G1631" s="16">
        <v>67.459999999999994</v>
      </c>
      <c r="H1631" s="16">
        <v>4.68</v>
      </c>
      <c r="I1631" s="16">
        <v>0</v>
      </c>
    </row>
    <row r="1632" spans="1:9" x14ac:dyDescent="0.2">
      <c r="A1632" t="str">
        <f t="shared" si="50"/>
        <v>NORTH3682911</v>
      </c>
      <c r="B1632" s="1">
        <f t="shared" si="51"/>
        <v>36829</v>
      </c>
      <c r="C1632" s="8">
        <v>11</v>
      </c>
      <c r="D1632" s="17">
        <v>36829.458333333336</v>
      </c>
      <c r="E1632" t="s">
        <v>12</v>
      </c>
      <c r="F1632" s="2">
        <v>61755</v>
      </c>
      <c r="G1632" s="16">
        <v>61.8</v>
      </c>
      <c r="H1632" s="16">
        <v>-0.97</v>
      </c>
      <c r="I1632" s="16">
        <v>0</v>
      </c>
    </row>
    <row r="1633" spans="1:9" x14ac:dyDescent="0.2">
      <c r="A1633" t="str">
        <f t="shared" si="50"/>
        <v>NPX3682911</v>
      </c>
      <c r="B1633" s="1">
        <f t="shared" si="51"/>
        <v>36829</v>
      </c>
      <c r="C1633" s="8">
        <v>11</v>
      </c>
      <c r="D1633" s="17">
        <v>36829.458333333336</v>
      </c>
      <c r="E1633" t="s">
        <v>11</v>
      </c>
      <c r="F1633" s="2">
        <v>61845</v>
      </c>
      <c r="G1633" s="16">
        <v>64.23</v>
      </c>
      <c r="H1633" s="16">
        <v>1.46</v>
      </c>
      <c r="I1633" s="16">
        <v>0</v>
      </c>
    </row>
    <row r="1634" spans="1:9" x14ac:dyDescent="0.2">
      <c r="A1634" t="str">
        <f t="shared" si="50"/>
        <v>O H3682911</v>
      </c>
      <c r="B1634" s="1">
        <f t="shared" si="51"/>
        <v>36829</v>
      </c>
      <c r="C1634" s="8">
        <v>11</v>
      </c>
      <c r="D1634" s="17">
        <v>36829.458333333336</v>
      </c>
      <c r="E1634" t="s">
        <v>10</v>
      </c>
      <c r="F1634" s="2">
        <v>61846</v>
      </c>
      <c r="G1634" s="16">
        <v>57.59</v>
      </c>
      <c r="H1634" s="16">
        <v>-5.18</v>
      </c>
      <c r="I1634" s="16">
        <v>0</v>
      </c>
    </row>
    <row r="1635" spans="1:9" x14ac:dyDescent="0.2">
      <c r="A1635" t="str">
        <f t="shared" si="50"/>
        <v>PJM3682911</v>
      </c>
      <c r="B1635" s="1">
        <f t="shared" si="51"/>
        <v>36829</v>
      </c>
      <c r="C1635" s="8">
        <v>11</v>
      </c>
      <c r="D1635" s="17">
        <v>36829.458333333336</v>
      </c>
      <c r="E1635" t="s">
        <v>9</v>
      </c>
      <c r="F1635" s="2">
        <v>61847</v>
      </c>
      <c r="G1635" s="16">
        <v>0</v>
      </c>
      <c r="H1635" s="16">
        <v>-5.2</v>
      </c>
      <c r="I1635" s="16">
        <v>57.57</v>
      </c>
    </row>
    <row r="1636" spans="1:9" x14ac:dyDescent="0.2">
      <c r="A1636" t="str">
        <f t="shared" si="50"/>
        <v>WEST3682911</v>
      </c>
      <c r="B1636" s="1">
        <f t="shared" si="51"/>
        <v>36829</v>
      </c>
      <c r="C1636" s="8">
        <v>11</v>
      </c>
      <c r="D1636" s="17">
        <v>36829.458333333336</v>
      </c>
      <c r="E1636" t="s">
        <v>8</v>
      </c>
      <c r="F1636" s="2">
        <v>61752</v>
      </c>
      <c r="G1636" s="16">
        <v>57.11</v>
      </c>
      <c r="H1636" s="16">
        <v>-5.67</v>
      </c>
      <c r="I1636" s="16">
        <v>0</v>
      </c>
    </row>
    <row r="1637" spans="1:9" x14ac:dyDescent="0.2">
      <c r="A1637" t="str">
        <f t="shared" si="50"/>
        <v>CAPITL3682912</v>
      </c>
      <c r="B1637" s="1">
        <f t="shared" si="51"/>
        <v>36829</v>
      </c>
      <c r="C1637" s="8">
        <v>12</v>
      </c>
      <c r="D1637" s="17">
        <v>36829.5</v>
      </c>
      <c r="E1637" t="s">
        <v>22</v>
      </c>
      <c r="F1637" s="2">
        <v>61757</v>
      </c>
      <c r="G1637" s="16">
        <v>70.2</v>
      </c>
      <c r="H1637" s="16">
        <v>3.52</v>
      </c>
      <c r="I1637" s="16">
        <v>0</v>
      </c>
    </row>
    <row r="1638" spans="1:9" x14ac:dyDescent="0.2">
      <c r="A1638" t="str">
        <f t="shared" si="50"/>
        <v>CENTRL3682912</v>
      </c>
      <c r="B1638" s="1">
        <f t="shared" si="51"/>
        <v>36829</v>
      </c>
      <c r="C1638" s="8">
        <v>12</v>
      </c>
      <c r="D1638" s="17">
        <v>36829.5</v>
      </c>
      <c r="E1638" t="s">
        <v>21</v>
      </c>
      <c r="F1638" s="2">
        <v>61754</v>
      </c>
      <c r="G1638" s="16">
        <v>65</v>
      </c>
      <c r="H1638" s="16">
        <v>-1.68</v>
      </c>
      <c r="I1638" s="16">
        <v>0</v>
      </c>
    </row>
    <row r="1639" spans="1:9" x14ac:dyDescent="0.2">
      <c r="A1639" t="str">
        <f t="shared" si="50"/>
        <v>DUNWOD3682912</v>
      </c>
      <c r="B1639" s="1">
        <f t="shared" si="51"/>
        <v>36829</v>
      </c>
      <c r="C1639" s="8">
        <v>12</v>
      </c>
      <c r="D1639" s="17">
        <v>36829.5</v>
      </c>
      <c r="E1639" t="s">
        <v>20</v>
      </c>
      <c r="F1639" s="2">
        <v>61760</v>
      </c>
      <c r="G1639" s="16">
        <v>69.86</v>
      </c>
      <c r="H1639" s="16">
        <v>3.18</v>
      </c>
      <c r="I1639" s="16">
        <v>0</v>
      </c>
    </row>
    <row r="1640" spans="1:9" x14ac:dyDescent="0.2">
      <c r="A1640" t="str">
        <f t="shared" si="50"/>
        <v>GENESE3682912</v>
      </c>
      <c r="B1640" s="1">
        <f t="shared" si="51"/>
        <v>36829</v>
      </c>
      <c r="C1640" s="8">
        <v>12</v>
      </c>
      <c r="D1640" s="17">
        <v>36829.5</v>
      </c>
      <c r="E1640" t="s">
        <v>19</v>
      </c>
      <c r="F1640" s="2">
        <v>61753</v>
      </c>
      <c r="G1640" s="16">
        <v>66.84</v>
      </c>
      <c r="H1640" s="16">
        <v>0.16</v>
      </c>
      <c r="I1640" s="16">
        <v>0</v>
      </c>
    </row>
    <row r="1641" spans="1:9" x14ac:dyDescent="0.2">
      <c r="A1641" t="str">
        <f t="shared" si="50"/>
        <v>H Q3682912</v>
      </c>
      <c r="B1641" s="1">
        <f t="shared" si="51"/>
        <v>36829</v>
      </c>
      <c r="C1641" s="8">
        <v>12</v>
      </c>
      <c r="D1641" s="17">
        <v>36829.5</v>
      </c>
      <c r="E1641" t="s">
        <v>18</v>
      </c>
      <c r="F1641" s="2">
        <v>61844</v>
      </c>
      <c r="G1641" s="16">
        <v>-7.0000000000000007E-2</v>
      </c>
      <c r="H1641" s="16">
        <v>0</v>
      </c>
      <c r="I1641" s="16">
        <v>66.75</v>
      </c>
    </row>
    <row r="1642" spans="1:9" x14ac:dyDescent="0.2">
      <c r="A1642" t="str">
        <f t="shared" si="50"/>
        <v>HUD VL3682912</v>
      </c>
      <c r="B1642" s="1">
        <f t="shared" si="51"/>
        <v>36829</v>
      </c>
      <c r="C1642" s="8">
        <v>12</v>
      </c>
      <c r="D1642" s="17">
        <v>36829.5</v>
      </c>
      <c r="E1642" t="s">
        <v>17</v>
      </c>
      <c r="F1642" s="2">
        <v>61758</v>
      </c>
      <c r="G1642" s="16">
        <v>67.989999999999995</v>
      </c>
      <c r="H1642" s="16">
        <v>1.31</v>
      </c>
      <c r="I1642" s="16">
        <v>0</v>
      </c>
    </row>
    <row r="1643" spans="1:9" x14ac:dyDescent="0.2">
      <c r="A1643" t="str">
        <f t="shared" si="50"/>
        <v>LONGIL3682912</v>
      </c>
      <c r="B1643" s="1">
        <f t="shared" si="51"/>
        <v>36829</v>
      </c>
      <c r="C1643" s="8">
        <v>12</v>
      </c>
      <c r="D1643" s="17">
        <v>36829.5</v>
      </c>
      <c r="E1643" t="s">
        <v>16</v>
      </c>
      <c r="F1643" s="2">
        <v>61762</v>
      </c>
      <c r="G1643" s="16">
        <v>70.03</v>
      </c>
      <c r="H1643" s="16">
        <v>3.35</v>
      </c>
      <c r="I1643" s="16">
        <v>0</v>
      </c>
    </row>
    <row r="1644" spans="1:9" x14ac:dyDescent="0.2">
      <c r="A1644" t="str">
        <f t="shared" si="50"/>
        <v>MHK VL3682912</v>
      </c>
      <c r="B1644" s="1">
        <f t="shared" si="51"/>
        <v>36829</v>
      </c>
      <c r="C1644" s="8">
        <v>12</v>
      </c>
      <c r="D1644" s="17">
        <v>36829.5</v>
      </c>
      <c r="E1644" t="s">
        <v>15</v>
      </c>
      <c r="F1644" s="2">
        <v>61756</v>
      </c>
      <c r="G1644" s="16">
        <v>67.3</v>
      </c>
      <c r="H1644" s="16">
        <v>0.62</v>
      </c>
      <c r="I1644" s="16">
        <v>0</v>
      </c>
    </row>
    <row r="1645" spans="1:9" x14ac:dyDescent="0.2">
      <c r="A1645" t="str">
        <f t="shared" si="50"/>
        <v>MILLWD3682912</v>
      </c>
      <c r="B1645" s="1">
        <f t="shared" si="51"/>
        <v>36829</v>
      </c>
      <c r="C1645" s="8">
        <v>12</v>
      </c>
      <c r="D1645" s="17">
        <v>36829.5</v>
      </c>
      <c r="E1645" t="s">
        <v>14</v>
      </c>
      <c r="F1645" s="2">
        <v>61759</v>
      </c>
      <c r="G1645" s="16">
        <v>68.95</v>
      </c>
      <c r="H1645" s="16">
        <v>2.2599999999999998</v>
      </c>
      <c r="I1645" s="16">
        <v>0</v>
      </c>
    </row>
    <row r="1646" spans="1:9" x14ac:dyDescent="0.2">
      <c r="A1646" t="str">
        <f t="shared" si="50"/>
        <v>N.Y.C.3682912</v>
      </c>
      <c r="B1646" s="1">
        <f t="shared" si="51"/>
        <v>36829</v>
      </c>
      <c r="C1646" s="8">
        <v>12</v>
      </c>
      <c r="D1646" s="17">
        <v>36829.5</v>
      </c>
      <c r="E1646" t="s">
        <v>13</v>
      </c>
      <c r="F1646" s="2">
        <v>61761</v>
      </c>
      <c r="G1646" s="16">
        <v>71.569999999999993</v>
      </c>
      <c r="H1646" s="16">
        <v>4.8899999999999997</v>
      </c>
      <c r="I1646" s="16">
        <v>0</v>
      </c>
    </row>
    <row r="1647" spans="1:9" x14ac:dyDescent="0.2">
      <c r="A1647" t="str">
        <f t="shared" si="50"/>
        <v>NORTH3682912</v>
      </c>
      <c r="B1647" s="1">
        <f t="shared" si="51"/>
        <v>36829</v>
      </c>
      <c r="C1647" s="8">
        <v>12</v>
      </c>
      <c r="D1647" s="17">
        <v>36829.5</v>
      </c>
      <c r="E1647" t="s">
        <v>12</v>
      </c>
      <c r="F1647" s="2">
        <v>61755</v>
      </c>
      <c r="G1647" s="16">
        <v>65.63</v>
      </c>
      <c r="H1647" s="16">
        <v>-1.05</v>
      </c>
      <c r="I1647" s="16">
        <v>0</v>
      </c>
    </row>
    <row r="1648" spans="1:9" x14ac:dyDescent="0.2">
      <c r="A1648" t="str">
        <f t="shared" si="50"/>
        <v>NPX3682912</v>
      </c>
      <c r="B1648" s="1">
        <f t="shared" si="51"/>
        <v>36829</v>
      </c>
      <c r="C1648" s="8">
        <v>12</v>
      </c>
      <c r="D1648" s="17">
        <v>36829.5</v>
      </c>
      <c r="E1648" t="s">
        <v>11</v>
      </c>
      <c r="F1648" s="2">
        <v>61845</v>
      </c>
      <c r="G1648" s="16">
        <v>68.180000000000007</v>
      </c>
      <c r="H1648" s="16">
        <v>1.5</v>
      </c>
      <c r="I1648" s="16">
        <v>0</v>
      </c>
    </row>
    <row r="1649" spans="1:9" x14ac:dyDescent="0.2">
      <c r="A1649" t="str">
        <f t="shared" si="50"/>
        <v>O H3682912</v>
      </c>
      <c r="B1649" s="1">
        <f t="shared" si="51"/>
        <v>36829</v>
      </c>
      <c r="C1649" s="8">
        <v>12</v>
      </c>
      <c r="D1649" s="17">
        <v>36829.5</v>
      </c>
      <c r="E1649" t="s">
        <v>10</v>
      </c>
      <c r="F1649" s="2">
        <v>61846</v>
      </c>
      <c r="G1649" s="16">
        <v>61.43</v>
      </c>
      <c r="H1649" s="16">
        <v>-5.25</v>
      </c>
      <c r="I1649" s="16">
        <v>0</v>
      </c>
    </row>
    <row r="1650" spans="1:9" x14ac:dyDescent="0.2">
      <c r="A1650" t="str">
        <f t="shared" si="50"/>
        <v>PJM3682912</v>
      </c>
      <c r="B1650" s="1">
        <f t="shared" si="51"/>
        <v>36829</v>
      </c>
      <c r="C1650" s="8">
        <v>12</v>
      </c>
      <c r="D1650" s="17">
        <v>36829.5</v>
      </c>
      <c r="E1650" t="s">
        <v>9</v>
      </c>
      <c r="F1650" s="2">
        <v>61847</v>
      </c>
      <c r="G1650" s="16">
        <v>0</v>
      </c>
      <c r="H1650" s="16">
        <v>-5.37</v>
      </c>
      <c r="I1650" s="16">
        <v>61.31</v>
      </c>
    </row>
    <row r="1651" spans="1:9" x14ac:dyDescent="0.2">
      <c r="A1651" t="str">
        <f t="shared" si="50"/>
        <v>WEST3682912</v>
      </c>
      <c r="B1651" s="1">
        <f t="shared" si="51"/>
        <v>36829</v>
      </c>
      <c r="C1651" s="8">
        <v>12</v>
      </c>
      <c r="D1651" s="17">
        <v>36829.5</v>
      </c>
      <c r="E1651" t="s">
        <v>8</v>
      </c>
      <c r="F1651" s="2">
        <v>61752</v>
      </c>
      <c r="G1651" s="16">
        <v>61.16</v>
      </c>
      <c r="H1651" s="16">
        <v>-5.52</v>
      </c>
      <c r="I1651" s="16">
        <v>0</v>
      </c>
    </row>
    <row r="1652" spans="1:9" x14ac:dyDescent="0.2">
      <c r="A1652" t="str">
        <f t="shared" si="50"/>
        <v>CAPITL3682913</v>
      </c>
      <c r="B1652" s="1">
        <f t="shared" si="51"/>
        <v>36829</v>
      </c>
      <c r="C1652" s="8">
        <v>13</v>
      </c>
      <c r="D1652" s="17">
        <v>36829.541666666664</v>
      </c>
      <c r="E1652" t="s">
        <v>22</v>
      </c>
      <c r="F1652" s="2">
        <v>61757</v>
      </c>
      <c r="G1652" s="16">
        <v>66.03</v>
      </c>
      <c r="H1652" s="16">
        <v>3.17</v>
      </c>
      <c r="I1652" s="16">
        <v>0</v>
      </c>
    </row>
    <row r="1653" spans="1:9" x14ac:dyDescent="0.2">
      <c r="A1653" t="str">
        <f t="shared" si="50"/>
        <v>CENTRL3682913</v>
      </c>
      <c r="B1653" s="1">
        <f t="shared" si="51"/>
        <v>36829</v>
      </c>
      <c r="C1653" s="8">
        <v>13</v>
      </c>
      <c r="D1653" s="17">
        <v>36829.541666666664</v>
      </c>
      <c r="E1653" t="s">
        <v>21</v>
      </c>
      <c r="F1653" s="2">
        <v>61754</v>
      </c>
      <c r="G1653" s="16">
        <v>61.26</v>
      </c>
      <c r="H1653" s="16">
        <v>-1.6</v>
      </c>
      <c r="I1653" s="16">
        <v>0</v>
      </c>
    </row>
    <row r="1654" spans="1:9" x14ac:dyDescent="0.2">
      <c r="A1654" t="str">
        <f t="shared" si="50"/>
        <v>DUNWOD3682913</v>
      </c>
      <c r="B1654" s="1">
        <f t="shared" si="51"/>
        <v>36829</v>
      </c>
      <c r="C1654" s="8">
        <v>13</v>
      </c>
      <c r="D1654" s="17">
        <v>36829.541666666664</v>
      </c>
      <c r="E1654" t="s">
        <v>20</v>
      </c>
      <c r="F1654" s="2">
        <v>61760</v>
      </c>
      <c r="G1654" s="16">
        <v>65.87</v>
      </c>
      <c r="H1654" s="16">
        <v>3.01</v>
      </c>
      <c r="I1654" s="16">
        <v>0</v>
      </c>
    </row>
    <row r="1655" spans="1:9" x14ac:dyDescent="0.2">
      <c r="A1655" t="str">
        <f t="shared" si="50"/>
        <v>GENESE3682913</v>
      </c>
      <c r="B1655" s="1">
        <f t="shared" si="51"/>
        <v>36829</v>
      </c>
      <c r="C1655" s="8">
        <v>13</v>
      </c>
      <c r="D1655" s="17">
        <v>36829.541666666664</v>
      </c>
      <c r="E1655" t="s">
        <v>19</v>
      </c>
      <c r="F1655" s="2">
        <v>61753</v>
      </c>
      <c r="G1655" s="16">
        <v>62.95</v>
      </c>
      <c r="H1655" s="16">
        <v>0.09</v>
      </c>
      <c r="I1655" s="16">
        <v>0</v>
      </c>
    </row>
    <row r="1656" spans="1:9" x14ac:dyDescent="0.2">
      <c r="A1656" t="str">
        <f t="shared" si="50"/>
        <v>H Q3682913</v>
      </c>
      <c r="B1656" s="1">
        <f t="shared" si="51"/>
        <v>36829</v>
      </c>
      <c r="C1656" s="8">
        <v>13</v>
      </c>
      <c r="D1656" s="17">
        <v>36829.541666666664</v>
      </c>
      <c r="E1656" t="s">
        <v>18</v>
      </c>
      <c r="F1656" s="2">
        <v>61844</v>
      </c>
      <c r="G1656" s="16">
        <v>-19.77</v>
      </c>
      <c r="H1656" s="16">
        <v>0</v>
      </c>
      <c r="I1656" s="16">
        <v>82.63</v>
      </c>
    </row>
    <row r="1657" spans="1:9" x14ac:dyDescent="0.2">
      <c r="A1657" t="str">
        <f t="shared" si="50"/>
        <v>HUD VL3682913</v>
      </c>
      <c r="B1657" s="1">
        <f t="shared" si="51"/>
        <v>36829</v>
      </c>
      <c r="C1657" s="8">
        <v>13</v>
      </c>
      <c r="D1657" s="17">
        <v>36829.541666666664</v>
      </c>
      <c r="E1657" t="s">
        <v>17</v>
      </c>
      <c r="F1657" s="2">
        <v>61758</v>
      </c>
      <c r="G1657" s="16">
        <v>64.11</v>
      </c>
      <c r="H1657" s="16">
        <v>1.25</v>
      </c>
      <c r="I1657" s="16">
        <v>0</v>
      </c>
    </row>
    <row r="1658" spans="1:9" x14ac:dyDescent="0.2">
      <c r="A1658" t="str">
        <f t="shared" si="50"/>
        <v>LONGIL3682913</v>
      </c>
      <c r="B1658" s="1">
        <f t="shared" si="51"/>
        <v>36829</v>
      </c>
      <c r="C1658" s="8">
        <v>13</v>
      </c>
      <c r="D1658" s="17">
        <v>36829.541666666664</v>
      </c>
      <c r="E1658" t="s">
        <v>16</v>
      </c>
      <c r="F1658" s="2">
        <v>61762</v>
      </c>
      <c r="G1658" s="16">
        <v>65.900000000000006</v>
      </c>
      <c r="H1658" s="16">
        <v>3.04</v>
      </c>
      <c r="I1658" s="16">
        <v>0</v>
      </c>
    </row>
    <row r="1659" spans="1:9" x14ac:dyDescent="0.2">
      <c r="A1659" t="str">
        <f t="shared" si="50"/>
        <v>MHK VL3682913</v>
      </c>
      <c r="B1659" s="1">
        <f t="shared" si="51"/>
        <v>36829</v>
      </c>
      <c r="C1659" s="8">
        <v>13</v>
      </c>
      <c r="D1659" s="17">
        <v>36829.541666666664</v>
      </c>
      <c r="E1659" t="s">
        <v>15</v>
      </c>
      <c r="F1659" s="2">
        <v>61756</v>
      </c>
      <c r="G1659" s="16">
        <v>63.42</v>
      </c>
      <c r="H1659" s="16">
        <v>0.55000000000000004</v>
      </c>
      <c r="I1659" s="16">
        <v>0</v>
      </c>
    </row>
    <row r="1660" spans="1:9" x14ac:dyDescent="0.2">
      <c r="A1660" t="str">
        <f t="shared" si="50"/>
        <v>MILLWD3682913</v>
      </c>
      <c r="B1660" s="1">
        <f t="shared" si="51"/>
        <v>36829</v>
      </c>
      <c r="C1660" s="8">
        <v>13</v>
      </c>
      <c r="D1660" s="17">
        <v>36829.541666666664</v>
      </c>
      <c r="E1660" t="s">
        <v>14</v>
      </c>
      <c r="F1660" s="2">
        <v>61759</v>
      </c>
      <c r="G1660" s="16">
        <v>65.010000000000005</v>
      </c>
      <c r="H1660" s="16">
        <v>2.15</v>
      </c>
      <c r="I1660" s="16">
        <v>0</v>
      </c>
    </row>
    <row r="1661" spans="1:9" x14ac:dyDescent="0.2">
      <c r="A1661" t="str">
        <f t="shared" si="50"/>
        <v>N.Y.C.3682913</v>
      </c>
      <c r="B1661" s="1">
        <f t="shared" si="51"/>
        <v>36829</v>
      </c>
      <c r="C1661" s="8">
        <v>13</v>
      </c>
      <c r="D1661" s="17">
        <v>36829.541666666664</v>
      </c>
      <c r="E1661" t="s">
        <v>13</v>
      </c>
      <c r="F1661" s="2">
        <v>61761</v>
      </c>
      <c r="G1661" s="16">
        <v>67.5</v>
      </c>
      <c r="H1661" s="16">
        <v>4.63</v>
      </c>
      <c r="I1661" s="16">
        <v>0</v>
      </c>
    </row>
    <row r="1662" spans="1:9" x14ac:dyDescent="0.2">
      <c r="A1662" t="str">
        <f t="shared" si="50"/>
        <v>NORTH3682913</v>
      </c>
      <c r="B1662" s="1">
        <f t="shared" si="51"/>
        <v>36829</v>
      </c>
      <c r="C1662" s="8">
        <v>13</v>
      </c>
      <c r="D1662" s="17">
        <v>36829.541666666664</v>
      </c>
      <c r="E1662" t="s">
        <v>12</v>
      </c>
      <c r="F1662" s="2">
        <v>61755</v>
      </c>
      <c r="G1662" s="16">
        <v>61.87</v>
      </c>
      <c r="H1662" s="16">
        <v>-0.99</v>
      </c>
      <c r="I1662" s="16">
        <v>0</v>
      </c>
    </row>
    <row r="1663" spans="1:9" x14ac:dyDescent="0.2">
      <c r="A1663" t="str">
        <f t="shared" si="50"/>
        <v>NPX3682913</v>
      </c>
      <c r="B1663" s="1">
        <f t="shared" si="51"/>
        <v>36829</v>
      </c>
      <c r="C1663" s="8">
        <v>13</v>
      </c>
      <c r="D1663" s="17">
        <v>36829.541666666664</v>
      </c>
      <c r="E1663" t="s">
        <v>11</v>
      </c>
      <c r="F1663" s="2">
        <v>61845</v>
      </c>
      <c r="G1663" s="16">
        <v>64.16</v>
      </c>
      <c r="H1663" s="16">
        <v>1.29</v>
      </c>
      <c r="I1663" s="16">
        <v>0</v>
      </c>
    </row>
    <row r="1664" spans="1:9" x14ac:dyDescent="0.2">
      <c r="A1664" t="str">
        <f t="shared" si="50"/>
        <v>O H3682913</v>
      </c>
      <c r="B1664" s="1">
        <f t="shared" si="51"/>
        <v>36829</v>
      </c>
      <c r="C1664" s="8">
        <v>13</v>
      </c>
      <c r="D1664" s="17">
        <v>36829.541666666664</v>
      </c>
      <c r="E1664" t="s">
        <v>10</v>
      </c>
      <c r="F1664" s="2">
        <v>61846</v>
      </c>
      <c r="G1664" s="16">
        <v>58.08</v>
      </c>
      <c r="H1664" s="16">
        <v>-4.78</v>
      </c>
      <c r="I1664" s="16">
        <v>0</v>
      </c>
    </row>
    <row r="1665" spans="1:9" x14ac:dyDescent="0.2">
      <c r="A1665" t="str">
        <f t="shared" si="50"/>
        <v>PJM3682913</v>
      </c>
      <c r="B1665" s="1">
        <f t="shared" si="51"/>
        <v>36829</v>
      </c>
      <c r="C1665" s="8">
        <v>13</v>
      </c>
      <c r="D1665" s="17">
        <v>36829.541666666664</v>
      </c>
      <c r="E1665" t="s">
        <v>9</v>
      </c>
      <c r="F1665" s="2">
        <v>61847</v>
      </c>
      <c r="G1665" s="16">
        <v>-19.77</v>
      </c>
      <c r="H1665" s="16">
        <v>-4.93</v>
      </c>
      <c r="I1665" s="16">
        <v>77.7</v>
      </c>
    </row>
    <row r="1666" spans="1:9" x14ac:dyDescent="0.2">
      <c r="A1666" t="str">
        <f t="shared" si="50"/>
        <v>WEST3682913</v>
      </c>
      <c r="B1666" s="1">
        <f t="shared" si="51"/>
        <v>36829</v>
      </c>
      <c r="C1666" s="8">
        <v>13</v>
      </c>
      <c r="D1666" s="17">
        <v>36829.541666666664</v>
      </c>
      <c r="E1666" t="s">
        <v>8</v>
      </c>
      <c r="F1666" s="2">
        <v>61752</v>
      </c>
      <c r="G1666" s="16">
        <v>57.86</v>
      </c>
      <c r="H1666" s="16">
        <v>-5.01</v>
      </c>
      <c r="I1666" s="16">
        <v>0</v>
      </c>
    </row>
    <row r="1667" spans="1:9" x14ac:dyDescent="0.2">
      <c r="A1667" t="str">
        <f t="shared" ref="A1667:A1730" si="52">+E1667&amp;B1667&amp;C1667</f>
        <v>CAPITL3682914</v>
      </c>
      <c r="B1667" s="1">
        <f t="shared" ref="B1667:B1730" si="53">VALUE(LEFT(D1667,6))</f>
        <v>36829</v>
      </c>
      <c r="C1667" s="8">
        <v>14</v>
      </c>
      <c r="D1667" s="17">
        <v>36829.583333333336</v>
      </c>
      <c r="E1667" t="s">
        <v>22</v>
      </c>
      <c r="F1667" s="2">
        <v>61757</v>
      </c>
      <c r="G1667" s="16">
        <v>60.23</v>
      </c>
      <c r="H1667" s="16">
        <v>2.99</v>
      </c>
      <c r="I1667" s="16">
        <v>0</v>
      </c>
    </row>
    <row r="1668" spans="1:9" x14ac:dyDescent="0.2">
      <c r="A1668" t="str">
        <f t="shared" si="52"/>
        <v>CENTRL3682914</v>
      </c>
      <c r="B1668" s="1">
        <f t="shared" si="53"/>
        <v>36829</v>
      </c>
      <c r="C1668" s="8">
        <v>14</v>
      </c>
      <c r="D1668" s="17">
        <v>36829.583333333336</v>
      </c>
      <c r="E1668" t="s">
        <v>21</v>
      </c>
      <c r="F1668" s="2">
        <v>61754</v>
      </c>
      <c r="G1668" s="16">
        <v>55.72</v>
      </c>
      <c r="H1668" s="16">
        <v>-1.51</v>
      </c>
      <c r="I1668" s="16">
        <v>0</v>
      </c>
    </row>
    <row r="1669" spans="1:9" x14ac:dyDescent="0.2">
      <c r="A1669" t="str">
        <f t="shared" si="52"/>
        <v>DUNWOD3682914</v>
      </c>
      <c r="B1669" s="1">
        <f t="shared" si="53"/>
        <v>36829</v>
      </c>
      <c r="C1669" s="8">
        <v>14</v>
      </c>
      <c r="D1669" s="17">
        <v>36829.583333333336</v>
      </c>
      <c r="E1669" t="s">
        <v>20</v>
      </c>
      <c r="F1669" s="2">
        <v>61760</v>
      </c>
      <c r="G1669" s="16">
        <v>59.92</v>
      </c>
      <c r="H1669" s="16">
        <v>2.68</v>
      </c>
      <c r="I1669" s="16">
        <v>0</v>
      </c>
    </row>
    <row r="1670" spans="1:9" x14ac:dyDescent="0.2">
      <c r="A1670" t="str">
        <f t="shared" si="52"/>
        <v>GENESE3682914</v>
      </c>
      <c r="B1670" s="1">
        <f t="shared" si="53"/>
        <v>36829</v>
      </c>
      <c r="C1670" s="8">
        <v>14</v>
      </c>
      <c r="D1670" s="17">
        <v>36829.583333333336</v>
      </c>
      <c r="E1670" t="s">
        <v>19</v>
      </c>
      <c r="F1670" s="2">
        <v>61753</v>
      </c>
      <c r="G1670" s="16">
        <v>57.42</v>
      </c>
      <c r="H1670" s="16">
        <v>0.18</v>
      </c>
      <c r="I1670" s="16">
        <v>0</v>
      </c>
    </row>
    <row r="1671" spans="1:9" x14ac:dyDescent="0.2">
      <c r="A1671" t="str">
        <f t="shared" si="52"/>
        <v>H Q3682914</v>
      </c>
      <c r="B1671" s="1">
        <f t="shared" si="53"/>
        <v>36829</v>
      </c>
      <c r="C1671" s="8">
        <v>14</v>
      </c>
      <c r="D1671" s="17">
        <v>36829.583333333336</v>
      </c>
      <c r="E1671" t="s">
        <v>18</v>
      </c>
      <c r="F1671" s="2">
        <v>61844</v>
      </c>
      <c r="G1671" s="16">
        <v>-3.26</v>
      </c>
      <c r="H1671" s="16">
        <v>0</v>
      </c>
      <c r="I1671" s="16">
        <v>60.49</v>
      </c>
    </row>
    <row r="1672" spans="1:9" x14ac:dyDescent="0.2">
      <c r="A1672" t="str">
        <f t="shared" si="52"/>
        <v>HUD VL3682914</v>
      </c>
      <c r="B1672" s="1">
        <f t="shared" si="53"/>
        <v>36829</v>
      </c>
      <c r="C1672" s="8">
        <v>14</v>
      </c>
      <c r="D1672" s="17">
        <v>36829.583333333336</v>
      </c>
      <c r="E1672" t="s">
        <v>17</v>
      </c>
      <c r="F1672" s="2">
        <v>61758</v>
      </c>
      <c r="G1672" s="16">
        <v>58.29</v>
      </c>
      <c r="H1672" s="16">
        <v>1.06</v>
      </c>
      <c r="I1672" s="16">
        <v>0</v>
      </c>
    </row>
    <row r="1673" spans="1:9" x14ac:dyDescent="0.2">
      <c r="A1673" t="str">
        <f t="shared" si="52"/>
        <v>LONGIL3682914</v>
      </c>
      <c r="B1673" s="1">
        <f t="shared" si="53"/>
        <v>36829</v>
      </c>
      <c r="C1673" s="8">
        <v>14</v>
      </c>
      <c r="D1673" s="17">
        <v>36829.583333333336</v>
      </c>
      <c r="E1673" t="s">
        <v>16</v>
      </c>
      <c r="F1673" s="2">
        <v>61762</v>
      </c>
      <c r="G1673" s="16">
        <v>59.96</v>
      </c>
      <c r="H1673" s="16">
        <v>2.73</v>
      </c>
      <c r="I1673" s="16">
        <v>0</v>
      </c>
    </row>
    <row r="1674" spans="1:9" x14ac:dyDescent="0.2">
      <c r="A1674" t="str">
        <f t="shared" si="52"/>
        <v>MHK VL3682914</v>
      </c>
      <c r="B1674" s="1">
        <f t="shared" si="53"/>
        <v>36829</v>
      </c>
      <c r="C1674" s="8">
        <v>14</v>
      </c>
      <c r="D1674" s="17">
        <v>36829.583333333336</v>
      </c>
      <c r="E1674" t="s">
        <v>15</v>
      </c>
      <c r="F1674" s="2">
        <v>61756</v>
      </c>
      <c r="G1674" s="16">
        <v>57.7</v>
      </c>
      <c r="H1674" s="16">
        <v>0.46</v>
      </c>
      <c r="I1674" s="16">
        <v>0</v>
      </c>
    </row>
    <row r="1675" spans="1:9" x14ac:dyDescent="0.2">
      <c r="A1675" t="str">
        <f t="shared" si="52"/>
        <v>MILLWD3682914</v>
      </c>
      <c r="B1675" s="1">
        <f t="shared" si="53"/>
        <v>36829</v>
      </c>
      <c r="C1675" s="8">
        <v>14</v>
      </c>
      <c r="D1675" s="17">
        <v>36829.583333333336</v>
      </c>
      <c r="E1675" t="s">
        <v>14</v>
      </c>
      <c r="F1675" s="2">
        <v>61759</v>
      </c>
      <c r="G1675" s="16">
        <v>59.13</v>
      </c>
      <c r="H1675" s="16">
        <v>1.89</v>
      </c>
      <c r="I1675" s="16">
        <v>0</v>
      </c>
    </row>
    <row r="1676" spans="1:9" x14ac:dyDescent="0.2">
      <c r="A1676" t="str">
        <f t="shared" si="52"/>
        <v>N.Y.C.3682914</v>
      </c>
      <c r="B1676" s="1">
        <f t="shared" si="53"/>
        <v>36829</v>
      </c>
      <c r="C1676" s="8">
        <v>14</v>
      </c>
      <c r="D1676" s="17">
        <v>36829.583333333336</v>
      </c>
      <c r="E1676" t="s">
        <v>13</v>
      </c>
      <c r="F1676" s="2">
        <v>61761</v>
      </c>
      <c r="G1676" s="16">
        <v>61.43</v>
      </c>
      <c r="H1676" s="16">
        <v>4.2</v>
      </c>
      <c r="I1676" s="16">
        <v>0</v>
      </c>
    </row>
    <row r="1677" spans="1:9" x14ac:dyDescent="0.2">
      <c r="A1677" t="str">
        <f t="shared" si="52"/>
        <v>NORTH3682914</v>
      </c>
      <c r="B1677" s="1">
        <f t="shared" si="53"/>
        <v>36829</v>
      </c>
      <c r="C1677" s="8">
        <v>14</v>
      </c>
      <c r="D1677" s="17">
        <v>36829.583333333336</v>
      </c>
      <c r="E1677" t="s">
        <v>12</v>
      </c>
      <c r="F1677" s="2">
        <v>61755</v>
      </c>
      <c r="G1677" s="16">
        <v>56.5</v>
      </c>
      <c r="H1677" s="16">
        <v>-0.74</v>
      </c>
      <c r="I1677" s="16">
        <v>0</v>
      </c>
    </row>
    <row r="1678" spans="1:9" x14ac:dyDescent="0.2">
      <c r="A1678" t="str">
        <f t="shared" si="52"/>
        <v>NPX3682914</v>
      </c>
      <c r="B1678" s="1">
        <f t="shared" si="53"/>
        <v>36829</v>
      </c>
      <c r="C1678" s="8">
        <v>14</v>
      </c>
      <c r="D1678" s="17">
        <v>36829.583333333336</v>
      </c>
      <c r="E1678" t="s">
        <v>11</v>
      </c>
      <c r="F1678" s="2">
        <v>61845</v>
      </c>
      <c r="G1678" s="16">
        <v>58.49</v>
      </c>
      <c r="H1678" s="16">
        <v>1.25</v>
      </c>
      <c r="I1678" s="16">
        <v>0</v>
      </c>
    </row>
    <row r="1679" spans="1:9" x14ac:dyDescent="0.2">
      <c r="A1679" t="str">
        <f t="shared" si="52"/>
        <v>O H3682914</v>
      </c>
      <c r="B1679" s="1">
        <f t="shared" si="53"/>
        <v>36829</v>
      </c>
      <c r="C1679" s="8">
        <v>14</v>
      </c>
      <c r="D1679" s="17">
        <v>36829.583333333336</v>
      </c>
      <c r="E1679" t="s">
        <v>10</v>
      </c>
      <c r="F1679" s="2">
        <v>61846</v>
      </c>
      <c r="G1679" s="16">
        <v>52.85</v>
      </c>
      <c r="H1679" s="16">
        <v>-4.3899999999999997</v>
      </c>
      <c r="I1679" s="16">
        <v>0</v>
      </c>
    </row>
    <row r="1680" spans="1:9" x14ac:dyDescent="0.2">
      <c r="A1680" t="str">
        <f t="shared" si="52"/>
        <v>PJM3682914</v>
      </c>
      <c r="B1680" s="1">
        <f t="shared" si="53"/>
        <v>36829</v>
      </c>
      <c r="C1680" s="8">
        <v>14</v>
      </c>
      <c r="D1680" s="17">
        <v>36829.583333333336</v>
      </c>
      <c r="E1680" t="s">
        <v>9</v>
      </c>
      <c r="F1680" s="2">
        <v>61847</v>
      </c>
      <c r="G1680" s="16">
        <v>-3.19</v>
      </c>
      <c r="H1680" s="16">
        <v>-4.6399999999999997</v>
      </c>
      <c r="I1680" s="16">
        <v>55.78</v>
      </c>
    </row>
    <row r="1681" spans="1:9" x14ac:dyDescent="0.2">
      <c r="A1681" t="str">
        <f t="shared" si="52"/>
        <v>WEST3682914</v>
      </c>
      <c r="B1681" s="1">
        <f t="shared" si="53"/>
        <v>36829</v>
      </c>
      <c r="C1681" s="8">
        <v>14</v>
      </c>
      <c r="D1681" s="17">
        <v>36829.583333333336</v>
      </c>
      <c r="E1681" t="s">
        <v>8</v>
      </c>
      <c r="F1681" s="2">
        <v>61752</v>
      </c>
      <c r="G1681" s="16">
        <v>52.62</v>
      </c>
      <c r="H1681" s="16">
        <v>-4.62</v>
      </c>
      <c r="I1681" s="16">
        <v>0</v>
      </c>
    </row>
    <row r="1682" spans="1:9" x14ac:dyDescent="0.2">
      <c r="A1682" t="str">
        <f t="shared" si="52"/>
        <v>CAPITL3682915</v>
      </c>
      <c r="B1682" s="1">
        <f t="shared" si="53"/>
        <v>36829</v>
      </c>
      <c r="C1682" s="8">
        <v>15</v>
      </c>
      <c r="D1682" s="17">
        <v>36829.625</v>
      </c>
      <c r="E1682" t="s">
        <v>22</v>
      </c>
      <c r="F1682" s="2">
        <v>61757</v>
      </c>
      <c r="G1682" s="16">
        <v>58.45</v>
      </c>
      <c r="H1682" s="16">
        <v>2.82</v>
      </c>
      <c r="I1682" s="16">
        <v>0</v>
      </c>
    </row>
    <row r="1683" spans="1:9" x14ac:dyDescent="0.2">
      <c r="A1683" t="str">
        <f t="shared" si="52"/>
        <v>CENTRL3682915</v>
      </c>
      <c r="B1683" s="1">
        <f t="shared" si="53"/>
        <v>36829</v>
      </c>
      <c r="C1683" s="8">
        <v>15</v>
      </c>
      <c r="D1683" s="17">
        <v>36829.625</v>
      </c>
      <c r="E1683" t="s">
        <v>21</v>
      </c>
      <c r="F1683" s="2">
        <v>61754</v>
      </c>
      <c r="G1683" s="16">
        <v>54.12</v>
      </c>
      <c r="H1683" s="16">
        <v>-1.5</v>
      </c>
      <c r="I1683" s="16">
        <v>0</v>
      </c>
    </row>
    <row r="1684" spans="1:9" x14ac:dyDescent="0.2">
      <c r="A1684" t="str">
        <f t="shared" si="52"/>
        <v>DUNWOD3682915</v>
      </c>
      <c r="B1684" s="1">
        <f t="shared" si="53"/>
        <v>36829</v>
      </c>
      <c r="C1684" s="8">
        <v>15</v>
      </c>
      <c r="D1684" s="17">
        <v>36829.625</v>
      </c>
      <c r="E1684" t="s">
        <v>20</v>
      </c>
      <c r="F1684" s="2">
        <v>61760</v>
      </c>
      <c r="G1684" s="16">
        <v>58.34</v>
      </c>
      <c r="H1684" s="16">
        <v>2.71</v>
      </c>
      <c r="I1684" s="16">
        <v>0</v>
      </c>
    </row>
    <row r="1685" spans="1:9" x14ac:dyDescent="0.2">
      <c r="A1685" t="str">
        <f t="shared" si="52"/>
        <v>GENESE3682915</v>
      </c>
      <c r="B1685" s="1">
        <f t="shared" si="53"/>
        <v>36829</v>
      </c>
      <c r="C1685" s="8">
        <v>15</v>
      </c>
      <c r="D1685" s="17">
        <v>36829.625</v>
      </c>
      <c r="E1685" t="s">
        <v>19</v>
      </c>
      <c r="F1685" s="2">
        <v>61753</v>
      </c>
      <c r="G1685" s="16">
        <v>55.61</v>
      </c>
      <c r="H1685" s="16">
        <v>-0.02</v>
      </c>
      <c r="I1685" s="16">
        <v>0</v>
      </c>
    </row>
    <row r="1686" spans="1:9" x14ac:dyDescent="0.2">
      <c r="A1686" t="str">
        <f t="shared" si="52"/>
        <v>H Q3682915</v>
      </c>
      <c r="B1686" s="1">
        <f t="shared" si="53"/>
        <v>36829</v>
      </c>
      <c r="C1686" s="8">
        <v>15</v>
      </c>
      <c r="D1686" s="17">
        <v>36829.625</v>
      </c>
      <c r="E1686" t="s">
        <v>18</v>
      </c>
      <c r="F1686" s="2">
        <v>61844</v>
      </c>
      <c r="G1686" s="16">
        <v>-3</v>
      </c>
      <c r="H1686" s="16">
        <v>0</v>
      </c>
      <c r="I1686" s="16">
        <v>58.63</v>
      </c>
    </row>
    <row r="1687" spans="1:9" x14ac:dyDescent="0.2">
      <c r="A1687" t="str">
        <f t="shared" si="52"/>
        <v>HUD VL3682915</v>
      </c>
      <c r="B1687" s="1">
        <f t="shared" si="53"/>
        <v>36829</v>
      </c>
      <c r="C1687" s="8">
        <v>15</v>
      </c>
      <c r="D1687" s="17">
        <v>36829.625</v>
      </c>
      <c r="E1687" t="s">
        <v>17</v>
      </c>
      <c r="F1687" s="2">
        <v>61758</v>
      </c>
      <c r="G1687" s="16">
        <v>56.74</v>
      </c>
      <c r="H1687" s="16">
        <v>1.1100000000000001</v>
      </c>
      <c r="I1687" s="16">
        <v>0</v>
      </c>
    </row>
    <row r="1688" spans="1:9" x14ac:dyDescent="0.2">
      <c r="A1688" t="str">
        <f t="shared" si="52"/>
        <v>LONGIL3682915</v>
      </c>
      <c r="B1688" s="1">
        <f t="shared" si="53"/>
        <v>36829</v>
      </c>
      <c r="C1688" s="8">
        <v>15</v>
      </c>
      <c r="D1688" s="17">
        <v>36829.625</v>
      </c>
      <c r="E1688" t="s">
        <v>16</v>
      </c>
      <c r="F1688" s="2">
        <v>61762</v>
      </c>
      <c r="G1688" s="16">
        <v>58.42</v>
      </c>
      <c r="H1688" s="16">
        <v>2.79</v>
      </c>
      <c r="I1688" s="16">
        <v>0</v>
      </c>
    </row>
    <row r="1689" spans="1:9" x14ac:dyDescent="0.2">
      <c r="A1689" t="str">
        <f t="shared" si="52"/>
        <v>MHK VL3682915</v>
      </c>
      <c r="B1689" s="1">
        <f t="shared" si="53"/>
        <v>36829</v>
      </c>
      <c r="C1689" s="8">
        <v>15</v>
      </c>
      <c r="D1689" s="17">
        <v>36829.625</v>
      </c>
      <c r="E1689" t="s">
        <v>15</v>
      </c>
      <c r="F1689" s="2">
        <v>61756</v>
      </c>
      <c r="G1689" s="16">
        <v>56.13</v>
      </c>
      <c r="H1689" s="16">
        <v>0.5</v>
      </c>
      <c r="I1689" s="16">
        <v>0</v>
      </c>
    </row>
    <row r="1690" spans="1:9" x14ac:dyDescent="0.2">
      <c r="A1690" t="str">
        <f t="shared" si="52"/>
        <v>MILLWD3682915</v>
      </c>
      <c r="B1690" s="1">
        <f t="shared" si="53"/>
        <v>36829</v>
      </c>
      <c r="C1690" s="8">
        <v>15</v>
      </c>
      <c r="D1690" s="17">
        <v>36829.625</v>
      </c>
      <c r="E1690" t="s">
        <v>14</v>
      </c>
      <c r="F1690" s="2">
        <v>61759</v>
      </c>
      <c r="G1690" s="16">
        <v>57.57</v>
      </c>
      <c r="H1690" s="16">
        <v>1.94</v>
      </c>
      <c r="I1690" s="16">
        <v>0</v>
      </c>
    </row>
    <row r="1691" spans="1:9" x14ac:dyDescent="0.2">
      <c r="A1691" t="str">
        <f t="shared" si="52"/>
        <v>N.Y.C.3682915</v>
      </c>
      <c r="B1691" s="1">
        <f t="shared" si="53"/>
        <v>36829</v>
      </c>
      <c r="C1691" s="8">
        <v>15</v>
      </c>
      <c r="D1691" s="17">
        <v>36829.625</v>
      </c>
      <c r="E1691" t="s">
        <v>13</v>
      </c>
      <c r="F1691" s="2">
        <v>61761</v>
      </c>
      <c r="G1691" s="16">
        <v>59.82</v>
      </c>
      <c r="H1691" s="16">
        <v>4.1900000000000004</v>
      </c>
      <c r="I1691" s="16">
        <v>0</v>
      </c>
    </row>
    <row r="1692" spans="1:9" x14ac:dyDescent="0.2">
      <c r="A1692" t="str">
        <f t="shared" si="52"/>
        <v>NORTH3682915</v>
      </c>
      <c r="B1692" s="1">
        <f t="shared" si="53"/>
        <v>36829</v>
      </c>
      <c r="C1692" s="8">
        <v>15</v>
      </c>
      <c r="D1692" s="17">
        <v>36829.625</v>
      </c>
      <c r="E1692" t="s">
        <v>12</v>
      </c>
      <c r="F1692" s="2">
        <v>61755</v>
      </c>
      <c r="G1692" s="16">
        <v>54.85</v>
      </c>
      <c r="H1692" s="16">
        <v>-0.77</v>
      </c>
      <c r="I1692" s="16">
        <v>0</v>
      </c>
    </row>
    <row r="1693" spans="1:9" x14ac:dyDescent="0.2">
      <c r="A1693" t="str">
        <f t="shared" si="52"/>
        <v>NPX3682915</v>
      </c>
      <c r="B1693" s="1">
        <f t="shared" si="53"/>
        <v>36829</v>
      </c>
      <c r="C1693" s="8">
        <v>15</v>
      </c>
      <c r="D1693" s="17">
        <v>36829.625</v>
      </c>
      <c r="E1693" t="s">
        <v>11</v>
      </c>
      <c r="F1693" s="2">
        <v>61845</v>
      </c>
      <c r="G1693" s="16">
        <v>56.86</v>
      </c>
      <c r="H1693" s="16">
        <v>1.23</v>
      </c>
      <c r="I1693" s="16">
        <v>0</v>
      </c>
    </row>
    <row r="1694" spans="1:9" x14ac:dyDescent="0.2">
      <c r="A1694" t="str">
        <f t="shared" si="52"/>
        <v>O H3682915</v>
      </c>
      <c r="B1694" s="1">
        <f t="shared" si="53"/>
        <v>36829</v>
      </c>
      <c r="C1694" s="8">
        <v>15</v>
      </c>
      <c r="D1694" s="17">
        <v>36829.625</v>
      </c>
      <c r="E1694" t="s">
        <v>10</v>
      </c>
      <c r="F1694" s="2">
        <v>61846</v>
      </c>
      <c r="G1694" s="16">
        <v>51.26</v>
      </c>
      <c r="H1694" s="16">
        <v>-4.37</v>
      </c>
      <c r="I1694" s="16">
        <v>0</v>
      </c>
    </row>
    <row r="1695" spans="1:9" x14ac:dyDescent="0.2">
      <c r="A1695" t="str">
        <f t="shared" si="52"/>
        <v>PJM3682915</v>
      </c>
      <c r="B1695" s="1">
        <f t="shared" si="53"/>
        <v>36829</v>
      </c>
      <c r="C1695" s="8">
        <v>15</v>
      </c>
      <c r="D1695" s="17">
        <v>36829.625</v>
      </c>
      <c r="E1695" t="s">
        <v>9</v>
      </c>
      <c r="F1695" s="2">
        <v>61847</v>
      </c>
      <c r="G1695" s="16">
        <v>-3</v>
      </c>
      <c r="H1695" s="16">
        <v>-4.41</v>
      </c>
      <c r="I1695" s="16">
        <v>54.22</v>
      </c>
    </row>
    <row r="1696" spans="1:9" x14ac:dyDescent="0.2">
      <c r="A1696" t="str">
        <f t="shared" si="52"/>
        <v>WEST3682915</v>
      </c>
      <c r="B1696" s="1">
        <f t="shared" si="53"/>
        <v>36829</v>
      </c>
      <c r="C1696" s="8">
        <v>15</v>
      </c>
      <c r="D1696" s="17">
        <v>36829.625</v>
      </c>
      <c r="E1696" t="s">
        <v>8</v>
      </c>
      <c r="F1696" s="2">
        <v>61752</v>
      </c>
      <c r="G1696" s="16">
        <v>50.99</v>
      </c>
      <c r="H1696" s="16">
        <v>-4.6399999999999997</v>
      </c>
      <c r="I1696" s="16">
        <v>0</v>
      </c>
    </row>
    <row r="1697" spans="1:9" x14ac:dyDescent="0.2">
      <c r="A1697" t="str">
        <f t="shared" si="52"/>
        <v>CAPITL3682916</v>
      </c>
      <c r="B1697" s="1">
        <f t="shared" si="53"/>
        <v>36829</v>
      </c>
      <c r="C1697" s="8">
        <v>16</v>
      </c>
      <c r="D1697" s="17">
        <v>36829.666666666664</v>
      </c>
      <c r="E1697" t="s">
        <v>22</v>
      </c>
      <c r="F1697" s="2">
        <v>61757</v>
      </c>
      <c r="G1697" s="16">
        <v>89.44</v>
      </c>
      <c r="H1697" s="16">
        <v>4.5</v>
      </c>
      <c r="I1697" s="16">
        <v>0</v>
      </c>
    </row>
    <row r="1698" spans="1:9" x14ac:dyDescent="0.2">
      <c r="A1698" t="str">
        <f t="shared" si="52"/>
        <v>CENTRL3682916</v>
      </c>
      <c r="B1698" s="1">
        <f t="shared" si="53"/>
        <v>36829</v>
      </c>
      <c r="C1698" s="8">
        <v>16</v>
      </c>
      <c r="D1698" s="17">
        <v>36829.666666666664</v>
      </c>
      <c r="E1698" t="s">
        <v>21</v>
      </c>
      <c r="F1698" s="2">
        <v>61754</v>
      </c>
      <c r="G1698" s="16">
        <v>82.79</v>
      </c>
      <c r="H1698" s="16">
        <v>-2.16</v>
      </c>
      <c r="I1698" s="16">
        <v>0</v>
      </c>
    </row>
    <row r="1699" spans="1:9" x14ac:dyDescent="0.2">
      <c r="A1699" t="str">
        <f t="shared" si="52"/>
        <v>DUNWOD3682916</v>
      </c>
      <c r="B1699" s="1">
        <f t="shared" si="53"/>
        <v>36829</v>
      </c>
      <c r="C1699" s="8">
        <v>16</v>
      </c>
      <c r="D1699" s="17">
        <v>36829.666666666664</v>
      </c>
      <c r="E1699" t="s">
        <v>20</v>
      </c>
      <c r="F1699" s="2">
        <v>61760</v>
      </c>
      <c r="G1699" s="16">
        <v>89.46</v>
      </c>
      <c r="H1699" s="16">
        <v>4.51</v>
      </c>
      <c r="I1699" s="16">
        <v>0</v>
      </c>
    </row>
    <row r="1700" spans="1:9" x14ac:dyDescent="0.2">
      <c r="A1700" t="str">
        <f t="shared" si="52"/>
        <v>GENESE3682916</v>
      </c>
      <c r="B1700" s="1">
        <f t="shared" si="53"/>
        <v>36829</v>
      </c>
      <c r="C1700" s="8">
        <v>16</v>
      </c>
      <c r="D1700" s="17">
        <v>36829.666666666664</v>
      </c>
      <c r="E1700" t="s">
        <v>19</v>
      </c>
      <c r="F1700" s="2">
        <v>61753</v>
      </c>
      <c r="G1700" s="16">
        <v>84.74</v>
      </c>
      <c r="H1700" s="16">
        <v>-0.21</v>
      </c>
      <c r="I1700" s="16">
        <v>0</v>
      </c>
    </row>
    <row r="1701" spans="1:9" x14ac:dyDescent="0.2">
      <c r="A1701" t="str">
        <f t="shared" si="52"/>
        <v>H Q3682916</v>
      </c>
      <c r="B1701" s="1">
        <f t="shared" si="53"/>
        <v>36829</v>
      </c>
      <c r="C1701" s="8">
        <v>16</v>
      </c>
      <c r="D1701" s="17">
        <v>36829.666666666664</v>
      </c>
      <c r="E1701" t="s">
        <v>18</v>
      </c>
      <c r="F1701" s="2">
        <v>61844</v>
      </c>
      <c r="G1701" s="16">
        <v>-3</v>
      </c>
      <c r="H1701" s="16">
        <v>0</v>
      </c>
      <c r="I1701" s="16">
        <v>87.95</v>
      </c>
    </row>
    <row r="1702" spans="1:9" x14ac:dyDescent="0.2">
      <c r="A1702" t="str">
        <f t="shared" si="52"/>
        <v>HUD VL3682916</v>
      </c>
      <c r="B1702" s="1">
        <f t="shared" si="53"/>
        <v>36829</v>
      </c>
      <c r="C1702" s="8">
        <v>16</v>
      </c>
      <c r="D1702" s="17">
        <v>36829.666666666664</v>
      </c>
      <c r="E1702" t="s">
        <v>17</v>
      </c>
      <c r="F1702" s="2">
        <v>61758</v>
      </c>
      <c r="G1702" s="16">
        <v>86.91</v>
      </c>
      <c r="H1702" s="16">
        <v>1.97</v>
      </c>
      <c r="I1702" s="16">
        <v>0</v>
      </c>
    </row>
    <row r="1703" spans="1:9" x14ac:dyDescent="0.2">
      <c r="A1703" t="str">
        <f t="shared" si="52"/>
        <v>LONGIL3682916</v>
      </c>
      <c r="B1703" s="1">
        <f t="shared" si="53"/>
        <v>36829</v>
      </c>
      <c r="C1703" s="8">
        <v>16</v>
      </c>
      <c r="D1703" s="17">
        <v>36829.666666666664</v>
      </c>
      <c r="E1703" t="s">
        <v>16</v>
      </c>
      <c r="F1703" s="2">
        <v>61762</v>
      </c>
      <c r="G1703" s="16">
        <v>89.78</v>
      </c>
      <c r="H1703" s="16">
        <v>4.83</v>
      </c>
      <c r="I1703" s="16">
        <v>0</v>
      </c>
    </row>
    <row r="1704" spans="1:9" x14ac:dyDescent="0.2">
      <c r="A1704" t="str">
        <f t="shared" si="52"/>
        <v>MHK VL3682916</v>
      </c>
      <c r="B1704" s="1">
        <f t="shared" si="53"/>
        <v>36829</v>
      </c>
      <c r="C1704" s="8">
        <v>16</v>
      </c>
      <c r="D1704" s="17">
        <v>36829.666666666664</v>
      </c>
      <c r="E1704" t="s">
        <v>15</v>
      </c>
      <c r="F1704" s="2">
        <v>61756</v>
      </c>
      <c r="G1704" s="16">
        <v>85.83</v>
      </c>
      <c r="H1704" s="16">
        <v>0.89</v>
      </c>
      <c r="I1704" s="16">
        <v>0</v>
      </c>
    </row>
    <row r="1705" spans="1:9" x14ac:dyDescent="0.2">
      <c r="A1705" t="str">
        <f t="shared" si="52"/>
        <v>MILLWD3682916</v>
      </c>
      <c r="B1705" s="1">
        <f t="shared" si="53"/>
        <v>36829</v>
      </c>
      <c r="C1705" s="8">
        <v>16</v>
      </c>
      <c r="D1705" s="17">
        <v>36829.666666666664</v>
      </c>
      <c r="E1705" t="s">
        <v>14</v>
      </c>
      <c r="F1705" s="2">
        <v>61759</v>
      </c>
      <c r="G1705" s="16">
        <v>88.24</v>
      </c>
      <c r="H1705" s="16">
        <v>3.29</v>
      </c>
      <c r="I1705" s="16">
        <v>0</v>
      </c>
    </row>
    <row r="1706" spans="1:9" x14ac:dyDescent="0.2">
      <c r="A1706" t="str">
        <f t="shared" si="52"/>
        <v>N.Y.C.3682916</v>
      </c>
      <c r="B1706" s="1">
        <f t="shared" si="53"/>
        <v>36829</v>
      </c>
      <c r="C1706" s="8">
        <v>16</v>
      </c>
      <c r="D1706" s="17">
        <v>36829.666666666664</v>
      </c>
      <c r="E1706" t="s">
        <v>13</v>
      </c>
      <c r="F1706" s="2">
        <v>61761</v>
      </c>
      <c r="G1706" s="16">
        <v>91.8</v>
      </c>
      <c r="H1706" s="16">
        <v>6.85</v>
      </c>
      <c r="I1706" s="16">
        <v>0</v>
      </c>
    </row>
    <row r="1707" spans="1:9" x14ac:dyDescent="0.2">
      <c r="A1707" t="str">
        <f t="shared" si="52"/>
        <v>NORTH3682916</v>
      </c>
      <c r="B1707" s="1">
        <f t="shared" si="53"/>
        <v>36829</v>
      </c>
      <c r="C1707" s="8">
        <v>16</v>
      </c>
      <c r="D1707" s="17">
        <v>36829.666666666664</v>
      </c>
      <c r="E1707" t="s">
        <v>12</v>
      </c>
      <c r="F1707" s="2">
        <v>61755</v>
      </c>
      <c r="G1707" s="16">
        <v>83.48</v>
      </c>
      <c r="H1707" s="16">
        <v>-1.47</v>
      </c>
      <c r="I1707" s="16">
        <v>0</v>
      </c>
    </row>
    <row r="1708" spans="1:9" x14ac:dyDescent="0.2">
      <c r="A1708" t="str">
        <f t="shared" si="52"/>
        <v>NPX3682916</v>
      </c>
      <c r="B1708" s="1">
        <f t="shared" si="53"/>
        <v>36829</v>
      </c>
      <c r="C1708" s="8">
        <v>16</v>
      </c>
      <c r="D1708" s="17">
        <v>36829.666666666664</v>
      </c>
      <c r="E1708" t="s">
        <v>11</v>
      </c>
      <c r="F1708" s="2">
        <v>61845</v>
      </c>
      <c r="G1708" s="16">
        <v>86.98</v>
      </c>
      <c r="H1708" s="16">
        <v>2.0299999999999998</v>
      </c>
      <c r="I1708" s="16">
        <v>0</v>
      </c>
    </row>
    <row r="1709" spans="1:9" x14ac:dyDescent="0.2">
      <c r="A1709" t="str">
        <f t="shared" si="52"/>
        <v>O H3682916</v>
      </c>
      <c r="B1709" s="1">
        <f t="shared" si="53"/>
        <v>36829</v>
      </c>
      <c r="C1709" s="8">
        <v>16</v>
      </c>
      <c r="D1709" s="17">
        <v>36829.666666666664</v>
      </c>
      <c r="E1709" t="s">
        <v>10</v>
      </c>
      <c r="F1709" s="2">
        <v>61846</v>
      </c>
      <c r="G1709" s="16">
        <v>77.650000000000006</v>
      </c>
      <c r="H1709" s="16">
        <v>-7.3</v>
      </c>
      <c r="I1709" s="16">
        <v>0</v>
      </c>
    </row>
    <row r="1710" spans="1:9" x14ac:dyDescent="0.2">
      <c r="A1710" t="str">
        <f t="shared" si="52"/>
        <v>PJM3682916</v>
      </c>
      <c r="B1710" s="1">
        <f t="shared" si="53"/>
        <v>36829</v>
      </c>
      <c r="C1710" s="8">
        <v>16</v>
      </c>
      <c r="D1710" s="17">
        <v>36829.666666666664</v>
      </c>
      <c r="E1710" t="s">
        <v>9</v>
      </c>
      <c r="F1710" s="2">
        <v>61847</v>
      </c>
      <c r="G1710" s="16">
        <v>-3</v>
      </c>
      <c r="H1710" s="16">
        <v>-6.97</v>
      </c>
      <c r="I1710" s="16">
        <v>80.97</v>
      </c>
    </row>
    <row r="1711" spans="1:9" x14ac:dyDescent="0.2">
      <c r="A1711" t="str">
        <f t="shared" si="52"/>
        <v>WEST3682916</v>
      </c>
      <c r="B1711" s="1">
        <f t="shared" si="53"/>
        <v>36829</v>
      </c>
      <c r="C1711" s="8">
        <v>16</v>
      </c>
      <c r="D1711" s="17">
        <v>36829.666666666664</v>
      </c>
      <c r="E1711" t="s">
        <v>8</v>
      </c>
      <c r="F1711" s="2">
        <v>61752</v>
      </c>
      <c r="G1711" s="16">
        <v>77.150000000000006</v>
      </c>
      <c r="H1711" s="16">
        <v>-7.8</v>
      </c>
      <c r="I1711" s="16">
        <v>0</v>
      </c>
    </row>
    <row r="1712" spans="1:9" x14ac:dyDescent="0.2">
      <c r="A1712" t="str">
        <f t="shared" si="52"/>
        <v>CAPITL3682917</v>
      </c>
      <c r="B1712" s="1">
        <f t="shared" si="53"/>
        <v>36829</v>
      </c>
      <c r="C1712" s="8">
        <v>17</v>
      </c>
      <c r="D1712" s="17">
        <v>36829.708333333336</v>
      </c>
      <c r="E1712" t="s">
        <v>22</v>
      </c>
      <c r="F1712" s="2">
        <v>61757</v>
      </c>
      <c r="G1712" s="16">
        <v>143.41</v>
      </c>
      <c r="H1712" s="16">
        <v>7.39</v>
      </c>
      <c r="I1712" s="16">
        <v>0</v>
      </c>
    </row>
    <row r="1713" spans="1:9" x14ac:dyDescent="0.2">
      <c r="A1713" t="str">
        <f t="shared" si="52"/>
        <v>CENTRL3682917</v>
      </c>
      <c r="B1713" s="1">
        <f t="shared" si="53"/>
        <v>36829</v>
      </c>
      <c r="C1713" s="8">
        <v>17</v>
      </c>
      <c r="D1713" s="17">
        <v>36829.708333333336</v>
      </c>
      <c r="E1713" t="s">
        <v>21</v>
      </c>
      <c r="F1713" s="2">
        <v>61754</v>
      </c>
      <c r="G1713" s="16">
        <v>132.97</v>
      </c>
      <c r="H1713" s="16">
        <v>-3.04</v>
      </c>
      <c r="I1713" s="16">
        <v>0</v>
      </c>
    </row>
    <row r="1714" spans="1:9" x14ac:dyDescent="0.2">
      <c r="A1714" t="str">
        <f t="shared" si="52"/>
        <v>DUNWOD3682917</v>
      </c>
      <c r="B1714" s="1">
        <f t="shared" si="53"/>
        <v>36829</v>
      </c>
      <c r="C1714" s="8">
        <v>17</v>
      </c>
      <c r="D1714" s="17">
        <v>36829.708333333336</v>
      </c>
      <c r="E1714" t="s">
        <v>20</v>
      </c>
      <c r="F1714" s="2">
        <v>61760</v>
      </c>
      <c r="G1714" s="16">
        <v>143.56</v>
      </c>
      <c r="H1714" s="16">
        <v>7.55</v>
      </c>
      <c r="I1714" s="16">
        <v>0</v>
      </c>
    </row>
    <row r="1715" spans="1:9" x14ac:dyDescent="0.2">
      <c r="A1715" t="str">
        <f t="shared" si="52"/>
        <v>GENESE3682917</v>
      </c>
      <c r="B1715" s="1">
        <f t="shared" si="53"/>
        <v>36829</v>
      </c>
      <c r="C1715" s="8">
        <v>17</v>
      </c>
      <c r="D1715" s="17">
        <v>36829.708333333336</v>
      </c>
      <c r="E1715" t="s">
        <v>19</v>
      </c>
      <c r="F1715" s="2">
        <v>61753</v>
      </c>
      <c r="G1715" s="16">
        <v>135.93</v>
      </c>
      <c r="H1715" s="16">
        <v>-0.09</v>
      </c>
      <c r="I1715" s="16">
        <v>0</v>
      </c>
    </row>
    <row r="1716" spans="1:9" x14ac:dyDescent="0.2">
      <c r="A1716" t="str">
        <f t="shared" si="52"/>
        <v>H Q3682917</v>
      </c>
      <c r="B1716" s="1">
        <f t="shared" si="53"/>
        <v>36829</v>
      </c>
      <c r="C1716" s="8">
        <v>17</v>
      </c>
      <c r="D1716" s="17">
        <v>36829.708333333336</v>
      </c>
      <c r="E1716" t="s">
        <v>18</v>
      </c>
      <c r="F1716" s="2">
        <v>61844</v>
      </c>
      <c r="G1716" s="16">
        <v>57.66</v>
      </c>
      <c r="H1716" s="16">
        <v>0</v>
      </c>
      <c r="I1716" s="16">
        <v>78.349999999999994</v>
      </c>
    </row>
    <row r="1717" spans="1:9" x14ac:dyDescent="0.2">
      <c r="A1717" t="str">
        <f t="shared" si="52"/>
        <v>HUD VL3682917</v>
      </c>
      <c r="B1717" s="1">
        <f t="shared" si="53"/>
        <v>36829</v>
      </c>
      <c r="C1717" s="8">
        <v>17</v>
      </c>
      <c r="D1717" s="17">
        <v>36829.708333333336</v>
      </c>
      <c r="E1717" t="s">
        <v>17</v>
      </c>
      <c r="F1717" s="2">
        <v>61758</v>
      </c>
      <c r="G1717" s="16">
        <v>139.47999999999999</v>
      </c>
      <c r="H1717" s="16">
        <v>3.46</v>
      </c>
      <c r="I1717" s="16">
        <v>0</v>
      </c>
    </row>
    <row r="1718" spans="1:9" x14ac:dyDescent="0.2">
      <c r="A1718" t="str">
        <f t="shared" si="52"/>
        <v>LONGIL3682917</v>
      </c>
      <c r="B1718" s="1">
        <f t="shared" si="53"/>
        <v>36829</v>
      </c>
      <c r="C1718" s="8">
        <v>17</v>
      </c>
      <c r="D1718" s="17">
        <v>36829.708333333336</v>
      </c>
      <c r="E1718" t="s">
        <v>16</v>
      </c>
      <c r="F1718" s="2">
        <v>61762</v>
      </c>
      <c r="G1718" s="16">
        <v>142.79</v>
      </c>
      <c r="H1718" s="16">
        <v>6.77</v>
      </c>
      <c r="I1718" s="16">
        <v>0</v>
      </c>
    </row>
    <row r="1719" spans="1:9" x14ac:dyDescent="0.2">
      <c r="A1719" t="str">
        <f t="shared" si="52"/>
        <v>MHK VL3682917</v>
      </c>
      <c r="B1719" s="1">
        <f t="shared" si="53"/>
        <v>36829</v>
      </c>
      <c r="C1719" s="8">
        <v>17</v>
      </c>
      <c r="D1719" s="17">
        <v>36829.708333333336</v>
      </c>
      <c r="E1719" t="s">
        <v>15</v>
      </c>
      <c r="F1719" s="2">
        <v>61756</v>
      </c>
      <c r="G1719" s="16">
        <v>137.62</v>
      </c>
      <c r="H1719" s="16">
        <v>1.6</v>
      </c>
      <c r="I1719" s="16">
        <v>0</v>
      </c>
    </row>
    <row r="1720" spans="1:9" x14ac:dyDescent="0.2">
      <c r="A1720" t="str">
        <f t="shared" si="52"/>
        <v>MILLWD3682917</v>
      </c>
      <c r="B1720" s="1">
        <f t="shared" si="53"/>
        <v>36829</v>
      </c>
      <c r="C1720" s="8">
        <v>17</v>
      </c>
      <c r="D1720" s="17">
        <v>36829.708333333336</v>
      </c>
      <c r="E1720" t="s">
        <v>14</v>
      </c>
      <c r="F1720" s="2">
        <v>61759</v>
      </c>
      <c r="G1720" s="16">
        <v>141.63999999999999</v>
      </c>
      <c r="H1720" s="16">
        <v>5.62</v>
      </c>
      <c r="I1720" s="16">
        <v>0</v>
      </c>
    </row>
    <row r="1721" spans="1:9" x14ac:dyDescent="0.2">
      <c r="A1721" t="str">
        <f t="shared" si="52"/>
        <v>N.Y.C.3682917</v>
      </c>
      <c r="B1721" s="1">
        <f t="shared" si="53"/>
        <v>36829</v>
      </c>
      <c r="C1721" s="8">
        <v>17</v>
      </c>
      <c r="D1721" s="17">
        <v>36829.708333333336</v>
      </c>
      <c r="E1721" t="s">
        <v>13</v>
      </c>
      <c r="F1721" s="2">
        <v>61761</v>
      </c>
      <c r="G1721" s="16">
        <v>147.37</v>
      </c>
      <c r="H1721" s="16">
        <v>11.36</v>
      </c>
      <c r="I1721" s="16">
        <v>0</v>
      </c>
    </row>
    <row r="1722" spans="1:9" x14ac:dyDescent="0.2">
      <c r="A1722" t="str">
        <f t="shared" si="52"/>
        <v>NORTH3682917</v>
      </c>
      <c r="B1722" s="1">
        <f t="shared" si="53"/>
        <v>36829</v>
      </c>
      <c r="C1722" s="8">
        <v>17</v>
      </c>
      <c r="D1722" s="17">
        <v>36829.708333333336</v>
      </c>
      <c r="E1722" t="s">
        <v>12</v>
      </c>
      <c r="F1722" s="2">
        <v>61755</v>
      </c>
      <c r="G1722" s="16">
        <v>133.82</v>
      </c>
      <c r="H1722" s="16">
        <v>-2.2000000000000002</v>
      </c>
      <c r="I1722" s="16">
        <v>0</v>
      </c>
    </row>
    <row r="1723" spans="1:9" x14ac:dyDescent="0.2">
      <c r="A1723" t="str">
        <f t="shared" si="52"/>
        <v>NPX3682917</v>
      </c>
      <c r="B1723" s="1">
        <f t="shared" si="53"/>
        <v>36829</v>
      </c>
      <c r="C1723" s="8">
        <v>17</v>
      </c>
      <c r="D1723" s="17">
        <v>36829.708333333336</v>
      </c>
      <c r="E1723" t="s">
        <v>11</v>
      </c>
      <c r="F1723" s="2">
        <v>61845</v>
      </c>
      <c r="G1723" s="16">
        <v>139.06</v>
      </c>
      <c r="H1723" s="16">
        <v>3.04</v>
      </c>
      <c r="I1723" s="16">
        <v>0</v>
      </c>
    </row>
    <row r="1724" spans="1:9" x14ac:dyDescent="0.2">
      <c r="A1724" t="str">
        <f t="shared" si="52"/>
        <v>O H3682917</v>
      </c>
      <c r="B1724" s="1">
        <f t="shared" si="53"/>
        <v>36829</v>
      </c>
      <c r="C1724" s="8">
        <v>17</v>
      </c>
      <c r="D1724" s="17">
        <v>36829.708333333336</v>
      </c>
      <c r="E1724" t="s">
        <v>10</v>
      </c>
      <c r="F1724" s="2">
        <v>61846</v>
      </c>
      <c r="G1724" s="16">
        <v>123.55</v>
      </c>
      <c r="H1724" s="16">
        <v>-12.46</v>
      </c>
      <c r="I1724" s="16">
        <v>0</v>
      </c>
    </row>
    <row r="1725" spans="1:9" x14ac:dyDescent="0.2">
      <c r="A1725" t="str">
        <f t="shared" si="52"/>
        <v>PJM3682917</v>
      </c>
      <c r="B1725" s="1">
        <f t="shared" si="53"/>
        <v>36829</v>
      </c>
      <c r="C1725" s="8">
        <v>17</v>
      </c>
      <c r="D1725" s="17">
        <v>36829.708333333336</v>
      </c>
      <c r="E1725" t="s">
        <v>9</v>
      </c>
      <c r="F1725" s="2">
        <v>61847</v>
      </c>
      <c r="G1725" s="16">
        <v>57.84</v>
      </c>
      <c r="H1725" s="16">
        <v>-11.43</v>
      </c>
      <c r="I1725" s="16">
        <v>66.75</v>
      </c>
    </row>
    <row r="1726" spans="1:9" x14ac:dyDescent="0.2">
      <c r="A1726" t="str">
        <f t="shared" si="52"/>
        <v>WEST3682917</v>
      </c>
      <c r="B1726" s="1">
        <f t="shared" si="53"/>
        <v>36829</v>
      </c>
      <c r="C1726" s="8">
        <v>17</v>
      </c>
      <c r="D1726" s="17">
        <v>36829.708333333336</v>
      </c>
      <c r="E1726" t="s">
        <v>8</v>
      </c>
      <c r="F1726" s="2">
        <v>61752</v>
      </c>
      <c r="G1726" s="16">
        <v>122.78</v>
      </c>
      <c r="H1726" s="16">
        <v>-13.23</v>
      </c>
      <c r="I1726" s="16">
        <v>0</v>
      </c>
    </row>
    <row r="1727" spans="1:9" x14ac:dyDescent="0.2">
      <c r="A1727" t="str">
        <f t="shared" si="52"/>
        <v>CAPITL3682918</v>
      </c>
      <c r="B1727" s="1">
        <f t="shared" si="53"/>
        <v>36829</v>
      </c>
      <c r="C1727" s="8">
        <v>18</v>
      </c>
      <c r="D1727" s="17">
        <v>36829.75</v>
      </c>
      <c r="E1727" t="s">
        <v>22</v>
      </c>
      <c r="F1727" s="2">
        <v>61757</v>
      </c>
      <c r="G1727" s="16">
        <v>138.32</v>
      </c>
      <c r="H1727" s="16">
        <v>6.15</v>
      </c>
      <c r="I1727" s="16">
        <v>0</v>
      </c>
    </row>
    <row r="1728" spans="1:9" x14ac:dyDescent="0.2">
      <c r="A1728" t="str">
        <f t="shared" si="52"/>
        <v>CENTRL3682918</v>
      </c>
      <c r="B1728" s="1">
        <f t="shared" si="53"/>
        <v>36829</v>
      </c>
      <c r="C1728" s="8">
        <v>18</v>
      </c>
      <c r="D1728" s="17">
        <v>36829.75</v>
      </c>
      <c r="E1728" t="s">
        <v>21</v>
      </c>
      <c r="F1728" s="2">
        <v>61754</v>
      </c>
      <c r="G1728" s="16">
        <v>129.72</v>
      </c>
      <c r="H1728" s="16">
        <v>-2.4500000000000002</v>
      </c>
      <c r="I1728" s="16">
        <v>0</v>
      </c>
    </row>
    <row r="1729" spans="1:9" x14ac:dyDescent="0.2">
      <c r="A1729" t="str">
        <f t="shared" si="52"/>
        <v>DUNWOD3682918</v>
      </c>
      <c r="B1729" s="1">
        <f t="shared" si="53"/>
        <v>36829</v>
      </c>
      <c r="C1729" s="8">
        <v>18</v>
      </c>
      <c r="D1729" s="17">
        <v>36829.75</v>
      </c>
      <c r="E1729" t="s">
        <v>20</v>
      </c>
      <c r="F1729" s="2">
        <v>61760</v>
      </c>
      <c r="G1729" s="16">
        <v>138.88999999999999</v>
      </c>
      <c r="H1729" s="16">
        <v>6.72</v>
      </c>
      <c r="I1729" s="16">
        <v>0</v>
      </c>
    </row>
    <row r="1730" spans="1:9" x14ac:dyDescent="0.2">
      <c r="A1730" t="str">
        <f t="shared" si="52"/>
        <v>GENESE3682918</v>
      </c>
      <c r="B1730" s="1">
        <f t="shared" si="53"/>
        <v>36829</v>
      </c>
      <c r="C1730" s="8">
        <v>18</v>
      </c>
      <c r="D1730" s="17">
        <v>36829.75</v>
      </c>
      <c r="E1730" t="s">
        <v>19</v>
      </c>
      <c r="F1730" s="2">
        <v>61753</v>
      </c>
      <c r="G1730" s="16">
        <v>132.38999999999999</v>
      </c>
      <c r="H1730" s="16">
        <v>0.22</v>
      </c>
      <c r="I1730" s="16">
        <v>0</v>
      </c>
    </row>
    <row r="1731" spans="1:9" x14ac:dyDescent="0.2">
      <c r="A1731" t="str">
        <f t="shared" ref="A1731:A1794" si="54">+E1731&amp;B1731&amp;C1731</f>
        <v>H Q3682918</v>
      </c>
      <c r="B1731" s="1">
        <f t="shared" ref="B1731:B1794" si="55">VALUE(LEFT(D1731,6))</f>
        <v>36829</v>
      </c>
      <c r="C1731" s="8">
        <v>18</v>
      </c>
      <c r="D1731" s="17">
        <v>36829.75</v>
      </c>
      <c r="E1731" t="s">
        <v>18</v>
      </c>
      <c r="F1731" s="2">
        <v>61844</v>
      </c>
      <c r="G1731" s="16">
        <v>60</v>
      </c>
      <c r="H1731" s="16">
        <v>0</v>
      </c>
      <c r="I1731" s="16">
        <v>72.17</v>
      </c>
    </row>
    <row r="1732" spans="1:9" x14ac:dyDescent="0.2">
      <c r="A1732" t="str">
        <f t="shared" si="54"/>
        <v>HUD VL3682918</v>
      </c>
      <c r="B1732" s="1">
        <f t="shared" si="55"/>
        <v>36829</v>
      </c>
      <c r="C1732" s="8">
        <v>18</v>
      </c>
      <c r="D1732" s="17">
        <v>36829.75</v>
      </c>
      <c r="E1732" t="s">
        <v>17</v>
      </c>
      <c r="F1732" s="2">
        <v>61758</v>
      </c>
      <c r="G1732" s="16">
        <v>135.41999999999999</v>
      </c>
      <c r="H1732" s="16">
        <v>3.25</v>
      </c>
      <c r="I1732" s="16">
        <v>0</v>
      </c>
    </row>
    <row r="1733" spans="1:9" x14ac:dyDescent="0.2">
      <c r="A1733" t="str">
        <f t="shared" si="54"/>
        <v>LONGIL3682918</v>
      </c>
      <c r="B1733" s="1">
        <f t="shared" si="55"/>
        <v>36829</v>
      </c>
      <c r="C1733" s="8">
        <v>18</v>
      </c>
      <c r="D1733" s="17">
        <v>36829.75</v>
      </c>
      <c r="E1733" t="s">
        <v>16</v>
      </c>
      <c r="F1733" s="2">
        <v>61762</v>
      </c>
      <c r="G1733" s="16">
        <v>136.63</v>
      </c>
      <c r="H1733" s="16">
        <v>3.88</v>
      </c>
      <c r="I1733" s="16">
        <v>-0.56999999999999995</v>
      </c>
    </row>
    <row r="1734" spans="1:9" x14ac:dyDescent="0.2">
      <c r="A1734" t="str">
        <f t="shared" si="54"/>
        <v>MHK VL3682918</v>
      </c>
      <c r="B1734" s="1">
        <f t="shared" si="55"/>
        <v>36829</v>
      </c>
      <c r="C1734" s="8">
        <v>18</v>
      </c>
      <c r="D1734" s="17">
        <v>36829.75</v>
      </c>
      <c r="E1734" t="s">
        <v>15</v>
      </c>
      <c r="F1734" s="2">
        <v>61756</v>
      </c>
      <c r="G1734" s="16">
        <v>133.62</v>
      </c>
      <c r="H1734" s="16">
        <v>1.45</v>
      </c>
      <c r="I1734" s="16">
        <v>0</v>
      </c>
    </row>
    <row r="1735" spans="1:9" x14ac:dyDescent="0.2">
      <c r="A1735" t="str">
        <f t="shared" si="54"/>
        <v>MILLWD3682918</v>
      </c>
      <c r="B1735" s="1">
        <f t="shared" si="55"/>
        <v>36829</v>
      </c>
      <c r="C1735" s="8">
        <v>18</v>
      </c>
      <c r="D1735" s="17">
        <v>36829.75</v>
      </c>
      <c r="E1735" t="s">
        <v>14</v>
      </c>
      <c r="F1735" s="2">
        <v>61759</v>
      </c>
      <c r="G1735" s="16">
        <v>137.19</v>
      </c>
      <c r="H1735" s="16">
        <v>5.0199999999999996</v>
      </c>
      <c r="I1735" s="16">
        <v>0</v>
      </c>
    </row>
    <row r="1736" spans="1:9" x14ac:dyDescent="0.2">
      <c r="A1736" t="str">
        <f t="shared" si="54"/>
        <v>N.Y.C.3682918</v>
      </c>
      <c r="B1736" s="1">
        <f t="shared" si="55"/>
        <v>36829</v>
      </c>
      <c r="C1736" s="8">
        <v>18</v>
      </c>
      <c r="D1736" s="17">
        <v>36829.75</v>
      </c>
      <c r="E1736" t="s">
        <v>13</v>
      </c>
      <c r="F1736" s="2">
        <v>61761</v>
      </c>
      <c r="G1736" s="16">
        <v>142.33000000000001</v>
      </c>
      <c r="H1736" s="16">
        <v>10.15</v>
      </c>
      <c r="I1736" s="16">
        <v>0</v>
      </c>
    </row>
    <row r="1737" spans="1:9" x14ac:dyDescent="0.2">
      <c r="A1737" t="str">
        <f t="shared" si="54"/>
        <v>NORTH3682918</v>
      </c>
      <c r="B1737" s="1">
        <f t="shared" si="55"/>
        <v>36829</v>
      </c>
      <c r="C1737" s="8">
        <v>18</v>
      </c>
      <c r="D1737" s="17">
        <v>36829.75</v>
      </c>
      <c r="E1737" t="s">
        <v>12</v>
      </c>
      <c r="F1737" s="2">
        <v>61755</v>
      </c>
      <c r="G1737" s="16">
        <v>130.02000000000001</v>
      </c>
      <c r="H1737" s="16">
        <v>-2.15</v>
      </c>
      <c r="I1737" s="16">
        <v>0</v>
      </c>
    </row>
    <row r="1738" spans="1:9" x14ac:dyDescent="0.2">
      <c r="A1738" t="str">
        <f t="shared" si="54"/>
        <v>NPX3682918</v>
      </c>
      <c r="B1738" s="1">
        <f t="shared" si="55"/>
        <v>36829</v>
      </c>
      <c r="C1738" s="8">
        <v>18</v>
      </c>
      <c r="D1738" s="17">
        <v>36829.75</v>
      </c>
      <c r="E1738" t="s">
        <v>11</v>
      </c>
      <c r="F1738" s="2">
        <v>61845</v>
      </c>
      <c r="G1738" s="16">
        <v>134.41999999999999</v>
      </c>
      <c r="H1738" s="16">
        <v>2.25</v>
      </c>
      <c r="I1738" s="16">
        <v>0</v>
      </c>
    </row>
    <row r="1739" spans="1:9" x14ac:dyDescent="0.2">
      <c r="A1739" t="str">
        <f t="shared" si="54"/>
        <v>O H3682918</v>
      </c>
      <c r="B1739" s="1">
        <f t="shared" si="55"/>
        <v>36829</v>
      </c>
      <c r="C1739" s="8">
        <v>18</v>
      </c>
      <c r="D1739" s="17">
        <v>36829.75</v>
      </c>
      <c r="E1739" t="s">
        <v>10</v>
      </c>
      <c r="F1739" s="2">
        <v>61846</v>
      </c>
      <c r="G1739" s="16">
        <v>121.52</v>
      </c>
      <c r="H1739" s="16">
        <v>-10.66</v>
      </c>
      <c r="I1739" s="16">
        <v>0</v>
      </c>
    </row>
    <row r="1740" spans="1:9" x14ac:dyDescent="0.2">
      <c r="A1740" t="str">
        <f t="shared" si="54"/>
        <v>PJM3682918</v>
      </c>
      <c r="B1740" s="1">
        <f t="shared" si="55"/>
        <v>36829</v>
      </c>
      <c r="C1740" s="8">
        <v>18</v>
      </c>
      <c r="D1740" s="17">
        <v>36829.75</v>
      </c>
      <c r="E1740" t="s">
        <v>9</v>
      </c>
      <c r="F1740" s="2">
        <v>61847</v>
      </c>
      <c r="G1740" s="16">
        <v>60</v>
      </c>
      <c r="H1740" s="16">
        <v>-10.06</v>
      </c>
      <c r="I1740" s="16">
        <v>62.11</v>
      </c>
    </row>
    <row r="1741" spans="1:9" x14ac:dyDescent="0.2">
      <c r="A1741" t="str">
        <f t="shared" si="54"/>
        <v>WEST3682918</v>
      </c>
      <c r="B1741" s="1">
        <f t="shared" si="55"/>
        <v>36829</v>
      </c>
      <c r="C1741" s="8">
        <v>18</v>
      </c>
      <c r="D1741" s="17">
        <v>36829.75</v>
      </c>
      <c r="E1741" t="s">
        <v>8</v>
      </c>
      <c r="F1741" s="2">
        <v>61752</v>
      </c>
      <c r="G1741" s="16">
        <v>121.04</v>
      </c>
      <c r="H1741" s="16">
        <v>-11.13</v>
      </c>
      <c r="I1741" s="16">
        <v>0</v>
      </c>
    </row>
    <row r="1742" spans="1:9" x14ac:dyDescent="0.2">
      <c r="A1742" t="str">
        <f t="shared" si="54"/>
        <v>CAPITL3682919</v>
      </c>
      <c r="B1742" s="1">
        <f t="shared" si="55"/>
        <v>36829</v>
      </c>
      <c r="C1742" s="8">
        <v>19</v>
      </c>
      <c r="D1742" s="17">
        <v>36829.791666666664</v>
      </c>
      <c r="E1742" t="s">
        <v>22</v>
      </c>
      <c r="F1742" s="2">
        <v>61757</v>
      </c>
      <c r="G1742" s="16">
        <v>76.209999999999994</v>
      </c>
      <c r="H1742" s="16">
        <v>3.39</v>
      </c>
      <c r="I1742" s="16">
        <v>0</v>
      </c>
    </row>
    <row r="1743" spans="1:9" x14ac:dyDescent="0.2">
      <c r="A1743" t="str">
        <f t="shared" si="54"/>
        <v>CENTRL3682919</v>
      </c>
      <c r="B1743" s="1">
        <f t="shared" si="55"/>
        <v>36829</v>
      </c>
      <c r="C1743" s="8">
        <v>19</v>
      </c>
      <c r="D1743" s="17">
        <v>36829.791666666664</v>
      </c>
      <c r="E1743" t="s">
        <v>21</v>
      </c>
      <c r="F1743" s="2">
        <v>61754</v>
      </c>
      <c r="G1743" s="16">
        <v>71.41</v>
      </c>
      <c r="H1743" s="16">
        <v>-1.41</v>
      </c>
      <c r="I1743" s="16">
        <v>0</v>
      </c>
    </row>
    <row r="1744" spans="1:9" x14ac:dyDescent="0.2">
      <c r="A1744" t="str">
        <f t="shared" si="54"/>
        <v>DUNWOD3682919</v>
      </c>
      <c r="B1744" s="1">
        <f t="shared" si="55"/>
        <v>36829</v>
      </c>
      <c r="C1744" s="8">
        <v>19</v>
      </c>
      <c r="D1744" s="17">
        <v>36829.791666666664</v>
      </c>
      <c r="E1744" t="s">
        <v>20</v>
      </c>
      <c r="F1744" s="2">
        <v>61760</v>
      </c>
      <c r="G1744" s="16">
        <v>76.150000000000006</v>
      </c>
      <c r="H1744" s="16">
        <v>3.33</v>
      </c>
      <c r="I1744" s="16">
        <v>0</v>
      </c>
    </row>
    <row r="1745" spans="1:9" x14ac:dyDescent="0.2">
      <c r="A1745" t="str">
        <f t="shared" si="54"/>
        <v>GENESE3682919</v>
      </c>
      <c r="B1745" s="1">
        <f t="shared" si="55"/>
        <v>36829</v>
      </c>
      <c r="C1745" s="8">
        <v>19</v>
      </c>
      <c r="D1745" s="17">
        <v>36829.791666666664</v>
      </c>
      <c r="E1745" t="s">
        <v>19</v>
      </c>
      <c r="F1745" s="2">
        <v>61753</v>
      </c>
      <c r="G1745" s="16">
        <v>73.09</v>
      </c>
      <c r="H1745" s="16">
        <v>0.27</v>
      </c>
      <c r="I1745" s="16">
        <v>0</v>
      </c>
    </row>
    <row r="1746" spans="1:9" x14ac:dyDescent="0.2">
      <c r="A1746" t="str">
        <f t="shared" si="54"/>
        <v>H Q3682919</v>
      </c>
      <c r="B1746" s="1">
        <f t="shared" si="55"/>
        <v>36829</v>
      </c>
      <c r="C1746" s="8">
        <v>19</v>
      </c>
      <c r="D1746" s="17">
        <v>36829.791666666664</v>
      </c>
      <c r="E1746" t="s">
        <v>18</v>
      </c>
      <c r="F1746" s="2">
        <v>61844</v>
      </c>
      <c r="G1746" s="16">
        <v>0.36</v>
      </c>
      <c r="H1746" s="16">
        <v>0</v>
      </c>
      <c r="I1746" s="16">
        <v>72.459999999999994</v>
      </c>
    </row>
    <row r="1747" spans="1:9" x14ac:dyDescent="0.2">
      <c r="A1747" t="str">
        <f t="shared" si="54"/>
        <v>HUD VL3682919</v>
      </c>
      <c r="B1747" s="1">
        <f t="shared" si="55"/>
        <v>36829</v>
      </c>
      <c r="C1747" s="8">
        <v>19</v>
      </c>
      <c r="D1747" s="17">
        <v>36829.791666666664</v>
      </c>
      <c r="E1747" t="s">
        <v>17</v>
      </c>
      <c r="F1747" s="2">
        <v>61758</v>
      </c>
      <c r="G1747" s="16">
        <v>74.37</v>
      </c>
      <c r="H1747" s="16">
        <v>1.56</v>
      </c>
      <c r="I1747" s="16">
        <v>0</v>
      </c>
    </row>
    <row r="1748" spans="1:9" x14ac:dyDescent="0.2">
      <c r="A1748" t="str">
        <f t="shared" si="54"/>
        <v>LONGIL3682919</v>
      </c>
      <c r="B1748" s="1">
        <f t="shared" si="55"/>
        <v>36829</v>
      </c>
      <c r="C1748" s="8">
        <v>19</v>
      </c>
      <c r="D1748" s="17">
        <v>36829.791666666664</v>
      </c>
      <c r="E1748" t="s">
        <v>16</v>
      </c>
      <c r="F1748" s="2">
        <v>61762</v>
      </c>
      <c r="G1748" s="16">
        <v>111.39</v>
      </c>
      <c r="H1748" s="16">
        <v>1.69</v>
      </c>
      <c r="I1748" s="16">
        <v>-36.869999999999997</v>
      </c>
    </row>
    <row r="1749" spans="1:9" x14ac:dyDescent="0.2">
      <c r="A1749" t="str">
        <f t="shared" si="54"/>
        <v>MHK VL3682919</v>
      </c>
      <c r="B1749" s="1">
        <f t="shared" si="55"/>
        <v>36829</v>
      </c>
      <c r="C1749" s="8">
        <v>19</v>
      </c>
      <c r="D1749" s="17">
        <v>36829.791666666664</v>
      </c>
      <c r="E1749" t="s">
        <v>15</v>
      </c>
      <c r="F1749" s="2">
        <v>61756</v>
      </c>
      <c r="G1749" s="16">
        <v>73.599999999999994</v>
      </c>
      <c r="H1749" s="16">
        <v>0.78</v>
      </c>
      <c r="I1749" s="16">
        <v>0</v>
      </c>
    </row>
    <row r="1750" spans="1:9" x14ac:dyDescent="0.2">
      <c r="A1750" t="str">
        <f t="shared" si="54"/>
        <v>MILLWD3682919</v>
      </c>
      <c r="B1750" s="1">
        <f t="shared" si="55"/>
        <v>36829</v>
      </c>
      <c r="C1750" s="8">
        <v>19</v>
      </c>
      <c r="D1750" s="17">
        <v>36829.791666666664</v>
      </c>
      <c r="E1750" t="s">
        <v>14</v>
      </c>
      <c r="F1750" s="2">
        <v>61759</v>
      </c>
      <c r="G1750" s="16">
        <v>75.25</v>
      </c>
      <c r="H1750" s="16">
        <v>2.4300000000000002</v>
      </c>
      <c r="I1750" s="16">
        <v>0</v>
      </c>
    </row>
    <row r="1751" spans="1:9" x14ac:dyDescent="0.2">
      <c r="A1751" t="str">
        <f t="shared" si="54"/>
        <v>N.Y.C.3682919</v>
      </c>
      <c r="B1751" s="1">
        <f t="shared" si="55"/>
        <v>36829</v>
      </c>
      <c r="C1751" s="8">
        <v>19</v>
      </c>
      <c r="D1751" s="17">
        <v>36829.791666666664</v>
      </c>
      <c r="E1751" t="s">
        <v>13</v>
      </c>
      <c r="F1751" s="2">
        <v>61761</v>
      </c>
      <c r="G1751" s="16">
        <v>77.900000000000006</v>
      </c>
      <c r="H1751" s="16">
        <v>5.08</v>
      </c>
      <c r="I1751" s="16">
        <v>0</v>
      </c>
    </row>
    <row r="1752" spans="1:9" x14ac:dyDescent="0.2">
      <c r="A1752" t="str">
        <f t="shared" si="54"/>
        <v>NORTH3682919</v>
      </c>
      <c r="B1752" s="1">
        <f t="shared" si="55"/>
        <v>36829</v>
      </c>
      <c r="C1752" s="8">
        <v>19</v>
      </c>
      <c r="D1752" s="17">
        <v>36829.791666666664</v>
      </c>
      <c r="E1752" t="s">
        <v>12</v>
      </c>
      <c r="F1752" s="2">
        <v>61755</v>
      </c>
      <c r="G1752" s="16">
        <v>71.73</v>
      </c>
      <c r="H1752" s="16">
        <v>-1.08</v>
      </c>
      <c r="I1752" s="16">
        <v>0</v>
      </c>
    </row>
    <row r="1753" spans="1:9" x14ac:dyDescent="0.2">
      <c r="A1753" t="str">
        <f t="shared" si="54"/>
        <v>NPX3682919</v>
      </c>
      <c r="B1753" s="1">
        <f t="shared" si="55"/>
        <v>36829</v>
      </c>
      <c r="C1753" s="8">
        <v>19</v>
      </c>
      <c r="D1753" s="17">
        <v>36829.791666666664</v>
      </c>
      <c r="E1753" t="s">
        <v>11</v>
      </c>
      <c r="F1753" s="2">
        <v>61845</v>
      </c>
      <c r="G1753" s="16">
        <v>74.05</v>
      </c>
      <c r="H1753" s="16">
        <v>1.23</v>
      </c>
      <c r="I1753" s="16">
        <v>0</v>
      </c>
    </row>
    <row r="1754" spans="1:9" x14ac:dyDescent="0.2">
      <c r="A1754" t="str">
        <f t="shared" si="54"/>
        <v>O H3682919</v>
      </c>
      <c r="B1754" s="1">
        <f t="shared" si="55"/>
        <v>36829</v>
      </c>
      <c r="C1754" s="8">
        <v>19</v>
      </c>
      <c r="D1754" s="17">
        <v>36829.791666666664</v>
      </c>
      <c r="E1754" t="s">
        <v>10</v>
      </c>
      <c r="F1754" s="2">
        <v>61846</v>
      </c>
      <c r="G1754" s="16">
        <v>67.459999999999994</v>
      </c>
      <c r="H1754" s="16">
        <v>-5.35</v>
      </c>
      <c r="I1754" s="16">
        <v>0</v>
      </c>
    </row>
    <row r="1755" spans="1:9" x14ac:dyDescent="0.2">
      <c r="A1755" t="str">
        <f t="shared" si="54"/>
        <v>PJM3682919</v>
      </c>
      <c r="B1755" s="1">
        <f t="shared" si="55"/>
        <v>36829</v>
      </c>
      <c r="C1755" s="8">
        <v>19</v>
      </c>
      <c r="D1755" s="17">
        <v>36829.791666666664</v>
      </c>
      <c r="E1755" t="s">
        <v>9</v>
      </c>
      <c r="F1755" s="2">
        <v>61847</v>
      </c>
      <c r="G1755" s="16">
        <v>0.55000000000000004</v>
      </c>
      <c r="H1755" s="16">
        <v>-5.45</v>
      </c>
      <c r="I1755" s="16">
        <v>66.819999999999993</v>
      </c>
    </row>
    <row r="1756" spans="1:9" x14ac:dyDescent="0.2">
      <c r="A1756" t="str">
        <f t="shared" si="54"/>
        <v>WEST3682919</v>
      </c>
      <c r="B1756" s="1">
        <f t="shared" si="55"/>
        <v>36829</v>
      </c>
      <c r="C1756" s="8">
        <v>19</v>
      </c>
      <c r="D1756" s="17">
        <v>36829.791666666664</v>
      </c>
      <c r="E1756" t="s">
        <v>8</v>
      </c>
      <c r="F1756" s="2">
        <v>61752</v>
      </c>
      <c r="G1756" s="16">
        <v>67.209999999999994</v>
      </c>
      <c r="H1756" s="16">
        <v>-5.61</v>
      </c>
      <c r="I1756" s="16">
        <v>0</v>
      </c>
    </row>
    <row r="1757" spans="1:9" x14ac:dyDescent="0.2">
      <c r="A1757" t="str">
        <f t="shared" si="54"/>
        <v>CAPITL3682920</v>
      </c>
      <c r="B1757" s="1">
        <f t="shared" si="55"/>
        <v>36829</v>
      </c>
      <c r="C1757" s="8">
        <v>20</v>
      </c>
      <c r="D1757" s="17">
        <v>36829.833333333336</v>
      </c>
      <c r="E1757" t="s">
        <v>22</v>
      </c>
      <c r="F1757" s="2">
        <v>61757</v>
      </c>
      <c r="G1757" s="16">
        <v>81.900000000000006</v>
      </c>
      <c r="H1757" s="16">
        <v>3.87</v>
      </c>
      <c r="I1757" s="16">
        <v>0</v>
      </c>
    </row>
    <row r="1758" spans="1:9" x14ac:dyDescent="0.2">
      <c r="A1758" t="str">
        <f t="shared" si="54"/>
        <v>CENTRL3682920</v>
      </c>
      <c r="B1758" s="1">
        <f t="shared" si="55"/>
        <v>36829</v>
      </c>
      <c r="C1758" s="8">
        <v>20</v>
      </c>
      <c r="D1758" s="17">
        <v>36829.833333333336</v>
      </c>
      <c r="E1758" t="s">
        <v>21</v>
      </c>
      <c r="F1758" s="2">
        <v>61754</v>
      </c>
      <c r="G1758" s="16">
        <v>76.3</v>
      </c>
      <c r="H1758" s="16">
        <v>-1.73</v>
      </c>
      <c r="I1758" s="16">
        <v>0</v>
      </c>
    </row>
    <row r="1759" spans="1:9" x14ac:dyDescent="0.2">
      <c r="A1759" t="str">
        <f t="shared" si="54"/>
        <v>DUNWOD3682920</v>
      </c>
      <c r="B1759" s="1">
        <f t="shared" si="55"/>
        <v>36829</v>
      </c>
      <c r="C1759" s="8">
        <v>20</v>
      </c>
      <c r="D1759" s="17">
        <v>36829.833333333336</v>
      </c>
      <c r="E1759" t="s">
        <v>20</v>
      </c>
      <c r="F1759" s="2">
        <v>61760</v>
      </c>
      <c r="G1759" s="16">
        <v>81.58</v>
      </c>
      <c r="H1759" s="16">
        <v>3.55</v>
      </c>
      <c r="I1759" s="16">
        <v>0</v>
      </c>
    </row>
    <row r="1760" spans="1:9" x14ac:dyDescent="0.2">
      <c r="A1760" t="str">
        <f t="shared" si="54"/>
        <v>GENESE3682920</v>
      </c>
      <c r="B1760" s="1">
        <f t="shared" si="55"/>
        <v>36829</v>
      </c>
      <c r="C1760" s="8">
        <v>20</v>
      </c>
      <c r="D1760" s="17">
        <v>36829.833333333336</v>
      </c>
      <c r="E1760" t="s">
        <v>19</v>
      </c>
      <c r="F1760" s="2">
        <v>61753</v>
      </c>
      <c r="G1760" s="16">
        <v>78.02</v>
      </c>
      <c r="H1760" s="16">
        <v>-0.01</v>
      </c>
      <c r="I1760" s="16">
        <v>0</v>
      </c>
    </row>
    <row r="1761" spans="1:9" x14ac:dyDescent="0.2">
      <c r="A1761" t="str">
        <f t="shared" si="54"/>
        <v>H Q3682920</v>
      </c>
      <c r="B1761" s="1">
        <f t="shared" si="55"/>
        <v>36829</v>
      </c>
      <c r="C1761" s="8">
        <v>20</v>
      </c>
      <c r="D1761" s="17">
        <v>36829.833333333336</v>
      </c>
      <c r="E1761" t="s">
        <v>18</v>
      </c>
      <c r="F1761" s="2">
        <v>61844</v>
      </c>
      <c r="G1761" s="16">
        <v>-0.09</v>
      </c>
      <c r="H1761" s="16">
        <v>0</v>
      </c>
      <c r="I1761" s="16">
        <v>78.12</v>
      </c>
    </row>
    <row r="1762" spans="1:9" x14ac:dyDescent="0.2">
      <c r="A1762" t="str">
        <f t="shared" si="54"/>
        <v>HUD VL3682920</v>
      </c>
      <c r="B1762" s="1">
        <f t="shared" si="55"/>
        <v>36829</v>
      </c>
      <c r="C1762" s="8">
        <v>20</v>
      </c>
      <c r="D1762" s="17">
        <v>36829.833333333336</v>
      </c>
      <c r="E1762" t="s">
        <v>17</v>
      </c>
      <c r="F1762" s="2">
        <v>61758</v>
      </c>
      <c r="G1762" s="16">
        <v>79.63</v>
      </c>
      <c r="H1762" s="16">
        <v>1.6</v>
      </c>
      <c r="I1762" s="16">
        <v>0</v>
      </c>
    </row>
    <row r="1763" spans="1:9" x14ac:dyDescent="0.2">
      <c r="A1763" t="str">
        <f t="shared" si="54"/>
        <v>LONGIL3682920</v>
      </c>
      <c r="B1763" s="1">
        <f t="shared" si="55"/>
        <v>36829</v>
      </c>
      <c r="C1763" s="8">
        <v>20</v>
      </c>
      <c r="D1763" s="17">
        <v>36829.833333333336</v>
      </c>
      <c r="E1763" t="s">
        <v>16</v>
      </c>
      <c r="F1763" s="2">
        <v>61762</v>
      </c>
      <c r="G1763" s="16">
        <v>111.65</v>
      </c>
      <c r="H1763" s="16">
        <v>2.2400000000000002</v>
      </c>
      <c r="I1763" s="16">
        <v>-31.38</v>
      </c>
    </row>
    <row r="1764" spans="1:9" x14ac:dyDescent="0.2">
      <c r="A1764" t="str">
        <f t="shared" si="54"/>
        <v>MHK VL3682920</v>
      </c>
      <c r="B1764" s="1">
        <f t="shared" si="55"/>
        <v>36829</v>
      </c>
      <c r="C1764" s="8">
        <v>20</v>
      </c>
      <c r="D1764" s="17">
        <v>36829.833333333336</v>
      </c>
      <c r="E1764" t="s">
        <v>15</v>
      </c>
      <c r="F1764" s="2">
        <v>61756</v>
      </c>
      <c r="G1764" s="16">
        <v>78.81</v>
      </c>
      <c r="H1764" s="16">
        <v>0.78</v>
      </c>
      <c r="I1764" s="16">
        <v>0</v>
      </c>
    </row>
    <row r="1765" spans="1:9" x14ac:dyDescent="0.2">
      <c r="A1765" t="str">
        <f t="shared" si="54"/>
        <v>MILLWD3682920</v>
      </c>
      <c r="B1765" s="1">
        <f t="shared" si="55"/>
        <v>36829</v>
      </c>
      <c r="C1765" s="8">
        <v>20</v>
      </c>
      <c r="D1765" s="17">
        <v>36829.833333333336</v>
      </c>
      <c r="E1765" t="s">
        <v>14</v>
      </c>
      <c r="F1765" s="2">
        <v>61759</v>
      </c>
      <c r="G1765" s="16">
        <v>80.61</v>
      </c>
      <c r="H1765" s="16">
        <v>2.58</v>
      </c>
      <c r="I1765" s="16">
        <v>0</v>
      </c>
    </row>
    <row r="1766" spans="1:9" x14ac:dyDescent="0.2">
      <c r="A1766" t="str">
        <f t="shared" si="54"/>
        <v>N.Y.C.3682920</v>
      </c>
      <c r="B1766" s="1">
        <f t="shared" si="55"/>
        <v>36829</v>
      </c>
      <c r="C1766" s="8">
        <v>20</v>
      </c>
      <c r="D1766" s="17">
        <v>36829.833333333336</v>
      </c>
      <c r="E1766" t="s">
        <v>13</v>
      </c>
      <c r="F1766" s="2">
        <v>61761</v>
      </c>
      <c r="G1766" s="16">
        <v>83.49</v>
      </c>
      <c r="H1766" s="16">
        <v>5.46</v>
      </c>
      <c r="I1766" s="16">
        <v>0</v>
      </c>
    </row>
    <row r="1767" spans="1:9" x14ac:dyDescent="0.2">
      <c r="A1767" t="str">
        <f t="shared" si="54"/>
        <v>NORTH3682920</v>
      </c>
      <c r="B1767" s="1">
        <f t="shared" si="55"/>
        <v>36829</v>
      </c>
      <c r="C1767" s="8">
        <v>20</v>
      </c>
      <c r="D1767" s="17">
        <v>36829.833333333336</v>
      </c>
      <c r="E1767" t="s">
        <v>12</v>
      </c>
      <c r="F1767" s="2">
        <v>61755</v>
      </c>
      <c r="G1767" s="16">
        <v>76.86</v>
      </c>
      <c r="H1767" s="16">
        <v>-1.17</v>
      </c>
      <c r="I1767" s="16">
        <v>0</v>
      </c>
    </row>
    <row r="1768" spans="1:9" x14ac:dyDescent="0.2">
      <c r="A1768" t="str">
        <f t="shared" si="54"/>
        <v>NPX3682920</v>
      </c>
      <c r="B1768" s="1">
        <f t="shared" si="55"/>
        <v>36829</v>
      </c>
      <c r="C1768" s="8">
        <v>20</v>
      </c>
      <c r="D1768" s="17">
        <v>36829.833333333336</v>
      </c>
      <c r="E1768" t="s">
        <v>11</v>
      </c>
      <c r="F1768" s="2">
        <v>61845</v>
      </c>
      <c r="G1768" s="16">
        <v>79.66</v>
      </c>
      <c r="H1768" s="16">
        <v>1.63</v>
      </c>
      <c r="I1768" s="16">
        <v>0</v>
      </c>
    </row>
    <row r="1769" spans="1:9" x14ac:dyDescent="0.2">
      <c r="A1769" t="str">
        <f t="shared" si="54"/>
        <v>O H3682920</v>
      </c>
      <c r="B1769" s="1">
        <f t="shared" si="55"/>
        <v>36829</v>
      </c>
      <c r="C1769" s="8">
        <v>20</v>
      </c>
      <c r="D1769" s="17">
        <v>36829.833333333336</v>
      </c>
      <c r="E1769" t="s">
        <v>10</v>
      </c>
      <c r="F1769" s="2">
        <v>61846</v>
      </c>
      <c r="G1769" s="16">
        <v>71.59</v>
      </c>
      <c r="H1769" s="16">
        <v>-6.44</v>
      </c>
      <c r="I1769" s="16">
        <v>0</v>
      </c>
    </row>
    <row r="1770" spans="1:9" x14ac:dyDescent="0.2">
      <c r="A1770" t="str">
        <f t="shared" si="54"/>
        <v>PJM3682920</v>
      </c>
      <c r="B1770" s="1">
        <f t="shared" si="55"/>
        <v>36829</v>
      </c>
      <c r="C1770" s="8">
        <v>20</v>
      </c>
      <c r="D1770" s="17">
        <v>36829.833333333336</v>
      </c>
      <c r="E1770" t="s">
        <v>9</v>
      </c>
      <c r="F1770" s="2">
        <v>61847</v>
      </c>
      <c r="G1770" s="16">
        <v>0</v>
      </c>
      <c r="H1770" s="16">
        <v>-6.34</v>
      </c>
      <c r="I1770" s="16">
        <v>71.69</v>
      </c>
    </row>
    <row r="1771" spans="1:9" x14ac:dyDescent="0.2">
      <c r="A1771" t="str">
        <f t="shared" si="54"/>
        <v>WEST3682920</v>
      </c>
      <c r="B1771" s="1">
        <f t="shared" si="55"/>
        <v>36829</v>
      </c>
      <c r="C1771" s="8">
        <v>20</v>
      </c>
      <c r="D1771" s="17">
        <v>36829.833333333336</v>
      </c>
      <c r="E1771" t="s">
        <v>8</v>
      </c>
      <c r="F1771" s="2">
        <v>61752</v>
      </c>
      <c r="G1771" s="16">
        <v>71.349999999999994</v>
      </c>
      <c r="H1771" s="16">
        <v>-6.68</v>
      </c>
      <c r="I1771" s="16">
        <v>0</v>
      </c>
    </row>
    <row r="1772" spans="1:9" x14ac:dyDescent="0.2">
      <c r="A1772" t="str">
        <f t="shared" si="54"/>
        <v>CAPITL3682921</v>
      </c>
      <c r="B1772" s="1">
        <f t="shared" si="55"/>
        <v>36829</v>
      </c>
      <c r="C1772" s="8">
        <v>21</v>
      </c>
      <c r="D1772" s="17">
        <v>36829.875</v>
      </c>
      <c r="E1772" t="s">
        <v>22</v>
      </c>
      <c r="F1772" s="2">
        <v>61757</v>
      </c>
      <c r="G1772" s="16">
        <v>63.98</v>
      </c>
      <c r="H1772" s="16">
        <v>2.92</v>
      </c>
      <c r="I1772" s="16">
        <v>0</v>
      </c>
    </row>
    <row r="1773" spans="1:9" x14ac:dyDescent="0.2">
      <c r="A1773" t="str">
        <f t="shared" si="54"/>
        <v>CENTRL3682921</v>
      </c>
      <c r="B1773" s="1">
        <f t="shared" si="55"/>
        <v>36829</v>
      </c>
      <c r="C1773" s="8">
        <v>21</v>
      </c>
      <c r="D1773" s="17">
        <v>36829.875</v>
      </c>
      <c r="E1773" t="s">
        <v>21</v>
      </c>
      <c r="F1773" s="2">
        <v>61754</v>
      </c>
      <c r="G1773" s="16">
        <v>59.49</v>
      </c>
      <c r="H1773" s="16">
        <v>-1.56</v>
      </c>
      <c r="I1773" s="16">
        <v>0</v>
      </c>
    </row>
    <row r="1774" spans="1:9" x14ac:dyDescent="0.2">
      <c r="A1774" t="str">
        <f t="shared" si="54"/>
        <v>DUNWOD3682921</v>
      </c>
      <c r="B1774" s="1">
        <f t="shared" si="55"/>
        <v>36829</v>
      </c>
      <c r="C1774" s="8">
        <v>21</v>
      </c>
      <c r="D1774" s="17">
        <v>36829.875</v>
      </c>
      <c r="E1774" t="s">
        <v>20</v>
      </c>
      <c r="F1774" s="2">
        <v>61760</v>
      </c>
      <c r="G1774" s="16">
        <v>63.88</v>
      </c>
      <c r="H1774" s="16">
        <v>2.82</v>
      </c>
      <c r="I1774" s="16">
        <v>0</v>
      </c>
    </row>
    <row r="1775" spans="1:9" x14ac:dyDescent="0.2">
      <c r="A1775" t="str">
        <f t="shared" si="54"/>
        <v>GENESE3682921</v>
      </c>
      <c r="B1775" s="1">
        <f t="shared" si="55"/>
        <v>36829</v>
      </c>
      <c r="C1775" s="8">
        <v>21</v>
      </c>
      <c r="D1775" s="17">
        <v>36829.875</v>
      </c>
      <c r="E1775" t="s">
        <v>19</v>
      </c>
      <c r="F1775" s="2">
        <v>61753</v>
      </c>
      <c r="G1775" s="16">
        <v>60.86</v>
      </c>
      <c r="H1775" s="16">
        <v>-0.2</v>
      </c>
      <c r="I1775" s="16">
        <v>0</v>
      </c>
    </row>
    <row r="1776" spans="1:9" x14ac:dyDescent="0.2">
      <c r="A1776" t="str">
        <f t="shared" si="54"/>
        <v>H Q3682921</v>
      </c>
      <c r="B1776" s="1">
        <f t="shared" si="55"/>
        <v>36829</v>
      </c>
      <c r="C1776" s="8">
        <v>21</v>
      </c>
      <c r="D1776" s="17">
        <v>36829.875</v>
      </c>
      <c r="E1776" t="s">
        <v>18</v>
      </c>
      <c r="F1776" s="2">
        <v>61844</v>
      </c>
      <c r="G1776" s="16">
        <v>60.37</v>
      </c>
      <c r="H1776" s="16">
        <v>0</v>
      </c>
      <c r="I1776" s="16">
        <v>0.69</v>
      </c>
    </row>
    <row r="1777" spans="1:9" x14ac:dyDescent="0.2">
      <c r="A1777" t="str">
        <f t="shared" si="54"/>
        <v>HUD VL3682921</v>
      </c>
      <c r="B1777" s="1">
        <f t="shared" si="55"/>
        <v>36829</v>
      </c>
      <c r="C1777" s="8">
        <v>21</v>
      </c>
      <c r="D1777" s="17">
        <v>36829.875</v>
      </c>
      <c r="E1777" t="s">
        <v>17</v>
      </c>
      <c r="F1777" s="2">
        <v>61758</v>
      </c>
      <c r="G1777" s="16">
        <v>62.34</v>
      </c>
      <c r="H1777" s="16">
        <v>1.28</v>
      </c>
      <c r="I1777" s="16">
        <v>0</v>
      </c>
    </row>
    <row r="1778" spans="1:9" x14ac:dyDescent="0.2">
      <c r="A1778" t="str">
        <f t="shared" si="54"/>
        <v>LONGIL3682921</v>
      </c>
      <c r="B1778" s="1">
        <f t="shared" si="55"/>
        <v>36829</v>
      </c>
      <c r="C1778" s="8">
        <v>21</v>
      </c>
      <c r="D1778" s="17">
        <v>36829.875</v>
      </c>
      <c r="E1778" t="s">
        <v>16</v>
      </c>
      <c r="F1778" s="2">
        <v>61762</v>
      </c>
      <c r="G1778" s="16">
        <v>91.22</v>
      </c>
      <c r="H1778" s="16">
        <v>2.41</v>
      </c>
      <c r="I1778" s="16">
        <v>-27.75</v>
      </c>
    </row>
    <row r="1779" spans="1:9" x14ac:dyDescent="0.2">
      <c r="A1779" t="str">
        <f t="shared" si="54"/>
        <v>MHK VL3682921</v>
      </c>
      <c r="B1779" s="1">
        <f t="shared" si="55"/>
        <v>36829</v>
      </c>
      <c r="C1779" s="8">
        <v>21</v>
      </c>
      <c r="D1779" s="17">
        <v>36829.875</v>
      </c>
      <c r="E1779" t="s">
        <v>15</v>
      </c>
      <c r="F1779" s="2">
        <v>61756</v>
      </c>
      <c r="G1779" s="16">
        <v>61.59</v>
      </c>
      <c r="H1779" s="16">
        <v>0.53</v>
      </c>
      <c r="I1779" s="16">
        <v>0</v>
      </c>
    </row>
    <row r="1780" spans="1:9" x14ac:dyDescent="0.2">
      <c r="A1780" t="str">
        <f t="shared" si="54"/>
        <v>MILLWD3682921</v>
      </c>
      <c r="B1780" s="1">
        <f t="shared" si="55"/>
        <v>36829</v>
      </c>
      <c r="C1780" s="8">
        <v>21</v>
      </c>
      <c r="D1780" s="17">
        <v>36829.875</v>
      </c>
      <c r="E1780" t="s">
        <v>14</v>
      </c>
      <c r="F1780" s="2">
        <v>61759</v>
      </c>
      <c r="G1780" s="16">
        <v>63.13</v>
      </c>
      <c r="H1780" s="16">
        <v>2.0699999999999998</v>
      </c>
      <c r="I1780" s="16">
        <v>0</v>
      </c>
    </row>
    <row r="1781" spans="1:9" x14ac:dyDescent="0.2">
      <c r="A1781" t="str">
        <f t="shared" si="54"/>
        <v>N.Y.C.3682921</v>
      </c>
      <c r="B1781" s="1">
        <f t="shared" si="55"/>
        <v>36829</v>
      </c>
      <c r="C1781" s="8">
        <v>21</v>
      </c>
      <c r="D1781" s="17">
        <v>36829.875</v>
      </c>
      <c r="E1781" t="s">
        <v>13</v>
      </c>
      <c r="F1781" s="2">
        <v>61761</v>
      </c>
      <c r="G1781" s="16">
        <v>65.290000000000006</v>
      </c>
      <c r="H1781" s="16">
        <v>4.2300000000000004</v>
      </c>
      <c r="I1781" s="16">
        <v>0</v>
      </c>
    </row>
    <row r="1782" spans="1:9" x14ac:dyDescent="0.2">
      <c r="A1782" t="str">
        <f t="shared" si="54"/>
        <v>NORTH3682921</v>
      </c>
      <c r="B1782" s="1">
        <f t="shared" si="55"/>
        <v>36829</v>
      </c>
      <c r="C1782" s="8">
        <v>21</v>
      </c>
      <c r="D1782" s="17">
        <v>36829.875</v>
      </c>
      <c r="E1782" t="s">
        <v>12</v>
      </c>
      <c r="F1782" s="2">
        <v>61755</v>
      </c>
      <c r="G1782" s="16">
        <v>60.26</v>
      </c>
      <c r="H1782" s="16">
        <v>-0.8</v>
      </c>
      <c r="I1782" s="16">
        <v>0</v>
      </c>
    </row>
    <row r="1783" spans="1:9" x14ac:dyDescent="0.2">
      <c r="A1783" t="str">
        <f t="shared" si="54"/>
        <v>NPX3682921</v>
      </c>
      <c r="B1783" s="1">
        <f t="shared" si="55"/>
        <v>36829</v>
      </c>
      <c r="C1783" s="8">
        <v>21</v>
      </c>
      <c r="D1783" s="17">
        <v>36829.875</v>
      </c>
      <c r="E1783" t="s">
        <v>11</v>
      </c>
      <c r="F1783" s="2">
        <v>61845</v>
      </c>
      <c r="G1783" s="16">
        <v>62.15</v>
      </c>
      <c r="H1783" s="16">
        <v>1.1000000000000001</v>
      </c>
      <c r="I1783" s="16">
        <v>0</v>
      </c>
    </row>
    <row r="1784" spans="1:9" x14ac:dyDescent="0.2">
      <c r="A1784" t="str">
        <f t="shared" si="54"/>
        <v>O H3682921</v>
      </c>
      <c r="B1784" s="1">
        <f t="shared" si="55"/>
        <v>36829</v>
      </c>
      <c r="C1784" s="8">
        <v>21</v>
      </c>
      <c r="D1784" s="17">
        <v>36829.875</v>
      </c>
      <c r="E1784" t="s">
        <v>10</v>
      </c>
      <c r="F1784" s="2">
        <v>61846</v>
      </c>
      <c r="G1784" s="16">
        <v>56.23</v>
      </c>
      <c r="H1784" s="16">
        <v>-4.83</v>
      </c>
      <c r="I1784" s="16">
        <v>0</v>
      </c>
    </row>
    <row r="1785" spans="1:9" x14ac:dyDescent="0.2">
      <c r="A1785" t="str">
        <f t="shared" si="54"/>
        <v>PJM3682921</v>
      </c>
      <c r="B1785" s="1">
        <f t="shared" si="55"/>
        <v>36829</v>
      </c>
      <c r="C1785" s="8">
        <v>21</v>
      </c>
      <c r="D1785" s="17">
        <v>36829.875</v>
      </c>
      <c r="E1785" t="s">
        <v>9</v>
      </c>
      <c r="F1785" s="2">
        <v>61847</v>
      </c>
      <c r="G1785" s="16">
        <v>55.7</v>
      </c>
      <c r="H1785" s="16">
        <v>-4.72</v>
      </c>
      <c r="I1785" s="16">
        <v>0.64</v>
      </c>
    </row>
    <row r="1786" spans="1:9" x14ac:dyDescent="0.2">
      <c r="A1786" t="str">
        <f t="shared" si="54"/>
        <v>WEST3682921</v>
      </c>
      <c r="B1786" s="1">
        <f t="shared" si="55"/>
        <v>36829</v>
      </c>
      <c r="C1786" s="8">
        <v>21</v>
      </c>
      <c r="D1786" s="17">
        <v>36829.875</v>
      </c>
      <c r="E1786" t="s">
        <v>8</v>
      </c>
      <c r="F1786" s="2">
        <v>61752</v>
      </c>
      <c r="G1786" s="16">
        <v>56.01</v>
      </c>
      <c r="H1786" s="16">
        <v>-5.04</v>
      </c>
      <c r="I1786" s="16">
        <v>0</v>
      </c>
    </row>
    <row r="1787" spans="1:9" x14ac:dyDescent="0.2">
      <c r="A1787" t="str">
        <f t="shared" si="54"/>
        <v>CAPITL3682922</v>
      </c>
      <c r="B1787" s="1">
        <f t="shared" si="55"/>
        <v>36829</v>
      </c>
      <c r="C1787" s="8">
        <v>22</v>
      </c>
      <c r="D1787" s="17">
        <v>36829.916666666664</v>
      </c>
      <c r="E1787" t="s">
        <v>22</v>
      </c>
      <c r="F1787" s="2">
        <v>61757</v>
      </c>
      <c r="G1787" s="16">
        <v>54.52</v>
      </c>
      <c r="H1787" s="16">
        <v>2.54</v>
      </c>
      <c r="I1787" s="16">
        <v>0</v>
      </c>
    </row>
    <row r="1788" spans="1:9" x14ac:dyDescent="0.2">
      <c r="A1788" t="str">
        <f t="shared" si="54"/>
        <v>CENTRL3682922</v>
      </c>
      <c r="B1788" s="1">
        <f t="shared" si="55"/>
        <v>36829</v>
      </c>
      <c r="C1788" s="8">
        <v>22</v>
      </c>
      <c r="D1788" s="17">
        <v>36829.916666666664</v>
      </c>
      <c r="E1788" t="s">
        <v>21</v>
      </c>
      <c r="F1788" s="2">
        <v>61754</v>
      </c>
      <c r="G1788" s="16">
        <v>50.48</v>
      </c>
      <c r="H1788" s="16">
        <v>-1.5</v>
      </c>
      <c r="I1788" s="16">
        <v>0</v>
      </c>
    </row>
    <row r="1789" spans="1:9" x14ac:dyDescent="0.2">
      <c r="A1789" t="str">
        <f t="shared" si="54"/>
        <v>DUNWOD3682922</v>
      </c>
      <c r="B1789" s="1">
        <f t="shared" si="55"/>
        <v>36829</v>
      </c>
      <c r="C1789" s="8">
        <v>22</v>
      </c>
      <c r="D1789" s="17">
        <v>36829.916666666664</v>
      </c>
      <c r="E1789" t="s">
        <v>20</v>
      </c>
      <c r="F1789" s="2">
        <v>61760</v>
      </c>
      <c r="G1789" s="16">
        <v>54.28</v>
      </c>
      <c r="H1789" s="16">
        <v>2.2999999999999998</v>
      </c>
      <c r="I1789" s="16">
        <v>0</v>
      </c>
    </row>
    <row r="1790" spans="1:9" x14ac:dyDescent="0.2">
      <c r="A1790" t="str">
        <f t="shared" si="54"/>
        <v>GENESE3682922</v>
      </c>
      <c r="B1790" s="1">
        <f t="shared" si="55"/>
        <v>36829</v>
      </c>
      <c r="C1790" s="8">
        <v>22</v>
      </c>
      <c r="D1790" s="17">
        <v>36829.916666666664</v>
      </c>
      <c r="E1790" t="s">
        <v>19</v>
      </c>
      <c r="F1790" s="2">
        <v>61753</v>
      </c>
      <c r="G1790" s="16">
        <v>51.7</v>
      </c>
      <c r="H1790" s="16">
        <v>-0.28000000000000003</v>
      </c>
      <c r="I1790" s="16">
        <v>0</v>
      </c>
    </row>
    <row r="1791" spans="1:9" x14ac:dyDescent="0.2">
      <c r="A1791" t="str">
        <f t="shared" si="54"/>
        <v>H Q3682922</v>
      </c>
      <c r="B1791" s="1">
        <f t="shared" si="55"/>
        <v>36829</v>
      </c>
      <c r="C1791" s="8">
        <v>22</v>
      </c>
      <c r="D1791" s="17">
        <v>36829.916666666664</v>
      </c>
      <c r="E1791" t="s">
        <v>18</v>
      </c>
      <c r="F1791" s="2">
        <v>61844</v>
      </c>
      <c r="G1791" s="16">
        <v>51.98</v>
      </c>
      <c r="H1791" s="16">
        <v>0</v>
      </c>
      <c r="I1791" s="16">
        <v>0</v>
      </c>
    </row>
    <row r="1792" spans="1:9" x14ac:dyDescent="0.2">
      <c r="A1792" t="str">
        <f t="shared" si="54"/>
        <v>HUD VL3682922</v>
      </c>
      <c r="B1792" s="1">
        <f t="shared" si="55"/>
        <v>36829</v>
      </c>
      <c r="C1792" s="8">
        <v>22</v>
      </c>
      <c r="D1792" s="17">
        <v>36829.916666666664</v>
      </c>
      <c r="E1792" t="s">
        <v>17</v>
      </c>
      <c r="F1792" s="2">
        <v>61758</v>
      </c>
      <c r="G1792" s="16">
        <v>52.93</v>
      </c>
      <c r="H1792" s="16">
        <v>0.95</v>
      </c>
      <c r="I1792" s="16">
        <v>0</v>
      </c>
    </row>
    <row r="1793" spans="1:9" x14ac:dyDescent="0.2">
      <c r="A1793" t="str">
        <f t="shared" si="54"/>
        <v>LONGIL3682922</v>
      </c>
      <c r="B1793" s="1">
        <f t="shared" si="55"/>
        <v>36829</v>
      </c>
      <c r="C1793" s="8">
        <v>22</v>
      </c>
      <c r="D1793" s="17">
        <v>36829.916666666664</v>
      </c>
      <c r="E1793" t="s">
        <v>16</v>
      </c>
      <c r="F1793" s="2">
        <v>61762</v>
      </c>
      <c r="G1793" s="16">
        <v>54.35</v>
      </c>
      <c r="H1793" s="16">
        <v>2.37</v>
      </c>
      <c r="I1793" s="16">
        <v>0</v>
      </c>
    </row>
    <row r="1794" spans="1:9" x14ac:dyDescent="0.2">
      <c r="A1794" t="str">
        <f t="shared" si="54"/>
        <v>MHK VL3682922</v>
      </c>
      <c r="B1794" s="1">
        <f t="shared" si="55"/>
        <v>36829</v>
      </c>
      <c r="C1794" s="8">
        <v>22</v>
      </c>
      <c r="D1794" s="17">
        <v>36829.916666666664</v>
      </c>
      <c r="E1794" t="s">
        <v>15</v>
      </c>
      <c r="F1794" s="2">
        <v>61756</v>
      </c>
      <c r="G1794" s="16">
        <v>52.35</v>
      </c>
      <c r="H1794" s="16">
        <v>0.37</v>
      </c>
      <c r="I1794" s="16">
        <v>0</v>
      </c>
    </row>
    <row r="1795" spans="1:9" x14ac:dyDescent="0.2">
      <c r="A1795" t="str">
        <f t="shared" ref="A1795:A1858" si="56">+E1795&amp;B1795&amp;C1795</f>
        <v>MILLWD3682922</v>
      </c>
      <c r="B1795" s="1">
        <f t="shared" ref="B1795:B1826" si="57">VALUE(LEFT(D1795,6))</f>
        <v>36829</v>
      </c>
      <c r="C1795" s="8">
        <v>22</v>
      </c>
      <c r="D1795" s="17">
        <v>36829.916666666664</v>
      </c>
      <c r="E1795" t="s">
        <v>14</v>
      </c>
      <c r="F1795" s="2">
        <v>61759</v>
      </c>
      <c r="G1795" s="16">
        <v>53.63</v>
      </c>
      <c r="H1795" s="16">
        <v>1.65</v>
      </c>
      <c r="I1795" s="16">
        <v>0</v>
      </c>
    </row>
    <row r="1796" spans="1:9" x14ac:dyDescent="0.2">
      <c r="A1796" t="str">
        <f t="shared" si="56"/>
        <v>N.Y.C.3682922</v>
      </c>
      <c r="B1796" s="1">
        <f t="shared" si="57"/>
        <v>36829</v>
      </c>
      <c r="C1796" s="8">
        <v>22</v>
      </c>
      <c r="D1796" s="17">
        <v>36829.916666666664</v>
      </c>
      <c r="E1796" t="s">
        <v>13</v>
      </c>
      <c r="F1796" s="2">
        <v>61761</v>
      </c>
      <c r="G1796" s="16">
        <v>55.59</v>
      </c>
      <c r="H1796" s="16">
        <v>3.61</v>
      </c>
      <c r="I1796" s="16">
        <v>0</v>
      </c>
    </row>
    <row r="1797" spans="1:9" x14ac:dyDescent="0.2">
      <c r="A1797" t="str">
        <f t="shared" si="56"/>
        <v>NORTH3682922</v>
      </c>
      <c r="B1797" s="1">
        <f t="shared" si="57"/>
        <v>36829</v>
      </c>
      <c r="C1797" s="8">
        <v>22</v>
      </c>
      <c r="D1797" s="17">
        <v>36829.916666666664</v>
      </c>
      <c r="E1797" t="s">
        <v>12</v>
      </c>
      <c r="F1797" s="2">
        <v>61755</v>
      </c>
      <c r="G1797" s="16">
        <v>51.45</v>
      </c>
      <c r="H1797" s="16">
        <v>-0.53</v>
      </c>
      <c r="I1797" s="16">
        <v>0</v>
      </c>
    </row>
    <row r="1798" spans="1:9" x14ac:dyDescent="0.2">
      <c r="A1798" t="str">
        <f t="shared" si="56"/>
        <v>NPX3682922</v>
      </c>
      <c r="B1798" s="1">
        <f t="shared" si="57"/>
        <v>36829</v>
      </c>
      <c r="C1798" s="8">
        <v>22</v>
      </c>
      <c r="D1798" s="17">
        <v>36829.916666666664</v>
      </c>
      <c r="E1798" t="s">
        <v>11</v>
      </c>
      <c r="F1798" s="2">
        <v>61845</v>
      </c>
      <c r="G1798" s="16">
        <v>52.88</v>
      </c>
      <c r="H1798" s="16">
        <v>0.9</v>
      </c>
      <c r="I1798" s="16">
        <v>0</v>
      </c>
    </row>
    <row r="1799" spans="1:9" x14ac:dyDescent="0.2">
      <c r="A1799" t="str">
        <f t="shared" si="56"/>
        <v>O H3682922</v>
      </c>
      <c r="B1799" s="1">
        <f t="shared" si="57"/>
        <v>36829</v>
      </c>
      <c r="C1799" s="8">
        <v>22</v>
      </c>
      <c r="D1799" s="17">
        <v>36829.916666666664</v>
      </c>
      <c r="E1799" t="s">
        <v>10</v>
      </c>
      <c r="F1799" s="2">
        <v>61846</v>
      </c>
      <c r="G1799" s="16">
        <v>48</v>
      </c>
      <c r="H1799" s="16">
        <v>-3.98</v>
      </c>
      <c r="I1799" s="16">
        <v>0</v>
      </c>
    </row>
    <row r="1800" spans="1:9" x14ac:dyDescent="0.2">
      <c r="A1800" t="str">
        <f t="shared" si="56"/>
        <v>PJM3682922</v>
      </c>
      <c r="B1800" s="1">
        <f t="shared" si="57"/>
        <v>36829</v>
      </c>
      <c r="C1800" s="8">
        <v>22</v>
      </c>
      <c r="D1800" s="17">
        <v>36829.916666666664</v>
      </c>
      <c r="E1800" t="s">
        <v>9</v>
      </c>
      <c r="F1800" s="2">
        <v>61847</v>
      </c>
      <c r="G1800" s="16">
        <v>47.98</v>
      </c>
      <c r="H1800" s="16">
        <v>-4</v>
      </c>
      <c r="I1800" s="16">
        <v>0</v>
      </c>
    </row>
    <row r="1801" spans="1:9" x14ac:dyDescent="0.2">
      <c r="A1801" t="str">
        <f t="shared" si="56"/>
        <v>WEST3682922</v>
      </c>
      <c r="B1801" s="1">
        <f t="shared" si="57"/>
        <v>36829</v>
      </c>
      <c r="C1801" s="8">
        <v>22</v>
      </c>
      <c r="D1801" s="17">
        <v>36829.916666666664</v>
      </c>
      <c r="E1801" t="s">
        <v>8</v>
      </c>
      <c r="F1801" s="2">
        <v>61752</v>
      </c>
      <c r="G1801" s="16">
        <v>47.92</v>
      </c>
      <c r="H1801" s="16">
        <v>-4.0599999999999996</v>
      </c>
      <c r="I1801" s="16">
        <v>0</v>
      </c>
    </row>
    <row r="1802" spans="1:9" x14ac:dyDescent="0.2">
      <c r="A1802" t="str">
        <f t="shared" si="56"/>
        <v>CAPITL3682923</v>
      </c>
      <c r="B1802" s="1">
        <f t="shared" si="57"/>
        <v>36829</v>
      </c>
      <c r="C1802" s="8">
        <v>23</v>
      </c>
      <c r="D1802" s="17">
        <v>36829.958333333336</v>
      </c>
      <c r="E1802" t="s">
        <v>22</v>
      </c>
      <c r="F1802" s="2">
        <v>61757</v>
      </c>
      <c r="G1802" s="16">
        <v>54.87</v>
      </c>
      <c r="H1802" s="16">
        <v>2.0699999999999998</v>
      </c>
      <c r="I1802" s="16">
        <v>0</v>
      </c>
    </row>
    <row r="1803" spans="1:9" x14ac:dyDescent="0.2">
      <c r="A1803" t="str">
        <f t="shared" si="56"/>
        <v>CENTRL3682923</v>
      </c>
      <c r="B1803" s="1">
        <f t="shared" si="57"/>
        <v>36829</v>
      </c>
      <c r="C1803" s="8">
        <v>23</v>
      </c>
      <c r="D1803" s="17">
        <v>36829.958333333336</v>
      </c>
      <c r="E1803" t="s">
        <v>21</v>
      </c>
      <c r="F1803" s="2">
        <v>61754</v>
      </c>
      <c r="G1803" s="16">
        <v>51.42</v>
      </c>
      <c r="H1803" s="16">
        <v>-1.38</v>
      </c>
      <c r="I1803" s="16">
        <v>0</v>
      </c>
    </row>
    <row r="1804" spans="1:9" x14ac:dyDescent="0.2">
      <c r="A1804" t="str">
        <f t="shared" si="56"/>
        <v>DUNWOD3682923</v>
      </c>
      <c r="B1804" s="1">
        <f t="shared" si="57"/>
        <v>36829</v>
      </c>
      <c r="C1804" s="8">
        <v>23</v>
      </c>
      <c r="D1804" s="17">
        <v>36829.958333333336</v>
      </c>
      <c r="E1804" t="s">
        <v>20</v>
      </c>
      <c r="F1804" s="2">
        <v>61760</v>
      </c>
      <c r="G1804" s="16">
        <v>54.94</v>
      </c>
      <c r="H1804" s="16">
        <v>2.14</v>
      </c>
      <c r="I1804" s="16">
        <v>0</v>
      </c>
    </row>
    <row r="1805" spans="1:9" x14ac:dyDescent="0.2">
      <c r="A1805" t="str">
        <f t="shared" si="56"/>
        <v>GENESE3682923</v>
      </c>
      <c r="B1805" s="1">
        <f t="shared" si="57"/>
        <v>36829</v>
      </c>
      <c r="C1805" s="8">
        <v>23</v>
      </c>
      <c r="D1805" s="17">
        <v>36829.958333333336</v>
      </c>
      <c r="E1805" t="s">
        <v>19</v>
      </c>
      <c r="F1805" s="2">
        <v>61753</v>
      </c>
      <c r="G1805" s="16">
        <v>52.56</v>
      </c>
      <c r="H1805" s="16">
        <v>-0.24</v>
      </c>
      <c r="I1805" s="16">
        <v>0</v>
      </c>
    </row>
    <row r="1806" spans="1:9" x14ac:dyDescent="0.2">
      <c r="A1806" t="str">
        <f t="shared" si="56"/>
        <v>H Q3682923</v>
      </c>
      <c r="B1806" s="1">
        <f t="shared" si="57"/>
        <v>36829</v>
      </c>
      <c r="C1806" s="8">
        <v>23</v>
      </c>
      <c r="D1806" s="17">
        <v>36829.958333333336</v>
      </c>
      <c r="E1806" t="s">
        <v>18</v>
      </c>
      <c r="F1806" s="2">
        <v>61844</v>
      </c>
      <c r="G1806" s="16">
        <v>52.8</v>
      </c>
      <c r="H1806" s="16">
        <v>0</v>
      </c>
      <c r="I1806" s="16">
        <v>0</v>
      </c>
    </row>
    <row r="1807" spans="1:9" x14ac:dyDescent="0.2">
      <c r="A1807" t="str">
        <f t="shared" si="56"/>
        <v>HUD VL3682923</v>
      </c>
      <c r="B1807" s="1">
        <f t="shared" si="57"/>
        <v>36829</v>
      </c>
      <c r="C1807" s="8">
        <v>23</v>
      </c>
      <c r="D1807" s="17">
        <v>36829.958333333336</v>
      </c>
      <c r="E1807" t="s">
        <v>17</v>
      </c>
      <c r="F1807" s="2">
        <v>61758</v>
      </c>
      <c r="G1807" s="16">
        <v>53.72</v>
      </c>
      <c r="H1807" s="16">
        <v>0.92</v>
      </c>
      <c r="I1807" s="16">
        <v>0</v>
      </c>
    </row>
    <row r="1808" spans="1:9" x14ac:dyDescent="0.2">
      <c r="A1808" t="str">
        <f t="shared" si="56"/>
        <v>LONGIL3682923</v>
      </c>
      <c r="B1808" s="1">
        <f t="shared" si="57"/>
        <v>36829</v>
      </c>
      <c r="C1808" s="8">
        <v>23</v>
      </c>
      <c r="D1808" s="17">
        <v>36829.958333333336</v>
      </c>
      <c r="E1808" t="s">
        <v>16</v>
      </c>
      <c r="F1808" s="2">
        <v>61762</v>
      </c>
      <c r="G1808" s="16">
        <v>54.88</v>
      </c>
      <c r="H1808" s="16">
        <v>2.0699999999999998</v>
      </c>
      <c r="I1808" s="16">
        <v>0</v>
      </c>
    </row>
    <row r="1809" spans="1:9" x14ac:dyDescent="0.2">
      <c r="A1809" t="str">
        <f t="shared" si="56"/>
        <v>MHK VL3682923</v>
      </c>
      <c r="B1809" s="1">
        <f t="shared" si="57"/>
        <v>36829</v>
      </c>
      <c r="C1809" s="8">
        <v>23</v>
      </c>
      <c r="D1809" s="17">
        <v>36829.958333333336</v>
      </c>
      <c r="E1809" t="s">
        <v>15</v>
      </c>
      <c r="F1809" s="2">
        <v>61756</v>
      </c>
      <c r="G1809" s="16">
        <v>53.11</v>
      </c>
      <c r="H1809" s="16">
        <v>0.31</v>
      </c>
      <c r="I1809" s="16">
        <v>0</v>
      </c>
    </row>
    <row r="1810" spans="1:9" x14ac:dyDescent="0.2">
      <c r="A1810" t="str">
        <f t="shared" si="56"/>
        <v>MILLWD3682923</v>
      </c>
      <c r="B1810" s="1">
        <f t="shared" si="57"/>
        <v>36829</v>
      </c>
      <c r="C1810" s="8">
        <v>23</v>
      </c>
      <c r="D1810" s="17">
        <v>36829.958333333336</v>
      </c>
      <c r="E1810" t="s">
        <v>14</v>
      </c>
      <c r="F1810" s="2">
        <v>61759</v>
      </c>
      <c r="G1810" s="16">
        <v>54.34</v>
      </c>
      <c r="H1810" s="16">
        <v>1.54</v>
      </c>
      <c r="I1810" s="16">
        <v>0</v>
      </c>
    </row>
    <row r="1811" spans="1:9" x14ac:dyDescent="0.2">
      <c r="A1811" t="str">
        <f t="shared" si="56"/>
        <v>N.Y.C.3682923</v>
      </c>
      <c r="B1811" s="1">
        <f t="shared" si="57"/>
        <v>36829</v>
      </c>
      <c r="C1811" s="8">
        <v>23</v>
      </c>
      <c r="D1811" s="17">
        <v>36829.958333333336</v>
      </c>
      <c r="E1811" t="s">
        <v>13</v>
      </c>
      <c r="F1811" s="2">
        <v>61761</v>
      </c>
      <c r="G1811" s="16">
        <v>56.1</v>
      </c>
      <c r="H1811" s="16">
        <v>3.3</v>
      </c>
      <c r="I1811" s="16">
        <v>0</v>
      </c>
    </row>
    <row r="1812" spans="1:9" x14ac:dyDescent="0.2">
      <c r="A1812" t="str">
        <f t="shared" si="56"/>
        <v>NORTH3682923</v>
      </c>
      <c r="B1812" s="1">
        <f t="shared" si="57"/>
        <v>36829</v>
      </c>
      <c r="C1812" s="8">
        <v>23</v>
      </c>
      <c r="D1812" s="17">
        <v>36829.958333333336</v>
      </c>
      <c r="E1812" t="s">
        <v>12</v>
      </c>
      <c r="F1812" s="2">
        <v>61755</v>
      </c>
      <c r="G1812" s="16">
        <v>52.08</v>
      </c>
      <c r="H1812" s="16">
        <v>-0.72</v>
      </c>
      <c r="I1812" s="16">
        <v>0</v>
      </c>
    </row>
    <row r="1813" spans="1:9" x14ac:dyDescent="0.2">
      <c r="A1813" t="str">
        <f t="shared" si="56"/>
        <v>NPX3682923</v>
      </c>
      <c r="B1813" s="1">
        <f t="shared" si="57"/>
        <v>36829</v>
      </c>
      <c r="C1813" s="8">
        <v>23</v>
      </c>
      <c r="D1813" s="17">
        <v>36829.958333333336</v>
      </c>
      <c r="E1813" t="s">
        <v>11</v>
      </c>
      <c r="F1813" s="2">
        <v>61845</v>
      </c>
      <c r="G1813" s="16">
        <v>53.46</v>
      </c>
      <c r="H1813" s="16">
        <v>0.65</v>
      </c>
      <c r="I1813" s="16">
        <v>0</v>
      </c>
    </row>
    <row r="1814" spans="1:9" x14ac:dyDescent="0.2">
      <c r="A1814" t="str">
        <f t="shared" si="56"/>
        <v>O H3682923</v>
      </c>
      <c r="B1814" s="1">
        <f t="shared" si="57"/>
        <v>36829</v>
      </c>
      <c r="C1814" s="8">
        <v>23</v>
      </c>
      <c r="D1814" s="17">
        <v>36829.958333333336</v>
      </c>
      <c r="E1814" t="s">
        <v>10</v>
      </c>
      <c r="F1814" s="2">
        <v>61846</v>
      </c>
      <c r="G1814" s="16">
        <v>49.99</v>
      </c>
      <c r="H1814" s="16">
        <v>-2.82</v>
      </c>
      <c r="I1814" s="16">
        <v>0</v>
      </c>
    </row>
    <row r="1815" spans="1:9" x14ac:dyDescent="0.2">
      <c r="A1815" t="str">
        <f t="shared" si="56"/>
        <v>PJM3682923</v>
      </c>
      <c r="B1815" s="1">
        <f t="shared" si="57"/>
        <v>36829</v>
      </c>
      <c r="C1815" s="8">
        <v>23</v>
      </c>
      <c r="D1815" s="17">
        <v>36829.958333333336</v>
      </c>
      <c r="E1815" t="s">
        <v>9</v>
      </c>
      <c r="F1815" s="2">
        <v>61847</v>
      </c>
      <c r="G1815" s="16">
        <v>49.34</v>
      </c>
      <c r="H1815" s="16">
        <v>-3.46</v>
      </c>
      <c r="I1815" s="16">
        <v>0</v>
      </c>
    </row>
    <row r="1816" spans="1:9" x14ac:dyDescent="0.2">
      <c r="A1816" t="str">
        <f t="shared" si="56"/>
        <v>WEST3682923</v>
      </c>
      <c r="B1816" s="1">
        <f t="shared" si="57"/>
        <v>36829</v>
      </c>
      <c r="C1816" s="8">
        <v>23</v>
      </c>
      <c r="D1816" s="17">
        <v>36829.958333333336</v>
      </c>
      <c r="E1816" t="s">
        <v>8</v>
      </c>
      <c r="F1816" s="2">
        <v>61752</v>
      </c>
      <c r="G1816" s="16">
        <v>49.92</v>
      </c>
      <c r="H1816" s="16">
        <v>-2.89</v>
      </c>
      <c r="I1816" s="16">
        <v>0</v>
      </c>
    </row>
    <row r="1817" spans="1:9" x14ac:dyDescent="0.2">
      <c r="A1817" t="str">
        <f t="shared" si="56"/>
        <v>CAPITL368300</v>
      </c>
      <c r="B1817" s="1">
        <f t="shared" si="57"/>
        <v>36830</v>
      </c>
      <c r="C1817" s="8">
        <v>0</v>
      </c>
      <c r="D1817" s="17">
        <v>36830</v>
      </c>
      <c r="E1817" t="s">
        <v>22</v>
      </c>
      <c r="F1817" s="2">
        <v>61757</v>
      </c>
      <c r="G1817" s="16">
        <v>46.31</v>
      </c>
      <c r="H1817" s="16">
        <v>2.4700000000000002</v>
      </c>
      <c r="I1817" s="16">
        <v>0</v>
      </c>
    </row>
    <row r="1818" spans="1:9" x14ac:dyDescent="0.2">
      <c r="A1818" t="str">
        <f t="shared" si="56"/>
        <v>CENTRL368300</v>
      </c>
      <c r="B1818" s="1">
        <f t="shared" si="57"/>
        <v>36830</v>
      </c>
      <c r="C1818" s="8">
        <v>0</v>
      </c>
      <c r="D1818" s="17">
        <v>36830</v>
      </c>
      <c r="E1818" t="s">
        <v>21</v>
      </c>
      <c r="F1818" s="2">
        <v>61754</v>
      </c>
      <c r="G1818" s="16">
        <v>42.46</v>
      </c>
      <c r="H1818" s="16">
        <v>-1.38</v>
      </c>
      <c r="I1818" s="16">
        <v>0</v>
      </c>
    </row>
    <row r="1819" spans="1:9" x14ac:dyDescent="0.2">
      <c r="A1819" t="str">
        <f t="shared" si="56"/>
        <v>DUNWOD368300</v>
      </c>
      <c r="B1819" s="1">
        <f t="shared" si="57"/>
        <v>36830</v>
      </c>
      <c r="C1819" s="8">
        <v>0</v>
      </c>
      <c r="D1819" s="17">
        <v>36830</v>
      </c>
      <c r="E1819" t="s">
        <v>20</v>
      </c>
      <c r="F1819" s="2">
        <v>61760</v>
      </c>
      <c r="G1819" s="16">
        <v>45</v>
      </c>
      <c r="H1819" s="16">
        <v>1.1599999999999999</v>
      </c>
      <c r="I1819" s="16">
        <v>0</v>
      </c>
    </row>
    <row r="1820" spans="1:9" x14ac:dyDescent="0.2">
      <c r="A1820" t="str">
        <f t="shared" si="56"/>
        <v>GENESE368300</v>
      </c>
      <c r="B1820" s="1">
        <f t="shared" si="57"/>
        <v>36830</v>
      </c>
      <c r="C1820" s="8">
        <v>0</v>
      </c>
      <c r="D1820" s="17">
        <v>36830</v>
      </c>
      <c r="E1820" t="s">
        <v>19</v>
      </c>
      <c r="F1820" s="2">
        <v>61753</v>
      </c>
      <c r="G1820" s="16">
        <v>43.75</v>
      </c>
      <c r="H1820" s="16">
        <v>-0.09</v>
      </c>
      <c r="I1820" s="16">
        <v>0</v>
      </c>
    </row>
    <row r="1821" spans="1:9" x14ac:dyDescent="0.2">
      <c r="A1821" t="str">
        <f t="shared" si="56"/>
        <v>H Q368300</v>
      </c>
      <c r="B1821" s="1">
        <f t="shared" si="57"/>
        <v>36830</v>
      </c>
      <c r="C1821" s="8">
        <v>0</v>
      </c>
      <c r="D1821" s="17">
        <v>36830</v>
      </c>
      <c r="E1821" t="s">
        <v>18</v>
      </c>
      <c r="F1821" s="2">
        <v>61844</v>
      </c>
      <c r="G1821" s="16">
        <v>-49.09</v>
      </c>
      <c r="H1821" s="16">
        <v>0</v>
      </c>
      <c r="I1821" s="16">
        <v>92.93</v>
      </c>
    </row>
    <row r="1822" spans="1:9" x14ac:dyDescent="0.2">
      <c r="A1822" t="str">
        <f t="shared" si="56"/>
        <v>HUD VL368300</v>
      </c>
      <c r="B1822" s="1">
        <f t="shared" si="57"/>
        <v>36830</v>
      </c>
      <c r="C1822" s="8">
        <v>0</v>
      </c>
      <c r="D1822" s="17">
        <v>36830</v>
      </c>
      <c r="E1822" t="s">
        <v>17</v>
      </c>
      <c r="F1822" s="2">
        <v>61758</v>
      </c>
      <c r="G1822" s="16">
        <v>44.13</v>
      </c>
      <c r="H1822" s="16">
        <v>0.28999999999999998</v>
      </c>
      <c r="I1822" s="16">
        <v>0</v>
      </c>
    </row>
    <row r="1823" spans="1:9" x14ac:dyDescent="0.2">
      <c r="A1823" t="str">
        <f t="shared" si="56"/>
        <v>LONGIL368300</v>
      </c>
      <c r="B1823" s="1">
        <f t="shared" si="57"/>
        <v>36830</v>
      </c>
      <c r="C1823" s="8">
        <v>0</v>
      </c>
      <c r="D1823" s="17">
        <v>36830</v>
      </c>
      <c r="E1823" t="s">
        <v>16</v>
      </c>
      <c r="F1823" s="2">
        <v>61762</v>
      </c>
      <c r="G1823" s="16">
        <v>44.95</v>
      </c>
      <c r="H1823" s="16">
        <v>1.1100000000000001</v>
      </c>
      <c r="I1823" s="16">
        <v>0</v>
      </c>
    </row>
    <row r="1824" spans="1:9" x14ac:dyDescent="0.2">
      <c r="A1824" t="str">
        <f t="shared" si="56"/>
        <v>MHK VL368300</v>
      </c>
      <c r="B1824" s="1">
        <f t="shared" si="57"/>
        <v>36830</v>
      </c>
      <c r="C1824" s="8">
        <v>0</v>
      </c>
      <c r="D1824" s="17">
        <v>36830</v>
      </c>
      <c r="E1824" t="s">
        <v>15</v>
      </c>
      <c r="F1824" s="2">
        <v>61756</v>
      </c>
      <c r="G1824" s="16">
        <v>44.07</v>
      </c>
      <c r="H1824" s="16">
        <v>0.23</v>
      </c>
      <c r="I1824" s="16">
        <v>0</v>
      </c>
    </row>
    <row r="1825" spans="1:9" x14ac:dyDescent="0.2">
      <c r="A1825" t="str">
        <f t="shared" si="56"/>
        <v>MILLWD368300</v>
      </c>
      <c r="B1825" s="1">
        <f t="shared" si="57"/>
        <v>36830</v>
      </c>
      <c r="C1825" s="8">
        <v>0</v>
      </c>
      <c r="D1825" s="17">
        <v>36830</v>
      </c>
      <c r="E1825" t="s">
        <v>14</v>
      </c>
      <c r="F1825" s="2">
        <v>61759</v>
      </c>
      <c r="G1825" s="16">
        <v>44.53</v>
      </c>
      <c r="H1825" s="16">
        <v>0.69</v>
      </c>
      <c r="I1825" s="16">
        <v>0</v>
      </c>
    </row>
    <row r="1826" spans="1:9" x14ac:dyDescent="0.2">
      <c r="A1826" t="str">
        <f t="shared" si="56"/>
        <v>N.Y.C.368300</v>
      </c>
      <c r="B1826" s="1">
        <f t="shared" si="57"/>
        <v>36830</v>
      </c>
      <c r="C1826" s="8">
        <v>0</v>
      </c>
      <c r="D1826" s="17">
        <v>36830</v>
      </c>
      <c r="E1826" t="s">
        <v>13</v>
      </c>
      <c r="F1826" s="2">
        <v>61761</v>
      </c>
      <c r="G1826" s="16">
        <v>45.86</v>
      </c>
      <c r="H1826" s="16">
        <v>2.0299999999999998</v>
      </c>
      <c r="I1826" s="16">
        <v>0</v>
      </c>
    </row>
    <row r="1827" spans="1:9" x14ac:dyDescent="0.2">
      <c r="A1827" t="str">
        <f t="shared" si="56"/>
        <v>NORTH368300</v>
      </c>
      <c r="B1827" s="1">
        <f t="shared" ref="B1827:B1858" si="58">VALUE(LEFT(D1827,6))</f>
        <v>36830</v>
      </c>
      <c r="C1827" s="8">
        <v>0</v>
      </c>
      <c r="D1827" s="17">
        <v>36830</v>
      </c>
      <c r="E1827" t="s">
        <v>12</v>
      </c>
      <c r="F1827" s="2">
        <v>61755</v>
      </c>
      <c r="G1827" s="16">
        <v>43.63</v>
      </c>
      <c r="H1827" s="16">
        <v>-0.21</v>
      </c>
      <c r="I1827" s="16">
        <v>0</v>
      </c>
    </row>
    <row r="1828" spans="1:9" x14ac:dyDescent="0.2">
      <c r="A1828" t="str">
        <f t="shared" si="56"/>
        <v>NPX368300</v>
      </c>
      <c r="B1828" s="1">
        <f t="shared" si="58"/>
        <v>36830</v>
      </c>
      <c r="C1828" s="8">
        <v>0</v>
      </c>
      <c r="D1828" s="17">
        <v>36830</v>
      </c>
      <c r="E1828" t="s">
        <v>11</v>
      </c>
      <c r="F1828" s="2">
        <v>61845</v>
      </c>
      <c r="G1828" s="16">
        <v>44.67</v>
      </c>
      <c r="H1828" s="16">
        <v>0.83</v>
      </c>
      <c r="I1828" s="16">
        <v>0</v>
      </c>
    </row>
    <row r="1829" spans="1:9" x14ac:dyDescent="0.2">
      <c r="A1829" t="str">
        <f t="shared" si="56"/>
        <v>O H368300</v>
      </c>
      <c r="B1829" s="1">
        <f t="shared" si="58"/>
        <v>36830</v>
      </c>
      <c r="C1829" s="8">
        <v>0</v>
      </c>
      <c r="D1829" s="17">
        <v>36830</v>
      </c>
      <c r="E1829" t="s">
        <v>10</v>
      </c>
      <c r="F1829" s="2">
        <v>61846</v>
      </c>
      <c r="G1829" s="16">
        <v>41.33</v>
      </c>
      <c r="H1829" s="16">
        <v>-2.5099999999999998</v>
      </c>
      <c r="I1829" s="16">
        <v>0</v>
      </c>
    </row>
    <row r="1830" spans="1:9" x14ac:dyDescent="0.2">
      <c r="A1830" t="str">
        <f t="shared" si="56"/>
        <v>PJM368300</v>
      </c>
      <c r="B1830" s="1">
        <f t="shared" si="58"/>
        <v>36830</v>
      </c>
      <c r="C1830" s="8">
        <v>0</v>
      </c>
      <c r="D1830" s="17">
        <v>36830</v>
      </c>
      <c r="E1830" t="s">
        <v>9</v>
      </c>
      <c r="F1830" s="2">
        <v>61847</v>
      </c>
      <c r="G1830" s="16">
        <v>-49.12</v>
      </c>
      <c r="H1830" s="16">
        <v>-3.19</v>
      </c>
      <c r="I1830" s="16">
        <v>89.77</v>
      </c>
    </row>
    <row r="1831" spans="1:9" x14ac:dyDescent="0.2">
      <c r="A1831" t="str">
        <f t="shared" si="56"/>
        <v>WEST368300</v>
      </c>
      <c r="B1831" s="1">
        <f t="shared" si="58"/>
        <v>36830</v>
      </c>
      <c r="C1831" s="8">
        <v>0</v>
      </c>
      <c r="D1831" s="17">
        <v>36830</v>
      </c>
      <c r="E1831" t="s">
        <v>8</v>
      </c>
      <c r="F1831" s="2">
        <v>61752</v>
      </c>
      <c r="G1831" s="16">
        <v>41.18</v>
      </c>
      <c r="H1831" s="16">
        <v>-2.66</v>
      </c>
      <c r="I1831" s="16">
        <v>0</v>
      </c>
    </row>
    <row r="1832" spans="1:9" x14ac:dyDescent="0.2">
      <c r="A1832" t="str">
        <f t="shared" si="56"/>
        <v>CAPITL368301</v>
      </c>
      <c r="B1832" s="1">
        <f t="shared" si="58"/>
        <v>36830</v>
      </c>
      <c r="C1832" s="8">
        <v>1</v>
      </c>
      <c r="D1832" s="17">
        <v>36830.041666666664</v>
      </c>
      <c r="E1832" t="s">
        <v>22</v>
      </c>
      <c r="F1832" s="2">
        <v>61757</v>
      </c>
      <c r="G1832" s="16">
        <v>54.63</v>
      </c>
      <c r="H1832" s="16">
        <v>3.39</v>
      </c>
      <c r="I1832" s="16">
        <v>0</v>
      </c>
    </row>
    <row r="1833" spans="1:9" x14ac:dyDescent="0.2">
      <c r="A1833" t="str">
        <f t="shared" si="56"/>
        <v>CENTRL368301</v>
      </c>
      <c r="B1833" s="1">
        <f t="shared" si="58"/>
        <v>36830</v>
      </c>
      <c r="C1833" s="8">
        <v>1</v>
      </c>
      <c r="D1833" s="17">
        <v>36830.041666666664</v>
      </c>
      <c r="E1833" t="s">
        <v>21</v>
      </c>
      <c r="F1833" s="2">
        <v>61754</v>
      </c>
      <c r="G1833" s="16">
        <v>49.51</v>
      </c>
      <c r="H1833" s="16">
        <v>-1.74</v>
      </c>
      <c r="I1833" s="16">
        <v>0</v>
      </c>
    </row>
    <row r="1834" spans="1:9" x14ac:dyDescent="0.2">
      <c r="A1834" t="str">
        <f t="shared" si="56"/>
        <v>DUNWOD368301</v>
      </c>
      <c r="B1834" s="1">
        <f t="shared" si="58"/>
        <v>36830</v>
      </c>
      <c r="C1834" s="8">
        <v>1</v>
      </c>
      <c r="D1834" s="17">
        <v>36830.041666666664</v>
      </c>
      <c r="E1834" t="s">
        <v>20</v>
      </c>
      <c r="F1834" s="2">
        <v>61760</v>
      </c>
      <c r="G1834" s="16">
        <v>52.38</v>
      </c>
      <c r="H1834" s="16">
        <v>1.1399999999999999</v>
      </c>
      <c r="I1834" s="16">
        <v>0</v>
      </c>
    </row>
    <row r="1835" spans="1:9" x14ac:dyDescent="0.2">
      <c r="A1835" t="str">
        <f t="shared" si="56"/>
        <v>GENESE368301</v>
      </c>
      <c r="B1835" s="1">
        <f t="shared" si="58"/>
        <v>36830</v>
      </c>
      <c r="C1835" s="8">
        <v>1</v>
      </c>
      <c r="D1835" s="17">
        <v>36830.041666666664</v>
      </c>
      <c r="E1835" t="s">
        <v>19</v>
      </c>
      <c r="F1835" s="2">
        <v>61753</v>
      </c>
      <c r="G1835" s="16">
        <v>51.05</v>
      </c>
      <c r="H1835" s="16">
        <v>-0.19</v>
      </c>
      <c r="I1835" s="16">
        <v>0</v>
      </c>
    </row>
    <row r="1836" spans="1:9" x14ac:dyDescent="0.2">
      <c r="A1836" t="str">
        <f t="shared" si="56"/>
        <v>H Q368301</v>
      </c>
      <c r="B1836" s="1">
        <f t="shared" si="58"/>
        <v>36830</v>
      </c>
      <c r="C1836" s="8">
        <v>1</v>
      </c>
      <c r="D1836" s="17">
        <v>36830.041666666664</v>
      </c>
      <c r="E1836" t="s">
        <v>18</v>
      </c>
      <c r="F1836" s="2">
        <v>61844</v>
      </c>
      <c r="G1836" s="16">
        <v>-591.04</v>
      </c>
      <c r="H1836" s="16">
        <v>0</v>
      </c>
      <c r="I1836" s="16">
        <v>642.28</v>
      </c>
    </row>
    <row r="1837" spans="1:9" x14ac:dyDescent="0.2">
      <c r="A1837" t="str">
        <f t="shared" si="56"/>
        <v>HUD VL368301</v>
      </c>
      <c r="B1837" s="1">
        <f t="shared" si="58"/>
        <v>36830</v>
      </c>
      <c r="C1837" s="8">
        <v>1</v>
      </c>
      <c r="D1837" s="17">
        <v>36830.041666666664</v>
      </c>
      <c r="E1837" t="s">
        <v>17</v>
      </c>
      <c r="F1837" s="2">
        <v>61758</v>
      </c>
      <c r="G1837" s="16">
        <v>51.42</v>
      </c>
      <c r="H1837" s="16">
        <v>0.18</v>
      </c>
      <c r="I1837" s="16">
        <v>0</v>
      </c>
    </row>
    <row r="1838" spans="1:9" x14ac:dyDescent="0.2">
      <c r="A1838" t="str">
        <f t="shared" si="56"/>
        <v>LONGIL368301</v>
      </c>
      <c r="B1838" s="1">
        <f t="shared" si="58"/>
        <v>36830</v>
      </c>
      <c r="C1838" s="8">
        <v>1</v>
      </c>
      <c r="D1838" s="17">
        <v>36830.041666666664</v>
      </c>
      <c r="E1838" t="s">
        <v>16</v>
      </c>
      <c r="F1838" s="2">
        <v>61762</v>
      </c>
      <c r="G1838" s="16">
        <v>52.53</v>
      </c>
      <c r="H1838" s="16">
        <v>1.29</v>
      </c>
      <c r="I1838" s="16">
        <v>0</v>
      </c>
    </row>
    <row r="1839" spans="1:9" x14ac:dyDescent="0.2">
      <c r="A1839" t="str">
        <f t="shared" si="56"/>
        <v>MHK VL368301</v>
      </c>
      <c r="B1839" s="1">
        <f t="shared" si="58"/>
        <v>36830</v>
      </c>
      <c r="C1839" s="8">
        <v>1</v>
      </c>
      <c r="D1839" s="17">
        <v>36830.041666666664</v>
      </c>
      <c r="E1839" t="s">
        <v>15</v>
      </c>
      <c r="F1839" s="2">
        <v>61756</v>
      </c>
      <c r="G1839" s="16">
        <v>51.53</v>
      </c>
      <c r="H1839" s="16">
        <v>0.28999999999999998</v>
      </c>
      <c r="I1839" s="16">
        <v>0</v>
      </c>
    </row>
    <row r="1840" spans="1:9" x14ac:dyDescent="0.2">
      <c r="A1840" t="str">
        <f t="shared" si="56"/>
        <v>MILLWD368301</v>
      </c>
      <c r="B1840" s="1">
        <f t="shared" si="58"/>
        <v>36830</v>
      </c>
      <c r="C1840" s="8">
        <v>1</v>
      </c>
      <c r="D1840" s="17">
        <v>36830.041666666664</v>
      </c>
      <c r="E1840" t="s">
        <v>14</v>
      </c>
      <c r="F1840" s="2">
        <v>61759</v>
      </c>
      <c r="G1840" s="16">
        <v>51.83</v>
      </c>
      <c r="H1840" s="16">
        <v>0.57999999999999996</v>
      </c>
      <c r="I1840" s="16">
        <v>0</v>
      </c>
    </row>
    <row r="1841" spans="1:9" x14ac:dyDescent="0.2">
      <c r="A1841" t="str">
        <f t="shared" si="56"/>
        <v>N.Y.C.368301</v>
      </c>
      <c r="B1841" s="1">
        <f t="shared" si="58"/>
        <v>36830</v>
      </c>
      <c r="C1841" s="8">
        <v>1</v>
      </c>
      <c r="D1841" s="17">
        <v>36830.041666666664</v>
      </c>
      <c r="E1841" t="s">
        <v>13</v>
      </c>
      <c r="F1841" s="2">
        <v>61761</v>
      </c>
      <c r="G1841" s="16">
        <v>53.37</v>
      </c>
      <c r="H1841" s="16">
        <v>2.12</v>
      </c>
      <c r="I1841" s="16">
        <v>0</v>
      </c>
    </row>
    <row r="1842" spans="1:9" x14ac:dyDescent="0.2">
      <c r="A1842" t="str">
        <f t="shared" si="56"/>
        <v>NORTH368301</v>
      </c>
      <c r="B1842" s="1">
        <f t="shared" si="58"/>
        <v>36830</v>
      </c>
      <c r="C1842" s="8">
        <v>1</v>
      </c>
      <c r="D1842" s="17">
        <v>36830.041666666664</v>
      </c>
      <c r="E1842" t="s">
        <v>12</v>
      </c>
      <c r="F1842" s="2">
        <v>61755</v>
      </c>
      <c r="G1842" s="16">
        <v>50.95</v>
      </c>
      <c r="H1842" s="16">
        <v>-0.28999999999999998</v>
      </c>
      <c r="I1842" s="16">
        <v>0</v>
      </c>
    </row>
    <row r="1843" spans="1:9" x14ac:dyDescent="0.2">
      <c r="A1843" t="str">
        <f t="shared" si="56"/>
        <v>NPX368301</v>
      </c>
      <c r="B1843" s="1">
        <f t="shared" si="58"/>
        <v>36830</v>
      </c>
      <c r="C1843" s="8">
        <v>1</v>
      </c>
      <c r="D1843" s="17">
        <v>36830.041666666664</v>
      </c>
      <c r="E1843" t="s">
        <v>11</v>
      </c>
      <c r="F1843" s="2">
        <v>61845</v>
      </c>
      <c r="G1843" s="16">
        <v>52.52</v>
      </c>
      <c r="H1843" s="16">
        <v>1.28</v>
      </c>
      <c r="I1843" s="16">
        <v>0</v>
      </c>
    </row>
    <row r="1844" spans="1:9" x14ac:dyDescent="0.2">
      <c r="A1844" t="str">
        <f t="shared" si="56"/>
        <v>O H368301</v>
      </c>
      <c r="B1844" s="1">
        <f t="shared" si="58"/>
        <v>36830</v>
      </c>
      <c r="C1844" s="8">
        <v>1</v>
      </c>
      <c r="D1844" s="17">
        <v>36830.041666666664</v>
      </c>
      <c r="E1844" t="s">
        <v>10</v>
      </c>
      <c r="F1844" s="2">
        <v>61846</v>
      </c>
      <c r="G1844" s="16">
        <v>48.02</v>
      </c>
      <c r="H1844" s="16">
        <v>-3.22</v>
      </c>
      <c r="I1844" s="16">
        <v>0</v>
      </c>
    </row>
    <row r="1845" spans="1:9" x14ac:dyDescent="0.2">
      <c r="A1845" t="str">
        <f t="shared" si="56"/>
        <v>PJM368301</v>
      </c>
      <c r="B1845" s="1">
        <f t="shared" si="58"/>
        <v>36830</v>
      </c>
      <c r="C1845" s="8">
        <v>1</v>
      </c>
      <c r="D1845" s="17">
        <v>36830.041666666664</v>
      </c>
      <c r="E1845" t="s">
        <v>9</v>
      </c>
      <c r="F1845" s="2">
        <v>61847</v>
      </c>
      <c r="G1845" s="16">
        <v>-590.99</v>
      </c>
      <c r="H1845" s="16">
        <v>-3.94</v>
      </c>
      <c r="I1845" s="16">
        <v>638.29</v>
      </c>
    </row>
    <row r="1846" spans="1:9" x14ac:dyDescent="0.2">
      <c r="A1846" t="str">
        <f t="shared" si="56"/>
        <v>WEST368301</v>
      </c>
      <c r="B1846" s="1">
        <f t="shared" si="58"/>
        <v>36830</v>
      </c>
      <c r="C1846" s="8">
        <v>1</v>
      </c>
      <c r="D1846" s="17">
        <v>36830.041666666664</v>
      </c>
      <c r="E1846" t="s">
        <v>8</v>
      </c>
      <c r="F1846" s="2">
        <v>61752</v>
      </c>
      <c r="G1846" s="16">
        <v>47.81</v>
      </c>
      <c r="H1846" s="16">
        <v>-3.43</v>
      </c>
      <c r="I1846" s="16">
        <v>0</v>
      </c>
    </row>
    <row r="1847" spans="1:9" x14ac:dyDescent="0.2">
      <c r="A1847" t="str">
        <f t="shared" si="56"/>
        <v>CAPITL368302</v>
      </c>
      <c r="B1847" s="1">
        <f t="shared" si="58"/>
        <v>36830</v>
      </c>
      <c r="C1847" s="8">
        <v>2</v>
      </c>
      <c r="D1847" s="17">
        <v>36830.083333333336</v>
      </c>
      <c r="E1847" t="s">
        <v>22</v>
      </c>
      <c r="F1847" s="2">
        <v>61757</v>
      </c>
      <c r="G1847" s="16">
        <v>46.85</v>
      </c>
      <c r="H1847" s="16">
        <v>2.96</v>
      </c>
      <c r="I1847" s="16">
        <v>0</v>
      </c>
    </row>
    <row r="1848" spans="1:9" x14ac:dyDescent="0.2">
      <c r="A1848" t="str">
        <f t="shared" si="56"/>
        <v>CENTRL368302</v>
      </c>
      <c r="B1848" s="1">
        <f t="shared" si="58"/>
        <v>36830</v>
      </c>
      <c r="C1848" s="8">
        <v>2</v>
      </c>
      <c r="D1848" s="17">
        <v>36830.083333333336</v>
      </c>
      <c r="E1848" t="s">
        <v>21</v>
      </c>
      <c r="F1848" s="2">
        <v>61754</v>
      </c>
      <c r="G1848" s="16">
        <v>42.34</v>
      </c>
      <c r="H1848" s="16">
        <v>-1.55</v>
      </c>
      <c r="I1848" s="16">
        <v>0</v>
      </c>
    </row>
    <row r="1849" spans="1:9" x14ac:dyDescent="0.2">
      <c r="A1849" t="str">
        <f t="shared" si="56"/>
        <v>DUNWOD368302</v>
      </c>
      <c r="B1849" s="1">
        <f t="shared" si="58"/>
        <v>36830</v>
      </c>
      <c r="C1849" s="8">
        <v>2</v>
      </c>
      <c r="D1849" s="17">
        <v>36830.083333333336</v>
      </c>
      <c r="E1849" t="s">
        <v>20</v>
      </c>
      <c r="F1849" s="2">
        <v>61760</v>
      </c>
      <c r="G1849" s="16">
        <v>44.95</v>
      </c>
      <c r="H1849" s="16">
        <v>1.06</v>
      </c>
      <c r="I1849" s="16">
        <v>0</v>
      </c>
    </row>
    <row r="1850" spans="1:9" x14ac:dyDescent="0.2">
      <c r="A1850" t="str">
        <f t="shared" si="56"/>
        <v>GENESE368302</v>
      </c>
      <c r="B1850" s="1">
        <f t="shared" si="58"/>
        <v>36830</v>
      </c>
      <c r="C1850" s="8">
        <v>2</v>
      </c>
      <c r="D1850" s="17">
        <v>36830.083333333336</v>
      </c>
      <c r="E1850" t="s">
        <v>19</v>
      </c>
      <c r="F1850" s="2">
        <v>61753</v>
      </c>
      <c r="G1850" s="16">
        <v>43.55</v>
      </c>
      <c r="H1850" s="16">
        <v>-0.34</v>
      </c>
      <c r="I1850" s="16">
        <v>0</v>
      </c>
    </row>
    <row r="1851" spans="1:9" x14ac:dyDescent="0.2">
      <c r="A1851" t="str">
        <f t="shared" si="56"/>
        <v>H Q368302</v>
      </c>
      <c r="B1851" s="1">
        <f t="shared" si="58"/>
        <v>36830</v>
      </c>
      <c r="C1851" s="8">
        <v>2</v>
      </c>
      <c r="D1851" s="17">
        <v>36830.083333333336</v>
      </c>
      <c r="E1851" t="s">
        <v>18</v>
      </c>
      <c r="F1851" s="2">
        <v>61844</v>
      </c>
      <c r="G1851" s="16">
        <v>-501.68</v>
      </c>
      <c r="H1851" s="16">
        <v>0</v>
      </c>
      <c r="I1851" s="16">
        <v>545.57000000000005</v>
      </c>
    </row>
    <row r="1852" spans="1:9" x14ac:dyDescent="0.2">
      <c r="A1852" t="str">
        <f t="shared" si="56"/>
        <v>HUD VL368302</v>
      </c>
      <c r="B1852" s="1">
        <f t="shared" si="58"/>
        <v>36830</v>
      </c>
      <c r="C1852" s="8">
        <v>2</v>
      </c>
      <c r="D1852" s="17">
        <v>36830.083333333336</v>
      </c>
      <c r="E1852" t="s">
        <v>17</v>
      </c>
      <c r="F1852" s="2">
        <v>61758</v>
      </c>
      <c r="G1852" s="16">
        <v>44.12</v>
      </c>
      <c r="H1852" s="16">
        <v>0.23</v>
      </c>
      <c r="I1852" s="16">
        <v>0</v>
      </c>
    </row>
    <row r="1853" spans="1:9" x14ac:dyDescent="0.2">
      <c r="A1853" t="str">
        <f t="shared" si="56"/>
        <v>LONGIL368302</v>
      </c>
      <c r="B1853" s="1">
        <f t="shared" si="58"/>
        <v>36830</v>
      </c>
      <c r="C1853" s="8">
        <v>2</v>
      </c>
      <c r="D1853" s="17">
        <v>36830.083333333336</v>
      </c>
      <c r="E1853" t="s">
        <v>16</v>
      </c>
      <c r="F1853" s="2">
        <v>61762</v>
      </c>
      <c r="G1853" s="16">
        <v>45.15</v>
      </c>
      <c r="H1853" s="16">
        <v>1.26</v>
      </c>
      <c r="I1853" s="16">
        <v>0</v>
      </c>
    </row>
    <row r="1854" spans="1:9" x14ac:dyDescent="0.2">
      <c r="A1854" t="str">
        <f t="shared" si="56"/>
        <v>MHK VL368302</v>
      </c>
      <c r="B1854" s="1">
        <f t="shared" si="58"/>
        <v>36830</v>
      </c>
      <c r="C1854" s="8">
        <v>2</v>
      </c>
      <c r="D1854" s="17">
        <v>36830.083333333336</v>
      </c>
      <c r="E1854" t="s">
        <v>15</v>
      </c>
      <c r="F1854" s="2">
        <v>61756</v>
      </c>
      <c r="G1854" s="16">
        <v>44.15</v>
      </c>
      <c r="H1854" s="16">
        <v>0.25</v>
      </c>
      <c r="I1854" s="16">
        <v>0</v>
      </c>
    </row>
    <row r="1855" spans="1:9" x14ac:dyDescent="0.2">
      <c r="A1855" t="str">
        <f t="shared" si="56"/>
        <v>MILLWD368302</v>
      </c>
      <c r="B1855" s="1">
        <f t="shared" si="58"/>
        <v>36830</v>
      </c>
      <c r="C1855" s="8">
        <v>2</v>
      </c>
      <c r="D1855" s="17">
        <v>36830.083333333336</v>
      </c>
      <c r="E1855" t="s">
        <v>14</v>
      </c>
      <c r="F1855" s="2">
        <v>61759</v>
      </c>
      <c r="G1855" s="16">
        <v>44.48</v>
      </c>
      <c r="H1855" s="16">
        <v>0.57999999999999996</v>
      </c>
      <c r="I1855" s="16">
        <v>0</v>
      </c>
    </row>
    <row r="1856" spans="1:9" x14ac:dyDescent="0.2">
      <c r="A1856" t="str">
        <f t="shared" si="56"/>
        <v>N.Y.C.368302</v>
      </c>
      <c r="B1856" s="1">
        <f t="shared" si="58"/>
        <v>36830</v>
      </c>
      <c r="C1856" s="8">
        <v>2</v>
      </c>
      <c r="D1856" s="17">
        <v>36830.083333333336</v>
      </c>
      <c r="E1856" t="s">
        <v>13</v>
      </c>
      <c r="F1856" s="2">
        <v>61761</v>
      </c>
      <c r="G1856" s="16">
        <v>45.77</v>
      </c>
      <c r="H1856" s="16">
        <v>1.88</v>
      </c>
      <c r="I1856" s="16">
        <v>0</v>
      </c>
    </row>
    <row r="1857" spans="1:9" x14ac:dyDescent="0.2">
      <c r="A1857" t="str">
        <f t="shared" si="56"/>
        <v>NORTH368302</v>
      </c>
      <c r="B1857" s="1">
        <f t="shared" si="58"/>
        <v>36830</v>
      </c>
      <c r="C1857" s="8">
        <v>2</v>
      </c>
      <c r="D1857" s="17">
        <v>36830.083333333336</v>
      </c>
      <c r="E1857" t="s">
        <v>12</v>
      </c>
      <c r="F1857" s="2">
        <v>61755</v>
      </c>
      <c r="G1857" s="16">
        <v>43.59</v>
      </c>
      <c r="H1857" s="16">
        <v>-0.3</v>
      </c>
      <c r="I1857" s="16">
        <v>0</v>
      </c>
    </row>
    <row r="1858" spans="1:9" x14ac:dyDescent="0.2">
      <c r="A1858" t="str">
        <f t="shared" si="56"/>
        <v>NPX368302</v>
      </c>
      <c r="B1858" s="1">
        <f t="shared" si="58"/>
        <v>36830</v>
      </c>
      <c r="C1858" s="8">
        <v>2</v>
      </c>
      <c r="D1858" s="17">
        <v>36830.083333333336</v>
      </c>
      <c r="E1858" t="s">
        <v>11</v>
      </c>
      <c r="F1858" s="2">
        <v>61845</v>
      </c>
      <c r="G1858" s="16">
        <v>45.08</v>
      </c>
      <c r="H1858" s="16">
        <v>1.19</v>
      </c>
      <c r="I1858" s="16">
        <v>0</v>
      </c>
    </row>
    <row r="1859" spans="1:9" x14ac:dyDescent="0.2">
      <c r="A1859" t="str">
        <f t="shared" ref="A1859:A1922" si="59">+E1859&amp;B1859&amp;C1859</f>
        <v>O H368302</v>
      </c>
      <c r="B1859" s="1">
        <f t="shared" ref="B1859:B1922" si="60">VALUE(LEFT(D1859,6))</f>
        <v>36830</v>
      </c>
      <c r="C1859" s="8">
        <v>2</v>
      </c>
      <c r="D1859" s="17">
        <v>36830.083333333336</v>
      </c>
      <c r="E1859" t="s">
        <v>10</v>
      </c>
      <c r="F1859" s="2">
        <v>61846</v>
      </c>
      <c r="G1859" s="16">
        <v>40.909999999999997</v>
      </c>
      <c r="H1859" s="16">
        <v>-2.98</v>
      </c>
      <c r="I1859" s="16">
        <v>0</v>
      </c>
    </row>
    <row r="1860" spans="1:9" x14ac:dyDescent="0.2">
      <c r="A1860" t="str">
        <f t="shared" si="59"/>
        <v>PJM368302</v>
      </c>
      <c r="B1860" s="1">
        <f t="shared" si="60"/>
        <v>36830</v>
      </c>
      <c r="C1860" s="8">
        <v>2</v>
      </c>
      <c r="D1860" s="17">
        <v>36830.083333333336</v>
      </c>
      <c r="E1860" t="s">
        <v>9</v>
      </c>
      <c r="F1860" s="2">
        <v>61847</v>
      </c>
      <c r="G1860" s="16">
        <v>-501.64</v>
      </c>
      <c r="H1860" s="16">
        <v>-3.41</v>
      </c>
      <c r="I1860" s="16">
        <v>542.12</v>
      </c>
    </row>
    <row r="1861" spans="1:9" x14ac:dyDescent="0.2">
      <c r="A1861" t="str">
        <f t="shared" si="59"/>
        <v>WEST368302</v>
      </c>
      <c r="B1861" s="1">
        <f t="shared" si="60"/>
        <v>36830</v>
      </c>
      <c r="C1861" s="8">
        <v>2</v>
      </c>
      <c r="D1861" s="17">
        <v>36830.083333333336</v>
      </c>
      <c r="E1861" t="s">
        <v>8</v>
      </c>
      <c r="F1861" s="2">
        <v>61752</v>
      </c>
      <c r="G1861" s="16">
        <v>40.700000000000003</v>
      </c>
      <c r="H1861" s="16">
        <v>-3.19</v>
      </c>
      <c r="I1861" s="16">
        <v>0</v>
      </c>
    </row>
    <row r="1862" spans="1:9" x14ac:dyDescent="0.2">
      <c r="A1862" t="str">
        <f t="shared" si="59"/>
        <v>CAPITL368303</v>
      </c>
      <c r="B1862" s="1">
        <f t="shared" si="60"/>
        <v>36830</v>
      </c>
      <c r="C1862" s="8">
        <v>3</v>
      </c>
      <c r="D1862" s="17">
        <v>36830.125</v>
      </c>
      <c r="E1862" t="s">
        <v>22</v>
      </c>
      <c r="F1862" s="2">
        <v>61757</v>
      </c>
      <c r="G1862" s="16">
        <v>46.69</v>
      </c>
      <c r="H1862" s="16">
        <v>2.82</v>
      </c>
      <c r="I1862" s="16">
        <v>0</v>
      </c>
    </row>
    <row r="1863" spans="1:9" x14ac:dyDescent="0.2">
      <c r="A1863" t="str">
        <f t="shared" si="59"/>
        <v>CENTRL368303</v>
      </c>
      <c r="B1863" s="1">
        <f t="shared" si="60"/>
        <v>36830</v>
      </c>
      <c r="C1863" s="8">
        <v>3</v>
      </c>
      <c r="D1863" s="17">
        <v>36830.125</v>
      </c>
      <c r="E1863" t="s">
        <v>21</v>
      </c>
      <c r="F1863" s="2">
        <v>61754</v>
      </c>
      <c r="G1863" s="16">
        <v>42.31</v>
      </c>
      <c r="H1863" s="16">
        <v>-1.56</v>
      </c>
      <c r="I1863" s="16">
        <v>0</v>
      </c>
    </row>
    <row r="1864" spans="1:9" x14ac:dyDescent="0.2">
      <c r="A1864" t="str">
        <f t="shared" si="59"/>
        <v>DUNWOD368303</v>
      </c>
      <c r="B1864" s="1">
        <f t="shared" si="60"/>
        <v>36830</v>
      </c>
      <c r="C1864" s="8">
        <v>3</v>
      </c>
      <c r="D1864" s="17">
        <v>36830.125</v>
      </c>
      <c r="E1864" t="s">
        <v>20</v>
      </c>
      <c r="F1864" s="2">
        <v>61760</v>
      </c>
      <c r="G1864" s="16">
        <v>45.02</v>
      </c>
      <c r="H1864" s="16">
        <v>1.1499999999999999</v>
      </c>
      <c r="I1864" s="16">
        <v>0</v>
      </c>
    </row>
    <row r="1865" spans="1:9" x14ac:dyDescent="0.2">
      <c r="A1865" t="str">
        <f t="shared" si="59"/>
        <v>GENESE368303</v>
      </c>
      <c r="B1865" s="1">
        <f t="shared" si="60"/>
        <v>36830</v>
      </c>
      <c r="C1865" s="8">
        <v>3</v>
      </c>
      <c r="D1865" s="17">
        <v>36830.125</v>
      </c>
      <c r="E1865" t="s">
        <v>19</v>
      </c>
      <c r="F1865" s="2">
        <v>61753</v>
      </c>
      <c r="G1865" s="16">
        <v>43.51</v>
      </c>
      <c r="H1865" s="16">
        <v>-0.36</v>
      </c>
      <c r="I1865" s="16">
        <v>0</v>
      </c>
    </row>
    <row r="1866" spans="1:9" x14ac:dyDescent="0.2">
      <c r="A1866" t="str">
        <f t="shared" si="59"/>
        <v>H Q368303</v>
      </c>
      <c r="B1866" s="1">
        <f t="shared" si="60"/>
        <v>36830</v>
      </c>
      <c r="C1866" s="8">
        <v>3</v>
      </c>
      <c r="D1866" s="17">
        <v>36830.125</v>
      </c>
      <c r="E1866" t="s">
        <v>18</v>
      </c>
      <c r="F1866" s="2">
        <v>61844</v>
      </c>
      <c r="G1866" s="16">
        <v>-57.42</v>
      </c>
      <c r="H1866" s="16">
        <v>0</v>
      </c>
      <c r="I1866" s="16">
        <v>101.3</v>
      </c>
    </row>
    <row r="1867" spans="1:9" x14ac:dyDescent="0.2">
      <c r="A1867" t="str">
        <f t="shared" si="59"/>
        <v>HUD VL368303</v>
      </c>
      <c r="B1867" s="1">
        <f t="shared" si="60"/>
        <v>36830</v>
      </c>
      <c r="C1867" s="8">
        <v>3</v>
      </c>
      <c r="D1867" s="17">
        <v>36830.125</v>
      </c>
      <c r="E1867" t="s">
        <v>17</v>
      </c>
      <c r="F1867" s="2">
        <v>61758</v>
      </c>
      <c r="G1867" s="16">
        <v>44.16</v>
      </c>
      <c r="H1867" s="16">
        <v>0.28999999999999998</v>
      </c>
      <c r="I1867" s="16">
        <v>0</v>
      </c>
    </row>
    <row r="1868" spans="1:9" x14ac:dyDescent="0.2">
      <c r="A1868" t="str">
        <f t="shared" si="59"/>
        <v>LONGIL368303</v>
      </c>
      <c r="B1868" s="1">
        <f t="shared" si="60"/>
        <v>36830</v>
      </c>
      <c r="C1868" s="8">
        <v>3</v>
      </c>
      <c r="D1868" s="17">
        <v>36830.125</v>
      </c>
      <c r="E1868" t="s">
        <v>16</v>
      </c>
      <c r="F1868" s="2">
        <v>61762</v>
      </c>
      <c r="G1868" s="16">
        <v>45.43</v>
      </c>
      <c r="H1868" s="16">
        <v>1.55</v>
      </c>
      <c r="I1868" s="16">
        <v>0</v>
      </c>
    </row>
    <row r="1869" spans="1:9" x14ac:dyDescent="0.2">
      <c r="A1869" t="str">
        <f t="shared" si="59"/>
        <v>MHK VL368303</v>
      </c>
      <c r="B1869" s="1">
        <f t="shared" si="60"/>
        <v>36830</v>
      </c>
      <c r="C1869" s="8">
        <v>3</v>
      </c>
      <c r="D1869" s="17">
        <v>36830.125</v>
      </c>
      <c r="E1869" t="s">
        <v>15</v>
      </c>
      <c r="F1869" s="2">
        <v>61756</v>
      </c>
      <c r="G1869" s="16">
        <v>44.12</v>
      </c>
      <c r="H1869" s="16">
        <v>0.25</v>
      </c>
      <c r="I1869" s="16">
        <v>0</v>
      </c>
    </row>
    <row r="1870" spans="1:9" x14ac:dyDescent="0.2">
      <c r="A1870" t="str">
        <f t="shared" si="59"/>
        <v>MILLWD368303</v>
      </c>
      <c r="B1870" s="1">
        <f t="shared" si="60"/>
        <v>36830</v>
      </c>
      <c r="C1870" s="8">
        <v>3</v>
      </c>
      <c r="D1870" s="17">
        <v>36830.125</v>
      </c>
      <c r="E1870" t="s">
        <v>14</v>
      </c>
      <c r="F1870" s="2">
        <v>61759</v>
      </c>
      <c r="G1870" s="16">
        <v>44.53</v>
      </c>
      <c r="H1870" s="16">
        <v>0.66</v>
      </c>
      <c r="I1870" s="16">
        <v>0</v>
      </c>
    </row>
    <row r="1871" spans="1:9" x14ac:dyDescent="0.2">
      <c r="A1871" t="str">
        <f t="shared" si="59"/>
        <v>N.Y.C.368303</v>
      </c>
      <c r="B1871" s="1">
        <f t="shared" si="60"/>
        <v>36830</v>
      </c>
      <c r="C1871" s="8">
        <v>3</v>
      </c>
      <c r="D1871" s="17">
        <v>36830.125</v>
      </c>
      <c r="E1871" t="s">
        <v>13</v>
      </c>
      <c r="F1871" s="2">
        <v>61761</v>
      </c>
      <c r="G1871" s="16">
        <v>45.84</v>
      </c>
      <c r="H1871" s="16">
        <v>1.96</v>
      </c>
      <c r="I1871" s="16">
        <v>0</v>
      </c>
    </row>
    <row r="1872" spans="1:9" x14ac:dyDescent="0.2">
      <c r="A1872" t="str">
        <f t="shared" si="59"/>
        <v>NORTH368303</v>
      </c>
      <c r="B1872" s="1">
        <f t="shared" si="60"/>
        <v>36830</v>
      </c>
      <c r="C1872" s="8">
        <v>3</v>
      </c>
      <c r="D1872" s="17">
        <v>36830.125</v>
      </c>
      <c r="E1872" t="s">
        <v>12</v>
      </c>
      <c r="F1872" s="2">
        <v>61755</v>
      </c>
      <c r="G1872" s="16">
        <v>43.54</v>
      </c>
      <c r="H1872" s="16">
        <v>-0.33</v>
      </c>
      <c r="I1872" s="16">
        <v>0</v>
      </c>
    </row>
    <row r="1873" spans="1:9" x14ac:dyDescent="0.2">
      <c r="A1873" t="str">
        <f t="shared" si="59"/>
        <v>NPX368303</v>
      </c>
      <c r="B1873" s="1">
        <f t="shared" si="60"/>
        <v>36830</v>
      </c>
      <c r="C1873" s="8">
        <v>3</v>
      </c>
      <c r="D1873" s="17">
        <v>36830.125</v>
      </c>
      <c r="E1873" t="s">
        <v>11</v>
      </c>
      <c r="F1873" s="2">
        <v>61845</v>
      </c>
      <c r="G1873" s="16">
        <v>45.08</v>
      </c>
      <c r="H1873" s="16">
        <v>1.21</v>
      </c>
      <c r="I1873" s="16">
        <v>0</v>
      </c>
    </row>
    <row r="1874" spans="1:9" x14ac:dyDescent="0.2">
      <c r="A1874" t="str">
        <f t="shared" si="59"/>
        <v>O H368303</v>
      </c>
      <c r="B1874" s="1">
        <f t="shared" si="60"/>
        <v>36830</v>
      </c>
      <c r="C1874" s="8">
        <v>3</v>
      </c>
      <c r="D1874" s="17">
        <v>36830.125</v>
      </c>
      <c r="E1874" t="s">
        <v>10</v>
      </c>
      <c r="F1874" s="2">
        <v>61846</v>
      </c>
      <c r="G1874" s="16">
        <v>40.89</v>
      </c>
      <c r="H1874" s="16">
        <v>-2.98</v>
      </c>
      <c r="I1874" s="16">
        <v>0</v>
      </c>
    </row>
    <row r="1875" spans="1:9" x14ac:dyDescent="0.2">
      <c r="A1875" t="str">
        <f t="shared" si="59"/>
        <v>PJM368303</v>
      </c>
      <c r="B1875" s="1">
        <f t="shared" si="60"/>
        <v>36830</v>
      </c>
      <c r="C1875" s="8">
        <v>3</v>
      </c>
      <c r="D1875" s="17">
        <v>36830.125</v>
      </c>
      <c r="E1875" t="s">
        <v>9</v>
      </c>
      <c r="F1875" s="2">
        <v>61847</v>
      </c>
      <c r="G1875" s="16">
        <v>-57.37</v>
      </c>
      <c r="H1875" s="16">
        <v>-3.45</v>
      </c>
      <c r="I1875" s="16">
        <v>97.8</v>
      </c>
    </row>
    <row r="1876" spans="1:9" x14ac:dyDescent="0.2">
      <c r="A1876" t="str">
        <f t="shared" si="59"/>
        <v>WEST368303</v>
      </c>
      <c r="B1876" s="1">
        <f t="shared" si="60"/>
        <v>36830</v>
      </c>
      <c r="C1876" s="8">
        <v>3</v>
      </c>
      <c r="D1876" s="17">
        <v>36830.125</v>
      </c>
      <c r="E1876" t="s">
        <v>8</v>
      </c>
      <c r="F1876" s="2">
        <v>61752</v>
      </c>
      <c r="G1876" s="16">
        <v>40.64</v>
      </c>
      <c r="H1876" s="16">
        <v>-3.23</v>
      </c>
      <c r="I1876" s="16">
        <v>0</v>
      </c>
    </row>
    <row r="1877" spans="1:9" x14ac:dyDescent="0.2">
      <c r="A1877" t="str">
        <f t="shared" si="59"/>
        <v>CAPITL368304</v>
      </c>
      <c r="B1877" s="1">
        <f t="shared" si="60"/>
        <v>36830</v>
      </c>
      <c r="C1877" s="8">
        <v>4</v>
      </c>
      <c r="D1877" s="17">
        <v>36830.166666666664</v>
      </c>
      <c r="E1877" t="s">
        <v>22</v>
      </c>
      <c r="F1877" s="2">
        <v>61757</v>
      </c>
      <c r="G1877" s="16">
        <v>47.59</v>
      </c>
      <c r="H1877" s="16">
        <v>2.93</v>
      </c>
      <c r="I1877" s="16">
        <v>0</v>
      </c>
    </row>
    <row r="1878" spans="1:9" x14ac:dyDescent="0.2">
      <c r="A1878" t="str">
        <f t="shared" si="59"/>
        <v>CENTRL368304</v>
      </c>
      <c r="B1878" s="1">
        <f t="shared" si="60"/>
        <v>36830</v>
      </c>
      <c r="C1878" s="8">
        <v>4</v>
      </c>
      <c r="D1878" s="17">
        <v>36830.166666666664</v>
      </c>
      <c r="E1878" t="s">
        <v>21</v>
      </c>
      <c r="F1878" s="2">
        <v>61754</v>
      </c>
      <c r="G1878" s="16">
        <v>43.1</v>
      </c>
      <c r="H1878" s="16">
        <v>-1.57</v>
      </c>
      <c r="I1878" s="16">
        <v>0</v>
      </c>
    </row>
    <row r="1879" spans="1:9" x14ac:dyDescent="0.2">
      <c r="A1879" t="str">
        <f t="shared" si="59"/>
        <v>DUNWOD368304</v>
      </c>
      <c r="B1879" s="1">
        <f t="shared" si="60"/>
        <v>36830</v>
      </c>
      <c r="C1879" s="8">
        <v>4</v>
      </c>
      <c r="D1879" s="17">
        <v>36830.166666666664</v>
      </c>
      <c r="E1879" t="s">
        <v>20</v>
      </c>
      <c r="F1879" s="2">
        <v>61760</v>
      </c>
      <c r="G1879" s="16">
        <v>45.8</v>
      </c>
      <c r="H1879" s="16">
        <v>1.1299999999999999</v>
      </c>
      <c r="I1879" s="16">
        <v>0</v>
      </c>
    </row>
    <row r="1880" spans="1:9" x14ac:dyDescent="0.2">
      <c r="A1880" t="str">
        <f t="shared" si="59"/>
        <v>GENESE368304</v>
      </c>
      <c r="B1880" s="1">
        <f t="shared" si="60"/>
        <v>36830</v>
      </c>
      <c r="C1880" s="8">
        <v>4</v>
      </c>
      <c r="D1880" s="17">
        <v>36830.166666666664</v>
      </c>
      <c r="E1880" t="s">
        <v>19</v>
      </c>
      <c r="F1880" s="2">
        <v>61753</v>
      </c>
      <c r="G1880" s="16">
        <v>44.41</v>
      </c>
      <c r="H1880" s="16">
        <v>-0.26</v>
      </c>
      <c r="I1880" s="16">
        <v>0</v>
      </c>
    </row>
    <row r="1881" spans="1:9" x14ac:dyDescent="0.2">
      <c r="A1881" t="str">
        <f t="shared" si="59"/>
        <v>H Q368304</v>
      </c>
      <c r="B1881" s="1">
        <f t="shared" si="60"/>
        <v>36830</v>
      </c>
      <c r="C1881" s="8">
        <v>4</v>
      </c>
      <c r="D1881" s="17">
        <v>36830.166666666664</v>
      </c>
      <c r="E1881" t="s">
        <v>18</v>
      </c>
      <c r="F1881" s="2">
        <v>61844</v>
      </c>
      <c r="G1881" s="16">
        <v>-394.3</v>
      </c>
      <c r="H1881" s="16">
        <v>0</v>
      </c>
      <c r="I1881" s="16">
        <v>438.97</v>
      </c>
    </row>
    <row r="1882" spans="1:9" x14ac:dyDescent="0.2">
      <c r="A1882" t="str">
        <f t="shared" si="59"/>
        <v>HUD VL368304</v>
      </c>
      <c r="B1882" s="1">
        <f t="shared" si="60"/>
        <v>36830</v>
      </c>
      <c r="C1882" s="8">
        <v>4</v>
      </c>
      <c r="D1882" s="17">
        <v>36830.166666666664</v>
      </c>
      <c r="E1882" t="s">
        <v>17</v>
      </c>
      <c r="F1882" s="2">
        <v>61758</v>
      </c>
      <c r="G1882" s="16">
        <v>44.92</v>
      </c>
      <c r="H1882" s="16">
        <v>0.25</v>
      </c>
      <c r="I1882" s="16">
        <v>0</v>
      </c>
    </row>
    <row r="1883" spans="1:9" x14ac:dyDescent="0.2">
      <c r="A1883" t="str">
        <f t="shared" si="59"/>
        <v>LONGIL368304</v>
      </c>
      <c r="B1883" s="1">
        <f t="shared" si="60"/>
        <v>36830</v>
      </c>
      <c r="C1883" s="8">
        <v>4</v>
      </c>
      <c r="D1883" s="17">
        <v>36830.166666666664</v>
      </c>
      <c r="E1883" t="s">
        <v>16</v>
      </c>
      <c r="F1883" s="2">
        <v>61762</v>
      </c>
      <c r="G1883" s="16">
        <v>47.03</v>
      </c>
      <c r="H1883" s="16">
        <v>1.7</v>
      </c>
      <c r="I1883" s="16">
        <v>-0.66</v>
      </c>
    </row>
    <row r="1884" spans="1:9" x14ac:dyDescent="0.2">
      <c r="A1884" t="str">
        <f t="shared" si="59"/>
        <v>MHK VL368304</v>
      </c>
      <c r="B1884" s="1">
        <f t="shared" si="60"/>
        <v>36830</v>
      </c>
      <c r="C1884" s="8">
        <v>4</v>
      </c>
      <c r="D1884" s="17">
        <v>36830.166666666664</v>
      </c>
      <c r="E1884" t="s">
        <v>15</v>
      </c>
      <c r="F1884" s="2">
        <v>61756</v>
      </c>
      <c r="G1884" s="16">
        <v>44.93</v>
      </c>
      <c r="H1884" s="16">
        <v>0.26</v>
      </c>
      <c r="I1884" s="16">
        <v>0</v>
      </c>
    </row>
    <row r="1885" spans="1:9" x14ac:dyDescent="0.2">
      <c r="A1885" t="str">
        <f t="shared" si="59"/>
        <v>MILLWD368304</v>
      </c>
      <c r="B1885" s="1">
        <f t="shared" si="60"/>
        <v>36830</v>
      </c>
      <c r="C1885" s="8">
        <v>4</v>
      </c>
      <c r="D1885" s="17">
        <v>36830.166666666664</v>
      </c>
      <c r="E1885" t="s">
        <v>14</v>
      </c>
      <c r="F1885" s="2">
        <v>61759</v>
      </c>
      <c r="G1885" s="16">
        <v>45.3</v>
      </c>
      <c r="H1885" s="16">
        <v>0.63</v>
      </c>
      <c r="I1885" s="16">
        <v>0</v>
      </c>
    </row>
    <row r="1886" spans="1:9" x14ac:dyDescent="0.2">
      <c r="A1886" t="str">
        <f t="shared" si="59"/>
        <v>N.Y.C.368304</v>
      </c>
      <c r="B1886" s="1">
        <f t="shared" si="60"/>
        <v>36830</v>
      </c>
      <c r="C1886" s="8">
        <v>4</v>
      </c>
      <c r="D1886" s="17">
        <v>36830.166666666664</v>
      </c>
      <c r="E1886" t="s">
        <v>13</v>
      </c>
      <c r="F1886" s="2">
        <v>61761</v>
      </c>
      <c r="G1886" s="16">
        <v>46.62</v>
      </c>
      <c r="H1886" s="16">
        <v>1.95</v>
      </c>
      <c r="I1886" s="16">
        <v>0</v>
      </c>
    </row>
    <row r="1887" spans="1:9" x14ac:dyDescent="0.2">
      <c r="A1887" t="str">
        <f t="shared" si="59"/>
        <v>NORTH368304</v>
      </c>
      <c r="B1887" s="1">
        <f t="shared" si="60"/>
        <v>36830</v>
      </c>
      <c r="C1887" s="8">
        <v>4</v>
      </c>
      <c r="D1887" s="17">
        <v>36830.166666666664</v>
      </c>
      <c r="E1887" t="s">
        <v>12</v>
      </c>
      <c r="F1887" s="2">
        <v>61755</v>
      </c>
      <c r="G1887" s="16">
        <v>44.35</v>
      </c>
      <c r="H1887" s="16">
        <v>-0.32</v>
      </c>
      <c r="I1887" s="16">
        <v>0</v>
      </c>
    </row>
    <row r="1888" spans="1:9" x14ac:dyDescent="0.2">
      <c r="A1888" t="str">
        <f t="shared" si="59"/>
        <v>NPX368304</v>
      </c>
      <c r="B1888" s="1">
        <f t="shared" si="60"/>
        <v>36830</v>
      </c>
      <c r="C1888" s="8">
        <v>4</v>
      </c>
      <c r="D1888" s="17">
        <v>36830.166666666664</v>
      </c>
      <c r="E1888" t="s">
        <v>11</v>
      </c>
      <c r="F1888" s="2">
        <v>61845</v>
      </c>
      <c r="G1888" s="16">
        <v>45.92</v>
      </c>
      <c r="H1888" s="16">
        <v>1.26</v>
      </c>
      <c r="I1888" s="16">
        <v>0</v>
      </c>
    </row>
    <row r="1889" spans="1:9" x14ac:dyDescent="0.2">
      <c r="A1889" t="str">
        <f t="shared" si="59"/>
        <v>O H368304</v>
      </c>
      <c r="B1889" s="1">
        <f t="shared" si="60"/>
        <v>36830</v>
      </c>
      <c r="C1889" s="8">
        <v>4</v>
      </c>
      <c r="D1889" s="17">
        <v>36830.166666666664</v>
      </c>
      <c r="E1889" t="s">
        <v>10</v>
      </c>
      <c r="F1889" s="2">
        <v>61846</v>
      </c>
      <c r="G1889" s="16">
        <v>41.63</v>
      </c>
      <c r="H1889" s="16">
        <v>-3.03</v>
      </c>
      <c r="I1889" s="16">
        <v>0</v>
      </c>
    </row>
    <row r="1890" spans="1:9" x14ac:dyDescent="0.2">
      <c r="A1890" t="str">
        <f t="shared" si="59"/>
        <v>PJM368304</v>
      </c>
      <c r="B1890" s="1">
        <f t="shared" si="60"/>
        <v>36830</v>
      </c>
      <c r="C1890" s="8">
        <v>4</v>
      </c>
      <c r="D1890" s="17">
        <v>36830.166666666664</v>
      </c>
      <c r="E1890" t="s">
        <v>9</v>
      </c>
      <c r="F1890" s="2">
        <v>61847</v>
      </c>
      <c r="G1890" s="16">
        <v>-394.26</v>
      </c>
      <c r="H1890" s="16">
        <v>-3.56</v>
      </c>
      <c r="I1890" s="16">
        <v>435.37</v>
      </c>
    </row>
    <row r="1891" spans="1:9" x14ac:dyDescent="0.2">
      <c r="A1891" t="str">
        <f t="shared" si="59"/>
        <v>WEST368304</v>
      </c>
      <c r="B1891" s="1">
        <f t="shared" si="60"/>
        <v>36830</v>
      </c>
      <c r="C1891" s="8">
        <v>4</v>
      </c>
      <c r="D1891" s="17">
        <v>36830.166666666664</v>
      </c>
      <c r="E1891" t="s">
        <v>8</v>
      </c>
      <c r="F1891" s="2">
        <v>61752</v>
      </c>
      <c r="G1891" s="16">
        <v>41.37</v>
      </c>
      <c r="H1891" s="16">
        <v>-3.3</v>
      </c>
      <c r="I1891" s="16">
        <v>0</v>
      </c>
    </row>
    <row r="1892" spans="1:9" x14ac:dyDescent="0.2">
      <c r="A1892" t="str">
        <f t="shared" si="59"/>
        <v>CAPITL368305</v>
      </c>
      <c r="B1892" s="1">
        <f t="shared" si="60"/>
        <v>36830</v>
      </c>
      <c r="C1892" s="8">
        <v>5</v>
      </c>
      <c r="D1892" s="17">
        <v>36830.208333333336</v>
      </c>
      <c r="E1892" t="s">
        <v>22</v>
      </c>
      <c r="F1892" s="2">
        <v>61757</v>
      </c>
      <c r="G1892" s="16">
        <v>49.38</v>
      </c>
      <c r="H1892" s="16">
        <v>3.11</v>
      </c>
      <c r="I1892" s="16">
        <v>0</v>
      </c>
    </row>
    <row r="1893" spans="1:9" x14ac:dyDescent="0.2">
      <c r="A1893" t="str">
        <f t="shared" si="59"/>
        <v>CENTRL368305</v>
      </c>
      <c r="B1893" s="1">
        <f t="shared" si="60"/>
        <v>36830</v>
      </c>
      <c r="C1893" s="8">
        <v>5</v>
      </c>
      <c r="D1893" s="17">
        <v>36830.208333333336</v>
      </c>
      <c r="E1893" t="s">
        <v>21</v>
      </c>
      <c r="F1893" s="2">
        <v>61754</v>
      </c>
      <c r="G1893" s="16">
        <v>44.76</v>
      </c>
      <c r="H1893" s="16">
        <v>-1.5</v>
      </c>
      <c r="I1893" s="16">
        <v>0</v>
      </c>
    </row>
    <row r="1894" spans="1:9" x14ac:dyDescent="0.2">
      <c r="A1894" t="str">
        <f t="shared" si="59"/>
        <v>DUNWOD368305</v>
      </c>
      <c r="B1894" s="1">
        <f t="shared" si="60"/>
        <v>36830</v>
      </c>
      <c r="C1894" s="8">
        <v>5</v>
      </c>
      <c r="D1894" s="17">
        <v>36830.208333333336</v>
      </c>
      <c r="E1894" t="s">
        <v>20</v>
      </c>
      <c r="F1894" s="2">
        <v>61760</v>
      </c>
      <c r="G1894" s="16">
        <v>47.51</v>
      </c>
      <c r="H1894" s="16">
        <v>1.25</v>
      </c>
      <c r="I1894" s="16">
        <v>0</v>
      </c>
    </row>
    <row r="1895" spans="1:9" x14ac:dyDescent="0.2">
      <c r="A1895" t="str">
        <f t="shared" si="59"/>
        <v>GENESE368305</v>
      </c>
      <c r="B1895" s="1">
        <f t="shared" si="60"/>
        <v>36830</v>
      </c>
      <c r="C1895" s="8">
        <v>5</v>
      </c>
      <c r="D1895" s="17">
        <v>36830.208333333336</v>
      </c>
      <c r="E1895" t="s">
        <v>19</v>
      </c>
      <c r="F1895" s="2">
        <v>61753</v>
      </c>
      <c r="G1895" s="16">
        <v>46.24</v>
      </c>
      <c r="H1895" s="16">
        <v>-0.03</v>
      </c>
      <c r="I1895" s="16">
        <v>0</v>
      </c>
    </row>
    <row r="1896" spans="1:9" x14ac:dyDescent="0.2">
      <c r="A1896" t="str">
        <f t="shared" si="59"/>
        <v>H Q368305</v>
      </c>
      <c r="B1896" s="1">
        <f t="shared" si="60"/>
        <v>36830</v>
      </c>
      <c r="C1896" s="8">
        <v>5</v>
      </c>
      <c r="D1896" s="17">
        <v>36830.208333333336</v>
      </c>
      <c r="E1896" t="s">
        <v>18</v>
      </c>
      <c r="F1896" s="2">
        <v>61844</v>
      </c>
      <c r="G1896" s="16">
        <v>-104.92</v>
      </c>
      <c r="H1896" s="16">
        <v>0</v>
      </c>
      <c r="I1896" s="16">
        <v>151.18</v>
      </c>
    </row>
    <row r="1897" spans="1:9" x14ac:dyDescent="0.2">
      <c r="A1897" t="str">
        <f t="shared" si="59"/>
        <v>HUD VL368305</v>
      </c>
      <c r="B1897" s="1">
        <f t="shared" si="60"/>
        <v>36830</v>
      </c>
      <c r="C1897" s="8">
        <v>5</v>
      </c>
      <c r="D1897" s="17">
        <v>36830.208333333336</v>
      </c>
      <c r="E1897" t="s">
        <v>17</v>
      </c>
      <c r="F1897" s="2">
        <v>61758</v>
      </c>
      <c r="G1897" s="16">
        <v>46.52</v>
      </c>
      <c r="H1897" s="16">
        <v>0.26</v>
      </c>
      <c r="I1897" s="16">
        <v>0</v>
      </c>
    </row>
    <row r="1898" spans="1:9" x14ac:dyDescent="0.2">
      <c r="A1898" t="str">
        <f t="shared" si="59"/>
        <v>LONGIL368305</v>
      </c>
      <c r="B1898" s="1">
        <f t="shared" si="60"/>
        <v>36830</v>
      </c>
      <c r="C1898" s="8">
        <v>5</v>
      </c>
      <c r="D1898" s="17">
        <v>36830.208333333336</v>
      </c>
      <c r="E1898" t="s">
        <v>16</v>
      </c>
      <c r="F1898" s="2">
        <v>61762</v>
      </c>
      <c r="G1898" s="16">
        <v>60.82</v>
      </c>
      <c r="H1898" s="16">
        <v>1.79</v>
      </c>
      <c r="I1898" s="16">
        <v>-12.76</v>
      </c>
    </row>
    <row r="1899" spans="1:9" x14ac:dyDescent="0.2">
      <c r="A1899" t="str">
        <f t="shared" si="59"/>
        <v>MHK VL368305</v>
      </c>
      <c r="B1899" s="1">
        <f t="shared" si="60"/>
        <v>36830</v>
      </c>
      <c r="C1899" s="8">
        <v>5</v>
      </c>
      <c r="D1899" s="17">
        <v>36830.208333333336</v>
      </c>
      <c r="E1899" t="s">
        <v>15</v>
      </c>
      <c r="F1899" s="2">
        <v>61756</v>
      </c>
      <c r="G1899" s="16">
        <v>46.62</v>
      </c>
      <c r="H1899" s="16">
        <v>0.36</v>
      </c>
      <c r="I1899" s="16">
        <v>0</v>
      </c>
    </row>
    <row r="1900" spans="1:9" x14ac:dyDescent="0.2">
      <c r="A1900" t="str">
        <f t="shared" si="59"/>
        <v>MILLWD368305</v>
      </c>
      <c r="B1900" s="1">
        <f t="shared" si="60"/>
        <v>36830</v>
      </c>
      <c r="C1900" s="8">
        <v>5</v>
      </c>
      <c r="D1900" s="17">
        <v>36830.208333333336</v>
      </c>
      <c r="E1900" t="s">
        <v>14</v>
      </c>
      <c r="F1900" s="2">
        <v>61759</v>
      </c>
      <c r="G1900" s="16">
        <v>46.97</v>
      </c>
      <c r="H1900" s="16">
        <v>0.71</v>
      </c>
      <c r="I1900" s="16">
        <v>0</v>
      </c>
    </row>
    <row r="1901" spans="1:9" x14ac:dyDescent="0.2">
      <c r="A1901" t="str">
        <f t="shared" si="59"/>
        <v>N.Y.C.368305</v>
      </c>
      <c r="B1901" s="1">
        <f t="shared" si="60"/>
        <v>36830</v>
      </c>
      <c r="C1901" s="8">
        <v>5</v>
      </c>
      <c r="D1901" s="17">
        <v>36830.208333333336</v>
      </c>
      <c r="E1901" t="s">
        <v>13</v>
      </c>
      <c r="F1901" s="2">
        <v>61761</v>
      </c>
      <c r="G1901" s="16">
        <v>48.45</v>
      </c>
      <c r="H1901" s="16">
        <v>2.1800000000000002</v>
      </c>
      <c r="I1901" s="16">
        <v>0</v>
      </c>
    </row>
    <row r="1902" spans="1:9" x14ac:dyDescent="0.2">
      <c r="A1902" t="str">
        <f t="shared" si="59"/>
        <v>NORTH368305</v>
      </c>
      <c r="B1902" s="1">
        <f t="shared" si="60"/>
        <v>36830</v>
      </c>
      <c r="C1902" s="8">
        <v>5</v>
      </c>
      <c r="D1902" s="17">
        <v>36830.208333333336</v>
      </c>
      <c r="E1902" t="s">
        <v>12</v>
      </c>
      <c r="F1902" s="2">
        <v>61755</v>
      </c>
      <c r="G1902" s="16">
        <v>46.01</v>
      </c>
      <c r="H1902" s="16">
        <v>-0.25</v>
      </c>
      <c r="I1902" s="16">
        <v>0</v>
      </c>
    </row>
    <row r="1903" spans="1:9" x14ac:dyDescent="0.2">
      <c r="A1903" t="str">
        <f t="shared" si="59"/>
        <v>NPX368305</v>
      </c>
      <c r="B1903" s="1">
        <f t="shared" si="60"/>
        <v>36830</v>
      </c>
      <c r="C1903" s="8">
        <v>5</v>
      </c>
      <c r="D1903" s="17">
        <v>36830.208333333336</v>
      </c>
      <c r="E1903" t="s">
        <v>11</v>
      </c>
      <c r="F1903" s="2">
        <v>61845</v>
      </c>
      <c r="G1903" s="16">
        <v>47.59</v>
      </c>
      <c r="H1903" s="16">
        <v>1.32</v>
      </c>
      <c r="I1903" s="16">
        <v>0</v>
      </c>
    </row>
    <row r="1904" spans="1:9" x14ac:dyDescent="0.2">
      <c r="A1904" t="str">
        <f t="shared" si="59"/>
        <v>O H368305</v>
      </c>
      <c r="B1904" s="1">
        <f t="shared" si="60"/>
        <v>36830</v>
      </c>
      <c r="C1904" s="8">
        <v>5</v>
      </c>
      <c r="D1904" s="17">
        <v>36830.208333333336</v>
      </c>
      <c r="E1904" t="s">
        <v>10</v>
      </c>
      <c r="F1904" s="2">
        <v>61846</v>
      </c>
      <c r="G1904" s="16">
        <v>43.08</v>
      </c>
      <c r="H1904" s="16">
        <v>-3.19</v>
      </c>
      <c r="I1904" s="16">
        <v>0</v>
      </c>
    </row>
    <row r="1905" spans="1:9" x14ac:dyDescent="0.2">
      <c r="A1905" t="str">
        <f t="shared" si="59"/>
        <v>PJM368305</v>
      </c>
      <c r="B1905" s="1">
        <f t="shared" si="60"/>
        <v>36830</v>
      </c>
      <c r="C1905" s="8">
        <v>5</v>
      </c>
      <c r="D1905" s="17">
        <v>36830.208333333336</v>
      </c>
      <c r="E1905" t="s">
        <v>9</v>
      </c>
      <c r="F1905" s="2">
        <v>61847</v>
      </c>
      <c r="G1905" s="16">
        <v>-104.92</v>
      </c>
      <c r="H1905" s="16">
        <v>-3.75</v>
      </c>
      <c r="I1905" s="16">
        <v>147.43</v>
      </c>
    </row>
    <row r="1906" spans="1:9" x14ac:dyDescent="0.2">
      <c r="A1906" t="str">
        <f t="shared" si="59"/>
        <v>WEST368305</v>
      </c>
      <c r="B1906" s="1">
        <f t="shared" si="60"/>
        <v>36830</v>
      </c>
      <c r="C1906" s="8">
        <v>5</v>
      </c>
      <c r="D1906" s="17">
        <v>36830.208333333336</v>
      </c>
      <c r="E1906" t="s">
        <v>8</v>
      </c>
      <c r="F1906" s="2">
        <v>61752</v>
      </c>
      <c r="G1906" s="16">
        <v>42.79</v>
      </c>
      <c r="H1906" s="16">
        <v>-3.47</v>
      </c>
      <c r="I1906" s="16">
        <v>0</v>
      </c>
    </row>
    <row r="1907" spans="1:9" x14ac:dyDescent="0.2">
      <c r="A1907" t="str">
        <f t="shared" si="59"/>
        <v>CAPITL368306</v>
      </c>
      <c r="B1907" s="1">
        <f t="shared" si="60"/>
        <v>36830</v>
      </c>
      <c r="C1907" s="8">
        <v>6</v>
      </c>
      <c r="D1907" s="17">
        <v>36830.25</v>
      </c>
      <c r="E1907" t="s">
        <v>22</v>
      </c>
      <c r="F1907" s="2">
        <v>61757</v>
      </c>
      <c r="G1907" s="16">
        <v>55.36</v>
      </c>
      <c r="H1907" s="16">
        <v>3.34</v>
      </c>
      <c r="I1907" s="16">
        <v>0</v>
      </c>
    </row>
    <row r="1908" spans="1:9" x14ac:dyDescent="0.2">
      <c r="A1908" t="str">
        <f t="shared" si="59"/>
        <v>CENTRL368306</v>
      </c>
      <c r="B1908" s="1">
        <f t="shared" si="60"/>
        <v>36830</v>
      </c>
      <c r="C1908" s="8">
        <v>6</v>
      </c>
      <c r="D1908" s="17">
        <v>36830.25</v>
      </c>
      <c r="E1908" t="s">
        <v>21</v>
      </c>
      <c r="F1908" s="2">
        <v>61754</v>
      </c>
      <c r="G1908" s="16">
        <v>50.63</v>
      </c>
      <c r="H1908" s="16">
        <v>-1.39</v>
      </c>
      <c r="I1908" s="16">
        <v>0</v>
      </c>
    </row>
    <row r="1909" spans="1:9" x14ac:dyDescent="0.2">
      <c r="A1909" t="str">
        <f t="shared" si="59"/>
        <v>DUNWOD368306</v>
      </c>
      <c r="B1909" s="1">
        <f t="shared" si="60"/>
        <v>36830</v>
      </c>
      <c r="C1909" s="8">
        <v>6</v>
      </c>
      <c r="D1909" s="17">
        <v>36830.25</v>
      </c>
      <c r="E1909" t="s">
        <v>20</v>
      </c>
      <c r="F1909" s="2">
        <v>61760</v>
      </c>
      <c r="G1909" s="16">
        <v>53.64</v>
      </c>
      <c r="H1909" s="16">
        <v>1.62</v>
      </c>
      <c r="I1909" s="16">
        <v>0</v>
      </c>
    </row>
    <row r="1910" spans="1:9" x14ac:dyDescent="0.2">
      <c r="A1910" t="str">
        <f t="shared" si="59"/>
        <v>GENESE368306</v>
      </c>
      <c r="B1910" s="1">
        <f t="shared" si="60"/>
        <v>36830</v>
      </c>
      <c r="C1910" s="8">
        <v>6</v>
      </c>
      <c r="D1910" s="17">
        <v>36830.25</v>
      </c>
      <c r="E1910" t="s">
        <v>19</v>
      </c>
      <c r="F1910" s="2">
        <v>61753</v>
      </c>
      <c r="G1910" s="16">
        <v>52.23</v>
      </c>
      <c r="H1910" s="16">
        <v>0.2</v>
      </c>
      <c r="I1910" s="16">
        <v>0</v>
      </c>
    </row>
    <row r="1911" spans="1:9" x14ac:dyDescent="0.2">
      <c r="A1911" t="str">
        <f t="shared" si="59"/>
        <v>H Q368306</v>
      </c>
      <c r="B1911" s="1">
        <f t="shared" si="60"/>
        <v>36830</v>
      </c>
      <c r="C1911" s="8">
        <v>6</v>
      </c>
      <c r="D1911" s="17">
        <v>36830.25</v>
      </c>
      <c r="E1911" t="s">
        <v>18</v>
      </c>
      <c r="F1911" s="2">
        <v>61844</v>
      </c>
      <c r="G1911" s="16">
        <v>48.22</v>
      </c>
      <c r="H1911" s="16">
        <v>0</v>
      </c>
      <c r="I1911" s="16">
        <v>3.8</v>
      </c>
    </row>
    <row r="1912" spans="1:9" x14ac:dyDescent="0.2">
      <c r="A1912" t="str">
        <f t="shared" si="59"/>
        <v>HUD VL368306</v>
      </c>
      <c r="B1912" s="1">
        <f t="shared" si="60"/>
        <v>36830</v>
      </c>
      <c r="C1912" s="8">
        <v>6</v>
      </c>
      <c r="D1912" s="17">
        <v>36830.25</v>
      </c>
      <c r="E1912" t="s">
        <v>17</v>
      </c>
      <c r="F1912" s="2">
        <v>61758</v>
      </c>
      <c r="G1912" s="16">
        <v>52.5</v>
      </c>
      <c r="H1912" s="16">
        <v>0.48</v>
      </c>
      <c r="I1912" s="16">
        <v>0</v>
      </c>
    </row>
    <row r="1913" spans="1:9" x14ac:dyDescent="0.2">
      <c r="A1913" t="str">
        <f t="shared" si="59"/>
        <v>LONGIL368306</v>
      </c>
      <c r="B1913" s="1">
        <f t="shared" si="60"/>
        <v>36830</v>
      </c>
      <c r="C1913" s="8">
        <v>6</v>
      </c>
      <c r="D1913" s="17">
        <v>36830.25</v>
      </c>
      <c r="E1913" t="s">
        <v>16</v>
      </c>
      <c r="F1913" s="2">
        <v>61762</v>
      </c>
      <c r="G1913" s="16">
        <v>55.19</v>
      </c>
      <c r="H1913" s="16">
        <v>1.85</v>
      </c>
      <c r="I1913" s="16">
        <v>-1.32</v>
      </c>
    </row>
    <row r="1914" spans="1:9" x14ac:dyDescent="0.2">
      <c r="A1914" t="str">
        <f t="shared" si="59"/>
        <v>MHK VL368306</v>
      </c>
      <c r="B1914" s="1">
        <f t="shared" si="60"/>
        <v>36830</v>
      </c>
      <c r="C1914" s="8">
        <v>6</v>
      </c>
      <c r="D1914" s="17">
        <v>36830.25</v>
      </c>
      <c r="E1914" t="s">
        <v>15</v>
      </c>
      <c r="F1914" s="2">
        <v>61756</v>
      </c>
      <c r="G1914" s="16">
        <v>52.57</v>
      </c>
      <c r="H1914" s="16">
        <v>0.55000000000000004</v>
      </c>
      <c r="I1914" s="16">
        <v>0</v>
      </c>
    </row>
    <row r="1915" spans="1:9" x14ac:dyDescent="0.2">
      <c r="A1915" t="str">
        <f t="shared" si="59"/>
        <v>MILLWD368306</v>
      </c>
      <c r="B1915" s="1">
        <f t="shared" si="60"/>
        <v>36830</v>
      </c>
      <c r="C1915" s="8">
        <v>6</v>
      </c>
      <c r="D1915" s="17">
        <v>36830.25</v>
      </c>
      <c r="E1915" t="s">
        <v>14</v>
      </c>
      <c r="F1915" s="2">
        <v>61759</v>
      </c>
      <c r="G1915" s="16">
        <v>53.01</v>
      </c>
      <c r="H1915" s="16">
        <v>0.99</v>
      </c>
      <c r="I1915" s="16">
        <v>0</v>
      </c>
    </row>
    <row r="1916" spans="1:9" x14ac:dyDescent="0.2">
      <c r="A1916" t="str">
        <f t="shared" si="59"/>
        <v>N.Y.C.368306</v>
      </c>
      <c r="B1916" s="1">
        <f t="shared" si="60"/>
        <v>36830</v>
      </c>
      <c r="C1916" s="8">
        <v>6</v>
      </c>
      <c r="D1916" s="17">
        <v>36830.25</v>
      </c>
      <c r="E1916" t="s">
        <v>13</v>
      </c>
      <c r="F1916" s="2">
        <v>61761</v>
      </c>
      <c r="G1916" s="16">
        <v>54.83</v>
      </c>
      <c r="H1916" s="16">
        <v>2.81</v>
      </c>
      <c r="I1916" s="16">
        <v>0</v>
      </c>
    </row>
    <row r="1917" spans="1:9" x14ac:dyDescent="0.2">
      <c r="A1917" t="str">
        <f t="shared" si="59"/>
        <v>NORTH368306</v>
      </c>
      <c r="B1917" s="1">
        <f t="shared" si="60"/>
        <v>36830</v>
      </c>
      <c r="C1917" s="8">
        <v>6</v>
      </c>
      <c r="D1917" s="17">
        <v>36830.25</v>
      </c>
      <c r="E1917" t="s">
        <v>12</v>
      </c>
      <c r="F1917" s="2">
        <v>61755</v>
      </c>
      <c r="G1917" s="16">
        <v>51.64</v>
      </c>
      <c r="H1917" s="16">
        <v>-0.38</v>
      </c>
      <c r="I1917" s="16">
        <v>0</v>
      </c>
    </row>
    <row r="1918" spans="1:9" x14ac:dyDescent="0.2">
      <c r="A1918" t="str">
        <f t="shared" si="59"/>
        <v>NPX368306</v>
      </c>
      <c r="B1918" s="1">
        <f t="shared" si="60"/>
        <v>36830</v>
      </c>
      <c r="C1918" s="8">
        <v>6</v>
      </c>
      <c r="D1918" s="17">
        <v>36830.25</v>
      </c>
      <c r="E1918" t="s">
        <v>11</v>
      </c>
      <c r="F1918" s="2">
        <v>61845</v>
      </c>
      <c r="G1918" s="16">
        <v>53.47</v>
      </c>
      <c r="H1918" s="16">
        <v>1.45</v>
      </c>
      <c r="I1918" s="16">
        <v>0</v>
      </c>
    </row>
    <row r="1919" spans="1:9" x14ac:dyDescent="0.2">
      <c r="A1919" t="str">
        <f t="shared" si="59"/>
        <v>O H368306</v>
      </c>
      <c r="B1919" s="1">
        <f t="shared" si="60"/>
        <v>36830</v>
      </c>
      <c r="C1919" s="8">
        <v>6</v>
      </c>
      <c r="D1919" s="17">
        <v>36830.25</v>
      </c>
      <c r="E1919" t="s">
        <v>10</v>
      </c>
      <c r="F1919" s="2">
        <v>61846</v>
      </c>
      <c r="G1919" s="16">
        <v>48.27</v>
      </c>
      <c r="H1919" s="16">
        <v>-3.75</v>
      </c>
      <c r="I1919" s="16">
        <v>0</v>
      </c>
    </row>
    <row r="1920" spans="1:9" x14ac:dyDescent="0.2">
      <c r="A1920" t="str">
        <f t="shared" si="59"/>
        <v>PJM368306</v>
      </c>
      <c r="B1920" s="1">
        <f t="shared" si="60"/>
        <v>36830</v>
      </c>
      <c r="C1920" s="8">
        <v>6</v>
      </c>
      <c r="D1920" s="17">
        <v>36830.25</v>
      </c>
      <c r="E1920" t="s">
        <v>9</v>
      </c>
      <c r="F1920" s="2">
        <v>61847</v>
      </c>
      <c r="G1920" s="16">
        <v>44.27</v>
      </c>
      <c r="H1920" s="16">
        <v>-4.05</v>
      </c>
      <c r="I1920" s="16">
        <v>3.7</v>
      </c>
    </row>
    <row r="1921" spans="1:9" x14ac:dyDescent="0.2">
      <c r="A1921" t="str">
        <f t="shared" si="59"/>
        <v>WEST368306</v>
      </c>
      <c r="B1921" s="1">
        <f t="shared" si="60"/>
        <v>36830</v>
      </c>
      <c r="C1921" s="8">
        <v>6</v>
      </c>
      <c r="D1921" s="17">
        <v>36830.25</v>
      </c>
      <c r="E1921" t="s">
        <v>8</v>
      </c>
      <c r="F1921" s="2">
        <v>61752</v>
      </c>
      <c r="G1921" s="16">
        <v>47.97</v>
      </c>
      <c r="H1921" s="16">
        <v>-4.0599999999999996</v>
      </c>
      <c r="I1921" s="16">
        <v>0</v>
      </c>
    </row>
    <row r="1922" spans="1:9" x14ac:dyDescent="0.2">
      <c r="A1922" t="str">
        <f t="shared" si="59"/>
        <v>CAPITL368307</v>
      </c>
      <c r="B1922" s="1">
        <f t="shared" si="60"/>
        <v>36830</v>
      </c>
      <c r="C1922" s="8">
        <v>7</v>
      </c>
      <c r="D1922" s="17">
        <v>36830.291666666664</v>
      </c>
      <c r="E1922" t="s">
        <v>22</v>
      </c>
      <c r="F1922" s="2">
        <v>61757</v>
      </c>
      <c r="G1922" s="16">
        <v>62.28</v>
      </c>
      <c r="H1922" s="16">
        <v>3.55</v>
      </c>
      <c r="I1922" s="16">
        <v>0</v>
      </c>
    </row>
    <row r="1923" spans="1:9" x14ac:dyDescent="0.2">
      <c r="A1923" t="str">
        <f t="shared" ref="A1923:A1986" si="61">+E1923&amp;B1923&amp;C1923</f>
        <v>CENTRL368307</v>
      </c>
      <c r="B1923" s="1">
        <f t="shared" ref="B1923:B1986" si="62">VALUE(LEFT(D1923,6))</f>
        <v>36830</v>
      </c>
      <c r="C1923" s="8">
        <v>7</v>
      </c>
      <c r="D1923" s="17">
        <v>36830.291666666664</v>
      </c>
      <c r="E1923" t="s">
        <v>21</v>
      </c>
      <c r="F1923" s="2">
        <v>61754</v>
      </c>
      <c r="G1923" s="16">
        <v>57.29</v>
      </c>
      <c r="H1923" s="16">
        <v>-1.44</v>
      </c>
      <c r="I1923" s="16">
        <v>0</v>
      </c>
    </row>
    <row r="1924" spans="1:9" x14ac:dyDescent="0.2">
      <c r="A1924" t="str">
        <f t="shared" si="61"/>
        <v>DUNWOD368307</v>
      </c>
      <c r="B1924" s="1">
        <f t="shared" si="62"/>
        <v>36830</v>
      </c>
      <c r="C1924" s="8">
        <v>7</v>
      </c>
      <c r="D1924" s="17">
        <v>36830.291666666664</v>
      </c>
      <c r="E1924" t="s">
        <v>20</v>
      </c>
      <c r="F1924" s="2">
        <v>61760</v>
      </c>
      <c r="G1924" s="16">
        <v>61.01</v>
      </c>
      <c r="H1924" s="16">
        <v>2.2799999999999998</v>
      </c>
      <c r="I1924" s="16">
        <v>0</v>
      </c>
    </row>
    <row r="1925" spans="1:9" x14ac:dyDescent="0.2">
      <c r="A1925" t="str">
        <f t="shared" si="61"/>
        <v>GENESE368307</v>
      </c>
      <c r="B1925" s="1">
        <f t="shared" si="62"/>
        <v>36830</v>
      </c>
      <c r="C1925" s="8">
        <v>7</v>
      </c>
      <c r="D1925" s="17">
        <v>36830.291666666664</v>
      </c>
      <c r="E1925" t="s">
        <v>19</v>
      </c>
      <c r="F1925" s="2">
        <v>61753</v>
      </c>
      <c r="G1925" s="16">
        <v>58.94</v>
      </c>
      <c r="H1925" s="16">
        <v>0.21</v>
      </c>
      <c r="I1925" s="16">
        <v>0</v>
      </c>
    </row>
    <row r="1926" spans="1:9" x14ac:dyDescent="0.2">
      <c r="A1926" t="str">
        <f t="shared" si="61"/>
        <v>H Q368307</v>
      </c>
      <c r="B1926" s="1">
        <f t="shared" si="62"/>
        <v>36830</v>
      </c>
      <c r="C1926" s="8">
        <v>7</v>
      </c>
      <c r="D1926" s="17">
        <v>36830.291666666664</v>
      </c>
      <c r="E1926" t="s">
        <v>18</v>
      </c>
      <c r="F1926" s="2">
        <v>61844</v>
      </c>
      <c r="G1926" s="16">
        <v>58.73</v>
      </c>
      <c r="H1926" s="16">
        <v>0</v>
      </c>
      <c r="I1926" s="16">
        <v>0</v>
      </c>
    </row>
    <row r="1927" spans="1:9" x14ac:dyDescent="0.2">
      <c r="A1927" t="str">
        <f t="shared" si="61"/>
        <v>HUD VL368307</v>
      </c>
      <c r="B1927" s="1">
        <f t="shared" si="62"/>
        <v>36830</v>
      </c>
      <c r="C1927" s="8">
        <v>7</v>
      </c>
      <c r="D1927" s="17">
        <v>36830.291666666664</v>
      </c>
      <c r="E1927" t="s">
        <v>17</v>
      </c>
      <c r="F1927" s="2">
        <v>61758</v>
      </c>
      <c r="G1927" s="16">
        <v>59.58</v>
      </c>
      <c r="H1927" s="16">
        <v>0.85</v>
      </c>
      <c r="I1927" s="16">
        <v>0</v>
      </c>
    </row>
    <row r="1928" spans="1:9" x14ac:dyDescent="0.2">
      <c r="A1928" t="str">
        <f t="shared" si="61"/>
        <v>LONGIL368307</v>
      </c>
      <c r="B1928" s="1">
        <f t="shared" si="62"/>
        <v>36830</v>
      </c>
      <c r="C1928" s="8">
        <v>7</v>
      </c>
      <c r="D1928" s="17">
        <v>36830.291666666664</v>
      </c>
      <c r="E1928" t="s">
        <v>16</v>
      </c>
      <c r="F1928" s="2">
        <v>61762</v>
      </c>
      <c r="G1928" s="16">
        <v>60.8</v>
      </c>
      <c r="H1928" s="16">
        <v>2.0699999999999998</v>
      </c>
      <c r="I1928" s="16">
        <v>0</v>
      </c>
    </row>
    <row r="1929" spans="1:9" x14ac:dyDescent="0.2">
      <c r="A1929" t="str">
        <f t="shared" si="61"/>
        <v>MHK VL368307</v>
      </c>
      <c r="B1929" s="1">
        <f t="shared" si="62"/>
        <v>36830</v>
      </c>
      <c r="C1929" s="8">
        <v>7</v>
      </c>
      <c r="D1929" s="17">
        <v>36830.291666666664</v>
      </c>
      <c r="E1929" t="s">
        <v>15</v>
      </c>
      <c r="F1929" s="2">
        <v>61756</v>
      </c>
      <c r="G1929" s="16">
        <v>59.38</v>
      </c>
      <c r="H1929" s="16">
        <v>0.65</v>
      </c>
      <c r="I1929" s="16">
        <v>0</v>
      </c>
    </row>
    <row r="1930" spans="1:9" x14ac:dyDescent="0.2">
      <c r="A1930" t="str">
        <f t="shared" si="61"/>
        <v>MILLWD368307</v>
      </c>
      <c r="B1930" s="1">
        <f t="shared" si="62"/>
        <v>36830</v>
      </c>
      <c r="C1930" s="8">
        <v>7</v>
      </c>
      <c r="D1930" s="17">
        <v>36830.291666666664</v>
      </c>
      <c r="E1930" t="s">
        <v>14</v>
      </c>
      <c r="F1930" s="2">
        <v>61759</v>
      </c>
      <c r="G1930" s="16">
        <v>60.25</v>
      </c>
      <c r="H1930" s="16">
        <v>1.51</v>
      </c>
      <c r="I1930" s="16">
        <v>0</v>
      </c>
    </row>
    <row r="1931" spans="1:9" x14ac:dyDescent="0.2">
      <c r="A1931" t="str">
        <f t="shared" si="61"/>
        <v>N.Y.C.368307</v>
      </c>
      <c r="B1931" s="1">
        <f t="shared" si="62"/>
        <v>36830</v>
      </c>
      <c r="C1931" s="8">
        <v>7</v>
      </c>
      <c r="D1931" s="17">
        <v>36830.291666666664</v>
      </c>
      <c r="E1931" t="s">
        <v>13</v>
      </c>
      <c r="F1931" s="2">
        <v>61761</v>
      </c>
      <c r="G1931" s="16">
        <v>62.59</v>
      </c>
      <c r="H1931" s="16">
        <v>3.86</v>
      </c>
      <c r="I1931" s="16">
        <v>0</v>
      </c>
    </row>
    <row r="1932" spans="1:9" x14ac:dyDescent="0.2">
      <c r="A1932" t="str">
        <f t="shared" si="61"/>
        <v>NORTH368307</v>
      </c>
      <c r="B1932" s="1">
        <f t="shared" si="62"/>
        <v>36830</v>
      </c>
      <c r="C1932" s="8">
        <v>7</v>
      </c>
      <c r="D1932" s="17">
        <v>36830.291666666664</v>
      </c>
      <c r="E1932" t="s">
        <v>12</v>
      </c>
      <c r="F1932" s="2">
        <v>61755</v>
      </c>
      <c r="G1932" s="16">
        <v>58.19</v>
      </c>
      <c r="H1932" s="16">
        <v>-0.54</v>
      </c>
      <c r="I1932" s="16">
        <v>0</v>
      </c>
    </row>
    <row r="1933" spans="1:9" x14ac:dyDescent="0.2">
      <c r="A1933" t="str">
        <f t="shared" si="61"/>
        <v>NPX368307</v>
      </c>
      <c r="B1933" s="1">
        <f t="shared" si="62"/>
        <v>36830</v>
      </c>
      <c r="C1933" s="8">
        <v>7</v>
      </c>
      <c r="D1933" s="17">
        <v>36830.291666666664</v>
      </c>
      <c r="E1933" t="s">
        <v>11</v>
      </c>
      <c r="F1933" s="2">
        <v>61845</v>
      </c>
      <c r="G1933" s="16">
        <v>60.25</v>
      </c>
      <c r="H1933" s="16">
        <v>1.52</v>
      </c>
      <c r="I1933" s="16">
        <v>0</v>
      </c>
    </row>
    <row r="1934" spans="1:9" x14ac:dyDescent="0.2">
      <c r="A1934" t="str">
        <f t="shared" si="61"/>
        <v>O H368307</v>
      </c>
      <c r="B1934" s="1">
        <f t="shared" si="62"/>
        <v>36830</v>
      </c>
      <c r="C1934" s="8">
        <v>7</v>
      </c>
      <c r="D1934" s="17">
        <v>36830.291666666664</v>
      </c>
      <c r="E1934" t="s">
        <v>10</v>
      </c>
      <c r="F1934" s="2">
        <v>61846</v>
      </c>
      <c r="G1934" s="16">
        <v>54.12</v>
      </c>
      <c r="H1934" s="16">
        <v>-4.6100000000000003</v>
      </c>
      <c r="I1934" s="16">
        <v>0</v>
      </c>
    </row>
    <row r="1935" spans="1:9" x14ac:dyDescent="0.2">
      <c r="A1935" t="str">
        <f t="shared" si="61"/>
        <v>PJM368307</v>
      </c>
      <c r="B1935" s="1">
        <f t="shared" si="62"/>
        <v>36830</v>
      </c>
      <c r="C1935" s="8">
        <v>7</v>
      </c>
      <c r="D1935" s="17">
        <v>36830.291666666664</v>
      </c>
      <c r="E1935" t="s">
        <v>9</v>
      </c>
      <c r="F1935" s="2">
        <v>61847</v>
      </c>
      <c r="G1935" s="16">
        <v>54.13</v>
      </c>
      <c r="H1935" s="16">
        <v>-4.5999999999999996</v>
      </c>
      <c r="I1935" s="16">
        <v>0</v>
      </c>
    </row>
    <row r="1936" spans="1:9" x14ac:dyDescent="0.2">
      <c r="A1936" t="str">
        <f t="shared" si="61"/>
        <v>WEST368307</v>
      </c>
      <c r="B1936" s="1">
        <f t="shared" si="62"/>
        <v>36830</v>
      </c>
      <c r="C1936" s="8">
        <v>7</v>
      </c>
      <c r="D1936" s="17">
        <v>36830.291666666664</v>
      </c>
      <c r="E1936" t="s">
        <v>8</v>
      </c>
      <c r="F1936" s="2">
        <v>61752</v>
      </c>
      <c r="G1936" s="16">
        <v>53.83</v>
      </c>
      <c r="H1936" s="16">
        <v>-4.9000000000000004</v>
      </c>
      <c r="I1936" s="16">
        <v>0</v>
      </c>
    </row>
    <row r="1937" spans="1:9" x14ac:dyDescent="0.2">
      <c r="A1937" t="str">
        <f t="shared" si="61"/>
        <v>CAPITL368308</v>
      </c>
      <c r="B1937" s="1">
        <f t="shared" si="62"/>
        <v>36830</v>
      </c>
      <c r="C1937" s="8">
        <v>8</v>
      </c>
      <c r="D1937" s="17">
        <v>36830.333333333336</v>
      </c>
      <c r="E1937" t="s">
        <v>22</v>
      </c>
      <c r="F1937" s="2">
        <v>61757</v>
      </c>
      <c r="G1937" s="16">
        <v>90.39</v>
      </c>
      <c r="H1937" s="16">
        <v>4.3099999999999996</v>
      </c>
      <c r="I1937" s="16">
        <v>0</v>
      </c>
    </row>
    <row r="1938" spans="1:9" x14ac:dyDescent="0.2">
      <c r="A1938" t="str">
        <f t="shared" si="61"/>
        <v>CENTRL368308</v>
      </c>
      <c r="B1938" s="1">
        <f t="shared" si="62"/>
        <v>36830</v>
      </c>
      <c r="C1938" s="8">
        <v>8</v>
      </c>
      <c r="D1938" s="17">
        <v>36830.333333333336</v>
      </c>
      <c r="E1938" t="s">
        <v>21</v>
      </c>
      <c r="F1938" s="2">
        <v>61754</v>
      </c>
      <c r="G1938" s="16">
        <v>84.11</v>
      </c>
      <c r="H1938" s="16">
        <v>-1.96</v>
      </c>
      <c r="I1938" s="16">
        <v>0</v>
      </c>
    </row>
    <row r="1939" spans="1:9" x14ac:dyDescent="0.2">
      <c r="A1939" t="str">
        <f t="shared" si="61"/>
        <v>DUNWOD368308</v>
      </c>
      <c r="B1939" s="1">
        <f t="shared" si="62"/>
        <v>36830</v>
      </c>
      <c r="C1939" s="8">
        <v>8</v>
      </c>
      <c r="D1939" s="17">
        <v>36830.333333333336</v>
      </c>
      <c r="E1939" t="s">
        <v>20</v>
      </c>
      <c r="F1939" s="2">
        <v>61760</v>
      </c>
      <c r="G1939" s="16">
        <v>90.09</v>
      </c>
      <c r="H1939" s="16">
        <v>4.0199999999999996</v>
      </c>
      <c r="I1939" s="16">
        <v>0</v>
      </c>
    </row>
    <row r="1940" spans="1:9" x14ac:dyDescent="0.2">
      <c r="A1940" t="str">
        <f t="shared" si="61"/>
        <v>GENESE368308</v>
      </c>
      <c r="B1940" s="1">
        <f t="shared" si="62"/>
        <v>36830</v>
      </c>
      <c r="C1940" s="8">
        <v>8</v>
      </c>
      <c r="D1940" s="17">
        <v>36830.333333333336</v>
      </c>
      <c r="E1940" t="s">
        <v>19</v>
      </c>
      <c r="F1940" s="2">
        <v>61753</v>
      </c>
      <c r="G1940" s="16">
        <v>85.99</v>
      </c>
      <c r="H1940" s="16">
        <v>-0.08</v>
      </c>
      <c r="I1940" s="16">
        <v>0</v>
      </c>
    </row>
    <row r="1941" spans="1:9" x14ac:dyDescent="0.2">
      <c r="A1941" t="str">
        <f t="shared" si="61"/>
        <v>H Q368308</v>
      </c>
      <c r="B1941" s="1">
        <f t="shared" si="62"/>
        <v>36830</v>
      </c>
      <c r="C1941" s="8">
        <v>8</v>
      </c>
      <c r="D1941" s="17">
        <v>36830.333333333336</v>
      </c>
      <c r="E1941" t="s">
        <v>18</v>
      </c>
      <c r="F1941" s="2">
        <v>61844</v>
      </c>
      <c r="G1941" s="16">
        <v>86.07</v>
      </c>
      <c r="H1941" s="16">
        <v>0</v>
      </c>
      <c r="I1941" s="16">
        <v>0</v>
      </c>
    </row>
    <row r="1942" spans="1:9" x14ac:dyDescent="0.2">
      <c r="A1942" t="str">
        <f t="shared" si="61"/>
        <v>HUD VL368308</v>
      </c>
      <c r="B1942" s="1">
        <f t="shared" si="62"/>
        <v>36830</v>
      </c>
      <c r="C1942" s="8">
        <v>8</v>
      </c>
      <c r="D1942" s="17">
        <v>36830.333333333336</v>
      </c>
      <c r="E1942" t="s">
        <v>17</v>
      </c>
      <c r="F1942" s="2">
        <v>61758</v>
      </c>
      <c r="G1942" s="16">
        <v>87.89</v>
      </c>
      <c r="H1942" s="16">
        <v>1.82</v>
      </c>
      <c r="I1942" s="16">
        <v>0</v>
      </c>
    </row>
    <row r="1943" spans="1:9" x14ac:dyDescent="0.2">
      <c r="A1943" t="str">
        <f t="shared" si="61"/>
        <v>LONGIL368308</v>
      </c>
      <c r="B1943" s="1">
        <f t="shared" si="62"/>
        <v>36830</v>
      </c>
      <c r="C1943" s="8">
        <v>8</v>
      </c>
      <c r="D1943" s="17">
        <v>36830.333333333336</v>
      </c>
      <c r="E1943" t="s">
        <v>16</v>
      </c>
      <c r="F1943" s="2">
        <v>61762</v>
      </c>
      <c r="G1943" s="16">
        <v>89.74</v>
      </c>
      <c r="H1943" s="16">
        <v>3.67</v>
      </c>
      <c r="I1943" s="16">
        <v>0</v>
      </c>
    </row>
    <row r="1944" spans="1:9" x14ac:dyDescent="0.2">
      <c r="A1944" t="str">
        <f t="shared" si="61"/>
        <v>MHK VL368308</v>
      </c>
      <c r="B1944" s="1">
        <f t="shared" si="62"/>
        <v>36830</v>
      </c>
      <c r="C1944" s="8">
        <v>8</v>
      </c>
      <c r="D1944" s="17">
        <v>36830.333333333336</v>
      </c>
      <c r="E1944" t="s">
        <v>15</v>
      </c>
      <c r="F1944" s="2">
        <v>61756</v>
      </c>
      <c r="G1944" s="16">
        <v>87.01</v>
      </c>
      <c r="H1944" s="16">
        <v>0.94</v>
      </c>
      <c r="I1944" s="16">
        <v>0</v>
      </c>
    </row>
    <row r="1945" spans="1:9" x14ac:dyDescent="0.2">
      <c r="A1945" t="str">
        <f t="shared" si="61"/>
        <v>MILLWD368308</v>
      </c>
      <c r="B1945" s="1">
        <f t="shared" si="62"/>
        <v>36830</v>
      </c>
      <c r="C1945" s="8">
        <v>8</v>
      </c>
      <c r="D1945" s="17">
        <v>36830.333333333336</v>
      </c>
      <c r="E1945" t="s">
        <v>14</v>
      </c>
      <c r="F1945" s="2">
        <v>61759</v>
      </c>
      <c r="G1945" s="16">
        <v>89</v>
      </c>
      <c r="H1945" s="16">
        <v>2.92</v>
      </c>
      <c r="I1945" s="16">
        <v>0</v>
      </c>
    </row>
    <row r="1946" spans="1:9" x14ac:dyDescent="0.2">
      <c r="A1946" t="str">
        <f t="shared" si="61"/>
        <v>N.Y.C.368308</v>
      </c>
      <c r="B1946" s="1">
        <f t="shared" si="62"/>
        <v>36830</v>
      </c>
      <c r="C1946" s="8">
        <v>8</v>
      </c>
      <c r="D1946" s="17">
        <v>36830.333333333336</v>
      </c>
      <c r="E1946" t="s">
        <v>13</v>
      </c>
      <c r="F1946" s="2">
        <v>61761</v>
      </c>
      <c r="G1946" s="16">
        <v>92.21</v>
      </c>
      <c r="H1946" s="16">
        <v>6.13</v>
      </c>
      <c r="I1946" s="16">
        <v>0</v>
      </c>
    </row>
    <row r="1947" spans="1:9" x14ac:dyDescent="0.2">
      <c r="A1947" t="str">
        <f t="shared" si="61"/>
        <v>NORTH368308</v>
      </c>
      <c r="B1947" s="1">
        <f t="shared" si="62"/>
        <v>36830</v>
      </c>
      <c r="C1947" s="8">
        <v>8</v>
      </c>
      <c r="D1947" s="17">
        <v>36830.333333333336</v>
      </c>
      <c r="E1947" t="s">
        <v>12</v>
      </c>
      <c r="F1947" s="2">
        <v>61755</v>
      </c>
      <c r="G1947" s="16">
        <v>85.02</v>
      </c>
      <c r="H1947" s="16">
        <v>-1.05</v>
      </c>
      <c r="I1947" s="16">
        <v>0</v>
      </c>
    </row>
    <row r="1948" spans="1:9" x14ac:dyDescent="0.2">
      <c r="A1948" t="str">
        <f t="shared" si="61"/>
        <v>NPX368308</v>
      </c>
      <c r="B1948" s="1">
        <f t="shared" si="62"/>
        <v>36830</v>
      </c>
      <c r="C1948" s="8">
        <v>8</v>
      </c>
      <c r="D1948" s="17">
        <v>36830.333333333336</v>
      </c>
      <c r="E1948" t="s">
        <v>11</v>
      </c>
      <c r="F1948" s="2">
        <v>61845</v>
      </c>
      <c r="G1948" s="16">
        <v>87.79</v>
      </c>
      <c r="H1948" s="16">
        <v>1.72</v>
      </c>
      <c r="I1948" s="16">
        <v>0</v>
      </c>
    </row>
    <row r="1949" spans="1:9" x14ac:dyDescent="0.2">
      <c r="A1949" t="str">
        <f t="shared" si="61"/>
        <v>O H368308</v>
      </c>
      <c r="B1949" s="1">
        <f t="shared" si="62"/>
        <v>36830</v>
      </c>
      <c r="C1949" s="8">
        <v>8</v>
      </c>
      <c r="D1949" s="17">
        <v>36830.333333333336</v>
      </c>
      <c r="E1949" t="s">
        <v>10</v>
      </c>
      <c r="F1949" s="2">
        <v>61846</v>
      </c>
      <c r="G1949" s="16">
        <v>79.53</v>
      </c>
      <c r="H1949" s="16">
        <v>-6.54</v>
      </c>
      <c r="I1949" s="16">
        <v>0</v>
      </c>
    </row>
    <row r="1950" spans="1:9" x14ac:dyDescent="0.2">
      <c r="A1950" t="str">
        <f t="shared" si="61"/>
        <v>PJM368308</v>
      </c>
      <c r="B1950" s="1">
        <f t="shared" si="62"/>
        <v>36830</v>
      </c>
      <c r="C1950" s="8">
        <v>8</v>
      </c>
      <c r="D1950" s="17">
        <v>36830.333333333336</v>
      </c>
      <c r="E1950" t="s">
        <v>9</v>
      </c>
      <c r="F1950" s="2">
        <v>61847</v>
      </c>
      <c r="G1950" s="16">
        <v>79.67</v>
      </c>
      <c r="H1950" s="16">
        <v>-6.4</v>
      </c>
      <c r="I1950" s="16">
        <v>0</v>
      </c>
    </row>
    <row r="1951" spans="1:9" x14ac:dyDescent="0.2">
      <c r="A1951" t="str">
        <f t="shared" si="61"/>
        <v>WEST368308</v>
      </c>
      <c r="B1951" s="1">
        <f t="shared" si="62"/>
        <v>36830</v>
      </c>
      <c r="C1951" s="8">
        <v>8</v>
      </c>
      <c r="D1951" s="17">
        <v>36830.333333333336</v>
      </c>
      <c r="E1951" t="s">
        <v>8</v>
      </c>
      <c r="F1951" s="2">
        <v>61752</v>
      </c>
      <c r="G1951" s="16">
        <v>79.239999999999995</v>
      </c>
      <c r="H1951" s="16">
        <v>-6.83</v>
      </c>
      <c r="I1951" s="16">
        <v>0</v>
      </c>
    </row>
    <row r="1952" spans="1:9" x14ac:dyDescent="0.2">
      <c r="A1952" t="str">
        <f t="shared" si="61"/>
        <v>CAPITL368309</v>
      </c>
      <c r="B1952" s="1">
        <f t="shared" si="62"/>
        <v>36830</v>
      </c>
      <c r="C1952" s="8">
        <v>9</v>
      </c>
      <c r="D1952" s="17">
        <v>36830.375</v>
      </c>
      <c r="E1952" t="s">
        <v>22</v>
      </c>
      <c r="F1952" s="2">
        <v>61757</v>
      </c>
      <c r="G1952" s="16">
        <v>71.67</v>
      </c>
      <c r="H1952" s="16">
        <v>3.43</v>
      </c>
      <c r="I1952" s="16">
        <v>0</v>
      </c>
    </row>
    <row r="1953" spans="1:9" x14ac:dyDescent="0.2">
      <c r="A1953" t="str">
        <f t="shared" si="61"/>
        <v>CENTRL368309</v>
      </c>
      <c r="B1953" s="1">
        <f t="shared" si="62"/>
        <v>36830</v>
      </c>
      <c r="C1953" s="8">
        <v>9</v>
      </c>
      <c r="D1953" s="17">
        <v>36830.375</v>
      </c>
      <c r="E1953" t="s">
        <v>21</v>
      </c>
      <c r="F1953" s="2">
        <v>61754</v>
      </c>
      <c r="G1953" s="16">
        <v>66.69</v>
      </c>
      <c r="H1953" s="16">
        <v>-1.55</v>
      </c>
      <c r="I1953" s="16">
        <v>0</v>
      </c>
    </row>
    <row r="1954" spans="1:9" x14ac:dyDescent="0.2">
      <c r="A1954" t="str">
        <f t="shared" si="61"/>
        <v>DUNWOD368309</v>
      </c>
      <c r="B1954" s="1">
        <f t="shared" si="62"/>
        <v>36830</v>
      </c>
      <c r="C1954" s="8">
        <v>9</v>
      </c>
      <c r="D1954" s="17">
        <v>36830.375</v>
      </c>
      <c r="E1954" t="s">
        <v>20</v>
      </c>
      <c r="F1954" s="2">
        <v>61760</v>
      </c>
      <c r="G1954" s="16">
        <v>71.45</v>
      </c>
      <c r="H1954" s="16">
        <v>3.2</v>
      </c>
      <c r="I1954" s="16">
        <v>0</v>
      </c>
    </row>
    <row r="1955" spans="1:9" x14ac:dyDescent="0.2">
      <c r="A1955" t="str">
        <f t="shared" si="61"/>
        <v>GENESE368309</v>
      </c>
      <c r="B1955" s="1">
        <f t="shared" si="62"/>
        <v>36830</v>
      </c>
      <c r="C1955" s="8">
        <v>9</v>
      </c>
      <c r="D1955" s="17">
        <v>36830.375</v>
      </c>
      <c r="E1955" t="s">
        <v>19</v>
      </c>
      <c r="F1955" s="2">
        <v>61753</v>
      </c>
      <c r="G1955" s="16">
        <v>68.23</v>
      </c>
      <c r="H1955" s="16">
        <v>-0.01</v>
      </c>
      <c r="I1955" s="16">
        <v>0</v>
      </c>
    </row>
    <row r="1956" spans="1:9" x14ac:dyDescent="0.2">
      <c r="A1956" t="str">
        <f t="shared" si="61"/>
        <v>H Q368309</v>
      </c>
      <c r="B1956" s="1">
        <f t="shared" si="62"/>
        <v>36830</v>
      </c>
      <c r="C1956" s="8">
        <v>9</v>
      </c>
      <c r="D1956" s="17">
        <v>36830.375</v>
      </c>
      <c r="E1956" t="s">
        <v>18</v>
      </c>
      <c r="F1956" s="2">
        <v>61844</v>
      </c>
      <c r="G1956" s="16">
        <v>2.61</v>
      </c>
      <c r="H1956" s="16">
        <v>0</v>
      </c>
      <c r="I1956" s="16">
        <v>65.63</v>
      </c>
    </row>
    <row r="1957" spans="1:9" x14ac:dyDescent="0.2">
      <c r="A1957" t="str">
        <f t="shared" si="61"/>
        <v>HUD VL368309</v>
      </c>
      <c r="B1957" s="1">
        <f t="shared" si="62"/>
        <v>36830</v>
      </c>
      <c r="C1957" s="8">
        <v>9</v>
      </c>
      <c r="D1957" s="17">
        <v>36830.375</v>
      </c>
      <c r="E1957" t="s">
        <v>17</v>
      </c>
      <c r="F1957" s="2">
        <v>61758</v>
      </c>
      <c r="G1957" s="16">
        <v>69.73</v>
      </c>
      <c r="H1957" s="16">
        <v>1.49</v>
      </c>
      <c r="I1957" s="16">
        <v>0</v>
      </c>
    </row>
    <row r="1958" spans="1:9" x14ac:dyDescent="0.2">
      <c r="A1958" t="str">
        <f t="shared" si="61"/>
        <v>LONGIL368309</v>
      </c>
      <c r="B1958" s="1">
        <f t="shared" si="62"/>
        <v>36830</v>
      </c>
      <c r="C1958" s="8">
        <v>9</v>
      </c>
      <c r="D1958" s="17">
        <v>36830.375</v>
      </c>
      <c r="E1958" t="s">
        <v>16</v>
      </c>
      <c r="F1958" s="2">
        <v>61762</v>
      </c>
      <c r="G1958" s="16">
        <v>71.36</v>
      </c>
      <c r="H1958" s="16">
        <v>3.12</v>
      </c>
      <c r="I1958" s="16">
        <v>0</v>
      </c>
    </row>
    <row r="1959" spans="1:9" x14ac:dyDescent="0.2">
      <c r="A1959" t="str">
        <f t="shared" si="61"/>
        <v>MHK VL368309</v>
      </c>
      <c r="B1959" s="1">
        <f t="shared" si="62"/>
        <v>36830</v>
      </c>
      <c r="C1959" s="8">
        <v>9</v>
      </c>
      <c r="D1959" s="17">
        <v>36830.375</v>
      </c>
      <c r="E1959" t="s">
        <v>15</v>
      </c>
      <c r="F1959" s="2">
        <v>61756</v>
      </c>
      <c r="G1959" s="16">
        <v>68.97</v>
      </c>
      <c r="H1959" s="16">
        <v>0.73</v>
      </c>
      <c r="I1959" s="16">
        <v>0</v>
      </c>
    </row>
    <row r="1960" spans="1:9" x14ac:dyDescent="0.2">
      <c r="A1960" t="str">
        <f t="shared" si="61"/>
        <v>MILLWD368309</v>
      </c>
      <c r="B1960" s="1">
        <f t="shared" si="62"/>
        <v>36830</v>
      </c>
      <c r="C1960" s="8">
        <v>9</v>
      </c>
      <c r="D1960" s="17">
        <v>36830.375</v>
      </c>
      <c r="E1960" t="s">
        <v>14</v>
      </c>
      <c r="F1960" s="2">
        <v>61759</v>
      </c>
      <c r="G1960" s="16">
        <v>70.55</v>
      </c>
      <c r="H1960" s="16">
        <v>2.31</v>
      </c>
      <c r="I1960" s="16">
        <v>0</v>
      </c>
    </row>
    <row r="1961" spans="1:9" x14ac:dyDescent="0.2">
      <c r="A1961" t="str">
        <f t="shared" si="61"/>
        <v>N.Y.C.368309</v>
      </c>
      <c r="B1961" s="1">
        <f t="shared" si="62"/>
        <v>36830</v>
      </c>
      <c r="C1961" s="8">
        <v>9</v>
      </c>
      <c r="D1961" s="17">
        <v>36830.375</v>
      </c>
      <c r="E1961" t="s">
        <v>13</v>
      </c>
      <c r="F1961" s="2">
        <v>61761</v>
      </c>
      <c r="G1961" s="16">
        <v>73.05</v>
      </c>
      <c r="H1961" s="16">
        <v>4.8099999999999996</v>
      </c>
      <c r="I1961" s="16">
        <v>0</v>
      </c>
    </row>
    <row r="1962" spans="1:9" x14ac:dyDescent="0.2">
      <c r="A1962" t="str">
        <f t="shared" si="61"/>
        <v>NORTH368309</v>
      </c>
      <c r="B1962" s="1">
        <f t="shared" si="62"/>
        <v>36830</v>
      </c>
      <c r="C1962" s="8">
        <v>9</v>
      </c>
      <c r="D1962" s="17">
        <v>36830.375</v>
      </c>
      <c r="E1962" t="s">
        <v>12</v>
      </c>
      <c r="F1962" s="2">
        <v>61755</v>
      </c>
      <c r="G1962" s="16">
        <v>67.400000000000006</v>
      </c>
      <c r="H1962" s="16">
        <v>-0.84</v>
      </c>
      <c r="I1962" s="16">
        <v>0</v>
      </c>
    </row>
    <row r="1963" spans="1:9" x14ac:dyDescent="0.2">
      <c r="A1963" t="str">
        <f t="shared" si="61"/>
        <v>NPX368309</v>
      </c>
      <c r="B1963" s="1">
        <f t="shared" si="62"/>
        <v>36830</v>
      </c>
      <c r="C1963" s="8">
        <v>9</v>
      </c>
      <c r="D1963" s="17">
        <v>36830.375</v>
      </c>
      <c r="E1963" t="s">
        <v>11</v>
      </c>
      <c r="F1963" s="2">
        <v>61845</v>
      </c>
      <c r="G1963" s="16">
        <v>69.599999999999994</v>
      </c>
      <c r="H1963" s="16">
        <v>1.36</v>
      </c>
      <c r="I1963" s="16">
        <v>0</v>
      </c>
    </row>
    <row r="1964" spans="1:9" x14ac:dyDescent="0.2">
      <c r="A1964" t="str">
        <f t="shared" si="61"/>
        <v>O H368309</v>
      </c>
      <c r="B1964" s="1">
        <f t="shared" si="62"/>
        <v>36830</v>
      </c>
      <c r="C1964" s="8">
        <v>9</v>
      </c>
      <c r="D1964" s="17">
        <v>36830.375</v>
      </c>
      <c r="E1964" t="s">
        <v>10</v>
      </c>
      <c r="F1964" s="2">
        <v>61846</v>
      </c>
      <c r="G1964" s="16">
        <v>63.25</v>
      </c>
      <c r="H1964" s="16">
        <v>-5</v>
      </c>
      <c r="I1964" s="16">
        <v>0</v>
      </c>
    </row>
    <row r="1965" spans="1:9" x14ac:dyDescent="0.2">
      <c r="A1965" t="str">
        <f t="shared" si="61"/>
        <v>PJM368309</v>
      </c>
      <c r="B1965" s="1">
        <f t="shared" si="62"/>
        <v>36830</v>
      </c>
      <c r="C1965" s="8">
        <v>9</v>
      </c>
      <c r="D1965" s="17">
        <v>36830.375</v>
      </c>
      <c r="E1965" t="s">
        <v>9</v>
      </c>
      <c r="F1965" s="2">
        <v>61847</v>
      </c>
      <c r="G1965" s="16">
        <v>2.42</v>
      </c>
      <c r="H1965" s="16">
        <v>-5.05</v>
      </c>
      <c r="I1965" s="16">
        <v>60.77</v>
      </c>
    </row>
    <row r="1966" spans="1:9" x14ac:dyDescent="0.2">
      <c r="A1966" t="str">
        <f t="shared" si="61"/>
        <v>WEST368309</v>
      </c>
      <c r="B1966" s="1">
        <f t="shared" si="62"/>
        <v>36830</v>
      </c>
      <c r="C1966" s="8">
        <v>9</v>
      </c>
      <c r="D1966" s="17">
        <v>36830.375</v>
      </c>
      <c r="E1966" t="s">
        <v>8</v>
      </c>
      <c r="F1966" s="2">
        <v>61752</v>
      </c>
      <c r="G1966" s="16">
        <v>62.99</v>
      </c>
      <c r="H1966" s="16">
        <v>-5.25</v>
      </c>
      <c r="I1966" s="16">
        <v>0</v>
      </c>
    </row>
    <row r="1967" spans="1:9" x14ac:dyDescent="0.2">
      <c r="A1967" t="str">
        <f t="shared" si="61"/>
        <v>CAPITL3683010</v>
      </c>
      <c r="B1967" s="1">
        <f t="shared" si="62"/>
        <v>36830</v>
      </c>
      <c r="C1967" s="8">
        <v>10</v>
      </c>
      <c r="D1967" s="17">
        <v>36830.416666666664</v>
      </c>
      <c r="E1967" t="s">
        <v>22</v>
      </c>
      <c r="F1967" s="2">
        <v>61757</v>
      </c>
      <c r="G1967" s="16">
        <v>60.29</v>
      </c>
      <c r="H1967" s="16">
        <v>3.05</v>
      </c>
      <c r="I1967" s="16">
        <v>0</v>
      </c>
    </row>
    <row r="1968" spans="1:9" x14ac:dyDescent="0.2">
      <c r="A1968" t="str">
        <f t="shared" si="61"/>
        <v>CENTRL3683010</v>
      </c>
      <c r="B1968" s="1">
        <f t="shared" si="62"/>
        <v>36830</v>
      </c>
      <c r="C1968" s="8">
        <v>10</v>
      </c>
      <c r="D1968" s="17">
        <v>36830.416666666664</v>
      </c>
      <c r="E1968" t="s">
        <v>21</v>
      </c>
      <c r="F1968" s="2">
        <v>61754</v>
      </c>
      <c r="G1968" s="16">
        <v>55.95</v>
      </c>
      <c r="H1968" s="16">
        <v>-1.29</v>
      </c>
      <c r="I1968" s="16">
        <v>0</v>
      </c>
    </row>
    <row r="1969" spans="1:9" x14ac:dyDescent="0.2">
      <c r="A1969" t="str">
        <f t="shared" si="61"/>
        <v>DUNWOD3683010</v>
      </c>
      <c r="B1969" s="1">
        <f t="shared" si="62"/>
        <v>36830</v>
      </c>
      <c r="C1969" s="8">
        <v>10</v>
      </c>
      <c r="D1969" s="17">
        <v>36830.416666666664</v>
      </c>
      <c r="E1969" t="s">
        <v>20</v>
      </c>
      <c r="F1969" s="2">
        <v>61760</v>
      </c>
      <c r="G1969" s="16">
        <v>59.92</v>
      </c>
      <c r="H1969" s="16">
        <v>2.68</v>
      </c>
      <c r="I1969" s="16">
        <v>0</v>
      </c>
    </row>
    <row r="1970" spans="1:9" x14ac:dyDescent="0.2">
      <c r="A1970" t="str">
        <f t="shared" si="61"/>
        <v>GENESE3683010</v>
      </c>
      <c r="B1970" s="1">
        <f t="shared" si="62"/>
        <v>36830</v>
      </c>
      <c r="C1970" s="8">
        <v>10</v>
      </c>
      <c r="D1970" s="17">
        <v>36830.416666666664</v>
      </c>
      <c r="E1970" t="s">
        <v>19</v>
      </c>
      <c r="F1970" s="2">
        <v>61753</v>
      </c>
      <c r="G1970" s="16">
        <v>57.42</v>
      </c>
      <c r="H1970" s="16">
        <v>0.18</v>
      </c>
      <c r="I1970" s="16">
        <v>0</v>
      </c>
    </row>
    <row r="1971" spans="1:9" x14ac:dyDescent="0.2">
      <c r="A1971" t="str">
        <f t="shared" si="61"/>
        <v>H Q3683010</v>
      </c>
      <c r="B1971" s="1">
        <f t="shared" si="62"/>
        <v>36830</v>
      </c>
      <c r="C1971" s="8">
        <v>10</v>
      </c>
      <c r="D1971" s="17">
        <v>36830.416666666664</v>
      </c>
      <c r="E1971" t="s">
        <v>18</v>
      </c>
      <c r="F1971" s="2">
        <v>61844</v>
      </c>
      <c r="G1971" s="16">
        <v>-0.15</v>
      </c>
      <c r="H1971" s="16">
        <v>0</v>
      </c>
      <c r="I1971" s="16">
        <v>57.38</v>
      </c>
    </row>
    <row r="1972" spans="1:9" x14ac:dyDescent="0.2">
      <c r="A1972" t="str">
        <f t="shared" si="61"/>
        <v>HUD VL3683010</v>
      </c>
      <c r="B1972" s="1">
        <f t="shared" si="62"/>
        <v>36830</v>
      </c>
      <c r="C1972" s="8">
        <v>10</v>
      </c>
      <c r="D1972" s="17">
        <v>36830.416666666664</v>
      </c>
      <c r="E1972" t="s">
        <v>17</v>
      </c>
      <c r="F1972" s="2">
        <v>61758</v>
      </c>
      <c r="G1972" s="16">
        <v>58.41</v>
      </c>
      <c r="H1972" s="16">
        <v>1.17</v>
      </c>
      <c r="I1972" s="16">
        <v>0</v>
      </c>
    </row>
    <row r="1973" spans="1:9" x14ac:dyDescent="0.2">
      <c r="A1973" t="str">
        <f t="shared" si="61"/>
        <v>LONGIL3683010</v>
      </c>
      <c r="B1973" s="1">
        <f t="shared" si="62"/>
        <v>36830</v>
      </c>
      <c r="C1973" s="8">
        <v>10</v>
      </c>
      <c r="D1973" s="17">
        <v>36830.416666666664</v>
      </c>
      <c r="E1973" t="s">
        <v>16</v>
      </c>
      <c r="F1973" s="2">
        <v>61762</v>
      </c>
      <c r="G1973" s="16">
        <v>59.94</v>
      </c>
      <c r="H1973" s="16">
        <v>2.71</v>
      </c>
      <c r="I1973" s="16">
        <v>0</v>
      </c>
    </row>
    <row r="1974" spans="1:9" x14ac:dyDescent="0.2">
      <c r="A1974" t="str">
        <f t="shared" si="61"/>
        <v>MHK VL3683010</v>
      </c>
      <c r="B1974" s="1">
        <f t="shared" si="62"/>
        <v>36830</v>
      </c>
      <c r="C1974" s="8">
        <v>10</v>
      </c>
      <c r="D1974" s="17">
        <v>36830.416666666664</v>
      </c>
      <c r="E1974" t="s">
        <v>15</v>
      </c>
      <c r="F1974" s="2">
        <v>61756</v>
      </c>
      <c r="G1974" s="16">
        <v>57.81</v>
      </c>
      <c r="H1974" s="16">
        <v>0.56999999999999995</v>
      </c>
      <c r="I1974" s="16">
        <v>0</v>
      </c>
    </row>
    <row r="1975" spans="1:9" x14ac:dyDescent="0.2">
      <c r="A1975" t="str">
        <f t="shared" si="61"/>
        <v>MILLWD3683010</v>
      </c>
      <c r="B1975" s="1">
        <f t="shared" si="62"/>
        <v>36830</v>
      </c>
      <c r="C1975" s="8">
        <v>10</v>
      </c>
      <c r="D1975" s="17">
        <v>36830.416666666664</v>
      </c>
      <c r="E1975" t="s">
        <v>14</v>
      </c>
      <c r="F1975" s="2">
        <v>61759</v>
      </c>
      <c r="G1975" s="16">
        <v>59.13</v>
      </c>
      <c r="H1975" s="16">
        <v>1.9</v>
      </c>
      <c r="I1975" s="16">
        <v>0</v>
      </c>
    </row>
    <row r="1976" spans="1:9" x14ac:dyDescent="0.2">
      <c r="A1976" t="str">
        <f t="shared" si="61"/>
        <v>N.Y.C.3683010</v>
      </c>
      <c r="B1976" s="1">
        <f t="shared" si="62"/>
        <v>36830</v>
      </c>
      <c r="C1976" s="8">
        <v>10</v>
      </c>
      <c r="D1976" s="17">
        <v>36830.416666666664</v>
      </c>
      <c r="E1976" t="s">
        <v>13</v>
      </c>
      <c r="F1976" s="2">
        <v>61761</v>
      </c>
      <c r="G1976" s="16">
        <v>61.36</v>
      </c>
      <c r="H1976" s="16">
        <v>4.12</v>
      </c>
      <c r="I1976" s="16">
        <v>0</v>
      </c>
    </row>
    <row r="1977" spans="1:9" x14ac:dyDescent="0.2">
      <c r="A1977" t="str">
        <f t="shared" si="61"/>
        <v>NORTH3683010</v>
      </c>
      <c r="B1977" s="1">
        <f t="shared" si="62"/>
        <v>36830</v>
      </c>
      <c r="C1977" s="8">
        <v>10</v>
      </c>
      <c r="D1977" s="17">
        <v>36830.416666666664</v>
      </c>
      <c r="E1977" t="s">
        <v>12</v>
      </c>
      <c r="F1977" s="2">
        <v>61755</v>
      </c>
      <c r="G1977" s="16">
        <v>56.55</v>
      </c>
      <c r="H1977" s="16">
        <v>-0.68</v>
      </c>
      <c r="I1977" s="16">
        <v>0</v>
      </c>
    </row>
    <row r="1978" spans="1:9" x14ac:dyDescent="0.2">
      <c r="A1978" t="str">
        <f t="shared" si="61"/>
        <v>NPX3683010</v>
      </c>
      <c r="B1978" s="1">
        <f t="shared" si="62"/>
        <v>36830</v>
      </c>
      <c r="C1978" s="8">
        <v>10</v>
      </c>
      <c r="D1978" s="17">
        <v>36830.416666666664</v>
      </c>
      <c r="E1978" t="s">
        <v>11</v>
      </c>
      <c r="F1978" s="2">
        <v>61845</v>
      </c>
      <c r="G1978" s="16">
        <v>58.34</v>
      </c>
      <c r="H1978" s="16">
        <v>1.1000000000000001</v>
      </c>
      <c r="I1978" s="16">
        <v>0</v>
      </c>
    </row>
    <row r="1979" spans="1:9" x14ac:dyDescent="0.2">
      <c r="A1979" t="str">
        <f t="shared" si="61"/>
        <v>O H3683010</v>
      </c>
      <c r="B1979" s="1">
        <f t="shared" si="62"/>
        <v>36830</v>
      </c>
      <c r="C1979" s="8">
        <v>10</v>
      </c>
      <c r="D1979" s="17">
        <v>36830.416666666664</v>
      </c>
      <c r="E1979" t="s">
        <v>10</v>
      </c>
      <c r="F1979" s="2">
        <v>61846</v>
      </c>
      <c r="G1979" s="16">
        <v>53.18</v>
      </c>
      <c r="H1979" s="16">
        <v>-4.0599999999999996</v>
      </c>
      <c r="I1979" s="16">
        <v>0</v>
      </c>
    </row>
    <row r="1980" spans="1:9" x14ac:dyDescent="0.2">
      <c r="A1980" t="str">
        <f t="shared" si="61"/>
        <v>PJM3683010</v>
      </c>
      <c r="B1980" s="1">
        <f t="shared" si="62"/>
        <v>36830</v>
      </c>
      <c r="C1980" s="8">
        <v>10</v>
      </c>
      <c r="D1980" s="17">
        <v>36830.416666666664</v>
      </c>
      <c r="E1980" t="s">
        <v>9</v>
      </c>
      <c r="F1980" s="2">
        <v>61847</v>
      </c>
      <c r="G1980" s="16">
        <v>0</v>
      </c>
      <c r="H1980" s="16">
        <v>-4.26</v>
      </c>
      <c r="I1980" s="16">
        <v>52.98</v>
      </c>
    </row>
    <row r="1981" spans="1:9" x14ac:dyDescent="0.2">
      <c r="A1981" t="str">
        <f t="shared" si="61"/>
        <v>WEST3683010</v>
      </c>
      <c r="B1981" s="1">
        <f t="shared" si="62"/>
        <v>36830</v>
      </c>
      <c r="C1981" s="8">
        <v>10</v>
      </c>
      <c r="D1981" s="17">
        <v>36830.416666666664</v>
      </c>
      <c r="E1981" t="s">
        <v>8</v>
      </c>
      <c r="F1981" s="2">
        <v>61752</v>
      </c>
      <c r="G1981" s="16">
        <v>52.96</v>
      </c>
      <c r="H1981" s="16">
        <v>-4.28</v>
      </c>
      <c r="I1981" s="16">
        <v>0</v>
      </c>
    </row>
    <row r="1982" spans="1:9" x14ac:dyDescent="0.2">
      <c r="A1982" t="str">
        <f t="shared" si="61"/>
        <v>CAPITL3683011</v>
      </c>
      <c r="B1982" s="1">
        <f t="shared" si="62"/>
        <v>36830</v>
      </c>
      <c r="C1982" s="8">
        <v>11</v>
      </c>
      <c r="D1982" s="17">
        <v>36830.458333333336</v>
      </c>
      <c r="E1982" t="s">
        <v>22</v>
      </c>
      <c r="F1982" s="2">
        <v>61757</v>
      </c>
      <c r="G1982" s="16">
        <v>57.54</v>
      </c>
      <c r="H1982" s="16">
        <v>2.88</v>
      </c>
      <c r="I1982" s="16">
        <v>0</v>
      </c>
    </row>
    <row r="1983" spans="1:9" x14ac:dyDescent="0.2">
      <c r="A1983" t="str">
        <f t="shared" si="61"/>
        <v>CENTRL3683011</v>
      </c>
      <c r="B1983" s="1">
        <f t="shared" si="62"/>
        <v>36830</v>
      </c>
      <c r="C1983" s="8">
        <v>11</v>
      </c>
      <c r="D1983" s="17">
        <v>36830.458333333336</v>
      </c>
      <c r="E1983" t="s">
        <v>21</v>
      </c>
      <c r="F1983" s="2">
        <v>61754</v>
      </c>
      <c r="G1983" s="16">
        <v>53.43</v>
      </c>
      <c r="H1983" s="16">
        <v>-1.23</v>
      </c>
      <c r="I1983" s="16">
        <v>0</v>
      </c>
    </row>
    <row r="1984" spans="1:9" x14ac:dyDescent="0.2">
      <c r="A1984" t="str">
        <f t="shared" si="61"/>
        <v>DUNWOD3683011</v>
      </c>
      <c r="B1984" s="1">
        <f t="shared" si="62"/>
        <v>36830</v>
      </c>
      <c r="C1984" s="8">
        <v>11</v>
      </c>
      <c r="D1984" s="17">
        <v>36830.458333333336</v>
      </c>
      <c r="E1984" t="s">
        <v>20</v>
      </c>
      <c r="F1984" s="2">
        <v>61760</v>
      </c>
      <c r="G1984" s="16">
        <v>57.45</v>
      </c>
      <c r="H1984" s="16">
        <v>2.8</v>
      </c>
      <c r="I1984" s="16">
        <v>0</v>
      </c>
    </row>
    <row r="1985" spans="1:9" x14ac:dyDescent="0.2">
      <c r="A1985" t="str">
        <f t="shared" si="61"/>
        <v>GENESE3683011</v>
      </c>
      <c r="B1985" s="1">
        <f t="shared" si="62"/>
        <v>36830</v>
      </c>
      <c r="C1985" s="8">
        <v>11</v>
      </c>
      <c r="D1985" s="17">
        <v>36830.458333333336</v>
      </c>
      <c r="E1985" t="s">
        <v>19</v>
      </c>
      <c r="F1985" s="2">
        <v>61753</v>
      </c>
      <c r="G1985" s="16">
        <v>54.69</v>
      </c>
      <c r="H1985" s="16">
        <v>0.04</v>
      </c>
      <c r="I1985" s="16">
        <v>0</v>
      </c>
    </row>
    <row r="1986" spans="1:9" x14ac:dyDescent="0.2">
      <c r="A1986" t="str">
        <f t="shared" si="61"/>
        <v>H Q3683011</v>
      </c>
      <c r="B1986" s="1">
        <f t="shared" si="62"/>
        <v>36830</v>
      </c>
      <c r="C1986" s="8">
        <v>11</v>
      </c>
      <c r="D1986" s="17">
        <v>36830.458333333336</v>
      </c>
      <c r="E1986" t="s">
        <v>18</v>
      </c>
      <c r="F1986" s="2">
        <v>61844</v>
      </c>
      <c r="G1986" s="16">
        <v>-0.01</v>
      </c>
      <c r="H1986" s="16">
        <v>0</v>
      </c>
      <c r="I1986" s="16">
        <v>54.67</v>
      </c>
    </row>
    <row r="1987" spans="1:9" x14ac:dyDescent="0.2">
      <c r="A1987" t="str">
        <f t="shared" ref="A1987:A2050" si="63">+E1987&amp;B1987&amp;C1987</f>
        <v>HUD VL3683011</v>
      </c>
      <c r="B1987" s="1">
        <f t="shared" ref="B1987:B2050" si="64">VALUE(LEFT(D1987,6))</f>
        <v>36830</v>
      </c>
      <c r="C1987" s="8">
        <v>11</v>
      </c>
      <c r="D1987" s="17">
        <v>36830.458333333336</v>
      </c>
      <c r="E1987" t="s">
        <v>17</v>
      </c>
      <c r="F1987" s="2">
        <v>61758</v>
      </c>
      <c r="G1987" s="16">
        <v>55.89</v>
      </c>
      <c r="H1987" s="16">
        <v>1.23</v>
      </c>
      <c r="I1987" s="16">
        <v>0</v>
      </c>
    </row>
    <row r="1988" spans="1:9" x14ac:dyDescent="0.2">
      <c r="A1988" t="str">
        <f t="shared" si="63"/>
        <v>LONGIL3683011</v>
      </c>
      <c r="B1988" s="1">
        <f t="shared" si="64"/>
        <v>36830</v>
      </c>
      <c r="C1988" s="8">
        <v>11</v>
      </c>
      <c r="D1988" s="17">
        <v>36830.458333333336</v>
      </c>
      <c r="E1988" t="s">
        <v>16</v>
      </c>
      <c r="F1988" s="2">
        <v>61762</v>
      </c>
      <c r="G1988" s="16">
        <v>57.53</v>
      </c>
      <c r="H1988" s="16">
        <v>2.87</v>
      </c>
      <c r="I1988" s="16">
        <v>0</v>
      </c>
    </row>
    <row r="1989" spans="1:9" x14ac:dyDescent="0.2">
      <c r="A1989" t="str">
        <f t="shared" si="63"/>
        <v>MHK VL3683011</v>
      </c>
      <c r="B1989" s="1">
        <f t="shared" si="64"/>
        <v>36830</v>
      </c>
      <c r="C1989" s="8">
        <v>11</v>
      </c>
      <c r="D1989" s="17">
        <v>36830.458333333336</v>
      </c>
      <c r="E1989" t="s">
        <v>15</v>
      </c>
      <c r="F1989" s="2">
        <v>61756</v>
      </c>
      <c r="G1989" s="16">
        <v>55.2</v>
      </c>
      <c r="H1989" s="16">
        <v>0.54</v>
      </c>
      <c r="I1989" s="16">
        <v>0</v>
      </c>
    </row>
    <row r="1990" spans="1:9" x14ac:dyDescent="0.2">
      <c r="A1990" t="str">
        <f t="shared" si="63"/>
        <v>MILLWD3683011</v>
      </c>
      <c r="B1990" s="1">
        <f t="shared" si="64"/>
        <v>36830</v>
      </c>
      <c r="C1990" s="8">
        <v>11</v>
      </c>
      <c r="D1990" s="17">
        <v>36830.458333333336</v>
      </c>
      <c r="E1990" t="s">
        <v>14</v>
      </c>
      <c r="F1990" s="2">
        <v>61759</v>
      </c>
      <c r="G1990" s="16">
        <v>56.68</v>
      </c>
      <c r="H1990" s="16">
        <v>2.02</v>
      </c>
      <c r="I1990" s="16">
        <v>0</v>
      </c>
    </row>
    <row r="1991" spans="1:9" x14ac:dyDescent="0.2">
      <c r="A1991" t="str">
        <f t="shared" si="63"/>
        <v>N.Y.C.3683011</v>
      </c>
      <c r="B1991" s="1">
        <f t="shared" si="64"/>
        <v>36830</v>
      </c>
      <c r="C1991" s="8">
        <v>11</v>
      </c>
      <c r="D1991" s="17">
        <v>36830.458333333336</v>
      </c>
      <c r="E1991" t="s">
        <v>13</v>
      </c>
      <c r="F1991" s="2">
        <v>61761</v>
      </c>
      <c r="G1991" s="16">
        <v>58.97</v>
      </c>
      <c r="H1991" s="16">
        <v>4.3099999999999996</v>
      </c>
      <c r="I1991" s="16">
        <v>0</v>
      </c>
    </row>
    <row r="1992" spans="1:9" x14ac:dyDescent="0.2">
      <c r="A1992" t="str">
        <f t="shared" si="63"/>
        <v>NORTH3683011</v>
      </c>
      <c r="B1992" s="1">
        <f t="shared" si="64"/>
        <v>36830</v>
      </c>
      <c r="C1992" s="8">
        <v>11</v>
      </c>
      <c r="D1992" s="17">
        <v>36830.458333333336</v>
      </c>
      <c r="E1992" t="s">
        <v>12</v>
      </c>
      <c r="F1992" s="2">
        <v>61755</v>
      </c>
      <c r="G1992" s="16">
        <v>53.73</v>
      </c>
      <c r="H1992" s="16">
        <v>-0.92</v>
      </c>
      <c r="I1992" s="16">
        <v>0</v>
      </c>
    </row>
    <row r="1993" spans="1:9" x14ac:dyDescent="0.2">
      <c r="A1993" t="str">
        <f t="shared" si="63"/>
        <v>NPX3683011</v>
      </c>
      <c r="B1993" s="1">
        <f t="shared" si="64"/>
        <v>36830</v>
      </c>
      <c r="C1993" s="8">
        <v>11</v>
      </c>
      <c r="D1993" s="17">
        <v>36830.458333333336</v>
      </c>
      <c r="E1993" t="s">
        <v>11</v>
      </c>
      <c r="F1993" s="2">
        <v>61845</v>
      </c>
      <c r="G1993" s="16">
        <v>55.75</v>
      </c>
      <c r="H1993" s="16">
        <v>1.0900000000000001</v>
      </c>
      <c r="I1993" s="16">
        <v>0</v>
      </c>
    </row>
    <row r="1994" spans="1:9" x14ac:dyDescent="0.2">
      <c r="A1994" t="str">
        <f t="shared" si="63"/>
        <v>O H3683011</v>
      </c>
      <c r="B1994" s="1">
        <f t="shared" si="64"/>
        <v>36830</v>
      </c>
      <c r="C1994" s="8">
        <v>11</v>
      </c>
      <c r="D1994" s="17">
        <v>36830.458333333336</v>
      </c>
      <c r="E1994" t="s">
        <v>10</v>
      </c>
      <c r="F1994" s="2">
        <v>61846</v>
      </c>
      <c r="G1994" s="16">
        <v>50.74</v>
      </c>
      <c r="H1994" s="16">
        <v>-3.92</v>
      </c>
      <c r="I1994" s="16">
        <v>0</v>
      </c>
    </row>
    <row r="1995" spans="1:9" x14ac:dyDescent="0.2">
      <c r="A1995" t="str">
        <f t="shared" si="63"/>
        <v>PJM3683011</v>
      </c>
      <c r="B1995" s="1">
        <f t="shared" si="64"/>
        <v>36830</v>
      </c>
      <c r="C1995" s="8">
        <v>11</v>
      </c>
      <c r="D1995" s="17">
        <v>36830.458333333336</v>
      </c>
      <c r="E1995" t="s">
        <v>9</v>
      </c>
      <c r="F1995" s="2">
        <v>61847</v>
      </c>
      <c r="G1995" s="16">
        <v>-0.01</v>
      </c>
      <c r="H1995" s="16">
        <v>-4.1500000000000004</v>
      </c>
      <c r="I1995" s="16">
        <v>50.52</v>
      </c>
    </row>
    <row r="1996" spans="1:9" x14ac:dyDescent="0.2">
      <c r="A1996" t="str">
        <f t="shared" si="63"/>
        <v>WEST3683011</v>
      </c>
      <c r="B1996" s="1">
        <f t="shared" si="64"/>
        <v>36830</v>
      </c>
      <c r="C1996" s="8">
        <v>11</v>
      </c>
      <c r="D1996" s="17">
        <v>36830.458333333336</v>
      </c>
      <c r="E1996" t="s">
        <v>8</v>
      </c>
      <c r="F1996" s="2">
        <v>61752</v>
      </c>
      <c r="G1996" s="16">
        <v>50.51</v>
      </c>
      <c r="H1996" s="16">
        <v>-4.1399999999999997</v>
      </c>
      <c r="I1996" s="16">
        <v>0</v>
      </c>
    </row>
    <row r="1997" spans="1:9" x14ac:dyDescent="0.2">
      <c r="A1997" t="str">
        <f t="shared" si="63"/>
        <v>CAPITL3683012</v>
      </c>
      <c r="B1997" s="1">
        <f t="shared" si="64"/>
        <v>36830</v>
      </c>
      <c r="C1997" s="8">
        <v>12</v>
      </c>
      <c r="D1997" s="17">
        <v>36830.5</v>
      </c>
      <c r="E1997" t="s">
        <v>22</v>
      </c>
      <c r="F1997" s="2">
        <v>61757</v>
      </c>
      <c r="G1997" s="16">
        <v>54.95</v>
      </c>
      <c r="H1997" s="16">
        <v>2.83</v>
      </c>
      <c r="I1997" s="16">
        <v>0</v>
      </c>
    </row>
    <row r="1998" spans="1:9" x14ac:dyDescent="0.2">
      <c r="A1998" t="str">
        <f t="shared" si="63"/>
        <v>CENTRL3683012</v>
      </c>
      <c r="B1998" s="1">
        <f t="shared" si="64"/>
        <v>36830</v>
      </c>
      <c r="C1998" s="8">
        <v>12</v>
      </c>
      <c r="D1998" s="17">
        <v>36830.5</v>
      </c>
      <c r="E1998" t="s">
        <v>21</v>
      </c>
      <c r="F1998" s="2">
        <v>61754</v>
      </c>
      <c r="G1998" s="16">
        <v>50.92</v>
      </c>
      <c r="H1998" s="16">
        <v>-1.2</v>
      </c>
      <c r="I1998" s="16">
        <v>0</v>
      </c>
    </row>
    <row r="1999" spans="1:9" x14ac:dyDescent="0.2">
      <c r="A1999" t="str">
        <f t="shared" si="63"/>
        <v>DUNWOD3683012</v>
      </c>
      <c r="B1999" s="1">
        <f t="shared" si="64"/>
        <v>36830</v>
      </c>
      <c r="C1999" s="8">
        <v>12</v>
      </c>
      <c r="D1999" s="17">
        <v>36830.5</v>
      </c>
      <c r="E1999" t="s">
        <v>20</v>
      </c>
      <c r="F1999" s="2">
        <v>61760</v>
      </c>
      <c r="G1999" s="16">
        <v>54.81</v>
      </c>
      <c r="H1999" s="16">
        <v>2.69</v>
      </c>
      <c r="I1999" s="16">
        <v>0</v>
      </c>
    </row>
    <row r="2000" spans="1:9" x14ac:dyDescent="0.2">
      <c r="A2000" t="str">
        <f t="shared" si="63"/>
        <v>GENESE3683012</v>
      </c>
      <c r="B2000" s="1">
        <f t="shared" si="64"/>
        <v>36830</v>
      </c>
      <c r="C2000" s="8">
        <v>12</v>
      </c>
      <c r="D2000" s="17">
        <v>36830.5</v>
      </c>
      <c r="E2000" t="s">
        <v>19</v>
      </c>
      <c r="F2000" s="2">
        <v>61753</v>
      </c>
      <c r="G2000" s="16">
        <v>52.2</v>
      </c>
      <c r="H2000" s="16">
        <v>0.08</v>
      </c>
      <c r="I2000" s="16">
        <v>0</v>
      </c>
    </row>
    <row r="2001" spans="1:9" x14ac:dyDescent="0.2">
      <c r="A2001" t="str">
        <f t="shared" si="63"/>
        <v>H Q3683012</v>
      </c>
      <c r="B2001" s="1">
        <f t="shared" si="64"/>
        <v>36830</v>
      </c>
      <c r="C2001" s="8">
        <v>12</v>
      </c>
      <c r="D2001" s="17">
        <v>36830.5</v>
      </c>
      <c r="E2001" t="s">
        <v>18</v>
      </c>
      <c r="F2001" s="2">
        <v>61844</v>
      </c>
      <c r="G2001" s="16">
        <v>0</v>
      </c>
      <c r="H2001" s="16">
        <v>0</v>
      </c>
      <c r="I2001" s="16">
        <v>52.12</v>
      </c>
    </row>
    <row r="2002" spans="1:9" x14ac:dyDescent="0.2">
      <c r="A2002" t="str">
        <f t="shared" si="63"/>
        <v>HUD VL3683012</v>
      </c>
      <c r="B2002" s="1">
        <f t="shared" si="64"/>
        <v>36830</v>
      </c>
      <c r="C2002" s="8">
        <v>12</v>
      </c>
      <c r="D2002" s="17">
        <v>36830.5</v>
      </c>
      <c r="E2002" t="s">
        <v>17</v>
      </c>
      <c r="F2002" s="2">
        <v>61758</v>
      </c>
      <c r="G2002" s="16">
        <v>53.27</v>
      </c>
      <c r="H2002" s="16">
        <v>1.1499999999999999</v>
      </c>
      <c r="I2002" s="16">
        <v>0</v>
      </c>
    </row>
    <row r="2003" spans="1:9" x14ac:dyDescent="0.2">
      <c r="A2003" t="str">
        <f t="shared" si="63"/>
        <v>LONGIL3683012</v>
      </c>
      <c r="B2003" s="1">
        <f t="shared" si="64"/>
        <v>36830</v>
      </c>
      <c r="C2003" s="8">
        <v>12</v>
      </c>
      <c r="D2003" s="17">
        <v>36830.5</v>
      </c>
      <c r="E2003" t="s">
        <v>16</v>
      </c>
      <c r="F2003" s="2">
        <v>61762</v>
      </c>
      <c r="G2003" s="16">
        <v>54.83</v>
      </c>
      <c r="H2003" s="16">
        <v>2.71</v>
      </c>
      <c r="I2003" s="16">
        <v>0</v>
      </c>
    </row>
    <row r="2004" spans="1:9" x14ac:dyDescent="0.2">
      <c r="A2004" t="str">
        <f t="shared" si="63"/>
        <v>MHK VL3683012</v>
      </c>
      <c r="B2004" s="1">
        <f t="shared" si="64"/>
        <v>36830</v>
      </c>
      <c r="C2004" s="8">
        <v>12</v>
      </c>
      <c r="D2004" s="17">
        <v>36830.5</v>
      </c>
      <c r="E2004" t="s">
        <v>15</v>
      </c>
      <c r="F2004" s="2">
        <v>61756</v>
      </c>
      <c r="G2004" s="16">
        <v>52.64</v>
      </c>
      <c r="H2004" s="16">
        <v>0.52</v>
      </c>
      <c r="I2004" s="16">
        <v>0</v>
      </c>
    </row>
    <row r="2005" spans="1:9" x14ac:dyDescent="0.2">
      <c r="A2005" t="str">
        <f t="shared" si="63"/>
        <v>MILLWD3683012</v>
      </c>
      <c r="B2005" s="1">
        <f t="shared" si="64"/>
        <v>36830</v>
      </c>
      <c r="C2005" s="8">
        <v>12</v>
      </c>
      <c r="D2005" s="17">
        <v>36830.5</v>
      </c>
      <c r="E2005" t="s">
        <v>14</v>
      </c>
      <c r="F2005" s="2">
        <v>61759</v>
      </c>
      <c r="G2005" s="16">
        <v>54.06</v>
      </c>
      <c r="H2005" s="16">
        <v>1.94</v>
      </c>
      <c r="I2005" s="16">
        <v>0</v>
      </c>
    </row>
    <row r="2006" spans="1:9" x14ac:dyDescent="0.2">
      <c r="A2006" t="str">
        <f t="shared" si="63"/>
        <v>N.Y.C.3683012</v>
      </c>
      <c r="B2006" s="1">
        <f t="shared" si="64"/>
        <v>36830</v>
      </c>
      <c r="C2006" s="8">
        <v>12</v>
      </c>
      <c r="D2006" s="17">
        <v>36830.5</v>
      </c>
      <c r="E2006" t="s">
        <v>13</v>
      </c>
      <c r="F2006" s="2">
        <v>61761</v>
      </c>
      <c r="G2006" s="16">
        <v>56.32</v>
      </c>
      <c r="H2006" s="16">
        <v>4.2</v>
      </c>
      <c r="I2006" s="16">
        <v>0</v>
      </c>
    </row>
    <row r="2007" spans="1:9" x14ac:dyDescent="0.2">
      <c r="A2007" t="str">
        <f t="shared" si="63"/>
        <v>NORTH3683012</v>
      </c>
      <c r="B2007" s="1">
        <f t="shared" si="64"/>
        <v>36830</v>
      </c>
      <c r="C2007" s="8">
        <v>12</v>
      </c>
      <c r="D2007" s="17">
        <v>36830.5</v>
      </c>
      <c r="E2007" t="s">
        <v>12</v>
      </c>
      <c r="F2007" s="2">
        <v>61755</v>
      </c>
      <c r="G2007" s="16">
        <v>51.21</v>
      </c>
      <c r="H2007" s="16">
        <v>-0.91</v>
      </c>
      <c r="I2007" s="16">
        <v>0</v>
      </c>
    </row>
    <row r="2008" spans="1:9" x14ac:dyDescent="0.2">
      <c r="A2008" t="str">
        <f t="shared" si="63"/>
        <v>NPX3683012</v>
      </c>
      <c r="B2008" s="1">
        <f t="shared" si="64"/>
        <v>36830</v>
      </c>
      <c r="C2008" s="8">
        <v>12</v>
      </c>
      <c r="D2008" s="17">
        <v>36830.5</v>
      </c>
      <c r="E2008" t="s">
        <v>11</v>
      </c>
      <c r="F2008" s="2">
        <v>61845</v>
      </c>
      <c r="G2008" s="16">
        <v>53.14</v>
      </c>
      <c r="H2008" s="16">
        <v>1.02</v>
      </c>
      <c r="I2008" s="16">
        <v>0</v>
      </c>
    </row>
    <row r="2009" spans="1:9" x14ac:dyDescent="0.2">
      <c r="A2009" t="str">
        <f t="shared" si="63"/>
        <v>O H3683012</v>
      </c>
      <c r="B2009" s="1">
        <f t="shared" si="64"/>
        <v>36830</v>
      </c>
      <c r="C2009" s="8">
        <v>12</v>
      </c>
      <c r="D2009" s="17">
        <v>36830.5</v>
      </c>
      <c r="E2009" t="s">
        <v>10</v>
      </c>
      <c r="F2009" s="2">
        <v>61846</v>
      </c>
      <c r="G2009" s="16">
        <v>48.61</v>
      </c>
      <c r="H2009" s="16">
        <v>-3.51</v>
      </c>
      <c r="I2009" s="16">
        <v>0</v>
      </c>
    </row>
    <row r="2010" spans="1:9" x14ac:dyDescent="0.2">
      <c r="A2010" t="str">
        <f t="shared" si="63"/>
        <v>PJM3683012</v>
      </c>
      <c r="B2010" s="1">
        <f t="shared" si="64"/>
        <v>36830</v>
      </c>
      <c r="C2010" s="8">
        <v>12</v>
      </c>
      <c r="D2010" s="17">
        <v>36830.5</v>
      </c>
      <c r="E2010" t="s">
        <v>9</v>
      </c>
      <c r="F2010" s="2">
        <v>61847</v>
      </c>
      <c r="G2010" s="16">
        <v>0</v>
      </c>
      <c r="H2010" s="16">
        <v>-3.86</v>
      </c>
      <c r="I2010" s="16">
        <v>48.26</v>
      </c>
    </row>
    <row r="2011" spans="1:9" x14ac:dyDescent="0.2">
      <c r="A2011" t="str">
        <f t="shared" si="63"/>
        <v>WEST3683012</v>
      </c>
      <c r="B2011" s="1">
        <f t="shared" si="64"/>
        <v>36830</v>
      </c>
      <c r="C2011" s="8">
        <v>12</v>
      </c>
      <c r="D2011" s="17">
        <v>36830.5</v>
      </c>
      <c r="E2011" t="s">
        <v>8</v>
      </c>
      <c r="F2011" s="2">
        <v>61752</v>
      </c>
      <c r="G2011" s="16">
        <v>48.37</v>
      </c>
      <c r="H2011" s="16">
        <v>-3.75</v>
      </c>
      <c r="I2011" s="16">
        <v>0</v>
      </c>
    </row>
    <row r="2012" spans="1:9" x14ac:dyDescent="0.2">
      <c r="A2012" t="str">
        <f t="shared" si="63"/>
        <v>CAPITL3683013</v>
      </c>
      <c r="B2012" s="1">
        <f t="shared" si="64"/>
        <v>36830</v>
      </c>
      <c r="C2012" s="8">
        <v>13</v>
      </c>
      <c r="D2012" s="17">
        <v>36830.541666666664</v>
      </c>
      <c r="E2012" t="s">
        <v>22</v>
      </c>
      <c r="F2012" s="2">
        <v>61757</v>
      </c>
      <c r="G2012" s="16">
        <v>55.06</v>
      </c>
      <c r="H2012" s="16">
        <v>2.92</v>
      </c>
      <c r="I2012" s="16">
        <v>0</v>
      </c>
    </row>
    <row r="2013" spans="1:9" x14ac:dyDescent="0.2">
      <c r="A2013" t="str">
        <f t="shared" si="63"/>
        <v>CENTRL3683013</v>
      </c>
      <c r="B2013" s="1">
        <f t="shared" si="64"/>
        <v>36830</v>
      </c>
      <c r="C2013" s="8">
        <v>13</v>
      </c>
      <c r="D2013" s="17">
        <v>36830.541666666664</v>
      </c>
      <c r="E2013" t="s">
        <v>21</v>
      </c>
      <c r="F2013" s="2">
        <v>61754</v>
      </c>
      <c r="G2013" s="16">
        <v>50.92</v>
      </c>
      <c r="H2013" s="16">
        <v>-1.22</v>
      </c>
      <c r="I2013" s="16">
        <v>0</v>
      </c>
    </row>
    <row r="2014" spans="1:9" x14ac:dyDescent="0.2">
      <c r="A2014" t="str">
        <f t="shared" si="63"/>
        <v>DUNWOD3683013</v>
      </c>
      <c r="B2014" s="1">
        <f t="shared" si="64"/>
        <v>36830</v>
      </c>
      <c r="C2014" s="8">
        <v>13</v>
      </c>
      <c r="D2014" s="17">
        <v>36830.541666666664</v>
      </c>
      <c r="E2014" t="s">
        <v>20</v>
      </c>
      <c r="F2014" s="2">
        <v>61760</v>
      </c>
      <c r="G2014" s="16">
        <v>54.8</v>
      </c>
      <c r="H2014" s="16">
        <v>2.66</v>
      </c>
      <c r="I2014" s="16">
        <v>0</v>
      </c>
    </row>
    <row r="2015" spans="1:9" x14ac:dyDescent="0.2">
      <c r="A2015" t="str">
        <f t="shared" si="63"/>
        <v>GENESE3683013</v>
      </c>
      <c r="B2015" s="1">
        <f t="shared" si="64"/>
        <v>36830</v>
      </c>
      <c r="C2015" s="8">
        <v>13</v>
      </c>
      <c r="D2015" s="17">
        <v>36830.541666666664</v>
      </c>
      <c r="E2015" t="s">
        <v>19</v>
      </c>
      <c r="F2015" s="2">
        <v>61753</v>
      </c>
      <c r="G2015" s="16">
        <v>52.32</v>
      </c>
      <c r="H2015" s="16">
        <v>0.18</v>
      </c>
      <c r="I2015" s="16">
        <v>0</v>
      </c>
    </row>
    <row r="2016" spans="1:9" x14ac:dyDescent="0.2">
      <c r="A2016" t="str">
        <f t="shared" si="63"/>
        <v>H Q3683013</v>
      </c>
      <c r="B2016" s="1">
        <f t="shared" si="64"/>
        <v>36830</v>
      </c>
      <c r="C2016" s="8">
        <v>13</v>
      </c>
      <c r="D2016" s="17">
        <v>36830.541666666664</v>
      </c>
      <c r="E2016" t="s">
        <v>18</v>
      </c>
      <c r="F2016" s="2">
        <v>61844</v>
      </c>
      <c r="G2016" s="16">
        <v>0.43</v>
      </c>
      <c r="H2016" s="16">
        <v>0</v>
      </c>
      <c r="I2016" s="16">
        <v>51.71</v>
      </c>
    </row>
    <row r="2017" spans="1:9" x14ac:dyDescent="0.2">
      <c r="A2017" t="str">
        <f t="shared" si="63"/>
        <v>HUD VL3683013</v>
      </c>
      <c r="B2017" s="1">
        <f t="shared" si="64"/>
        <v>36830</v>
      </c>
      <c r="C2017" s="8">
        <v>13</v>
      </c>
      <c r="D2017" s="17">
        <v>36830.541666666664</v>
      </c>
      <c r="E2017" t="s">
        <v>17</v>
      </c>
      <c r="F2017" s="2">
        <v>61758</v>
      </c>
      <c r="G2017" s="16">
        <v>53.24</v>
      </c>
      <c r="H2017" s="16">
        <v>1.1000000000000001</v>
      </c>
      <c r="I2017" s="16">
        <v>0</v>
      </c>
    </row>
    <row r="2018" spans="1:9" x14ac:dyDescent="0.2">
      <c r="A2018" t="str">
        <f t="shared" si="63"/>
        <v>LONGIL3683013</v>
      </c>
      <c r="B2018" s="1">
        <f t="shared" si="64"/>
        <v>36830</v>
      </c>
      <c r="C2018" s="8">
        <v>13</v>
      </c>
      <c r="D2018" s="17">
        <v>36830.541666666664</v>
      </c>
      <c r="E2018" t="s">
        <v>16</v>
      </c>
      <c r="F2018" s="2">
        <v>61762</v>
      </c>
      <c r="G2018" s="16">
        <v>54.82</v>
      </c>
      <c r="H2018" s="16">
        <v>2.68</v>
      </c>
      <c r="I2018" s="16">
        <v>0</v>
      </c>
    </row>
    <row r="2019" spans="1:9" x14ac:dyDescent="0.2">
      <c r="A2019" t="str">
        <f t="shared" si="63"/>
        <v>MHK VL3683013</v>
      </c>
      <c r="B2019" s="1">
        <f t="shared" si="64"/>
        <v>36830</v>
      </c>
      <c r="C2019" s="8">
        <v>13</v>
      </c>
      <c r="D2019" s="17">
        <v>36830.541666666664</v>
      </c>
      <c r="E2019" t="s">
        <v>15</v>
      </c>
      <c r="F2019" s="2">
        <v>61756</v>
      </c>
      <c r="G2019" s="16">
        <v>52.68</v>
      </c>
      <c r="H2019" s="16">
        <v>0.54</v>
      </c>
      <c r="I2019" s="16">
        <v>0</v>
      </c>
    </row>
    <row r="2020" spans="1:9" x14ac:dyDescent="0.2">
      <c r="A2020" t="str">
        <f t="shared" si="63"/>
        <v>MILLWD3683013</v>
      </c>
      <c r="B2020" s="1">
        <f t="shared" si="64"/>
        <v>36830</v>
      </c>
      <c r="C2020" s="8">
        <v>13</v>
      </c>
      <c r="D2020" s="17">
        <v>36830.541666666664</v>
      </c>
      <c r="E2020" t="s">
        <v>14</v>
      </c>
      <c r="F2020" s="2">
        <v>61759</v>
      </c>
      <c r="G2020" s="16">
        <v>54.05</v>
      </c>
      <c r="H2020" s="16">
        <v>1.91</v>
      </c>
      <c r="I2020" s="16">
        <v>0</v>
      </c>
    </row>
    <row r="2021" spans="1:9" x14ac:dyDescent="0.2">
      <c r="A2021" t="str">
        <f t="shared" si="63"/>
        <v>N.Y.C.3683013</v>
      </c>
      <c r="B2021" s="1">
        <f t="shared" si="64"/>
        <v>36830</v>
      </c>
      <c r="C2021" s="8">
        <v>13</v>
      </c>
      <c r="D2021" s="17">
        <v>36830.541666666664</v>
      </c>
      <c r="E2021" t="s">
        <v>13</v>
      </c>
      <c r="F2021" s="2">
        <v>61761</v>
      </c>
      <c r="G2021" s="16">
        <v>56.44</v>
      </c>
      <c r="H2021" s="16">
        <v>4.3</v>
      </c>
      <c r="I2021" s="16">
        <v>0</v>
      </c>
    </row>
    <row r="2022" spans="1:9" x14ac:dyDescent="0.2">
      <c r="A2022" t="str">
        <f t="shared" si="63"/>
        <v>NORTH3683013</v>
      </c>
      <c r="B2022" s="1">
        <f t="shared" si="64"/>
        <v>36830</v>
      </c>
      <c r="C2022" s="8">
        <v>13</v>
      </c>
      <c r="D2022" s="17">
        <v>36830.541666666664</v>
      </c>
      <c r="E2022" t="s">
        <v>12</v>
      </c>
      <c r="F2022" s="2">
        <v>61755</v>
      </c>
      <c r="G2022" s="16">
        <v>51.23</v>
      </c>
      <c r="H2022" s="16">
        <v>-0.91</v>
      </c>
      <c r="I2022" s="16">
        <v>0</v>
      </c>
    </row>
    <row r="2023" spans="1:9" x14ac:dyDescent="0.2">
      <c r="A2023" t="str">
        <f t="shared" si="63"/>
        <v>NPX3683013</v>
      </c>
      <c r="B2023" s="1">
        <f t="shared" si="64"/>
        <v>36830</v>
      </c>
      <c r="C2023" s="8">
        <v>13</v>
      </c>
      <c r="D2023" s="17">
        <v>36830.541666666664</v>
      </c>
      <c r="E2023" t="s">
        <v>11</v>
      </c>
      <c r="F2023" s="2">
        <v>61845</v>
      </c>
      <c r="G2023" s="16">
        <v>53.24</v>
      </c>
      <c r="H2023" s="16">
        <v>1.1000000000000001</v>
      </c>
      <c r="I2023" s="16">
        <v>0</v>
      </c>
    </row>
    <row r="2024" spans="1:9" x14ac:dyDescent="0.2">
      <c r="A2024" t="str">
        <f t="shared" si="63"/>
        <v>O H3683013</v>
      </c>
      <c r="B2024" s="1">
        <f t="shared" si="64"/>
        <v>36830</v>
      </c>
      <c r="C2024" s="8">
        <v>13</v>
      </c>
      <c r="D2024" s="17">
        <v>36830.541666666664</v>
      </c>
      <c r="E2024" t="s">
        <v>10</v>
      </c>
      <c r="F2024" s="2">
        <v>61846</v>
      </c>
      <c r="G2024" s="16">
        <v>48.69</v>
      </c>
      <c r="H2024" s="16">
        <v>-3.45</v>
      </c>
      <c r="I2024" s="16">
        <v>0</v>
      </c>
    </row>
    <row r="2025" spans="1:9" x14ac:dyDescent="0.2">
      <c r="A2025" t="str">
        <f t="shared" si="63"/>
        <v>PJM3683013</v>
      </c>
      <c r="B2025" s="1">
        <f t="shared" si="64"/>
        <v>36830</v>
      </c>
      <c r="C2025" s="8">
        <v>13</v>
      </c>
      <c r="D2025" s="17">
        <v>36830.541666666664</v>
      </c>
      <c r="E2025" t="s">
        <v>9</v>
      </c>
      <c r="F2025" s="2">
        <v>61847</v>
      </c>
      <c r="G2025" s="16">
        <v>0.47</v>
      </c>
      <c r="H2025" s="16">
        <v>-3.86</v>
      </c>
      <c r="I2025" s="16">
        <v>47.81</v>
      </c>
    </row>
    <row r="2026" spans="1:9" x14ac:dyDescent="0.2">
      <c r="A2026" t="str">
        <f t="shared" si="63"/>
        <v>WEST3683013</v>
      </c>
      <c r="B2026" s="1">
        <f t="shared" si="64"/>
        <v>36830</v>
      </c>
      <c r="C2026" s="8">
        <v>13</v>
      </c>
      <c r="D2026" s="17">
        <v>36830.541666666664</v>
      </c>
      <c r="E2026" t="s">
        <v>8</v>
      </c>
      <c r="F2026" s="2">
        <v>61752</v>
      </c>
      <c r="G2026" s="16">
        <v>48.46</v>
      </c>
      <c r="H2026" s="16">
        <v>-3.68</v>
      </c>
      <c r="I2026" s="16">
        <v>0</v>
      </c>
    </row>
    <row r="2027" spans="1:9" x14ac:dyDescent="0.2">
      <c r="A2027" t="str">
        <f t="shared" si="63"/>
        <v>CAPITL3683014</v>
      </c>
      <c r="B2027" s="1">
        <f t="shared" si="64"/>
        <v>36830</v>
      </c>
      <c r="C2027" s="8">
        <v>14</v>
      </c>
      <c r="D2027" s="17">
        <v>36830.583333333336</v>
      </c>
      <c r="E2027" t="s">
        <v>22</v>
      </c>
      <c r="F2027" s="2">
        <v>61757</v>
      </c>
      <c r="G2027" s="16">
        <v>54.88</v>
      </c>
      <c r="H2027" s="16">
        <v>2.81</v>
      </c>
      <c r="I2027" s="16">
        <v>0</v>
      </c>
    </row>
    <row r="2028" spans="1:9" x14ac:dyDescent="0.2">
      <c r="A2028" t="str">
        <f t="shared" si="63"/>
        <v>CENTRL3683014</v>
      </c>
      <c r="B2028" s="1">
        <f t="shared" si="64"/>
        <v>36830</v>
      </c>
      <c r="C2028" s="8">
        <v>14</v>
      </c>
      <c r="D2028" s="17">
        <v>36830.583333333336</v>
      </c>
      <c r="E2028" t="s">
        <v>21</v>
      </c>
      <c r="F2028" s="2">
        <v>61754</v>
      </c>
      <c r="G2028" s="16">
        <v>50.83</v>
      </c>
      <c r="H2028" s="16">
        <v>-1.24</v>
      </c>
      <c r="I2028" s="16">
        <v>0</v>
      </c>
    </row>
    <row r="2029" spans="1:9" x14ac:dyDescent="0.2">
      <c r="A2029" t="str">
        <f t="shared" si="63"/>
        <v>DUNWOD3683014</v>
      </c>
      <c r="B2029" s="1">
        <f t="shared" si="64"/>
        <v>36830</v>
      </c>
      <c r="C2029" s="8">
        <v>14</v>
      </c>
      <c r="D2029" s="17">
        <v>36830.583333333336</v>
      </c>
      <c r="E2029" t="s">
        <v>20</v>
      </c>
      <c r="F2029" s="2">
        <v>61760</v>
      </c>
      <c r="G2029" s="16">
        <v>54.8</v>
      </c>
      <c r="H2029" s="16">
        <v>2.73</v>
      </c>
      <c r="I2029" s="16">
        <v>0</v>
      </c>
    </row>
    <row r="2030" spans="1:9" x14ac:dyDescent="0.2">
      <c r="A2030" t="str">
        <f t="shared" si="63"/>
        <v>GENESE3683014</v>
      </c>
      <c r="B2030" s="1">
        <f t="shared" si="64"/>
        <v>36830</v>
      </c>
      <c r="C2030" s="8">
        <v>14</v>
      </c>
      <c r="D2030" s="17">
        <v>36830.583333333336</v>
      </c>
      <c r="E2030" t="s">
        <v>19</v>
      </c>
      <c r="F2030" s="2">
        <v>61753</v>
      </c>
      <c r="G2030" s="16">
        <v>52.15</v>
      </c>
      <c r="H2030" s="16">
        <v>0.08</v>
      </c>
      <c r="I2030" s="16">
        <v>0</v>
      </c>
    </row>
    <row r="2031" spans="1:9" x14ac:dyDescent="0.2">
      <c r="A2031" t="str">
        <f t="shared" si="63"/>
        <v>H Q3683014</v>
      </c>
      <c r="B2031" s="1">
        <f t="shared" si="64"/>
        <v>36830</v>
      </c>
      <c r="C2031" s="8">
        <v>14</v>
      </c>
      <c r="D2031" s="17">
        <v>36830.583333333336</v>
      </c>
      <c r="E2031" t="s">
        <v>18</v>
      </c>
      <c r="F2031" s="2">
        <v>61844</v>
      </c>
      <c r="G2031" s="16">
        <v>0.94</v>
      </c>
      <c r="H2031" s="16">
        <v>0</v>
      </c>
      <c r="I2031" s="16">
        <v>51.13</v>
      </c>
    </row>
    <row r="2032" spans="1:9" x14ac:dyDescent="0.2">
      <c r="A2032" t="str">
        <f t="shared" si="63"/>
        <v>HUD VL3683014</v>
      </c>
      <c r="B2032" s="1">
        <f t="shared" si="64"/>
        <v>36830</v>
      </c>
      <c r="C2032" s="8">
        <v>14</v>
      </c>
      <c r="D2032" s="17">
        <v>36830.583333333336</v>
      </c>
      <c r="E2032" t="s">
        <v>17</v>
      </c>
      <c r="F2032" s="2">
        <v>61758</v>
      </c>
      <c r="G2032" s="16">
        <v>53.24</v>
      </c>
      <c r="H2032" s="16">
        <v>1.17</v>
      </c>
      <c r="I2032" s="16">
        <v>0</v>
      </c>
    </row>
    <row r="2033" spans="1:9" x14ac:dyDescent="0.2">
      <c r="A2033" t="str">
        <f t="shared" si="63"/>
        <v>LONGIL3683014</v>
      </c>
      <c r="B2033" s="1">
        <f t="shared" si="64"/>
        <v>36830</v>
      </c>
      <c r="C2033" s="8">
        <v>14</v>
      </c>
      <c r="D2033" s="17">
        <v>36830.583333333336</v>
      </c>
      <c r="E2033" t="s">
        <v>16</v>
      </c>
      <c r="F2033" s="2">
        <v>61762</v>
      </c>
      <c r="G2033" s="16">
        <v>54.8</v>
      </c>
      <c r="H2033" s="16">
        <v>2.73</v>
      </c>
      <c r="I2033" s="16">
        <v>0</v>
      </c>
    </row>
    <row r="2034" spans="1:9" x14ac:dyDescent="0.2">
      <c r="A2034" t="str">
        <f t="shared" si="63"/>
        <v>MHK VL3683014</v>
      </c>
      <c r="B2034" s="1">
        <f t="shared" si="64"/>
        <v>36830</v>
      </c>
      <c r="C2034" s="8">
        <v>14</v>
      </c>
      <c r="D2034" s="17">
        <v>36830.583333333336</v>
      </c>
      <c r="E2034" t="s">
        <v>15</v>
      </c>
      <c r="F2034" s="2">
        <v>61756</v>
      </c>
      <c r="G2034" s="16">
        <v>52.59</v>
      </c>
      <c r="H2034" s="16">
        <v>0.52</v>
      </c>
      <c r="I2034" s="16">
        <v>0</v>
      </c>
    </row>
    <row r="2035" spans="1:9" x14ac:dyDescent="0.2">
      <c r="A2035" t="str">
        <f t="shared" si="63"/>
        <v>MILLWD3683014</v>
      </c>
      <c r="B2035" s="1">
        <f t="shared" si="64"/>
        <v>36830</v>
      </c>
      <c r="C2035" s="8">
        <v>14</v>
      </c>
      <c r="D2035" s="17">
        <v>36830.583333333336</v>
      </c>
      <c r="E2035" t="s">
        <v>14</v>
      </c>
      <c r="F2035" s="2">
        <v>61759</v>
      </c>
      <c r="G2035" s="16">
        <v>54.05</v>
      </c>
      <c r="H2035" s="16">
        <v>1.98</v>
      </c>
      <c r="I2035" s="16">
        <v>0</v>
      </c>
    </row>
    <row r="2036" spans="1:9" x14ac:dyDescent="0.2">
      <c r="A2036" t="str">
        <f t="shared" si="63"/>
        <v>N.Y.C.3683014</v>
      </c>
      <c r="B2036" s="1">
        <f t="shared" si="64"/>
        <v>36830</v>
      </c>
      <c r="C2036" s="8">
        <v>14</v>
      </c>
      <c r="D2036" s="17">
        <v>36830.583333333336</v>
      </c>
      <c r="E2036" t="s">
        <v>13</v>
      </c>
      <c r="F2036" s="2">
        <v>61761</v>
      </c>
      <c r="G2036" s="16">
        <v>56.44</v>
      </c>
      <c r="H2036" s="16">
        <v>4.37</v>
      </c>
      <c r="I2036" s="16">
        <v>0</v>
      </c>
    </row>
    <row r="2037" spans="1:9" x14ac:dyDescent="0.2">
      <c r="A2037" t="str">
        <f t="shared" si="63"/>
        <v>NORTH3683014</v>
      </c>
      <c r="B2037" s="1">
        <f t="shared" si="64"/>
        <v>36830</v>
      </c>
      <c r="C2037" s="8">
        <v>14</v>
      </c>
      <c r="D2037" s="17">
        <v>36830.583333333336</v>
      </c>
      <c r="E2037" t="s">
        <v>12</v>
      </c>
      <c r="F2037" s="2">
        <v>61755</v>
      </c>
      <c r="G2037" s="16">
        <v>51.12</v>
      </c>
      <c r="H2037" s="16">
        <v>-0.95</v>
      </c>
      <c r="I2037" s="16">
        <v>0</v>
      </c>
    </row>
    <row r="2038" spans="1:9" x14ac:dyDescent="0.2">
      <c r="A2038" t="str">
        <f t="shared" si="63"/>
        <v>NPX3683014</v>
      </c>
      <c r="B2038" s="1">
        <f t="shared" si="64"/>
        <v>36830</v>
      </c>
      <c r="C2038" s="8">
        <v>14</v>
      </c>
      <c r="D2038" s="17">
        <v>36830.583333333336</v>
      </c>
      <c r="E2038" t="s">
        <v>11</v>
      </c>
      <c r="F2038" s="2">
        <v>61845</v>
      </c>
      <c r="G2038" s="16">
        <v>53.23</v>
      </c>
      <c r="H2038" s="16">
        <v>1.1599999999999999</v>
      </c>
      <c r="I2038" s="16">
        <v>0</v>
      </c>
    </row>
    <row r="2039" spans="1:9" x14ac:dyDescent="0.2">
      <c r="A2039" t="str">
        <f t="shared" si="63"/>
        <v>O H3683014</v>
      </c>
      <c r="B2039" s="1">
        <f t="shared" si="64"/>
        <v>36830</v>
      </c>
      <c r="C2039" s="8">
        <v>14</v>
      </c>
      <c r="D2039" s="17">
        <v>36830.583333333336</v>
      </c>
      <c r="E2039" t="s">
        <v>10</v>
      </c>
      <c r="F2039" s="2">
        <v>61846</v>
      </c>
      <c r="G2039" s="16">
        <v>48.48</v>
      </c>
      <c r="H2039" s="16">
        <v>-3.59</v>
      </c>
      <c r="I2039" s="16">
        <v>0</v>
      </c>
    </row>
    <row r="2040" spans="1:9" x14ac:dyDescent="0.2">
      <c r="A2040" t="str">
        <f t="shared" si="63"/>
        <v>PJM3683014</v>
      </c>
      <c r="B2040" s="1">
        <f t="shared" si="64"/>
        <v>36830</v>
      </c>
      <c r="C2040" s="8">
        <v>14</v>
      </c>
      <c r="D2040" s="17">
        <v>36830.583333333336</v>
      </c>
      <c r="E2040" t="s">
        <v>9</v>
      </c>
      <c r="F2040" s="2">
        <v>61847</v>
      </c>
      <c r="G2040" s="16">
        <v>0.99</v>
      </c>
      <c r="H2040" s="16">
        <v>-3.91</v>
      </c>
      <c r="I2040" s="16">
        <v>47.17</v>
      </c>
    </row>
    <row r="2041" spans="1:9" x14ac:dyDescent="0.2">
      <c r="A2041" t="str">
        <f t="shared" si="63"/>
        <v>WEST3683014</v>
      </c>
      <c r="B2041" s="1">
        <f t="shared" si="64"/>
        <v>36830</v>
      </c>
      <c r="C2041" s="8">
        <v>14</v>
      </c>
      <c r="D2041" s="17">
        <v>36830.583333333336</v>
      </c>
      <c r="E2041" t="s">
        <v>8</v>
      </c>
      <c r="F2041" s="2">
        <v>61752</v>
      </c>
      <c r="G2041" s="16">
        <v>48.24</v>
      </c>
      <c r="H2041" s="16">
        <v>-3.83</v>
      </c>
      <c r="I2041" s="16">
        <v>0</v>
      </c>
    </row>
    <row r="2042" spans="1:9" x14ac:dyDescent="0.2">
      <c r="A2042" t="str">
        <f t="shared" si="63"/>
        <v>CAPITL3683015</v>
      </c>
      <c r="B2042" s="1">
        <f t="shared" si="64"/>
        <v>36830</v>
      </c>
      <c r="C2042" s="8">
        <v>15</v>
      </c>
      <c r="D2042" s="17">
        <v>36830.625</v>
      </c>
      <c r="E2042" t="s">
        <v>22</v>
      </c>
      <c r="F2042" s="2">
        <v>61757</v>
      </c>
      <c r="G2042" s="16">
        <v>54.33</v>
      </c>
      <c r="H2042" s="16">
        <v>2.82</v>
      </c>
      <c r="I2042" s="16">
        <v>0</v>
      </c>
    </row>
    <row r="2043" spans="1:9" x14ac:dyDescent="0.2">
      <c r="A2043" t="str">
        <f t="shared" si="63"/>
        <v>CENTRL3683015</v>
      </c>
      <c r="B2043" s="1">
        <f t="shared" si="64"/>
        <v>36830</v>
      </c>
      <c r="C2043" s="8">
        <v>15</v>
      </c>
      <c r="D2043" s="17">
        <v>36830.625</v>
      </c>
      <c r="E2043" t="s">
        <v>21</v>
      </c>
      <c r="F2043" s="2">
        <v>61754</v>
      </c>
      <c r="G2043" s="16">
        <v>50.25</v>
      </c>
      <c r="H2043" s="16">
        <v>-1.26</v>
      </c>
      <c r="I2043" s="16">
        <v>0</v>
      </c>
    </row>
    <row r="2044" spans="1:9" x14ac:dyDescent="0.2">
      <c r="A2044" t="str">
        <f t="shared" si="63"/>
        <v>DUNWOD3683015</v>
      </c>
      <c r="B2044" s="1">
        <f t="shared" si="64"/>
        <v>36830</v>
      </c>
      <c r="C2044" s="8">
        <v>15</v>
      </c>
      <c r="D2044" s="17">
        <v>36830.625</v>
      </c>
      <c r="E2044" t="s">
        <v>20</v>
      </c>
      <c r="F2044" s="2">
        <v>61760</v>
      </c>
      <c r="G2044" s="16">
        <v>54.22</v>
      </c>
      <c r="H2044" s="16">
        <v>2.7</v>
      </c>
      <c r="I2044" s="16">
        <v>0</v>
      </c>
    </row>
    <row r="2045" spans="1:9" x14ac:dyDescent="0.2">
      <c r="A2045" t="str">
        <f t="shared" si="63"/>
        <v>GENESE3683015</v>
      </c>
      <c r="B2045" s="1">
        <f t="shared" si="64"/>
        <v>36830</v>
      </c>
      <c r="C2045" s="8">
        <v>15</v>
      </c>
      <c r="D2045" s="17">
        <v>36830.625</v>
      </c>
      <c r="E2045" t="s">
        <v>19</v>
      </c>
      <c r="F2045" s="2">
        <v>61753</v>
      </c>
      <c r="G2045" s="16">
        <v>51.54</v>
      </c>
      <c r="H2045" s="16">
        <v>0.03</v>
      </c>
      <c r="I2045" s="16">
        <v>0</v>
      </c>
    </row>
    <row r="2046" spans="1:9" x14ac:dyDescent="0.2">
      <c r="A2046" t="str">
        <f t="shared" si="63"/>
        <v>H Q3683015</v>
      </c>
      <c r="B2046" s="1">
        <f t="shared" si="64"/>
        <v>36830</v>
      </c>
      <c r="C2046" s="8">
        <v>15</v>
      </c>
      <c r="D2046" s="17">
        <v>36830.625</v>
      </c>
      <c r="E2046" t="s">
        <v>18</v>
      </c>
      <c r="F2046" s="2">
        <v>61844</v>
      </c>
      <c r="G2046" s="16">
        <v>9.7799999999999994</v>
      </c>
      <c r="H2046" s="16">
        <v>0</v>
      </c>
      <c r="I2046" s="16">
        <v>41.73</v>
      </c>
    </row>
    <row r="2047" spans="1:9" x14ac:dyDescent="0.2">
      <c r="A2047" t="str">
        <f t="shared" si="63"/>
        <v>HUD VL3683015</v>
      </c>
      <c r="B2047" s="1">
        <f t="shared" si="64"/>
        <v>36830</v>
      </c>
      <c r="C2047" s="8">
        <v>15</v>
      </c>
      <c r="D2047" s="17">
        <v>36830.625</v>
      </c>
      <c r="E2047" t="s">
        <v>17</v>
      </c>
      <c r="F2047" s="2">
        <v>61758</v>
      </c>
      <c r="G2047" s="16">
        <v>52.65</v>
      </c>
      <c r="H2047" s="16">
        <v>1.1399999999999999</v>
      </c>
      <c r="I2047" s="16">
        <v>0</v>
      </c>
    </row>
    <row r="2048" spans="1:9" x14ac:dyDescent="0.2">
      <c r="A2048" t="str">
        <f t="shared" si="63"/>
        <v>LONGIL3683015</v>
      </c>
      <c r="B2048" s="1">
        <f t="shared" si="64"/>
        <v>36830</v>
      </c>
      <c r="C2048" s="8">
        <v>15</v>
      </c>
      <c r="D2048" s="17">
        <v>36830.625</v>
      </c>
      <c r="E2048" t="s">
        <v>16</v>
      </c>
      <c r="F2048" s="2">
        <v>61762</v>
      </c>
      <c r="G2048" s="16">
        <v>54.25</v>
      </c>
      <c r="H2048" s="16">
        <v>2.74</v>
      </c>
      <c r="I2048" s="16">
        <v>0</v>
      </c>
    </row>
    <row r="2049" spans="1:9" x14ac:dyDescent="0.2">
      <c r="A2049" t="str">
        <f t="shared" si="63"/>
        <v>MHK VL3683015</v>
      </c>
      <c r="B2049" s="1">
        <f t="shared" si="64"/>
        <v>36830</v>
      </c>
      <c r="C2049" s="8">
        <v>15</v>
      </c>
      <c r="D2049" s="17">
        <v>36830.625</v>
      </c>
      <c r="E2049" t="s">
        <v>15</v>
      </c>
      <c r="F2049" s="2">
        <v>61756</v>
      </c>
      <c r="G2049" s="16">
        <v>52.03</v>
      </c>
      <c r="H2049" s="16">
        <v>0.52</v>
      </c>
      <c r="I2049" s="16">
        <v>0</v>
      </c>
    </row>
    <row r="2050" spans="1:9" x14ac:dyDescent="0.2">
      <c r="A2050" t="str">
        <f t="shared" si="63"/>
        <v>MILLWD3683015</v>
      </c>
      <c r="B2050" s="1">
        <f t="shared" si="64"/>
        <v>36830</v>
      </c>
      <c r="C2050" s="8">
        <v>15</v>
      </c>
      <c r="D2050" s="17">
        <v>36830.625</v>
      </c>
      <c r="E2050" t="s">
        <v>14</v>
      </c>
      <c r="F2050" s="2">
        <v>61759</v>
      </c>
      <c r="G2050" s="16">
        <v>53.47</v>
      </c>
      <c r="H2050" s="16">
        <v>1.95</v>
      </c>
      <c r="I2050" s="16">
        <v>0</v>
      </c>
    </row>
    <row r="2051" spans="1:9" x14ac:dyDescent="0.2">
      <c r="A2051" t="str">
        <f t="shared" ref="A2051:A2114" si="65">+E2051&amp;B2051&amp;C2051</f>
        <v>N.Y.C.3683015</v>
      </c>
      <c r="B2051" s="1">
        <f t="shared" ref="B2051:B2114" si="66">VALUE(LEFT(D2051,6))</f>
        <v>36830</v>
      </c>
      <c r="C2051" s="8">
        <v>15</v>
      </c>
      <c r="D2051" s="17">
        <v>36830.625</v>
      </c>
      <c r="E2051" t="s">
        <v>13</v>
      </c>
      <c r="F2051" s="2">
        <v>61761</v>
      </c>
      <c r="G2051" s="16">
        <v>55.83</v>
      </c>
      <c r="H2051" s="16">
        <v>4.32</v>
      </c>
      <c r="I2051" s="16">
        <v>0</v>
      </c>
    </row>
    <row r="2052" spans="1:9" x14ac:dyDescent="0.2">
      <c r="A2052" t="str">
        <f t="shared" si="65"/>
        <v>NORTH3683015</v>
      </c>
      <c r="B2052" s="1">
        <f t="shared" si="66"/>
        <v>36830</v>
      </c>
      <c r="C2052" s="8">
        <v>15</v>
      </c>
      <c r="D2052" s="17">
        <v>36830.625</v>
      </c>
      <c r="E2052" t="s">
        <v>12</v>
      </c>
      <c r="F2052" s="2">
        <v>61755</v>
      </c>
      <c r="G2052" s="16">
        <v>50.58</v>
      </c>
      <c r="H2052" s="16">
        <v>-0.93</v>
      </c>
      <c r="I2052" s="16">
        <v>0</v>
      </c>
    </row>
    <row r="2053" spans="1:9" x14ac:dyDescent="0.2">
      <c r="A2053" t="str">
        <f t="shared" si="65"/>
        <v>NPX3683015</v>
      </c>
      <c r="B2053" s="1">
        <f t="shared" si="66"/>
        <v>36830</v>
      </c>
      <c r="C2053" s="8">
        <v>15</v>
      </c>
      <c r="D2053" s="17">
        <v>36830.625</v>
      </c>
      <c r="E2053" t="s">
        <v>11</v>
      </c>
      <c r="F2053" s="2">
        <v>61845</v>
      </c>
      <c r="G2053" s="16">
        <v>52.7</v>
      </c>
      <c r="H2053" s="16">
        <v>1.19</v>
      </c>
      <c r="I2053" s="16">
        <v>0</v>
      </c>
    </row>
    <row r="2054" spans="1:9" x14ac:dyDescent="0.2">
      <c r="A2054" t="str">
        <f t="shared" si="65"/>
        <v>O H3683015</v>
      </c>
      <c r="B2054" s="1">
        <f t="shared" si="66"/>
        <v>36830</v>
      </c>
      <c r="C2054" s="8">
        <v>15</v>
      </c>
      <c r="D2054" s="17">
        <v>36830.625</v>
      </c>
      <c r="E2054" t="s">
        <v>10</v>
      </c>
      <c r="F2054" s="2">
        <v>61846</v>
      </c>
      <c r="G2054" s="16">
        <v>47.91</v>
      </c>
      <c r="H2054" s="16">
        <v>-3.6</v>
      </c>
      <c r="I2054" s="16">
        <v>0</v>
      </c>
    </row>
    <row r="2055" spans="1:9" x14ac:dyDescent="0.2">
      <c r="A2055" t="str">
        <f t="shared" si="65"/>
        <v>PJM3683015</v>
      </c>
      <c r="B2055" s="1">
        <f t="shared" si="66"/>
        <v>36830</v>
      </c>
      <c r="C2055" s="8">
        <v>15</v>
      </c>
      <c r="D2055" s="17">
        <v>36830.625</v>
      </c>
      <c r="E2055" t="s">
        <v>9</v>
      </c>
      <c r="F2055" s="2">
        <v>61847</v>
      </c>
      <c r="G2055" s="16">
        <v>9.84</v>
      </c>
      <c r="H2055" s="16">
        <v>-3.94</v>
      </c>
      <c r="I2055" s="16">
        <v>37.729999999999997</v>
      </c>
    </row>
    <row r="2056" spans="1:9" x14ac:dyDescent="0.2">
      <c r="A2056" t="str">
        <f t="shared" si="65"/>
        <v>WEST3683015</v>
      </c>
      <c r="B2056" s="1">
        <f t="shared" si="66"/>
        <v>36830</v>
      </c>
      <c r="C2056" s="8">
        <v>15</v>
      </c>
      <c r="D2056" s="17">
        <v>36830.625</v>
      </c>
      <c r="E2056" t="s">
        <v>8</v>
      </c>
      <c r="F2056" s="2">
        <v>61752</v>
      </c>
      <c r="G2056" s="16">
        <v>47.68</v>
      </c>
      <c r="H2056" s="16">
        <v>-3.84</v>
      </c>
      <c r="I2056" s="16">
        <v>0</v>
      </c>
    </row>
    <row r="2057" spans="1:9" x14ac:dyDescent="0.2">
      <c r="A2057" t="str">
        <f t="shared" si="65"/>
        <v>CAPITL3683016</v>
      </c>
      <c r="B2057" s="1">
        <f t="shared" si="66"/>
        <v>36830</v>
      </c>
      <c r="C2057" s="8">
        <v>16</v>
      </c>
      <c r="D2057" s="17">
        <v>36830.666666666664</v>
      </c>
      <c r="E2057" t="s">
        <v>22</v>
      </c>
      <c r="F2057" s="2">
        <v>61757</v>
      </c>
      <c r="G2057" s="16">
        <v>55.92</v>
      </c>
      <c r="H2057" s="16">
        <v>2.96</v>
      </c>
      <c r="I2057" s="16">
        <v>0</v>
      </c>
    </row>
    <row r="2058" spans="1:9" x14ac:dyDescent="0.2">
      <c r="A2058" t="str">
        <f t="shared" si="65"/>
        <v>CENTRL3683016</v>
      </c>
      <c r="B2058" s="1">
        <f t="shared" si="66"/>
        <v>36830</v>
      </c>
      <c r="C2058" s="8">
        <v>16</v>
      </c>
      <c r="D2058" s="17">
        <v>36830.666666666664</v>
      </c>
      <c r="E2058" t="s">
        <v>21</v>
      </c>
      <c r="F2058" s="2">
        <v>61754</v>
      </c>
      <c r="G2058" s="16">
        <v>51.68</v>
      </c>
      <c r="H2058" s="16">
        <v>-1.27</v>
      </c>
      <c r="I2058" s="16">
        <v>0</v>
      </c>
    </row>
    <row r="2059" spans="1:9" x14ac:dyDescent="0.2">
      <c r="A2059" t="str">
        <f t="shared" si="65"/>
        <v>DUNWOD3683016</v>
      </c>
      <c r="B2059" s="1">
        <f t="shared" si="66"/>
        <v>36830</v>
      </c>
      <c r="C2059" s="8">
        <v>16</v>
      </c>
      <c r="D2059" s="17">
        <v>36830.666666666664</v>
      </c>
      <c r="E2059" t="s">
        <v>20</v>
      </c>
      <c r="F2059" s="2">
        <v>61760</v>
      </c>
      <c r="G2059" s="16">
        <v>55.87</v>
      </c>
      <c r="H2059" s="16">
        <v>2.91</v>
      </c>
      <c r="I2059" s="16">
        <v>0</v>
      </c>
    </row>
    <row r="2060" spans="1:9" x14ac:dyDescent="0.2">
      <c r="A2060" t="str">
        <f t="shared" si="65"/>
        <v>GENESE3683016</v>
      </c>
      <c r="B2060" s="1">
        <f t="shared" si="66"/>
        <v>36830</v>
      </c>
      <c r="C2060" s="8">
        <v>16</v>
      </c>
      <c r="D2060" s="17">
        <v>36830.666666666664</v>
      </c>
      <c r="E2060" t="s">
        <v>19</v>
      </c>
      <c r="F2060" s="2">
        <v>61753</v>
      </c>
      <c r="G2060" s="16">
        <v>52.84</v>
      </c>
      <c r="H2060" s="16">
        <v>-0.12</v>
      </c>
      <c r="I2060" s="16">
        <v>0</v>
      </c>
    </row>
    <row r="2061" spans="1:9" x14ac:dyDescent="0.2">
      <c r="A2061" t="str">
        <f t="shared" si="65"/>
        <v>H Q3683016</v>
      </c>
      <c r="B2061" s="1">
        <f t="shared" si="66"/>
        <v>36830</v>
      </c>
      <c r="C2061" s="8">
        <v>16</v>
      </c>
      <c r="D2061" s="17">
        <v>36830.666666666664</v>
      </c>
      <c r="E2061" t="s">
        <v>18</v>
      </c>
      <c r="F2061" s="2">
        <v>61844</v>
      </c>
      <c r="G2061" s="16">
        <v>5.08</v>
      </c>
      <c r="H2061" s="16">
        <v>0</v>
      </c>
      <c r="I2061" s="16">
        <v>47.87</v>
      </c>
    </row>
    <row r="2062" spans="1:9" x14ac:dyDescent="0.2">
      <c r="A2062" t="str">
        <f t="shared" si="65"/>
        <v>HUD VL3683016</v>
      </c>
      <c r="B2062" s="1">
        <f t="shared" si="66"/>
        <v>36830</v>
      </c>
      <c r="C2062" s="8">
        <v>16</v>
      </c>
      <c r="D2062" s="17">
        <v>36830.666666666664</v>
      </c>
      <c r="E2062" t="s">
        <v>17</v>
      </c>
      <c r="F2062" s="2">
        <v>61758</v>
      </c>
      <c r="G2062" s="16">
        <v>54.23</v>
      </c>
      <c r="H2062" s="16">
        <v>1.28</v>
      </c>
      <c r="I2062" s="16">
        <v>0</v>
      </c>
    </row>
    <row r="2063" spans="1:9" x14ac:dyDescent="0.2">
      <c r="A2063" t="str">
        <f t="shared" si="65"/>
        <v>LONGIL3683016</v>
      </c>
      <c r="B2063" s="1">
        <f t="shared" si="66"/>
        <v>36830</v>
      </c>
      <c r="C2063" s="8">
        <v>16</v>
      </c>
      <c r="D2063" s="17">
        <v>36830.666666666664</v>
      </c>
      <c r="E2063" t="s">
        <v>16</v>
      </c>
      <c r="F2063" s="2">
        <v>61762</v>
      </c>
      <c r="G2063" s="16">
        <v>55.84</v>
      </c>
      <c r="H2063" s="16">
        <v>2.88</v>
      </c>
      <c r="I2063" s="16">
        <v>0</v>
      </c>
    </row>
    <row r="2064" spans="1:9" x14ac:dyDescent="0.2">
      <c r="A2064" t="str">
        <f t="shared" si="65"/>
        <v>MHK VL3683016</v>
      </c>
      <c r="B2064" s="1">
        <f t="shared" si="66"/>
        <v>36830</v>
      </c>
      <c r="C2064" s="8">
        <v>16</v>
      </c>
      <c r="D2064" s="17">
        <v>36830.666666666664</v>
      </c>
      <c r="E2064" t="s">
        <v>15</v>
      </c>
      <c r="F2064" s="2">
        <v>61756</v>
      </c>
      <c r="G2064" s="16">
        <v>53.54</v>
      </c>
      <c r="H2064" s="16">
        <v>0.57999999999999996</v>
      </c>
      <c r="I2064" s="16">
        <v>0</v>
      </c>
    </row>
    <row r="2065" spans="1:9" x14ac:dyDescent="0.2">
      <c r="A2065" t="str">
        <f t="shared" si="65"/>
        <v>MILLWD3683016</v>
      </c>
      <c r="B2065" s="1">
        <f t="shared" si="66"/>
        <v>36830</v>
      </c>
      <c r="C2065" s="8">
        <v>16</v>
      </c>
      <c r="D2065" s="17">
        <v>36830.666666666664</v>
      </c>
      <c r="E2065" t="s">
        <v>14</v>
      </c>
      <c r="F2065" s="2">
        <v>61759</v>
      </c>
      <c r="G2065" s="16">
        <v>55.08</v>
      </c>
      <c r="H2065" s="16">
        <v>2.12</v>
      </c>
      <c r="I2065" s="16">
        <v>0</v>
      </c>
    </row>
    <row r="2066" spans="1:9" x14ac:dyDescent="0.2">
      <c r="A2066" t="str">
        <f t="shared" si="65"/>
        <v>N.Y.C.3683016</v>
      </c>
      <c r="B2066" s="1">
        <f t="shared" si="66"/>
        <v>36830</v>
      </c>
      <c r="C2066" s="8">
        <v>16</v>
      </c>
      <c r="D2066" s="17">
        <v>36830.666666666664</v>
      </c>
      <c r="E2066" t="s">
        <v>13</v>
      </c>
      <c r="F2066" s="2">
        <v>61761</v>
      </c>
      <c r="G2066" s="16">
        <v>57.54</v>
      </c>
      <c r="H2066" s="16">
        <v>4.58</v>
      </c>
      <c r="I2066" s="16">
        <v>0</v>
      </c>
    </row>
    <row r="2067" spans="1:9" x14ac:dyDescent="0.2">
      <c r="A2067" t="str">
        <f t="shared" si="65"/>
        <v>NORTH3683016</v>
      </c>
      <c r="B2067" s="1">
        <f t="shared" si="66"/>
        <v>36830</v>
      </c>
      <c r="C2067" s="8">
        <v>16</v>
      </c>
      <c r="D2067" s="17">
        <v>36830.666666666664</v>
      </c>
      <c r="E2067" t="s">
        <v>12</v>
      </c>
      <c r="F2067" s="2">
        <v>61755</v>
      </c>
      <c r="G2067" s="16">
        <v>51.95</v>
      </c>
      <c r="H2067" s="16">
        <v>-1.01</v>
      </c>
      <c r="I2067" s="16">
        <v>0</v>
      </c>
    </row>
    <row r="2068" spans="1:9" x14ac:dyDescent="0.2">
      <c r="A2068" t="str">
        <f t="shared" si="65"/>
        <v>NPX3683016</v>
      </c>
      <c r="B2068" s="1">
        <f t="shared" si="66"/>
        <v>36830</v>
      </c>
      <c r="C2068" s="8">
        <v>16</v>
      </c>
      <c r="D2068" s="17">
        <v>36830.666666666664</v>
      </c>
      <c r="E2068" t="s">
        <v>11</v>
      </c>
      <c r="F2068" s="2">
        <v>61845</v>
      </c>
      <c r="G2068" s="16">
        <v>54.29</v>
      </c>
      <c r="H2068" s="16">
        <v>1.33</v>
      </c>
      <c r="I2068" s="16">
        <v>0</v>
      </c>
    </row>
    <row r="2069" spans="1:9" x14ac:dyDescent="0.2">
      <c r="A2069" t="str">
        <f t="shared" si="65"/>
        <v>O H3683016</v>
      </c>
      <c r="B2069" s="1">
        <f t="shared" si="66"/>
        <v>36830</v>
      </c>
      <c r="C2069" s="8">
        <v>16</v>
      </c>
      <c r="D2069" s="17">
        <v>36830.666666666664</v>
      </c>
      <c r="E2069" t="s">
        <v>10</v>
      </c>
      <c r="F2069" s="2">
        <v>61846</v>
      </c>
      <c r="G2069" s="16">
        <v>48.99</v>
      </c>
      <c r="H2069" s="16">
        <v>-3.96</v>
      </c>
      <c r="I2069" s="16">
        <v>0</v>
      </c>
    </row>
    <row r="2070" spans="1:9" x14ac:dyDescent="0.2">
      <c r="A2070" t="str">
        <f t="shared" si="65"/>
        <v>PJM3683016</v>
      </c>
      <c r="B2070" s="1">
        <f t="shared" si="66"/>
        <v>36830</v>
      </c>
      <c r="C2070" s="8">
        <v>16</v>
      </c>
      <c r="D2070" s="17">
        <v>36830.666666666664</v>
      </c>
      <c r="E2070" t="s">
        <v>9</v>
      </c>
      <c r="F2070" s="2">
        <v>61847</v>
      </c>
      <c r="G2070" s="16">
        <v>5.08</v>
      </c>
      <c r="H2070" s="16">
        <v>-4.07</v>
      </c>
      <c r="I2070" s="16">
        <v>43.81</v>
      </c>
    </row>
    <row r="2071" spans="1:9" x14ac:dyDescent="0.2">
      <c r="A2071" t="str">
        <f t="shared" si="65"/>
        <v>WEST3683016</v>
      </c>
      <c r="B2071" s="1">
        <f t="shared" si="66"/>
        <v>36830</v>
      </c>
      <c r="C2071" s="8">
        <v>16</v>
      </c>
      <c r="D2071" s="17">
        <v>36830.666666666664</v>
      </c>
      <c r="E2071" t="s">
        <v>8</v>
      </c>
      <c r="F2071" s="2">
        <v>61752</v>
      </c>
      <c r="G2071" s="16">
        <v>48.72</v>
      </c>
      <c r="H2071" s="16">
        <v>-4.2300000000000004</v>
      </c>
      <c r="I2071" s="16">
        <v>0</v>
      </c>
    </row>
    <row r="2072" spans="1:9" x14ac:dyDescent="0.2">
      <c r="A2072" t="str">
        <f t="shared" si="65"/>
        <v>CAPITL3683017</v>
      </c>
      <c r="B2072" s="1">
        <f t="shared" si="66"/>
        <v>36830</v>
      </c>
      <c r="C2072" s="8">
        <v>17</v>
      </c>
      <c r="D2072" s="17">
        <v>36830.708333333336</v>
      </c>
      <c r="E2072" t="s">
        <v>22</v>
      </c>
      <c r="F2072" s="2">
        <v>61757</v>
      </c>
      <c r="G2072" s="16">
        <v>57.37</v>
      </c>
      <c r="H2072" s="16">
        <v>2.59</v>
      </c>
      <c r="I2072" s="16">
        <v>0</v>
      </c>
    </row>
    <row r="2073" spans="1:9" x14ac:dyDescent="0.2">
      <c r="A2073" t="str">
        <f t="shared" si="65"/>
        <v>CENTRL3683017</v>
      </c>
      <c r="B2073" s="1">
        <f t="shared" si="66"/>
        <v>36830</v>
      </c>
      <c r="C2073" s="8">
        <v>17</v>
      </c>
      <c r="D2073" s="17">
        <v>36830.708333333336</v>
      </c>
      <c r="E2073" t="s">
        <v>21</v>
      </c>
      <c r="F2073" s="2">
        <v>61754</v>
      </c>
      <c r="G2073" s="16">
        <v>53.68</v>
      </c>
      <c r="H2073" s="16">
        <v>-1.0900000000000001</v>
      </c>
      <c r="I2073" s="16">
        <v>0</v>
      </c>
    </row>
    <row r="2074" spans="1:9" x14ac:dyDescent="0.2">
      <c r="A2074" t="str">
        <f t="shared" si="65"/>
        <v>DUNWOD3683017</v>
      </c>
      <c r="B2074" s="1">
        <f t="shared" si="66"/>
        <v>36830</v>
      </c>
      <c r="C2074" s="8">
        <v>17</v>
      </c>
      <c r="D2074" s="17">
        <v>36830.708333333336</v>
      </c>
      <c r="E2074" t="s">
        <v>20</v>
      </c>
      <c r="F2074" s="2">
        <v>61760</v>
      </c>
      <c r="G2074" s="16">
        <v>57.91</v>
      </c>
      <c r="H2074" s="16">
        <v>3.13</v>
      </c>
      <c r="I2074" s="16">
        <v>0</v>
      </c>
    </row>
    <row r="2075" spans="1:9" x14ac:dyDescent="0.2">
      <c r="A2075" t="str">
        <f t="shared" si="65"/>
        <v>GENESE3683017</v>
      </c>
      <c r="B2075" s="1">
        <f t="shared" si="66"/>
        <v>36830</v>
      </c>
      <c r="C2075" s="8">
        <v>17</v>
      </c>
      <c r="D2075" s="17">
        <v>36830.708333333336</v>
      </c>
      <c r="E2075" t="s">
        <v>19</v>
      </c>
      <c r="F2075" s="2">
        <v>61753</v>
      </c>
      <c r="G2075" s="16">
        <v>55.09</v>
      </c>
      <c r="H2075" s="16">
        <v>0.31</v>
      </c>
      <c r="I2075" s="16">
        <v>0</v>
      </c>
    </row>
    <row r="2076" spans="1:9" x14ac:dyDescent="0.2">
      <c r="A2076" t="str">
        <f t="shared" si="65"/>
        <v>H Q3683017</v>
      </c>
      <c r="B2076" s="1">
        <f t="shared" si="66"/>
        <v>36830</v>
      </c>
      <c r="C2076" s="8">
        <v>17</v>
      </c>
      <c r="D2076" s="17">
        <v>36830.708333333336</v>
      </c>
      <c r="E2076" t="s">
        <v>18</v>
      </c>
      <c r="F2076" s="2">
        <v>61844</v>
      </c>
      <c r="G2076" s="16">
        <v>51.76</v>
      </c>
      <c r="H2076" s="16">
        <v>0</v>
      </c>
      <c r="I2076" s="16">
        <v>3.01</v>
      </c>
    </row>
    <row r="2077" spans="1:9" x14ac:dyDescent="0.2">
      <c r="A2077" t="str">
        <f t="shared" si="65"/>
        <v>HUD VL3683017</v>
      </c>
      <c r="B2077" s="1">
        <f t="shared" si="66"/>
        <v>36830</v>
      </c>
      <c r="C2077" s="8">
        <v>17</v>
      </c>
      <c r="D2077" s="17">
        <v>36830.708333333336</v>
      </c>
      <c r="E2077" t="s">
        <v>17</v>
      </c>
      <c r="F2077" s="2">
        <v>61758</v>
      </c>
      <c r="G2077" s="16">
        <v>56.15</v>
      </c>
      <c r="H2077" s="16">
        <v>1.37</v>
      </c>
      <c r="I2077" s="16">
        <v>0</v>
      </c>
    </row>
    <row r="2078" spans="1:9" x14ac:dyDescent="0.2">
      <c r="A2078" t="str">
        <f t="shared" si="65"/>
        <v>LONGIL3683017</v>
      </c>
      <c r="B2078" s="1">
        <f t="shared" si="66"/>
        <v>36830</v>
      </c>
      <c r="C2078" s="8">
        <v>17</v>
      </c>
      <c r="D2078" s="17">
        <v>36830.708333333336</v>
      </c>
      <c r="E2078" t="s">
        <v>16</v>
      </c>
      <c r="F2078" s="2">
        <v>61762</v>
      </c>
      <c r="G2078" s="16">
        <v>95.53</v>
      </c>
      <c r="H2078" s="16">
        <v>3.21</v>
      </c>
      <c r="I2078" s="16">
        <v>-37.54</v>
      </c>
    </row>
    <row r="2079" spans="1:9" x14ac:dyDescent="0.2">
      <c r="A2079" t="str">
        <f t="shared" si="65"/>
        <v>MHK VL3683017</v>
      </c>
      <c r="B2079" s="1">
        <f t="shared" si="66"/>
        <v>36830</v>
      </c>
      <c r="C2079" s="8">
        <v>17</v>
      </c>
      <c r="D2079" s="17">
        <v>36830.708333333336</v>
      </c>
      <c r="E2079" t="s">
        <v>15</v>
      </c>
      <c r="F2079" s="2">
        <v>61756</v>
      </c>
      <c r="G2079" s="16">
        <v>55.36</v>
      </c>
      <c r="H2079" s="16">
        <v>0.59</v>
      </c>
      <c r="I2079" s="16">
        <v>0</v>
      </c>
    </row>
    <row r="2080" spans="1:9" x14ac:dyDescent="0.2">
      <c r="A2080" t="str">
        <f t="shared" si="65"/>
        <v>MILLWD3683017</v>
      </c>
      <c r="B2080" s="1">
        <f t="shared" si="66"/>
        <v>36830</v>
      </c>
      <c r="C2080" s="8">
        <v>17</v>
      </c>
      <c r="D2080" s="17">
        <v>36830.708333333336</v>
      </c>
      <c r="E2080" t="s">
        <v>14</v>
      </c>
      <c r="F2080" s="2">
        <v>61759</v>
      </c>
      <c r="G2080" s="16">
        <v>57.07</v>
      </c>
      <c r="H2080" s="16">
        <v>2.2999999999999998</v>
      </c>
      <c r="I2080" s="16">
        <v>0</v>
      </c>
    </row>
    <row r="2081" spans="1:9" x14ac:dyDescent="0.2">
      <c r="A2081" t="str">
        <f t="shared" si="65"/>
        <v>N.Y.C.3683017</v>
      </c>
      <c r="B2081" s="1">
        <f t="shared" si="66"/>
        <v>36830</v>
      </c>
      <c r="C2081" s="8">
        <v>17</v>
      </c>
      <c r="D2081" s="17">
        <v>36830.708333333336</v>
      </c>
      <c r="E2081" t="s">
        <v>13</v>
      </c>
      <c r="F2081" s="2">
        <v>61761</v>
      </c>
      <c r="G2081" s="16">
        <v>59.61</v>
      </c>
      <c r="H2081" s="16">
        <v>4.83</v>
      </c>
      <c r="I2081" s="16">
        <v>0</v>
      </c>
    </row>
    <row r="2082" spans="1:9" x14ac:dyDescent="0.2">
      <c r="A2082" t="str">
        <f t="shared" si="65"/>
        <v>NORTH3683017</v>
      </c>
      <c r="B2082" s="1">
        <f t="shared" si="66"/>
        <v>36830</v>
      </c>
      <c r="C2082" s="8">
        <v>17</v>
      </c>
      <c r="D2082" s="17">
        <v>36830.708333333336</v>
      </c>
      <c r="E2082" t="s">
        <v>12</v>
      </c>
      <c r="F2082" s="2">
        <v>61755</v>
      </c>
      <c r="G2082" s="16">
        <v>53.83</v>
      </c>
      <c r="H2082" s="16">
        <v>-0.94</v>
      </c>
      <c r="I2082" s="16">
        <v>0</v>
      </c>
    </row>
    <row r="2083" spans="1:9" x14ac:dyDescent="0.2">
      <c r="A2083" t="str">
        <f t="shared" si="65"/>
        <v>NPX3683017</v>
      </c>
      <c r="B2083" s="1">
        <f t="shared" si="66"/>
        <v>36830</v>
      </c>
      <c r="C2083" s="8">
        <v>17</v>
      </c>
      <c r="D2083" s="17">
        <v>36830.708333333336</v>
      </c>
      <c r="E2083" t="s">
        <v>11</v>
      </c>
      <c r="F2083" s="2">
        <v>61845</v>
      </c>
      <c r="G2083" s="16">
        <v>55.76</v>
      </c>
      <c r="H2083" s="16">
        <v>0.99</v>
      </c>
      <c r="I2083" s="16">
        <v>0</v>
      </c>
    </row>
    <row r="2084" spans="1:9" x14ac:dyDescent="0.2">
      <c r="A2084" t="str">
        <f t="shared" si="65"/>
        <v>O H3683017</v>
      </c>
      <c r="B2084" s="1">
        <f t="shared" si="66"/>
        <v>36830</v>
      </c>
      <c r="C2084" s="8">
        <v>17</v>
      </c>
      <c r="D2084" s="17">
        <v>36830.708333333336</v>
      </c>
      <c r="E2084" t="s">
        <v>10</v>
      </c>
      <c r="F2084" s="2">
        <v>61846</v>
      </c>
      <c r="G2084" s="16">
        <v>50.72</v>
      </c>
      <c r="H2084" s="16">
        <v>-4.05</v>
      </c>
      <c r="I2084" s="16">
        <v>0</v>
      </c>
    </row>
    <row r="2085" spans="1:9" x14ac:dyDescent="0.2">
      <c r="A2085" t="str">
        <f t="shared" si="65"/>
        <v>PJM3683017</v>
      </c>
      <c r="B2085" s="1">
        <f t="shared" si="66"/>
        <v>36830</v>
      </c>
      <c r="C2085" s="8">
        <v>17</v>
      </c>
      <c r="D2085" s="17">
        <v>36830.708333333336</v>
      </c>
      <c r="E2085" t="s">
        <v>9</v>
      </c>
      <c r="F2085" s="2">
        <v>61847</v>
      </c>
      <c r="G2085" s="16">
        <v>49.42</v>
      </c>
      <c r="H2085" s="16">
        <v>-4.18</v>
      </c>
      <c r="I2085" s="16">
        <v>1.18</v>
      </c>
    </row>
    <row r="2086" spans="1:9" x14ac:dyDescent="0.2">
      <c r="A2086" t="str">
        <f t="shared" si="65"/>
        <v>WEST3683017</v>
      </c>
      <c r="B2086" s="1">
        <f t="shared" si="66"/>
        <v>36830</v>
      </c>
      <c r="C2086" s="8">
        <v>17</v>
      </c>
      <c r="D2086" s="17">
        <v>36830.708333333336</v>
      </c>
      <c r="E2086" t="s">
        <v>8</v>
      </c>
      <c r="F2086" s="2">
        <v>61752</v>
      </c>
      <c r="G2086" s="16">
        <v>50.48</v>
      </c>
      <c r="H2086" s="16">
        <v>-4.29</v>
      </c>
      <c r="I2086" s="16">
        <v>0</v>
      </c>
    </row>
    <row r="2087" spans="1:9" x14ac:dyDescent="0.2">
      <c r="A2087" t="str">
        <f t="shared" si="65"/>
        <v>CAPITL3683018</v>
      </c>
      <c r="B2087" s="1">
        <f t="shared" si="66"/>
        <v>36830</v>
      </c>
      <c r="C2087" s="8">
        <v>18</v>
      </c>
      <c r="D2087" s="17">
        <v>36830.75</v>
      </c>
      <c r="E2087" t="s">
        <v>22</v>
      </c>
      <c r="F2087" s="2">
        <v>61757</v>
      </c>
      <c r="G2087" s="16">
        <v>52.26</v>
      </c>
      <c r="H2087" s="16">
        <v>2.29</v>
      </c>
      <c r="I2087" s="16">
        <v>0</v>
      </c>
    </row>
    <row r="2088" spans="1:9" x14ac:dyDescent="0.2">
      <c r="A2088" t="str">
        <f t="shared" si="65"/>
        <v>CENTRL3683018</v>
      </c>
      <c r="B2088" s="1">
        <f t="shared" si="66"/>
        <v>36830</v>
      </c>
      <c r="C2088" s="8">
        <v>18</v>
      </c>
      <c r="D2088" s="17">
        <v>36830.75</v>
      </c>
      <c r="E2088" t="s">
        <v>21</v>
      </c>
      <c r="F2088" s="2">
        <v>61754</v>
      </c>
      <c r="G2088" s="16">
        <v>49.01</v>
      </c>
      <c r="H2088" s="16">
        <v>-0.96</v>
      </c>
      <c r="I2088" s="16">
        <v>0</v>
      </c>
    </row>
    <row r="2089" spans="1:9" x14ac:dyDescent="0.2">
      <c r="A2089" t="str">
        <f t="shared" si="65"/>
        <v>DUNWOD3683018</v>
      </c>
      <c r="B2089" s="1">
        <f t="shared" si="66"/>
        <v>36830</v>
      </c>
      <c r="C2089" s="8">
        <v>18</v>
      </c>
      <c r="D2089" s="17">
        <v>36830.75</v>
      </c>
      <c r="E2089" t="s">
        <v>20</v>
      </c>
      <c r="F2089" s="2">
        <v>61760</v>
      </c>
      <c r="G2089" s="16">
        <v>52.71</v>
      </c>
      <c r="H2089" s="16">
        <v>2.74</v>
      </c>
      <c r="I2089" s="16">
        <v>0</v>
      </c>
    </row>
    <row r="2090" spans="1:9" x14ac:dyDescent="0.2">
      <c r="A2090" t="str">
        <f t="shared" si="65"/>
        <v>GENESE3683018</v>
      </c>
      <c r="B2090" s="1">
        <f t="shared" si="66"/>
        <v>36830</v>
      </c>
      <c r="C2090" s="8">
        <v>18</v>
      </c>
      <c r="D2090" s="17">
        <v>36830.75</v>
      </c>
      <c r="E2090" t="s">
        <v>19</v>
      </c>
      <c r="F2090" s="2">
        <v>61753</v>
      </c>
      <c r="G2090" s="16">
        <v>50.15</v>
      </c>
      <c r="H2090" s="16">
        <v>0.18</v>
      </c>
      <c r="I2090" s="16">
        <v>0</v>
      </c>
    </row>
    <row r="2091" spans="1:9" x14ac:dyDescent="0.2">
      <c r="A2091" t="str">
        <f t="shared" si="65"/>
        <v>H Q3683018</v>
      </c>
      <c r="B2091" s="1">
        <f t="shared" si="66"/>
        <v>36830</v>
      </c>
      <c r="C2091" s="8">
        <v>18</v>
      </c>
      <c r="D2091" s="17">
        <v>36830.75</v>
      </c>
      <c r="E2091" t="s">
        <v>18</v>
      </c>
      <c r="F2091" s="2">
        <v>61844</v>
      </c>
      <c r="G2091" s="16">
        <v>49.96</v>
      </c>
      <c r="H2091" s="16">
        <v>0</v>
      </c>
      <c r="I2091" s="16">
        <v>0.01</v>
      </c>
    </row>
    <row r="2092" spans="1:9" x14ac:dyDescent="0.2">
      <c r="A2092" t="str">
        <f t="shared" si="65"/>
        <v>HUD VL3683018</v>
      </c>
      <c r="B2092" s="1">
        <f t="shared" si="66"/>
        <v>36830</v>
      </c>
      <c r="C2092" s="8">
        <v>18</v>
      </c>
      <c r="D2092" s="17">
        <v>36830.75</v>
      </c>
      <c r="E2092" t="s">
        <v>17</v>
      </c>
      <c r="F2092" s="2">
        <v>61758</v>
      </c>
      <c r="G2092" s="16">
        <v>51.15</v>
      </c>
      <c r="H2092" s="16">
        <v>1.18</v>
      </c>
      <c r="I2092" s="16">
        <v>0</v>
      </c>
    </row>
    <row r="2093" spans="1:9" x14ac:dyDescent="0.2">
      <c r="A2093" t="str">
        <f t="shared" si="65"/>
        <v>LONGIL3683018</v>
      </c>
      <c r="B2093" s="1">
        <f t="shared" si="66"/>
        <v>36830</v>
      </c>
      <c r="C2093" s="8">
        <v>18</v>
      </c>
      <c r="D2093" s="17">
        <v>36830.75</v>
      </c>
      <c r="E2093" t="s">
        <v>16</v>
      </c>
      <c r="F2093" s="2">
        <v>61762</v>
      </c>
      <c r="G2093" s="16">
        <v>81.52</v>
      </c>
      <c r="H2093" s="16">
        <v>2.61</v>
      </c>
      <c r="I2093" s="16">
        <v>-28.94</v>
      </c>
    </row>
    <row r="2094" spans="1:9" x14ac:dyDescent="0.2">
      <c r="A2094" t="str">
        <f t="shared" si="65"/>
        <v>MHK VL3683018</v>
      </c>
      <c r="B2094" s="1">
        <f t="shared" si="66"/>
        <v>36830</v>
      </c>
      <c r="C2094" s="8">
        <v>18</v>
      </c>
      <c r="D2094" s="17">
        <v>36830.75</v>
      </c>
      <c r="E2094" t="s">
        <v>15</v>
      </c>
      <c r="F2094" s="2">
        <v>61756</v>
      </c>
      <c r="G2094" s="16">
        <v>50.54</v>
      </c>
      <c r="H2094" s="16">
        <v>0.56000000000000005</v>
      </c>
      <c r="I2094" s="16">
        <v>0</v>
      </c>
    </row>
    <row r="2095" spans="1:9" x14ac:dyDescent="0.2">
      <c r="A2095" t="str">
        <f t="shared" si="65"/>
        <v>MILLWD3683018</v>
      </c>
      <c r="B2095" s="1">
        <f t="shared" si="66"/>
        <v>36830</v>
      </c>
      <c r="C2095" s="8">
        <v>18</v>
      </c>
      <c r="D2095" s="17">
        <v>36830.75</v>
      </c>
      <c r="E2095" t="s">
        <v>14</v>
      </c>
      <c r="F2095" s="2">
        <v>61759</v>
      </c>
      <c r="G2095" s="16">
        <v>51.97</v>
      </c>
      <c r="H2095" s="16">
        <v>1.99</v>
      </c>
      <c r="I2095" s="16">
        <v>0</v>
      </c>
    </row>
    <row r="2096" spans="1:9" x14ac:dyDescent="0.2">
      <c r="A2096" t="str">
        <f t="shared" si="65"/>
        <v>N.Y.C.3683018</v>
      </c>
      <c r="B2096" s="1">
        <f t="shared" si="66"/>
        <v>36830</v>
      </c>
      <c r="C2096" s="8">
        <v>18</v>
      </c>
      <c r="D2096" s="17">
        <v>36830.75</v>
      </c>
      <c r="E2096" t="s">
        <v>13</v>
      </c>
      <c r="F2096" s="2">
        <v>61761</v>
      </c>
      <c r="G2096" s="16">
        <v>54.24</v>
      </c>
      <c r="H2096" s="16">
        <v>4.2699999999999996</v>
      </c>
      <c r="I2096" s="16">
        <v>0</v>
      </c>
    </row>
    <row r="2097" spans="1:9" x14ac:dyDescent="0.2">
      <c r="A2097" t="str">
        <f t="shared" si="65"/>
        <v>NORTH3683018</v>
      </c>
      <c r="B2097" s="1">
        <f t="shared" si="66"/>
        <v>36830</v>
      </c>
      <c r="C2097" s="8">
        <v>18</v>
      </c>
      <c r="D2097" s="17">
        <v>36830.75</v>
      </c>
      <c r="E2097" t="s">
        <v>12</v>
      </c>
      <c r="F2097" s="2">
        <v>61755</v>
      </c>
      <c r="G2097" s="16">
        <v>49.13</v>
      </c>
      <c r="H2097" s="16">
        <v>-0.84</v>
      </c>
      <c r="I2097" s="16">
        <v>0</v>
      </c>
    </row>
    <row r="2098" spans="1:9" x14ac:dyDescent="0.2">
      <c r="A2098" t="str">
        <f t="shared" si="65"/>
        <v>NPX3683018</v>
      </c>
      <c r="B2098" s="1">
        <f t="shared" si="66"/>
        <v>36830</v>
      </c>
      <c r="C2098" s="8">
        <v>18</v>
      </c>
      <c r="D2098" s="17">
        <v>36830.75</v>
      </c>
      <c r="E2098" t="s">
        <v>11</v>
      </c>
      <c r="F2098" s="2">
        <v>61845</v>
      </c>
      <c r="G2098" s="16">
        <v>50.82</v>
      </c>
      <c r="H2098" s="16">
        <v>0.84</v>
      </c>
      <c r="I2098" s="16">
        <v>0</v>
      </c>
    </row>
    <row r="2099" spans="1:9" x14ac:dyDescent="0.2">
      <c r="A2099" t="str">
        <f t="shared" si="65"/>
        <v>O H3683018</v>
      </c>
      <c r="B2099" s="1">
        <f t="shared" si="66"/>
        <v>36830</v>
      </c>
      <c r="C2099" s="8">
        <v>18</v>
      </c>
      <c r="D2099" s="17">
        <v>36830.75</v>
      </c>
      <c r="E2099" t="s">
        <v>10</v>
      </c>
      <c r="F2099" s="2">
        <v>61846</v>
      </c>
      <c r="G2099" s="16">
        <v>46.16</v>
      </c>
      <c r="H2099" s="16">
        <v>-3.81</v>
      </c>
      <c r="I2099" s="16">
        <v>0</v>
      </c>
    </row>
    <row r="2100" spans="1:9" x14ac:dyDescent="0.2">
      <c r="A2100" t="str">
        <f t="shared" si="65"/>
        <v>PJM3683018</v>
      </c>
      <c r="B2100" s="1">
        <f t="shared" si="66"/>
        <v>36830</v>
      </c>
      <c r="C2100" s="8">
        <v>18</v>
      </c>
      <c r="D2100" s="17">
        <v>36830.75</v>
      </c>
      <c r="E2100" t="s">
        <v>9</v>
      </c>
      <c r="F2100" s="2">
        <v>61847</v>
      </c>
      <c r="G2100" s="16">
        <v>46.97</v>
      </c>
      <c r="H2100" s="16">
        <v>-3.01</v>
      </c>
      <c r="I2100" s="16">
        <v>0</v>
      </c>
    </row>
    <row r="2101" spans="1:9" x14ac:dyDescent="0.2">
      <c r="A2101" t="str">
        <f t="shared" si="65"/>
        <v>WEST3683018</v>
      </c>
      <c r="B2101" s="1">
        <f t="shared" si="66"/>
        <v>36830</v>
      </c>
      <c r="C2101" s="8">
        <v>18</v>
      </c>
      <c r="D2101" s="17">
        <v>36830.75</v>
      </c>
      <c r="E2101" t="s">
        <v>8</v>
      </c>
      <c r="F2101" s="2">
        <v>61752</v>
      </c>
      <c r="G2101" s="16">
        <v>46.04</v>
      </c>
      <c r="H2101" s="16">
        <v>-3.93</v>
      </c>
      <c r="I2101" s="16">
        <v>0</v>
      </c>
    </row>
    <row r="2102" spans="1:9" x14ac:dyDescent="0.2">
      <c r="A2102" t="str">
        <f t="shared" si="65"/>
        <v>CAPITL3683019</v>
      </c>
      <c r="B2102" s="1">
        <f t="shared" si="66"/>
        <v>36830</v>
      </c>
      <c r="C2102" s="8">
        <v>19</v>
      </c>
      <c r="D2102" s="17">
        <v>36830.791666666664</v>
      </c>
      <c r="E2102" t="s">
        <v>22</v>
      </c>
      <c r="F2102" s="2">
        <v>61757</v>
      </c>
      <c r="G2102" s="16">
        <v>53.04</v>
      </c>
      <c r="H2102" s="16">
        <v>2.5299999999999998</v>
      </c>
      <c r="I2102" s="16">
        <v>0</v>
      </c>
    </row>
    <row r="2103" spans="1:9" x14ac:dyDescent="0.2">
      <c r="A2103" t="str">
        <f t="shared" si="65"/>
        <v>CENTRL3683019</v>
      </c>
      <c r="B2103" s="1">
        <f t="shared" si="66"/>
        <v>36830</v>
      </c>
      <c r="C2103" s="8">
        <v>19</v>
      </c>
      <c r="D2103" s="17">
        <v>36830.791666666664</v>
      </c>
      <c r="E2103" t="s">
        <v>21</v>
      </c>
      <c r="F2103" s="2">
        <v>61754</v>
      </c>
      <c r="G2103" s="16">
        <v>49.48</v>
      </c>
      <c r="H2103" s="16">
        <v>-1.03</v>
      </c>
      <c r="I2103" s="16">
        <v>0</v>
      </c>
    </row>
    <row r="2104" spans="1:9" x14ac:dyDescent="0.2">
      <c r="A2104" t="str">
        <f t="shared" si="65"/>
        <v>DUNWOD3683019</v>
      </c>
      <c r="B2104" s="1">
        <f t="shared" si="66"/>
        <v>36830</v>
      </c>
      <c r="C2104" s="8">
        <v>19</v>
      </c>
      <c r="D2104" s="17">
        <v>36830.791666666664</v>
      </c>
      <c r="E2104" t="s">
        <v>20</v>
      </c>
      <c r="F2104" s="2">
        <v>61760</v>
      </c>
      <c r="G2104" s="16">
        <v>53.17</v>
      </c>
      <c r="H2104" s="16">
        <v>2.66</v>
      </c>
      <c r="I2104" s="16">
        <v>0</v>
      </c>
    </row>
    <row r="2105" spans="1:9" x14ac:dyDescent="0.2">
      <c r="A2105" t="str">
        <f t="shared" si="65"/>
        <v>GENESE3683019</v>
      </c>
      <c r="B2105" s="1">
        <f t="shared" si="66"/>
        <v>36830</v>
      </c>
      <c r="C2105" s="8">
        <v>19</v>
      </c>
      <c r="D2105" s="17">
        <v>36830.791666666664</v>
      </c>
      <c r="E2105" t="s">
        <v>19</v>
      </c>
      <c r="F2105" s="2">
        <v>61753</v>
      </c>
      <c r="G2105" s="16">
        <v>50.58</v>
      </c>
      <c r="H2105" s="16">
        <v>7.0000000000000007E-2</v>
      </c>
      <c r="I2105" s="16">
        <v>0</v>
      </c>
    </row>
    <row r="2106" spans="1:9" x14ac:dyDescent="0.2">
      <c r="A2106" t="str">
        <f t="shared" si="65"/>
        <v>H Q3683019</v>
      </c>
      <c r="B2106" s="1">
        <f t="shared" si="66"/>
        <v>36830</v>
      </c>
      <c r="C2106" s="8">
        <v>19</v>
      </c>
      <c r="D2106" s="17">
        <v>36830.791666666664</v>
      </c>
      <c r="E2106" t="s">
        <v>18</v>
      </c>
      <c r="F2106" s="2">
        <v>61844</v>
      </c>
      <c r="G2106" s="16">
        <v>50.51</v>
      </c>
      <c r="H2106" s="16">
        <v>0</v>
      </c>
      <c r="I2106" s="16">
        <v>0</v>
      </c>
    </row>
    <row r="2107" spans="1:9" x14ac:dyDescent="0.2">
      <c r="A2107" t="str">
        <f t="shared" si="65"/>
        <v>HUD VL3683019</v>
      </c>
      <c r="B2107" s="1">
        <f t="shared" si="66"/>
        <v>36830</v>
      </c>
      <c r="C2107" s="8">
        <v>19</v>
      </c>
      <c r="D2107" s="17">
        <v>36830.791666666664</v>
      </c>
      <c r="E2107" t="s">
        <v>17</v>
      </c>
      <c r="F2107" s="2">
        <v>61758</v>
      </c>
      <c r="G2107" s="16">
        <v>51.63</v>
      </c>
      <c r="H2107" s="16">
        <v>1.1200000000000001</v>
      </c>
      <c r="I2107" s="16">
        <v>0</v>
      </c>
    </row>
    <row r="2108" spans="1:9" x14ac:dyDescent="0.2">
      <c r="A2108" t="str">
        <f t="shared" si="65"/>
        <v>LONGIL3683019</v>
      </c>
      <c r="B2108" s="1">
        <f t="shared" si="66"/>
        <v>36830</v>
      </c>
      <c r="C2108" s="8">
        <v>19</v>
      </c>
      <c r="D2108" s="17">
        <v>36830.791666666664</v>
      </c>
      <c r="E2108" t="s">
        <v>16</v>
      </c>
      <c r="F2108" s="2">
        <v>61762</v>
      </c>
      <c r="G2108" s="16">
        <v>61.36</v>
      </c>
      <c r="H2108" s="16">
        <v>2.69</v>
      </c>
      <c r="I2108" s="16">
        <v>-8.16</v>
      </c>
    </row>
    <row r="2109" spans="1:9" x14ac:dyDescent="0.2">
      <c r="A2109" t="str">
        <f t="shared" si="65"/>
        <v>MHK VL3683019</v>
      </c>
      <c r="B2109" s="1">
        <f t="shared" si="66"/>
        <v>36830</v>
      </c>
      <c r="C2109" s="8">
        <v>19</v>
      </c>
      <c r="D2109" s="17">
        <v>36830.791666666664</v>
      </c>
      <c r="E2109" t="s">
        <v>15</v>
      </c>
      <c r="F2109" s="2">
        <v>61756</v>
      </c>
      <c r="G2109" s="16">
        <v>51.07</v>
      </c>
      <c r="H2109" s="16">
        <v>0.56000000000000005</v>
      </c>
      <c r="I2109" s="16">
        <v>0</v>
      </c>
    </row>
    <row r="2110" spans="1:9" x14ac:dyDescent="0.2">
      <c r="A2110" t="str">
        <f t="shared" si="65"/>
        <v>MILLWD3683019</v>
      </c>
      <c r="B2110" s="1">
        <f t="shared" si="66"/>
        <v>36830</v>
      </c>
      <c r="C2110" s="8">
        <v>19</v>
      </c>
      <c r="D2110" s="17">
        <v>36830.791666666664</v>
      </c>
      <c r="E2110" t="s">
        <v>14</v>
      </c>
      <c r="F2110" s="2">
        <v>61759</v>
      </c>
      <c r="G2110" s="16">
        <v>52.42</v>
      </c>
      <c r="H2110" s="16">
        <v>1.91</v>
      </c>
      <c r="I2110" s="16">
        <v>0</v>
      </c>
    </row>
    <row r="2111" spans="1:9" x14ac:dyDescent="0.2">
      <c r="A2111" t="str">
        <f t="shared" si="65"/>
        <v>N.Y.C.3683019</v>
      </c>
      <c r="B2111" s="1">
        <f t="shared" si="66"/>
        <v>36830</v>
      </c>
      <c r="C2111" s="8">
        <v>19</v>
      </c>
      <c r="D2111" s="17">
        <v>36830.791666666664</v>
      </c>
      <c r="E2111" t="s">
        <v>13</v>
      </c>
      <c r="F2111" s="2">
        <v>61761</v>
      </c>
      <c r="G2111" s="16">
        <v>54.71</v>
      </c>
      <c r="H2111" s="16">
        <v>4.2</v>
      </c>
      <c r="I2111" s="16">
        <v>0</v>
      </c>
    </row>
    <row r="2112" spans="1:9" x14ac:dyDescent="0.2">
      <c r="A2112" t="str">
        <f t="shared" si="65"/>
        <v>NORTH3683019</v>
      </c>
      <c r="B2112" s="1">
        <f t="shared" si="66"/>
        <v>36830</v>
      </c>
      <c r="C2112" s="8">
        <v>19</v>
      </c>
      <c r="D2112" s="17">
        <v>36830.791666666664</v>
      </c>
      <c r="E2112" t="s">
        <v>12</v>
      </c>
      <c r="F2112" s="2">
        <v>61755</v>
      </c>
      <c r="G2112" s="16">
        <v>49.62</v>
      </c>
      <c r="H2112" s="16">
        <v>-0.89</v>
      </c>
      <c r="I2112" s="16">
        <v>0</v>
      </c>
    </row>
    <row r="2113" spans="1:9" x14ac:dyDescent="0.2">
      <c r="A2113" t="str">
        <f t="shared" si="65"/>
        <v>NPX3683019</v>
      </c>
      <c r="B2113" s="1">
        <f t="shared" si="66"/>
        <v>36830</v>
      </c>
      <c r="C2113" s="8">
        <v>19</v>
      </c>
      <c r="D2113" s="17">
        <v>36830.791666666664</v>
      </c>
      <c r="E2113" t="s">
        <v>11</v>
      </c>
      <c r="F2113" s="2">
        <v>61845</v>
      </c>
      <c r="G2113" s="16">
        <v>51.52</v>
      </c>
      <c r="H2113" s="16">
        <v>1.01</v>
      </c>
      <c r="I2113" s="16">
        <v>0</v>
      </c>
    </row>
    <row r="2114" spans="1:9" x14ac:dyDescent="0.2">
      <c r="A2114" t="str">
        <f t="shared" si="65"/>
        <v>O H3683019</v>
      </c>
      <c r="B2114" s="1">
        <f t="shared" si="66"/>
        <v>36830</v>
      </c>
      <c r="C2114" s="8">
        <v>19</v>
      </c>
      <c r="D2114" s="17">
        <v>36830.791666666664</v>
      </c>
      <c r="E2114" t="s">
        <v>10</v>
      </c>
      <c r="F2114" s="2">
        <v>61846</v>
      </c>
      <c r="G2114" s="16">
        <v>46.55</v>
      </c>
      <c r="H2114" s="16">
        <v>-3.96</v>
      </c>
      <c r="I2114" s="16">
        <v>0</v>
      </c>
    </row>
    <row r="2115" spans="1:9" x14ac:dyDescent="0.2">
      <c r="A2115" t="str">
        <f t="shared" ref="A2115:A2176" si="67">+E2115&amp;B2115&amp;C2115</f>
        <v>PJM3683019</v>
      </c>
      <c r="B2115" s="1">
        <f t="shared" ref="B2115:B2176" si="68">VALUE(LEFT(D2115,6))</f>
        <v>36830</v>
      </c>
      <c r="C2115" s="8">
        <v>19</v>
      </c>
      <c r="D2115" s="17">
        <v>36830.791666666664</v>
      </c>
      <c r="E2115" t="s">
        <v>9</v>
      </c>
      <c r="F2115" s="2">
        <v>61847</v>
      </c>
      <c r="G2115" s="16">
        <v>47.4</v>
      </c>
      <c r="H2115" s="16">
        <v>-3.11</v>
      </c>
      <c r="I2115" s="16">
        <v>0</v>
      </c>
    </row>
    <row r="2116" spans="1:9" x14ac:dyDescent="0.2">
      <c r="A2116" t="str">
        <f t="shared" si="67"/>
        <v>WEST3683019</v>
      </c>
      <c r="B2116" s="1">
        <f t="shared" si="68"/>
        <v>36830</v>
      </c>
      <c r="C2116" s="8">
        <v>19</v>
      </c>
      <c r="D2116" s="17">
        <v>36830.791666666664</v>
      </c>
      <c r="E2116" t="s">
        <v>8</v>
      </c>
      <c r="F2116" s="2">
        <v>61752</v>
      </c>
      <c r="G2116" s="16">
        <v>46.42</v>
      </c>
      <c r="H2116" s="16">
        <v>-4.09</v>
      </c>
      <c r="I2116" s="16">
        <v>0</v>
      </c>
    </row>
    <row r="2117" spans="1:9" x14ac:dyDescent="0.2">
      <c r="A2117" t="str">
        <f t="shared" si="67"/>
        <v>CAPITL3683020</v>
      </c>
      <c r="B2117" s="1">
        <f t="shared" si="68"/>
        <v>36830</v>
      </c>
      <c r="C2117" s="8">
        <v>20</v>
      </c>
      <c r="D2117" s="17">
        <v>36830.833333333336</v>
      </c>
      <c r="E2117" t="s">
        <v>22</v>
      </c>
      <c r="F2117" s="2">
        <v>61757</v>
      </c>
      <c r="G2117" s="16">
        <v>53.92</v>
      </c>
      <c r="H2117" s="16">
        <v>2.87</v>
      </c>
      <c r="I2117" s="16">
        <v>0</v>
      </c>
    </row>
    <row r="2118" spans="1:9" x14ac:dyDescent="0.2">
      <c r="A2118" t="str">
        <f t="shared" si="67"/>
        <v>CENTRL3683020</v>
      </c>
      <c r="B2118" s="1">
        <f t="shared" si="68"/>
        <v>36830</v>
      </c>
      <c r="C2118" s="8">
        <v>20</v>
      </c>
      <c r="D2118" s="17">
        <v>36830.833333333336</v>
      </c>
      <c r="E2118" t="s">
        <v>21</v>
      </c>
      <c r="F2118" s="2">
        <v>61754</v>
      </c>
      <c r="G2118" s="16">
        <v>49.91</v>
      </c>
      <c r="H2118" s="16">
        <v>-1.1399999999999999</v>
      </c>
      <c r="I2118" s="16">
        <v>0</v>
      </c>
    </row>
    <row r="2119" spans="1:9" x14ac:dyDescent="0.2">
      <c r="A2119" t="str">
        <f t="shared" si="67"/>
        <v>DUNWOD3683020</v>
      </c>
      <c r="B2119" s="1">
        <f t="shared" si="68"/>
        <v>36830</v>
      </c>
      <c r="C2119" s="8">
        <v>20</v>
      </c>
      <c r="D2119" s="17">
        <v>36830.833333333336</v>
      </c>
      <c r="E2119" t="s">
        <v>20</v>
      </c>
      <c r="F2119" s="2">
        <v>61760</v>
      </c>
      <c r="G2119" s="16">
        <v>53.53</v>
      </c>
      <c r="H2119" s="16">
        <v>2.48</v>
      </c>
      <c r="I2119" s="16">
        <v>0</v>
      </c>
    </row>
    <row r="2120" spans="1:9" x14ac:dyDescent="0.2">
      <c r="A2120" t="str">
        <f t="shared" si="67"/>
        <v>GENESE3683020</v>
      </c>
      <c r="B2120" s="1">
        <f t="shared" si="68"/>
        <v>36830</v>
      </c>
      <c r="C2120" s="8">
        <v>20</v>
      </c>
      <c r="D2120" s="17">
        <v>36830.833333333336</v>
      </c>
      <c r="E2120" t="s">
        <v>19</v>
      </c>
      <c r="F2120" s="2">
        <v>61753</v>
      </c>
      <c r="G2120" s="16">
        <v>51.12</v>
      </c>
      <c r="H2120" s="16">
        <v>0.06</v>
      </c>
      <c r="I2120" s="16">
        <v>0</v>
      </c>
    </row>
    <row r="2121" spans="1:9" x14ac:dyDescent="0.2">
      <c r="A2121" t="str">
        <f t="shared" si="67"/>
        <v>H Q3683020</v>
      </c>
      <c r="B2121" s="1">
        <f t="shared" si="68"/>
        <v>36830</v>
      </c>
      <c r="C2121" s="8">
        <v>20</v>
      </c>
      <c r="D2121" s="17">
        <v>36830.833333333336</v>
      </c>
      <c r="E2121" t="s">
        <v>18</v>
      </c>
      <c r="F2121" s="2">
        <v>61844</v>
      </c>
      <c r="G2121" s="16">
        <v>51.06</v>
      </c>
      <c r="H2121" s="16">
        <v>0</v>
      </c>
      <c r="I2121" s="16">
        <v>0</v>
      </c>
    </row>
    <row r="2122" spans="1:9" x14ac:dyDescent="0.2">
      <c r="A2122" t="str">
        <f t="shared" si="67"/>
        <v>HUD VL3683020</v>
      </c>
      <c r="B2122" s="1">
        <f t="shared" si="68"/>
        <v>36830</v>
      </c>
      <c r="C2122" s="8">
        <v>20</v>
      </c>
      <c r="D2122" s="17">
        <v>36830.833333333336</v>
      </c>
      <c r="E2122" t="s">
        <v>17</v>
      </c>
      <c r="F2122" s="2">
        <v>61758</v>
      </c>
      <c r="G2122" s="16">
        <v>52.07</v>
      </c>
      <c r="H2122" s="16">
        <v>1.01</v>
      </c>
      <c r="I2122" s="16">
        <v>0</v>
      </c>
    </row>
    <row r="2123" spans="1:9" x14ac:dyDescent="0.2">
      <c r="A2123" t="str">
        <f t="shared" si="67"/>
        <v>LONGIL3683020</v>
      </c>
      <c r="B2123" s="1">
        <f t="shared" si="68"/>
        <v>36830</v>
      </c>
      <c r="C2123" s="8">
        <v>20</v>
      </c>
      <c r="D2123" s="17">
        <v>36830.833333333336</v>
      </c>
      <c r="E2123" t="s">
        <v>16</v>
      </c>
      <c r="F2123" s="2">
        <v>61762</v>
      </c>
      <c r="G2123" s="16">
        <v>53.79</v>
      </c>
      <c r="H2123" s="16">
        <v>2.63</v>
      </c>
      <c r="I2123" s="16">
        <v>-0.1</v>
      </c>
    </row>
    <row r="2124" spans="1:9" x14ac:dyDescent="0.2">
      <c r="A2124" t="str">
        <f t="shared" si="67"/>
        <v>MHK VL3683020</v>
      </c>
      <c r="B2124" s="1">
        <f t="shared" si="68"/>
        <v>36830</v>
      </c>
      <c r="C2124" s="8">
        <v>20</v>
      </c>
      <c r="D2124" s="17">
        <v>36830.833333333336</v>
      </c>
      <c r="E2124" t="s">
        <v>15</v>
      </c>
      <c r="F2124" s="2">
        <v>61756</v>
      </c>
      <c r="G2124" s="16">
        <v>51.59</v>
      </c>
      <c r="H2124" s="16">
        <v>0.54</v>
      </c>
      <c r="I2124" s="16">
        <v>0</v>
      </c>
    </row>
    <row r="2125" spans="1:9" x14ac:dyDescent="0.2">
      <c r="A2125" t="str">
        <f t="shared" si="67"/>
        <v>MILLWD3683020</v>
      </c>
      <c r="B2125" s="1">
        <f t="shared" si="68"/>
        <v>36830</v>
      </c>
      <c r="C2125" s="8">
        <v>20</v>
      </c>
      <c r="D2125" s="17">
        <v>36830.833333333336</v>
      </c>
      <c r="E2125" t="s">
        <v>14</v>
      </c>
      <c r="F2125" s="2">
        <v>61759</v>
      </c>
      <c r="G2125" s="16">
        <v>52.79</v>
      </c>
      <c r="H2125" s="16">
        <v>1.73</v>
      </c>
      <c r="I2125" s="16">
        <v>0</v>
      </c>
    </row>
    <row r="2126" spans="1:9" x14ac:dyDescent="0.2">
      <c r="A2126" t="str">
        <f t="shared" si="67"/>
        <v>N.Y.C.3683020</v>
      </c>
      <c r="B2126" s="1">
        <f t="shared" si="68"/>
        <v>36830</v>
      </c>
      <c r="C2126" s="8">
        <v>20</v>
      </c>
      <c r="D2126" s="17">
        <v>36830.833333333336</v>
      </c>
      <c r="E2126" t="s">
        <v>13</v>
      </c>
      <c r="F2126" s="2">
        <v>61761</v>
      </c>
      <c r="G2126" s="16">
        <v>54.97</v>
      </c>
      <c r="H2126" s="16">
        <v>3.92</v>
      </c>
      <c r="I2126" s="16">
        <v>0</v>
      </c>
    </row>
    <row r="2127" spans="1:9" x14ac:dyDescent="0.2">
      <c r="A2127" t="str">
        <f t="shared" si="67"/>
        <v>NORTH3683020</v>
      </c>
      <c r="B2127" s="1">
        <f t="shared" si="68"/>
        <v>36830</v>
      </c>
      <c r="C2127" s="8">
        <v>20</v>
      </c>
      <c r="D2127" s="17">
        <v>36830.833333333336</v>
      </c>
      <c r="E2127" t="s">
        <v>12</v>
      </c>
      <c r="F2127" s="2">
        <v>61755</v>
      </c>
      <c r="G2127" s="16">
        <v>50.14</v>
      </c>
      <c r="H2127" s="16">
        <v>-0.92</v>
      </c>
      <c r="I2127" s="16">
        <v>0</v>
      </c>
    </row>
    <row r="2128" spans="1:9" x14ac:dyDescent="0.2">
      <c r="A2128" t="str">
        <f t="shared" si="67"/>
        <v>NPX3683020</v>
      </c>
      <c r="B2128" s="1">
        <f t="shared" si="68"/>
        <v>36830</v>
      </c>
      <c r="C2128" s="8">
        <v>20</v>
      </c>
      <c r="D2128" s="17">
        <v>36830.833333333336</v>
      </c>
      <c r="E2128" t="s">
        <v>11</v>
      </c>
      <c r="F2128" s="2">
        <v>61845</v>
      </c>
      <c r="G2128" s="16">
        <v>52.33</v>
      </c>
      <c r="H2128" s="16">
        <v>1.28</v>
      </c>
      <c r="I2128" s="16">
        <v>0</v>
      </c>
    </row>
    <row r="2129" spans="1:9" x14ac:dyDescent="0.2">
      <c r="A2129" t="str">
        <f t="shared" si="67"/>
        <v>O H3683020</v>
      </c>
      <c r="B2129" s="1">
        <f t="shared" si="68"/>
        <v>36830</v>
      </c>
      <c r="C2129" s="8">
        <v>20</v>
      </c>
      <c r="D2129" s="17">
        <v>36830.833333333336</v>
      </c>
      <c r="E2129" t="s">
        <v>10</v>
      </c>
      <c r="F2129" s="2">
        <v>61846</v>
      </c>
      <c r="G2129" s="16">
        <v>46.89</v>
      </c>
      <c r="H2129" s="16">
        <v>-4.16</v>
      </c>
      <c r="I2129" s="16">
        <v>0</v>
      </c>
    </row>
    <row r="2130" spans="1:9" x14ac:dyDescent="0.2">
      <c r="A2130" t="str">
        <f t="shared" si="67"/>
        <v>PJM3683020</v>
      </c>
      <c r="B2130" s="1">
        <f t="shared" si="68"/>
        <v>36830</v>
      </c>
      <c r="C2130" s="8">
        <v>20</v>
      </c>
      <c r="D2130" s="17">
        <v>36830.833333333336</v>
      </c>
      <c r="E2130" t="s">
        <v>9</v>
      </c>
      <c r="F2130" s="2">
        <v>61847</v>
      </c>
      <c r="G2130" s="16">
        <v>47.78</v>
      </c>
      <c r="H2130" s="16">
        <v>-3.28</v>
      </c>
      <c r="I2130" s="16">
        <v>0</v>
      </c>
    </row>
    <row r="2131" spans="1:9" x14ac:dyDescent="0.2">
      <c r="A2131" t="str">
        <f t="shared" si="67"/>
        <v>WEST3683020</v>
      </c>
      <c r="B2131" s="1">
        <f t="shared" si="68"/>
        <v>36830</v>
      </c>
      <c r="C2131" s="8">
        <v>20</v>
      </c>
      <c r="D2131" s="17">
        <v>36830.833333333336</v>
      </c>
      <c r="E2131" t="s">
        <v>8</v>
      </c>
      <c r="F2131" s="2">
        <v>61752</v>
      </c>
      <c r="G2131" s="16">
        <v>46.72</v>
      </c>
      <c r="H2131" s="16">
        <v>-4.33</v>
      </c>
      <c r="I2131" s="16">
        <v>0</v>
      </c>
    </row>
    <row r="2132" spans="1:9" x14ac:dyDescent="0.2">
      <c r="A2132" t="str">
        <f t="shared" si="67"/>
        <v>CAPITL3683021</v>
      </c>
      <c r="B2132" s="1">
        <f t="shared" si="68"/>
        <v>36830</v>
      </c>
      <c r="C2132" s="8">
        <v>21</v>
      </c>
      <c r="D2132" s="17">
        <v>36830.875</v>
      </c>
      <c r="E2132" t="s">
        <v>22</v>
      </c>
      <c r="F2132" s="2">
        <v>61757</v>
      </c>
      <c r="G2132" s="16">
        <v>48.39</v>
      </c>
      <c r="H2132" s="16">
        <v>2.27</v>
      </c>
      <c r="I2132" s="16">
        <v>0</v>
      </c>
    </row>
    <row r="2133" spans="1:9" x14ac:dyDescent="0.2">
      <c r="A2133" t="str">
        <f t="shared" si="67"/>
        <v>CENTRL3683021</v>
      </c>
      <c r="B2133" s="1">
        <f t="shared" si="68"/>
        <v>36830</v>
      </c>
      <c r="C2133" s="8">
        <v>21</v>
      </c>
      <c r="D2133" s="17">
        <v>36830.875</v>
      </c>
      <c r="E2133" t="s">
        <v>21</v>
      </c>
      <c r="F2133" s="2">
        <v>61754</v>
      </c>
      <c r="G2133" s="16">
        <v>45.01</v>
      </c>
      <c r="H2133" s="16">
        <v>-1.1100000000000001</v>
      </c>
      <c r="I2133" s="16">
        <v>0</v>
      </c>
    </row>
    <row r="2134" spans="1:9" x14ac:dyDescent="0.2">
      <c r="A2134" t="str">
        <f t="shared" si="67"/>
        <v>DUNWOD3683021</v>
      </c>
      <c r="B2134" s="1">
        <f t="shared" si="68"/>
        <v>36830</v>
      </c>
      <c r="C2134" s="8">
        <v>21</v>
      </c>
      <c r="D2134" s="17">
        <v>36830.875</v>
      </c>
      <c r="E2134" t="s">
        <v>20</v>
      </c>
      <c r="F2134" s="2">
        <v>61760</v>
      </c>
      <c r="G2134" s="16">
        <v>48.37</v>
      </c>
      <c r="H2134" s="16">
        <v>2.25</v>
      </c>
      <c r="I2134" s="16">
        <v>0</v>
      </c>
    </row>
    <row r="2135" spans="1:9" x14ac:dyDescent="0.2">
      <c r="A2135" t="str">
        <f t="shared" si="67"/>
        <v>GENESE3683021</v>
      </c>
      <c r="B2135" s="1">
        <f t="shared" si="68"/>
        <v>36830</v>
      </c>
      <c r="C2135" s="8">
        <v>21</v>
      </c>
      <c r="D2135" s="17">
        <v>36830.875</v>
      </c>
      <c r="E2135" t="s">
        <v>19</v>
      </c>
      <c r="F2135" s="2">
        <v>61753</v>
      </c>
      <c r="G2135" s="16">
        <v>46.03</v>
      </c>
      <c r="H2135" s="16">
        <v>-0.09</v>
      </c>
      <c r="I2135" s="16">
        <v>0</v>
      </c>
    </row>
    <row r="2136" spans="1:9" x14ac:dyDescent="0.2">
      <c r="A2136" t="str">
        <f t="shared" si="67"/>
        <v>H Q3683021</v>
      </c>
      <c r="B2136" s="1">
        <f t="shared" si="68"/>
        <v>36830</v>
      </c>
      <c r="C2136" s="8">
        <v>21</v>
      </c>
      <c r="D2136" s="17">
        <v>36830.875</v>
      </c>
      <c r="E2136" t="s">
        <v>18</v>
      </c>
      <c r="F2136" s="2">
        <v>61844</v>
      </c>
      <c r="G2136" s="16">
        <v>46.12</v>
      </c>
      <c r="H2136" s="16">
        <v>0</v>
      </c>
      <c r="I2136" s="16">
        <v>0</v>
      </c>
    </row>
    <row r="2137" spans="1:9" x14ac:dyDescent="0.2">
      <c r="A2137" t="str">
        <f t="shared" si="67"/>
        <v>HUD VL3683021</v>
      </c>
      <c r="B2137" s="1">
        <f t="shared" si="68"/>
        <v>36830</v>
      </c>
      <c r="C2137" s="8">
        <v>21</v>
      </c>
      <c r="D2137" s="17">
        <v>36830.875</v>
      </c>
      <c r="E2137" t="s">
        <v>17</v>
      </c>
      <c r="F2137" s="2">
        <v>61758</v>
      </c>
      <c r="G2137" s="16">
        <v>47.06</v>
      </c>
      <c r="H2137" s="16">
        <v>0.94</v>
      </c>
      <c r="I2137" s="16">
        <v>0</v>
      </c>
    </row>
    <row r="2138" spans="1:9" x14ac:dyDescent="0.2">
      <c r="A2138" t="str">
        <f t="shared" si="67"/>
        <v>LONGIL3683021</v>
      </c>
      <c r="B2138" s="1">
        <f t="shared" si="68"/>
        <v>36830</v>
      </c>
      <c r="C2138" s="8">
        <v>21</v>
      </c>
      <c r="D2138" s="17">
        <v>36830.875</v>
      </c>
      <c r="E2138" t="s">
        <v>16</v>
      </c>
      <c r="F2138" s="2">
        <v>61762</v>
      </c>
      <c r="G2138" s="16">
        <v>48.45</v>
      </c>
      <c r="H2138" s="16">
        <v>2.33</v>
      </c>
      <c r="I2138" s="16">
        <v>0</v>
      </c>
    </row>
    <row r="2139" spans="1:9" x14ac:dyDescent="0.2">
      <c r="A2139" t="str">
        <f t="shared" si="67"/>
        <v>MHK VL3683021</v>
      </c>
      <c r="B2139" s="1">
        <f t="shared" si="68"/>
        <v>36830</v>
      </c>
      <c r="C2139" s="8">
        <v>21</v>
      </c>
      <c r="D2139" s="17">
        <v>36830.875</v>
      </c>
      <c r="E2139" t="s">
        <v>15</v>
      </c>
      <c r="F2139" s="2">
        <v>61756</v>
      </c>
      <c r="G2139" s="16">
        <v>46.57</v>
      </c>
      <c r="H2139" s="16">
        <v>0.45</v>
      </c>
      <c r="I2139" s="16">
        <v>0</v>
      </c>
    </row>
    <row r="2140" spans="1:9" x14ac:dyDescent="0.2">
      <c r="A2140" t="str">
        <f t="shared" si="67"/>
        <v>MILLWD3683021</v>
      </c>
      <c r="B2140" s="1">
        <f t="shared" si="68"/>
        <v>36830</v>
      </c>
      <c r="C2140" s="8">
        <v>21</v>
      </c>
      <c r="D2140" s="17">
        <v>36830.875</v>
      </c>
      <c r="E2140" t="s">
        <v>14</v>
      </c>
      <c r="F2140" s="2">
        <v>61759</v>
      </c>
      <c r="G2140" s="16">
        <v>47.72</v>
      </c>
      <c r="H2140" s="16">
        <v>1.6</v>
      </c>
      <c r="I2140" s="16">
        <v>0</v>
      </c>
    </row>
    <row r="2141" spans="1:9" x14ac:dyDescent="0.2">
      <c r="A2141" t="str">
        <f t="shared" si="67"/>
        <v>N.Y.C.3683021</v>
      </c>
      <c r="B2141" s="1">
        <f t="shared" si="68"/>
        <v>36830</v>
      </c>
      <c r="C2141" s="8">
        <v>21</v>
      </c>
      <c r="D2141" s="17">
        <v>36830.875</v>
      </c>
      <c r="E2141" t="s">
        <v>13</v>
      </c>
      <c r="F2141" s="2">
        <v>61761</v>
      </c>
      <c r="G2141" s="16">
        <v>49.63</v>
      </c>
      <c r="H2141" s="16">
        <v>3.51</v>
      </c>
      <c r="I2141" s="16">
        <v>0</v>
      </c>
    </row>
    <row r="2142" spans="1:9" x14ac:dyDescent="0.2">
      <c r="A2142" t="str">
        <f t="shared" si="67"/>
        <v>NORTH3683021</v>
      </c>
      <c r="B2142" s="1">
        <f t="shared" si="68"/>
        <v>36830</v>
      </c>
      <c r="C2142" s="8">
        <v>21</v>
      </c>
      <c r="D2142" s="17">
        <v>36830.875</v>
      </c>
      <c r="E2142" t="s">
        <v>12</v>
      </c>
      <c r="F2142" s="2">
        <v>61755</v>
      </c>
      <c r="G2142" s="16">
        <v>45.36</v>
      </c>
      <c r="H2142" s="16">
        <v>-0.76</v>
      </c>
      <c r="I2142" s="16">
        <v>0</v>
      </c>
    </row>
    <row r="2143" spans="1:9" x14ac:dyDescent="0.2">
      <c r="A2143" t="str">
        <f t="shared" si="67"/>
        <v>NPX3683021</v>
      </c>
      <c r="B2143" s="1">
        <f t="shared" si="68"/>
        <v>36830</v>
      </c>
      <c r="C2143" s="8">
        <v>21</v>
      </c>
      <c r="D2143" s="17">
        <v>36830.875</v>
      </c>
      <c r="E2143" t="s">
        <v>11</v>
      </c>
      <c r="F2143" s="2">
        <v>61845</v>
      </c>
      <c r="G2143" s="16">
        <v>47.08</v>
      </c>
      <c r="H2143" s="16">
        <v>0.96</v>
      </c>
      <c r="I2143" s="16">
        <v>0</v>
      </c>
    </row>
    <row r="2144" spans="1:9" x14ac:dyDescent="0.2">
      <c r="A2144" t="str">
        <f t="shared" si="67"/>
        <v>O H3683021</v>
      </c>
      <c r="B2144" s="1">
        <f t="shared" si="68"/>
        <v>36830</v>
      </c>
      <c r="C2144" s="8">
        <v>21</v>
      </c>
      <c r="D2144" s="17">
        <v>36830.875</v>
      </c>
      <c r="E2144" t="s">
        <v>10</v>
      </c>
      <c r="F2144" s="2">
        <v>61846</v>
      </c>
      <c r="G2144" s="16">
        <v>42.78</v>
      </c>
      <c r="H2144" s="16">
        <v>-3.34</v>
      </c>
      <c r="I2144" s="16">
        <v>0</v>
      </c>
    </row>
    <row r="2145" spans="1:9" x14ac:dyDescent="0.2">
      <c r="A2145" t="str">
        <f t="shared" si="67"/>
        <v>PJM3683021</v>
      </c>
      <c r="B2145" s="1">
        <f t="shared" si="68"/>
        <v>36830</v>
      </c>
      <c r="C2145" s="8">
        <v>21</v>
      </c>
      <c r="D2145" s="17">
        <v>36830.875</v>
      </c>
      <c r="E2145" t="s">
        <v>9</v>
      </c>
      <c r="F2145" s="2">
        <v>61847</v>
      </c>
      <c r="G2145" s="16">
        <v>43.44</v>
      </c>
      <c r="H2145" s="16">
        <v>-2.69</v>
      </c>
      <c r="I2145" s="16">
        <v>0</v>
      </c>
    </row>
    <row r="2146" spans="1:9" x14ac:dyDescent="0.2">
      <c r="A2146" t="str">
        <f t="shared" si="67"/>
        <v>WEST3683021</v>
      </c>
      <c r="B2146" s="1">
        <f t="shared" si="68"/>
        <v>36830</v>
      </c>
      <c r="C2146" s="8">
        <v>21</v>
      </c>
      <c r="D2146" s="17">
        <v>36830.875</v>
      </c>
      <c r="E2146" t="s">
        <v>8</v>
      </c>
      <c r="F2146" s="2">
        <v>61752</v>
      </c>
      <c r="G2146" s="16">
        <v>42.57</v>
      </c>
      <c r="H2146" s="16">
        <v>-3.55</v>
      </c>
      <c r="I2146" s="16">
        <v>0</v>
      </c>
    </row>
    <row r="2147" spans="1:9" x14ac:dyDescent="0.2">
      <c r="A2147" t="str">
        <f t="shared" si="67"/>
        <v>CAPITL3683022</v>
      </c>
      <c r="B2147" s="1">
        <f t="shared" si="68"/>
        <v>36830</v>
      </c>
      <c r="C2147" s="8">
        <v>22</v>
      </c>
      <c r="D2147" s="17">
        <v>36830.916666666664</v>
      </c>
      <c r="E2147" t="s">
        <v>22</v>
      </c>
      <c r="F2147" s="2">
        <v>61757</v>
      </c>
      <c r="G2147" s="16">
        <v>40.28</v>
      </c>
      <c r="H2147" s="16">
        <v>1.87</v>
      </c>
      <c r="I2147" s="16">
        <v>0</v>
      </c>
    </row>
    <row r="2148" spans="1:9" x14ac:dyDescent="0.2">
      <c r="A2148" t="str">
        <f t="shared" si="67"/>
        <v>CENTRL3683022</v>
      </c>
      <c r="B2148" s="1">
        <f t="shared" si="68"/>
        <v>36830</v>
      </c>
      <c r="C2148" s="8">
        <v>22</v>
      </c>
      <c r="D2148" s="17">
        <v>36830.916666666664</v>
      </c>
      <c r="E2148" t="s">
        <v>21</v>
      </c>
      <c r="F2148" s="2">
        <v>61754</v>
      </c>
      <c r="G2148" s="16">
        <v>37.39</v>
      </c>
      <c r="H2148" s="16">
        <v>-1.02</v>
      </c>
      <c r="I2148" s="16">
        <v>0</v>
      </c>
    </row>
    <row r="2149" spans="1:9" x14ac:dyDescent="0.2">
      <c r="A2149" t="str">
        <f t="shared" si="67"/>
        <v>DUNWOD3683022</v>
      </c>
      <c r="B2149" s="1">
        <f t="shared" si="68"/>
        <v>36830</v>
      </c>
      <c r="C2149" s="8">
        <v>22</v>
      </c>
      <c r="D2149" s="17">
        <v>36830.916666666664</v>
      </c>
      <c r="E2149" t="s">
        <v>20</v>
      </c>
      <c r="F2149" s="2">
        <v>61760</v>
      </c>
      <c r="G2149" s="16">
        <v>40.31</v>
      </c>
      <c r="H2149" s="16">
        <v>1.9</v>
      </c>
      <c r="I2149" s="16">
        <v>0</v>
      </c>
    </row>
    <row r="2150" spans="1:9" x14ac:dyDescent="0.2">
      <c r="A2150" t="str">
        <f t="shared" si="67"/>
        <v>GENESE3683022</v>
      </c>
      <c r="B2150" s="1">
        <f t="shared" si="68"/>
        <v>36830</v>
      </c>
      <c r="C2150" s="8">
        <v>22</v>
      </c>
      <c r="D2150" s="17">
        <v>36830.916666666664</v>
      </c>
      <c r="E2150" t="s">
        <v>19</v>
      </c>
      <c r="F2150" s="2">
        <v>61753</v>
      </c>
      <c r="G2150" s="16">
        <v>38.08</v>
      </c>
      <c r="H2150" s="16">
        <v>-0.33</v>
      </c>
      <c r="I2150" s="16">
        <v>0</v>
      </c>
    </row>
    <row r="2151" spans="1:9" x14ac:dyDescent="0.2">
      <c r="A2151" t="str">
        <f t="shared" si="67"/>
        <v>H Q3683022</v>
      </c>
      <c r="B2151" s="1">
        <f t="shared" si="68"/>
        <v>36830</v>
      </c>
      <c r="C2151" s="8">
        <v>22</v>
      </c>
      <c r="D2151" s="17">
        <v>36830.916666666664</v>
      </c>
      <c r="E2151" t="s">
        <v>18</v>
      </c>
      <c r="F2151" s="2">
        <v>61844</v>
      </c>
      <c r="G2151" s="16">
        <v>38.409999999999997</v>
      </c>
      <c r="H2151" s="16">
        <v>0</v>
      </c>
      <c r="I2151" s="16">
        <v>0</v>
      </c>
    </row>
    <row r="2152" spans="1:9" x14ac:dyDescent="0.2">
      <c r="A2152" t="str">
        <f t="shared" si="67"/>
        <v>HUD VL3683022</v>
      </c>
      <c r="B2152" s="1">
        <f t="shared" si="68"/>
        <v>36830</v>
      </c>
      <c r="C2152" s="8">
        <v>22</v>
      </c>
      <c r="D2152" s="17">
        <v>36830.916666666664</v>
      </c>
      <c r="E2152" t="s">
        <v>17</v>
      </c>
      <c r="F2152" s="2">
        <v>61758</v>
      </c>
      <c r="G2152" s="16">
        <v>39.229999999999997</v>
      </c>
      <c r="H2152" s="16">
        <v>0.82</v>
      </c>
      <c r="I2152" s="16">
        <v>0</v>
      </c>
    </row>
    <row r="2153" spans="1:9" x14ac:dyDescent="0.2">
      <c r="A2153" t="str">
        <f t="shared" si="67"/>
        <v>LONGIL3683022</v>
      </c>
      <c r="B2153" s="1">
        <f t="shared" si="68"/>
        <v>36830</v>
      </c>
      <c r="C2153" s="8">
        <v>22</v>
      </c>
      <c r="D2153" s="17">
        <v>36830.916666666664</v>
      </c>
      <c r="E2153" t="s">
        <v>16</v>
      </c>
      <c r="F2153" s="2">
        <v>61762</v>
      </c>
      <c r="G2153" s="16">
        <v>40.36</v>
      </c>
      <c r="H2153" s="16">
        <v>1.95</v>
      </c>
      <c r="I2153" s="16">
        <v>0</v>
      </c>
    </row>
    <row r="2154" spans="1:9" x14ac:dyDescent="0.2">
      <c r="A2154" t="str">
        <f t="shared" si="67"/>
        <v>MHK VL3683022</v>
      </c>
      <c r="B2154" s="1">
        <f t="shared" si="68"/>
        <v>36830</v>
      </c>
      <c r="C2154" s="8">
        <v>22</v>
      </c>
      <c r="D2154" s="17">
        <v>36830.916666666664</v>
      </c>
      <c r="E2154" t="s">
        <v>15</v>
      </c>
      <c r="F2154" s="2">
        <v>61756</v>
      </c>
      <c r="G2154" s="16">
        <v>38.74</v>
      </c>
      <c r="H2154" s="16">
        <v>0.33</v>
      </c>
      <c r="I2154" s="16">
        <v>0</v>
      </c>
    </row>
    <row r="2155" spans="1:9" x14ac:dyDescent="0.2">
      <c r="A2155" t="str">
        <f t="shared" si="67"/>
        <v>MILLWD3683022</v>
      </c>
      <c r="B2155" s="1">
        <f t="shared" si="68"/>
        <v>36830</v>
      </c>
      <c r="C2155" s="8">
        <v>22</v>
      </c>
      <c r="D2155" s="17">
        <v>36830.916666666664</v>
      </c>
      <c r="E2155" t="s">
        <v>14</v>
      </c>
      <c r="F2155" s="2">
        <v>61759</v>
      </c>
      <c r="G2155" s="16">
        <v>39.79</v>
      </c>
      <c r="H2155" s="16">
        <v>1.38</v>
      </c>
      <c r="I2155" s="16">
        <v>0</v>
      </c>
    </row>
    <row r="2156" spans="1:9" x14ac:dyDescent="0.2">
      <c r="A2156" t="str">
        <f t="shared" si="67"/>
        <v>N.Y.C.3683022</v>
      </c>
      <c r="B2156" s="1">
        <f t="shared" si="68"/>
        <v>36830</v>
      </c>
      <c r="C2156" s="8">
        <v>22</v>
      </c>
      <c r="D2156" s="17">
        <v>36830.916666666664</v>
      </c>
      <c r="E2156" t="s">
        <v>13</v>
      </c>
      <c r="F2156" s="2">
        <v>61761</v>
      </c>
      <c r="G2156" s="16">
        <v>41.35</v>
      </c>
      <c r="H2156" s="16">
        <v>2.94</v>
      </c>
      <c r="I2156" s="16">
        <v>0</v>
      </c>
    </row>
    <row r="2157" spans="1:9" x14ac:dyDescent="0.2">
      <c r="A2157" t="str">
        <f t="shared" si="67"/>
        <v>NORTH3683022</v>
      </c>
      <c r="B2157" s="1">
        <f t="shared" si="68"/>
        <v>36830</v>
      </c>
      <c r="C2157" s="8">
        <v>22</v>
      </c>
      <c r="D2157" s="17">
        <v>36830.916666666664</v>
      </c>
      <c r="E2157" t="s">
        <v>12</v>
      </c>
      <c r="F2157" s="2">
        <v>61755</v>
      </c>
      <c r="G2157" s="16">
        <v>37.729999999999997</v>
      </c>
      <c r="H2157" s="16">
        <v>-0.68</v>
      </c>
      <c r="I2157" s="16">
        <v>0</v>
      </c>
    </row>
    <row r="2158" spans="1:9" x14ac:dyDescent="0.2">
      <c r="A2158" t="str">
        <f t="shared" si="67"/>
        <v>NPX3683022</v>
      </c>
      <c r="B2158" s="1">
        <f t="shared" si="68"/>
        <v>36830</v>
      </c>
      <c r="C2158" s="8">
        <v>22</v>
      </c>
      <c r="D2158" s="17">
        <v>36830.916666666664</v>
      </c>
      <c r="E2158" t="s">
        <v>11</v>
      </c>
      <c r="F2158" s="2">
        <v>61845</v>
      </c>
      <c r="G2158" s="16">
        <v>39.21</v>
      </c>
      <c r="H2158" s="16">
        <v>0.8</v>
      </c>
      <c r="I2158" s="16">
        <v>0</v>
      </c>
    </row>
    <row r="2159" spans="1:9" x14ac:dyDescent="0.2">
      <c r="A2159" t="str">
        <f t="shared" si="67"/>
        <v>O H3683022</v>
      </c>
      <c r="B2159" s="1">
        <f t="shared" si="68"/>
        <v>36830</v>
      </c>
      <c r="C2159" s="8">
        <v>22</v>
      </c>
      <c r="D2159" s="17">
        <v>36830.916666666664</v>
      </c>
      <c r="E2159" t="s">
        <v>10</v>
      </c>
      <c r="F2159" s="2">
        <v>61846</v>
      </c>
      <c r="G2159" s="16">
        <v>35.72</v>
      </c>
      <c r="H2159" s="16">
        <v>-2.69</v>
      </c>
      <c r="I2159" s="16">
        <v>0</v>
      </c>
    </row>
    <row r="2160" spans="1:9" x14ac:dyDescent="0.2">
      <c r="A2160" t="str">
        <f t="shared" si="67"/>
        <v>PJM3683022</v>
      </c>
      <c r="B2160" s="1">
        <f t="shared" si="68"/>
        <v>36830</v>
      </c>
      <c r="C2160" s="8">
        <v>22</v>
      </c>
      <c r="D2160" s="17">
        <v>36830.916666666664</v>
      </c>
      <c r="E2160" t="s">
        <v>9</v>
      </c>
      <c r="F2160" s="2">
        <v>61847</v>
      </c>
      <c r="G2160" s="16">
        <v>36.29</v>
      </c>
      <c r="H2160" s="16">
        <v>-2.12</v>
      </c>
      <c r="I2160" s="16">
        <v>0</v>
      </c>
    </row>
    <row r="2161" spans="1:9" x14ac:dyDescent="0.2">
      <c r="A2161" t="str">
        <f t="shared" si="67"/>
        <v>WEST3683022</v>
      </c>
      <c r="B2161" s="1">
        <f t="shared" si="68"/>
        <v>36830</v>
      </c>
      <c r="C2161" s="8">
        <v>22</v>
      </c>
      <c r="D2161" s="17">
        <v>36830.916666666664</v>
      </c>
      <c r="E2161" t="s">
        <v>8</v>
      </c>
      <c r="F2161" s="2">
        <v>61752</v>
      </c>
      <c r="G2161" s="16">
        <v>35.479999999999997</v>
      </c>
      <c r="H2161" s="16">
        <v>-2.93</v>
      </c>
      <c r="I2161" s="16">
        <v>0</v>
      </c>
    </row>
    <row r="2162" spans="1:9" x14ac:dyDescent="0.2">
      <c r="A2162" t="str">
        <f t="shared" si="67"/>
        <v>CAPITL3683023</v>
      </c>
      <c r="B2162" s="1">
        <f t="shared" si="68"/>
        <v>36830</v>
      </c>
      <c r="C2162" s="8">
        <v>23</v>
      </c>
      <c r="D2162" s="17">
        <v>36830.958333333336</v>
      </c>
      <c r="E2162" t="s">
        <v>22</v>
      </c>
      <c r="F2162" s="2">
        <v>61757</v>
      </c>
      <c r="G2162" s="16">
        <v>49.28</v>
      </c>
      <c r="H2162" s="16">
        <v>2.5299999999999998</v>
      </c>
      <c r="I2162" s="16">
        <v>0</v>
      </c>
    </row>
    <row r="2163" spans="1:9" x14ac:dyDescent="0.2">
      <c r="A2163" t="str">
        <f t="shared" si="67"/>
        <v>CENTRL3683023</v>
      </c>
      <c r="B2163" s="1">
        <f t="shared" si="68"/>
        <v>36830</v>
      </c>
      <c r="C2163" s="8">
        <v>23</v>
      </c>
      <c r="D2163" s="17">
        <v>36830.958333333336</v>
      </c>
      <c r="E2163" t="s">
        <v>21</v>
      </c>
      <c r="F2163" s="2">
        <v>61754</v>
      </c>
      <c r="G2163" s="16">
        <v>45.42</v>
      </c>
      <c r="H2163" s="16">
        <v>-1.32</v>
      </c>
      <c r="I2163" s="16">
        <v>0</v>
      </c>
    </row>
    <row r="2164" spans="1:9" x14ac:dyDescent="0.2">
      <c r="A2164" t="str">
        <f t="shared" si="67"/>
        <v>DUNWOD3683023</v>
      </c>
      <c r="B2164" s="1">
        <f t="shared" si="68"/>
        <v>36830</v>
      </c>
      <c r="C2164" s="8">
        <v>23</v>
      </c>
      <c r="D2164" s="17">
        <v>36830.958333333336</v>
      </c>
      <c r="E2164" t="s">
        <v>20</v>
      </c>
      <c r="F2164" s="2">
        <v>61760</v>
      </c>
      <c r="G2164" s="16">
        <v>48.81</v>
      </c>
      <c r="H2164" s="16">
        <v>2.0699999999999998</v>
      </c>
      <c r="I2164" s="16">
        <v>0</v>
      </c>
    </row>
    <row r="2165" spans="1:9" x14ac:dyDescent="0.2">
      <c r="A2165" t="str">
        <f t="shared" si="67"/>
        <v>GENESE3683023</v>
      </c>
      <c r="B2165" s="1">
        <f t="shared" si="68"/>
        <v>36830</v>
      </c>
      <c r="C2165" s="8">
        <v>23</v>
      </c>
      <c r="D2165" s="17">
        <v>36830.958333333336</v>
      </c>
      <c r="E2165" t="s">
        <v>19</v>
      </c>
      <c r="F2165" s="2">
        <v>61753</v>
      </c>
      <c r="G2165" s="16">
        <v>46.26</v>
      </c>
      <c r="H2165" s="16">
        <v>-0.48</v>
      </c>
      <c r="I2165" s="16">
        <v>0</v>
      </c>
    </row>
    <row r="2166" spans="1:9" x14ac:dyDescent="0.2">
      <c r="A2166" t="str">
        <f t="shared" si="67"/>
        <v>H Q3683023</v>
      </c>
      <c r="B2166" s="1">
        <f t="shared" si="68"/>
        <v>36830</v>
      </c>
      <c r="C2166" s="8">
        <v>23</v>
      </c>
      <c r="D2166" s="17">
        <v>36830.958333333336</v>
      </c>
      <c r="E2166" t="s">
        <v>18</v>
      </c>
      <c r="F2166" s="2">
        <v>61844</v>
      </c>
      <c r="G2166" s="16">
        <v>46.75</v>
      </c>
      <c r="H2166" s="16">
        <v>0</v>
      </c>
      <c r="I2166" s="16">
        <v>0</v>
      </c>
    </row>
    <row r="2167" spans="1:9" x14ac:dyDescent="0.2">
      <c r="A2167" t="str">
        <f t="shared" si="67"/>
        <v>HUD VL3683023</v>
      </c>
      <c r="B2167" s="1">
        <f t="shared" si="68"/>
        <v>36830</v>
      </c>
      <c r="C2167" s="8">
        <v>23</v>
      </c>
      <c r="D2167" s="17">
        <v>36830.958333333336</v>
      </c>
      <c r="E2167" t="s">
        <v>17</v>
      </c>
      <c r="F2167" s="2">
        <v>61758</v>
      </c>
      <c r="G2167" s="16">
        <v>47.58</v>
      </c>
      <c r="H2167" s="16">
        <v>0.83</v>
      </c>
      <c r="I2167" s="16">
        <v>0</v>
      </c>
    </row>
    <row r="2168" spans="1:9" x14ac:dyDescent="0.2">
      <c r="A2168" t="str">
        <f t="shared" si="67"/>
        <v>LONGIL3683023</v>
      </c>
      <c r="B2168" s="1">
        <f t="shared" si="68"/>
        <v>36830</v>
      </c>
      <c r="C2168" s="8">
        <v>23</v>
      </c>
      <c r="D2168" s="17">
        <v>36830.958333333336</v>
      </c>
      <c r="E2168" t="s">
        <v>16</v>
      </c>
      <c r="F2168" s="2">
        <v>61762</v>
      </c>
      <c r="G2168" s="16">
        <v>49.04</v>
      </c>
      <c r="H2168" s="16">
        <v>2.29</v>
      </c>
      <c r="I2168" s="16">
        <v>0</v>
      </c>
    </row>
    <row r="2169" spans="1:9" x14ac:dyDescent="0.2">
      <c r="A2169" t="str">
        <f t="shared" si="67"/>
        <v>MHK VL3683023</v>
      </c>
      <c r="B2169" s="1">
        <f t="shared" si="68"/>
        <v>36830</v>
      </c>
      <c r="C2169" s="8">
        <v>23</v>
      </c>
      <c r="D2169" s="17">
        <v>36830.958333333336</v>
      </c>
      <c r="E2169" t="s">
        <v>15</v>
      </c>
      <c r="F2169" s="2">
        <v>61756</v>
      </c>
      <c r="G2169" s="16">
        <v>47.11</v>
      </c>
      <c r="H2169" s="16">
        <v>0.36</v>
      </c>
      <c r="I2169" s="16">
        <v>0</v>
      </c>
    </row>
    <row r="2170" spans="1:9" x14ac:dyDescent="0.2">
      <c r="A2170" t="str">
        <f t="shared" si="67"/>
        <v>MILLWD3683023</v>
      </c>
      <c r="B2170" s="1">
        <f t="shared" si="68"/>
        <v>36830</v>
      </c>
      <c r="C2170" s="8">
        <v>23</v>
      </c>
      <c r="D2170" s="17">
        <v>36830.958333333336</v>
      </c>
      <c r="E2170" t="s">
        <v>14</v>
      </c>
      <c r="F2170" s="2">
        <v>61759</v>
      </c>
      <c r="G2170" s="16">
        <v>48.21</v>
      </c>
      <c r="H2170" s="16">
        <v>1.47</v>
      </c>
      <c r="I2170" s="16">
        <v>0</v>
      </c>
    </row>
    <row r="2171" spans="1:9" x14ac:dyDescent="0.2">
      <c r="A2171" t="str">
        <f t="shared" si="67"/>
        <v>N.Y.C.3683023</v>
      </c>
      <c r="B2171" s="1">
        <f t="shared" si="68"/>
        <v>36830</v>
      </c>
      <c r="C2171" s="8">
        <v>23</v>
      </c>
      <c r="D2171" s="17">
        <v>36830.958333333336</v>
      </c>
      <c r="E2171" t="s">
        <v>13</v>
      </c>
      <c r="F2171" s="2">
        <v>61761</v>
      </c>
      <c r="G2171" s="16">
        <v>49.96</v>
      </c>
      <c r="H2171" s="16">
        <v>3.21</v>
      </c>
      <c r="I2171" s="16">
        <v>0</v>
      </c>
    </row>
    <row r="2172" spans="1:9" x14ac:dyDescent="0.2">
      <c r="A2172" t="str">
        <f t="shared" si="67"/>
        <v>NORTH3683023</v>
      </c>
      <c r="B2172" s="1">
        <f t="shared" si="68"/>
        <v>36830</v>
      </c>
      <c r="C2172" s="8">
        <v>23</v>
      </c>
      <c r="D2172" s="17">
        <v>36830.958333333336</v>
      </c>
      <c r="E2172" t="s">
        <v>12</v>
      </c>
      <c r="F2172" s="2">
        <v>61755</v>
      </c>
      <c r="G2172" s="16">
        <v>46.17</v>
      </c>
      <c r="H2172" s="16">
        <v>-0.57999999999999996</v>
      </c>
      <c r="I2172" s="16">
        <v>0</v>
      </c>
    </row>
    <row r="2173" spans="1:9" x14ac:dyDescent="0.2">
      <c r="A2173" t="str">
        <f t="shared" si="67"/>
        <v>NPX3683023</v>
      </c>
      <c r="B2173" s="1">
        <f t="shared" si="68"/>
        <v>36830</v>
      </c>
      <c r="C2173" s="8">
        <v>23</v>
      </c>
      <c r="D2173" s="17">
        <v>36830.958333333336</v>
      </c>
      <c r="E2173" t="s">
        <v>11</v>
      </c>
      <c r="F2173" s="2">
        <v>61845</v>
      </c>
      <c r="G2173" s="16">
        <v>47.85</v>
      </c>
      <c r="H2173" s="16">
        <v>1.1000000000000001</v>
      </c>
      <c r="I2173" s="16">
        <v>0</v>
      </c>
    </row>
    <row r="2174" spans="1:9" x14ac:dyDescent="0.2">
      <c r="A2174" t="str">
        <f t="shared" si="67"/>
        <v>O H3683023</v>
      </c>
      <c r="B2174" s="1">
        <f t="shared" si="68"/>
        <v>36830</v>
      </c>
      <c r="C2174" s="8">
        <v>23</v>
      </c>
      <c r="D2174" s="17">
        <v>36830.958333333336</v>
      </c>
      <c r="E2174" t="s">
        <v>10</v>
      </c>
      <c r="F2174" s="2">
        <v>61846</v>
      </c>
      <c r="G2174" s="16">
        <v>43.64</v>
      </c>
      <c r="H2174" s="16">
        <v>-3.1</v>
      </c>
      <c r="I2174" s="16">
        <v>0</v>
      </c>
    </row>
    <row r="2175" spans="1:9" x14ac:dyDescent="0.2">
      <c r="A2175" t="str">
        <f t="shared" si="67"/>
        <v>PJM3683023</v>
      </c>
      <c r="B2175" s="1">
        <f t="shared" si="68"/>
        <v>36830</v>
      </c>
      <c r="C2175" s="8">
        <v>23</v>
      </c>
      <c r="D2175" s="17">
        <v>36830.958333333336</v>
      </c>
      <c r="E2175" t="s">
        <v>9</v>
      </c>
      <c r="F2175" s="2">
        <v>61847</v>
      </c>
      <c r="G2175" s="16">
        <v>43.84</v>
      </c>
      <c r="H2175" s="16">
        <v>-2.9</v>
      </c>
      <c r="I2175" s="16">
        <v>0</v>
      </c>
    </row>
    <row r="2176" spans="1:9" x14ac:dyDescent="0.2">
      <c r="A2176" t="str">
        <f t="shared" si="67"/>
        <v>WEST3683023</v>
      </c>
      <c r="B2176" s="1">
        <f t="shared" si="68"/>
        <v>36830</v>
      </c>
      <c r="C2176" s="8">
        <v>23</v>
      </c>
      <c r="D2176" s="17">
        <v>36830.958333333336</v>
      </c>
      <c r="E2176" t="s">
        <v>8</v>
      </c>
      <c r="F2176" s="2">
        <v>61752</v>
      </c>
      <c r="G2176" s="16">
        <v>43.26</v>
      </c>
      <c r="H2176" s="16">
        <v>-3.49</v>
      </c>
      <c r="I2176" s="16">
        <v>0</v>
      </c>
    </row>
  </sheetData>
  <autoFilter ref="A1:I2176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Billing Review Request</vt:lpstr>
      <vt:lpstr>Posted Rates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rgrace</dc:creator>
  <cp:lastModifiedBy>Jan Havlíček</cp:lastModifiedBy>
  <dcterms:created xsi:type="dcterms:W3CDTF">2000-11-14T21:53:10Z</dcterms:created>
  <dcterms:modified xsi:type="dcterms:W3CDTF">2023-09-10T13:49:44Z</dcterms:modified>
</cp:coreProperties>
</file>