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6C1B57-790B-41C0-8277-4A9002983042}" xr6:coauthVersionLast="47" xr6:coauthVersionMax="47" xr10:uidLastSave="{00000000-0000-0000-0000-000000000000}"/>
  <bookViews>
    <workbookView xWindow="-120" yWindow="-120" windowWidth="38640" windowHeight="15720"/>
  </bookViews>
  <sheets>
    <sheet name="Calculator" sheetId="2" r:id="rId1"/>
    <sheet name="Stripped" sheetId="1" r:id="rId2"/>
  </sheets>
  <definedNames>
    <definedName name="_xlnm._FilterDatabase" localSheetId="1" hidden="1">Stripped!$A$1:$I$275</definedName>
  </definedNames>
  <calcPr calcId="0"/>
  <pivotCaches>
    <pivotCache cacheId="0" r:id="rId3"/>
  </pivotCaches>
</workbook>
</file>

<file path=xl/calcChain.xml><?xml version="1.0" encoding="utf-8"?>
<calcChain xmlns="http://schemas.openxmlformats.org/spreadsheetml/2006/main">
  <c r="E13" i="2" l="1"/>
  <c r="F13" i="2"/>
  <c r="E14" i="2"/>
  <c r="F14" i="2"/>
  <c r="E15" i="2"/>
  <c r="F15" i="2"/>
  <c r="E16" i="2"/>
  <c r="F16" i="2"/>
  <c r="E17" i="2"/>
  <c r="F1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<sst xmlns="http://schemas.openxmlformats.org/spreadsheetml/2006/main" count="1402" uniqueCount="65">
  <si>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</si>
  <si>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</si>
  <si>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</si>
  <si>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</si>
  <si>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</si>
  <si>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</si>
  <si>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</si>
  <si>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</si>
  <si>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</si>
  <si>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</si>
  <si>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</si>
  <si>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</si>
  <si>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</si>
  <si>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</si>
  <si>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</si>
  <si>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</si>
  <si>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</si>
  <si>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</si>
  <si>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</si>
  <si>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</si>
  <si>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</si>
  <si>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</si>
  <si>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</si>
  <si>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</si>
  <si>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</si>
  <si>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</si>
  <si>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</si>
  <si>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</si>
  <si>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</si>
  <si>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</si>
  <si>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</si>
  <si>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</si>
  <si>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</si>
  <si>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</si>
  <si>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</si>
  <si>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</si>
  <si>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</si>
  <si>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</si>
  <si>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</si>
  <si>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</si>
  <si>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</si>
  <si>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</si>
  <si>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</si>
  <si>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</si>
  <si>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</si>
  <si>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</si>
  <si>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</si>
  <si>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</si>
  <si>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</si>
  <si>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</si>
  <si>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</si>
  <si>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</si>
  <si>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HQ_GEN_CEDARS          </t>
  </si>
  <si>
    <t xml:space="preserve">NYISO_LBMP_REFERENCE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</si>
  <si>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</si>
  <si>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</si>
  <si>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</si>
  <si>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</si>
  <si>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</si>
  <si>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</si>
  <si>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</si>
  <si>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</si>
  <si>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</si>
  <si>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Rate</t>
  </si>
  <si>
    <t>Calc TSC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</si>
</sst>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  <numFmt numFmtId="172" formatCode="#,##0.000;\(#,##0.000\);\-\-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  <xf numFmtId="172" fontId="0" fillId="2" borderId="0" xfId="0" applyNumberFormat="1" applyFill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65.700539351848" createdVersion="1" recordCount="274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7">
        <n v="2.19"/>
        <n v="1.891"/>
        <n v="1.78"/>
        <n v="6.97"/>
        <n v="4.7278000000000002"/>
        <n v="3.8066"/>
        <n v="6.2603999999999997"/>
        <n v="0" u="1"/>
        <n v="4.1151999999999997" u="1"/>
        <n v="4.4497" u="1"/>
        <n v="5.8" u="1"/>
        <n v="7.3726000000000003" u="1"/>
        <n v="2.7320000000000002" u="1"/>
        <n v="5.58" u="1"/>
        <n v="0.41749999999999998" u="1"/>
        <n v="5.7" u="1"/>
        <n v="2.2867000000000002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-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-1.15E-2"/>
  </r>
  <r>
    <x v="0"/>
    <x v="5"/>
    <x v="2"/>
    <s v="HOMER C STOLLERD 37         "/>
    <x v="5"/>
    <x v="6"/>
    <n v="0"/>
    <n v="-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-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7">
        <item m="1" x="7"/>
        <item x="2"/>
        <item x="0"/>
        <item m="1" x="8"/>
        <item m="1" x="9"/>
        <item x="4"/>
        <item m="1" x="10"/>
        <item m="1" x="11"/>
        <item m="1" x="12"/>
        <item m="1" x="13"/>
        <item x="5"/>
        <item m="1" x="14"/>
        <item m="1" x="15"/>
        <item m="1" x="16"/>
        <item x="1"/>
        <item x="3"/>
        <item x="6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15"/>
    </i>
    <i r="1">
      <x v="3"/>
      <x v="16"/>
    </i>
    <i r="1">
      <x v="4"/>
      <x v="14"/>
    </i>
    <i r="1">
      <x v="5"/>
      <x v="1"/>
    </i>
    <i i="1">
      <x v="1"/>
      <x v="1"/>
      <x v="15"/>
    </i>
    <i r="1" i="1">
      <x v="3"/>
      <x v="16"/>
    </i>
    <i r="1" i="1">
      <x v="4"/>
      <x v="14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D19" sqref="D19"/>
    </sheetView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62</v>
      </c>
      <c r="F2" s="18">
        <v>50</v>
      </c>
    </row>
    <row r="4" spans="1:8" x14ac:dyDescent="0.2">
      <c r="A4" s="4" t="s">
        <v>0</v>
      </c>
      <c r="B4" s="13" t="s">
        <v>53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56</v>
      </c>
      <c r="B7" s="4" t="s">
        <v>3</v>
      </c>
      <c r="C7" s="4" t="s">
        <v>4</v>
      </c>
      <c r="D7" s="5" t="s">
        <v>57</v>
      </c>
      <c r="E7" s="22" t="s">
        <v>63</v>
      </c>
      <c r="F7" s="21" t="s">
        <v>62</v>
      </c>
    </row>
    <row r="8" spans="1:8" x14ac:dyDescent="0.2">
      <c r="A8" s="6" t="s">
        <v>58</v>
      </c>
      <c r="B8" s="6" t="s">
        <v>19</v>
      </c>
      <c r="C8" s="25">
        <v>6.97</v>
      </c>
      <c r="D8" s="14">
        <v>2.8555999999999999</v>
      </c>
    </row>
    <row r="9" spans="1:8" x14ac:dyDescent="0.2">
      <c r="A9" s="8"/>
      <c r="B9" s="6" t="s">
        <v>34</v>
      </c>
      <c r="C9" s="25">
        <v>6.2603999999999997</v>
      </c>
      <c r="D9" s="14">
        <v>0</v>
      </c>
    </row>
    <row r="10" spans="1:8" x14ac:dyDescent="0.2">
      <c r="A10" s="8"/>
      <c r="B10" s="6" t="s">
        <v>13</v>
      </c>
      <c r="C10" s="25">
        <v>1.891</v>
      </c>
      <c r="D10" s="14">
        <v>0.37569999999999998</v>
      </c>
    </row>
    <row r="11" spans="1:8" x14ac:dyDescent="0.2">
      <c r="A11" s="8"/>
      <c r="B11" s="6" t="s">
        <v>10</v>
      </c>
      <c r="C11" s="25">
        <v>1.78</v>
      </c>
      <c r="D11" s="14">
        <v>0.34029999999999999</v>
      </c>
      <c r="E11" s="19"/>
      <c r="F11" s="20"/>
    </row>
    <row r="12" spans="1:8" x14ac:dyDescent="0.2">
      <c r="A12" s="6" t="s">
        <v>59</v>
      </c>
      <c r="B12" s="6" t="s">
        <v>19</v>
      </c>
      <c r="C12" s="25">
        <v>6.97</v>
      </c>
      <c r="D12" s="7">
        <v>-0.49230000000000002</v>
      </c>
      <c r="E12" s="19"/>
      <c r="F12" s="20"/>
      <c r="H12" s="15"/>
    </row>
    <row r="13" spans="1:8" x14ac:dyDescent="0.2">
      <c r="A13" s="8"/>
      <c r="B13" s="6" t="s">
        <v>34</v>
      </c>
      <c r="C13" s="25">
        <v>6.2603999999999997</v>
      </c>
      <c r="D13" s="7">
        <v>-0.23199999999999998</v>
      </c>
      <c r="E13" s="19">
        <f>+C13</f>
        <v>6.2603999999999997</v>
      </c>
      <c r="F13" s="26">
        <f>-D13*$F$2</f>
        <v>11.6</v>
      </c>
      <c r="H13" s="15"/>
    </row>
    <row r="14" spans="1:8" x14ac:dyDescent="0.2">
      <c r="A14" s="8"/>
      <c r="B14" s="6" t="s">
        <v>13</v>
      </c>
      <c r="C14" s="25">
        <v>1.891</v>
      </c>
      <c r="D14" s="7">
        <v>-8.4400000000000003E-2</v>
      </c>
      <c r="E14" s="19">
        <f>+C14</f>
        <v>1.891</v>
      </c>
      <c r="F14" s="26">
        <f>-D14*$F$2</f>
        <v>4.22</v>
      </c>
      <c r="H14" s="15"/>
    </row>
    <row r="15" spans="1:8" x14ac:dyDescent="0.2">
      <c r="A15" s="8"/>
      <c r="B15" s="6" t="s">
        <v>10</v>
      </c>
      <c r="C15" s="25">
        <v>1.78</v>
      </c>
      <c r="D15" s="7">
        <v>-0.19129999999999997</v>
      </c>
      <c r="E15" s="19">
        <f>+C15</f>
        <v>1.78</v>
      </c>
      <c r="F15" s="26">
        <f>-D15*$F$2</f>
        <v>9.5649999999999977</v>
      </c>
      <c r="H15" s="15"/>
    </row>
    <row r="16" spans="1:8" x14ac:dyDescent="0.2">
      <c r="A16" s="6" t="s">
        <v>60</v>
      </c>
      <c r="B16" s="9"/>
      <c r="C16" s="9"/>
      <c r="D16" s="17">
        <v>3.5716000000000001</v>
      </c>
      <c r="E16" s="19">
        <f>+C16</f>
        <v>0</v>
      </c>
      <c r="F16" s="26">
        <f>-D16*$F$2</f>
        <v>-178.58</v>
      </c>
    </row>
    <row r="17" spans="1:6" x14ac:dyDescent="0.2">
      <c r="A17" s="10" t="s">
        <v>61</v>
      </c>
      <c r="B17" s="11"/>
      <c r="C17" s="11"/>
      <c r="D17" s="12">
        <v>-1</v>
      </c>
      <c r="E17" s="19">
        <f>+C17</f>
        <v>0</v>
      </c>
      <c r="F17" s="26">
        <f>-D17*$F$2</f>
        <v>50</v>
      </c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7"/>
  <sheetViews>
    <sheetView workbookViewId="0">
      <selection activeCell="H224" sqref="H224"/>
    </sheetView>
  </sheetViews>
  <sheetFormatPr defaultRowHeight="12.75" x14ac:dyDescent="0.2"/>
  <cols>
    <col min="2" max="2" width="25.7109375" customWidth="1"/>
    <col min="3" max="4" width="20.7109375" customWidth="1"/>
    <col min="6" max="6" width="9.140625" style="24"/>
  </cols>
  <sheetData>
    <row r="1" spans="1:9" ht="51" x14ac:dyDescent="0.2">
      <c r="A1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3" t="s">
        <v>4</v>
      </c>
      <c r="G1" s="2" t="s">
        <v>5</v>
      </c>
      <c r="H1" s="2" t="s">
        <v>6</v>
      </c>
      <c r="I1" t="s">
        <v>64</v>
      </c>
    </row>
    <row r="2" spans="1:9" hidden="1" x14ac:dyDescent="0.2">
      <c r="A2" t="s">
        <v>54</v>
      </c>
      <c r="B2" t="s">
        <v>7</v>
      </c>
      <c r="C2" t="s">
        <v>8</v>
      </c>
      <c r="D2" t="s">
        <v>9</v>
      </c>
      <c r="E2" t="s">
        <v>10</v>
      </c>
      <c r="F2" s="24">
        <v>2.19</v>
      </c>
      <c r="G2" s="1">
        <v>0</v>
      </c>
      <c r="H2">
        <v>0</v>
      </c>
      <c r="I2" s="1">
        <f t="shared" ref="I2:I65" si="0">+H2*F2</f>
        <v>0</v>
      </c>
    </row>
    <row r="3" spans="1:9" hidden="1" x14ac:dyDescent="0.2">
      <c r="A3" t="s">
        <v>54</v>
      </c>
      <c r="B3" t="s">
        <v>7</v>
      </c>
      <c r="C3" t="s">
        <v>11</v>
      </c>
      <c r="D3" t="s">
        <v>12</v>
      </c>
      <c r="E3" t="s">
        <v>13</v>
      </c>
      <c r="F3" s="24">
        <v>1.891</v>
      </c>
      <c r="G3" s="1">
        <v>0.42320000000000002</v>
      </c>
      <c r="H3">
        <v>-9.5100000000000004E-2</v>
      </c>
      <c r="I3" s="1">
        <f t="shared" si="0"/>
        <v>-0.1798341</v>
      </c>
    </row>
    <row r="4" spans="1:9" hidden="1" x14ac:dyDescent="0.2">
      <c r="A4" t="s">
        <v>54</v>
      </c>
      <c r="B4" t="s">
        <v>7</v>
      </c>
      <c r="C4" t="s">
        <v>11</v>
      </c>
      <c r="D4" t="s">
        <v>14</v>
      </c>
      <c r="E4" t="s">
        <v>13</v>
      </c>
      <c r="F4" s="24">
        <v>1.891</v>
      </c>
      <c r="G4" s="1">
        <v>1.6794</v>
      </c>
      <c r="H4">
        <v>-0.37740000000000001</v>
      </c>
      <c r="I4" s="1">
        <f t="shared" si="0"/>
        <v>-0.71366340000000006</v>
      </c>
    </row>
    <row r="5" spans="1:9" hidden="1" x14ac:dyDescent="0.2">
      <c r="A5" t="s">
        <v>54</v>
      </c>
      <c r="B5" t="s">
        <v>7</v>
      </c>
      <c r="C5" t="s">
        <v>11</v>
      </c>
      <c r="D5" t="s">
        <v>15</v>
      </c>
      <c r="E5" t="s">
        <v>13</v>
      </c>
      <c r="F5" s="24">
        <v>1.891</v>
      </c>
      <c r="G5" s="1">
        <v>0.16739999999999999</v>
      </c>
      <c r="H5">
        <v>-3.7600000000000001E-2</v>
      </c>
      <c r="I5" s="1">
        <f t="shared" si="0"/>
        <v>-7.1101600000000001E-2</v>
      </c>
    </row>
    <row r="6" spans="1:9" hidden="1" x14ac:dyDescent="0.2">
      <c r="A6" t="s">
        <v>54</v>
      </c>
      <c r="B6" t="s">
        <v>7</v>
      </c>
      <c r="C6" t="s">
        <v>11</v>
      </c>
      <c r="D6" t="s">
        <v>16</v>
      </c>
      <c r="E6" t="s">
        <v>13</v>
      </c>
      <c r="F6" s="24">
        <v>1.891</v>
      </c>
      <c r="G6" s="1">
        <v>0.11169999999999999</v>
      </c>
      <c r="H6">
        <v>-2.5100000000000001E-2</v>
      </c>
      <c r="I6" s="1">
        <f t="shared" si="0"/>
        <v>-4.7464100000000002E-2</v>
      </c>
    </row>
    <row r="7" spans="1:9" hidden="1" x14ac:dyDescent="0.2">
      <c r="A7" t="s">
        <v>54</v>
      </c>
      <c r="B7" t="s">
        <v>7</v>
      </c>
      <c r="C7" t="s">
        <v>11</v>
      </c>
      <c r="D7" t="s">
        <v>17</v>
      </c>
      <c r="E7" t="s">
        <v>10</v>
      </c>
      <c r="F7" s="24">
        <v>1.78</v>
      </c>
      <c r="G7" s="1">
        <v>0.14499999999999999</v>
      </c>
      <c r="H7">
        <v>-8.14E-2</v>
      </c>
      <c r="I7" s="1">
        <f t="shared" si="0"/>
        <v>-0.14489199999999999</v>
      </c>
    </row>
    <row r="8" spans="1:9" hidden="1" x14ac:dyDescent="0.2">
      <c r="A8" t="s">
        <v>54</v>
      </c>
      <c r="B8" t="s">
        <v>7</v>
      </c>
      <c r="C8" t="s">
        <v>11</v>
      </c>
      <c r="D8" t="s">
        <v>18</v>
      </c>
      <c r="E8" t="s">
        <v>19</v>
      </c>
      <c r="F8" s="24">
        <v>6.97</v>
      </c>
      <c r="G8" s="1">
        <v>1.6785000000000001</v>
      </c>
      <c r="H8">
        <v>-0.28939999999999999</v>
      </c>
      <c r="I8" s="1">
        <f t="shared" si="0"/>
        <v>-2.017118</v>
      </c>
    </row>
    <row r="9" spans="1:9" hidden="1" x14ac:dyDescent="0.2">
      <c r="A9" t="s">
        <v>54</v>
      </c>
      <c r="B9" t="s">
        <v>7</v>
      </c>
      <c r="C9" t="s">
        <v>11</v>
      </c>
      <c r="D9" t="s">
        <v>20</v>
      </c>
      <c r="E9" t="s">
        <v>21</v>
      </c>
      <c r="F9" s="24">
        <v>4.7278000000000002</v>
      </c>
      <c r="G9" s="1">
        <v>0.40649999999999997</v>
      </c>
      <c r="H9">
        <v>-8.5999999999999993E-2</v>
      </c>
      <c r="I9" s="1">
        <f t="shared" si="0"/>
        <v>-0.40659079999999997</v>
      </c>
    </row>
    <row r="10" spans="1:9" hidden="1" x14ac:dyDescent="0.2">
      <c r="A10" t="s">
        <v>54</v>
      </c>
      <c r="B10" t="s">
        <v>7</v>
      </c>
      <c r="C10" t="s">
        <v>11</v>
      </c>
      <c r="D10" t="s">
        <v>22</v>
      </c>
      <c r="E10" t="s">
        <v>23</v>
      </c>
      <c r="F10" s="24">
        <v>3.8066</v>
      </c>
      <c r="G10" s="1">
        <v>3.2599999999999997E-2</v>
      </c>
      <c r="H10">
        <v>-7.9000000000000008E-3</v>
      </c>
      <c r="I10" s="1">
        <f t="shared" si="0"/>
        <v>-3.0072140000000004E-2</v>
      </c>
    </row>
    <row r="11" spans="1:9" hidden="1" x14ac:dyDescent="0.2">
      <c r="A11" t="s">
        <v>54</v>
      </c>
      <c r="B11" t="s">
        <v>7</v>
      </c>
      <c r="C11" t="s">
        <v>24</v>
      </c>
      <c r="D11" t="s">
        <v>25</v>
      </c>
      <c r="E11" t="s">
        <v>10</v>
      </c>
      <c r="F11" s="24">
        <v>1.78</v>
      </c>
      <c r="G11" s="1">
        <v>0.1981</v>
      </c>
      <c r="H11">
        <v>-0.1113</v>
      </c>
      <c r="I11" s="1">
        <f t="shared" si="0"/>
        <v>-0.19811399999999998</v>
      </c>
    </row>
    <row r="12" spans="1:9" hidden="1" x14ac:dyDescent="0.2">
      <c r="A12" t="s">
        <v>54</v>
      </c>
      <c r="B12" t="s">
        <v>7</v>
      </c>
      <c r="C12" t="s">
        <v>24</v>
      </c>
      <c r="D12" t="s">
        <v>26</v>
      </c>
      <c r="E12" t="s">
        <v>10</v>
      </c>
      <c r="F12" s="24">
        <v>1.78</v>
      </c>
      <c r="G12" s="1">
        <v>0.19769999999999999</v>
      </c>
      <c r="H12">
        <v>-0.1111</v>
      </c>
      <c r="I12" s="1">
        <f t="shared" si="0"/>
        <v>-0.19775800000000002</v>
      </c>
    </row>
    <row r="13" spans="1:9" hidden="1" x14ac:dyDescent="0.2">
      <c r="A13" t="s">
        <v>54</v>
      </c>
      <c r="B13" t="s">
        <v>7</v>
      </c>
      <c r="C13" t="s">
        <v>24</v>
      </c>
      <c r="D13" t="s">
        <v>27</v>
      </c>
      <c r="E13" t="s">
        <v>10</v>
      </c>
      <c r="F13" s="24">
        <v>1.78</v>
      </c>
      <c r="G13" s="1">
        <v>0.11840000000000001</v>
      </c>
      <c r="H13">
        <v>-6.6500000000000004E-2</v>
      </c>
      <c r="I13" s="1">
        <f t="shared" si="0"/>
        <v>-0.11837</v>
      </c>
    </row>
    <row r="14" spans="1:9" hidden="1" x14ac:dyDescent="0.2">
      <c r="A14" t="s">
        <v>54</v>
      </c>
      <c r="B14" t="s">
        <v>7</v>
      </c>
      <c r="C14" t="s">
        <v>24</v>
      </c>
      <c r="D14" t="s">
        <v>28</v>
      </c>
      <c r="E14" t="s">
        <v>13</v>
      </c>
      <c r="F14" s="24">
        <v>1.891</v>
      </c>
      <c r="G14" s="1">
        <v>0</v>
      </c>
      <c r="H14">
        <v>0</v>
      </c>
      <c r="I14" s="1">
        <f t="shared" si="0"/>
        <v>0</v>
      </c>
    </row>
    <row r="15" spans="1:9" hidden="1" x14ac:dyDescent="0.2">
      <c r="A15" t="s">
        <v>54</v>
      </c>
      <c r="B15" t="s">
        <v>7</v>
      </c>
      <c r="C15" t="s">
        <v>24</v>
      </c>
      <c r="D15" t="s">
        <v>29</v>
      </c>
      <c r="E15" t="s">
        <v>13</v>
      </c>
      <c r="F15" s="24">
        <v>1.891</v>
      </c>
      <c r="G15" s="1">
        <v>0.2505</v>
      </c>
      <c r="H15">
        <v>-5.6300000000000003E-2</v>
      </c>
      <c r="I15" s="1">
        <f t="shared" si="0"/>
        <v>-0.10646330000000001</v>
      </c>
    </row>
    <row r="16" spans="1:9" hidden="1" x14ac:dyDescent="0.2">
      <c r="A16" t="s">
        <v>54</v>
      </c>
      <c r="B16" t="s">
        <v>7</v>
      </c>
      <c r="C16" t="s">
        <v>24</v>
      </c>
      <c r="D16" t="s">
        <v>30</v>
      </c>
      <c r="E16" t="s">
        <v>13</v>
      </c>
      <c r="F16" s="24">
        <v>1.891</v>
      </c>
      <c r="G16" s="1">
        <v>0</v>
      </c>
      <c r="H16">
        <v>0</v>
      </c>
      <c r="I16" s="1">
        <f t="shared" si="0"/>
        <v>0</v>
      </c>
    </row>
    <row r="17" spans="1:9" hidden="1" x14ac:dyDescent="0.2">
      <c r="A17" t="s">
        <v>54</v>
      </c>
      <c r="B17" t="s">
        <v>7</v>
      </c>
      <c r="C17" t="s">
        <v>24</v>
      </c>
      <c r="D17" t="s">
        <v>31</v>
      </c>
      <c r="E17" t="s">
        <v>13</v>
      </c>
      <c r="F17" s="24">
        <v>1.891</v>
      </c>
      <c r="G17" s="1">
        <v>0</v>
      </c>
      <c r="H17">
        <v>0</v>
      </c>
      <c r="I17" s="1">
        <f t="shared" si="0"/>
        <v>0</v>
      </c>
    </row>
    <row r="18" spans="1:9" hidden="1" x14ac:dyDescent="0.2">
      <c r="A18" t="s">
        <v>54</v>
      </c>
      <c r="B18" t="s">
        <v>7</v>
      </c>
      <c r="C18" t="s">
        <v>24</v>
      </c>
      <c r="D18" t="s">
        <v>32</v>
      </c>
      <c r="E18" t="s">
        <v>19</v>
      </c>
      <c r="F18" s="24">
        <v>6.97</v>
      </c>
      <c r="G18" s="1">
        <v>0.39950000000000002</v>
      </c>
      <c r="H18">
        <v>-6.8900000000000003E-2</v>
      </c>
      <c r="I18" s="1">
        <f t="shared" si="0"/>
        <v>-0.48023300000000002</v>
      </c>
    </row>
    <row r="19" spans="1:9" hidden="1" x14ac:dyDescent="0.2">
      <c r="A19" t="s">
        <v>54</v>
      </c>
      <c r="B19" t="s">
        <v>7</v>
      </c>
      <c r="C19" t="s">
        <v>24</v>
      </c>
      <c r="D19" t="s">
        <v>33</v>
      </c>
      <c r="E19" t="s">
        <v>34</v>
      </c>
      <c r="F19" s="24">
        <v>6.2603999999999997</v>
      </c>
      <c r="G19" s="1">
        <v>0</v>
      </c>
      <c r="H19">
        <v>-6.1999999999999998E-3</v>
      </c>
      <c r="I19" s="1">
        <f t="shared" si="0"/>
        <v>-3.8814479999999998E-2</v>
      </c>
    </row>
    <row r="20" spans="1:9" hidden="1" x14ac:dyDescent="0.2">
      <c r="A20" t="s">
        <v>54</v>
      </c>
      <c r="B20" t="s">
        <v>7</v>
      </c>
      <c r="C20" t="s">
        <v>24</v>
      </c>
      <c r="D20" t="s">
        <v>35</v>
      </c>
      <c r="E20" t="s">
        <v>34</v>
      </c>
      <c r="F20" s="24">
        <v>6.2603999999999997</v>
      </c>
      <c r="G20" s="1">
        <v>0</v>
      </c>
      <c r="H20">
        <v>-1.4200000000000001E-2</v>
      </c>
      <c r="I20" s="1">
        <f t="shared" si="0"/>
        <v>-8.8897680000000007E-2</v>
      </c>
    </row>
    <row r="21" spans="1:9" hidden="1" x14ac:dyDescent="0.2">
      <c r="A21" t="s">
        <v>54</v>
      </c>
      <c r="B21" t="s">
        <v>7</v>
      </c>
      <c r="C21" t="s">
        <v>24</v>
      </c>
      <c r="D21" t="s">
        <v>36</v>
      </c>
      <c r="E21" t="s">
        <v>13</v>
      </c>
      <c r="F21" s="24">
        <v>1.891</v>
      </c>
      <c r="G21" s="1">
        <v>4.3400000000000001E-2</v>
      </c>
      <c r="H21">
        <v>9.7999999999999997E-3</v>
      </c>
      <c r="I21" s="1">
        <f t="shared" si="0"/>
        <v>1.8531800000000001E-2</v>
      </c>
    </row>
    <row r="22" spans="1:9" hidden="1" x14ac:dyDescent="0.2">
      <c r="A22" t="s">
        <v>54</v>
      </c>
      <c r="B22" t="s">
        <v>7</v>
      </c>
      <c r="C22" t="s">
        <v>24</v>
      </c>
      <c r="D22" t="s">
        <v>37</v>
      </c>
      <c r="E22" t="s">
        <v>34</v>
      </c>
      <c r="F22" s="24">
        <v>6.2603999999999997</v>
      </c>
      <c r="G22" s="1">
        <v>0</v>
      </c>
      <c r="H22">
        <v>1.4500000000000001E-2</v>
      </c>
      <c r="I22" s="1">
        <f t="shared" si="0"/>
        <v>9.0775800000000004E-2</v>
      </c>
    </row>
    <row r="23" spans="1:9" hidden="1" x14ac:dyDescent="0.2">
      <c r="A23" t="s">
        <v>54</v>
      </c>
      <c r="B23" t="s">
        <v>7</v>
      </c>
      <c r="C23" t="s">
        <v>24</v>
      </c>
      <c r="D23" t="s">
        <v>38</v>
      </c>
      <c r="E23" t="s">
        <v>34</v>
      </c>
      <c r="F23" s="24">
        <v>6.2603999999999997</v>
      </c>
      <c r="G23" s="1">
        <v>0</v>
      </c>
      <c r="H23">
        <v>-3.4700000000000002E-2</v>
      </c>
      <c r="I23" s="1">
        <f t="shared" si="0"/>
        <v>-0.21723587999999999</v>
      </c>
    </row>
    <row r="24" spans="1:9" hidden="1" x14ac:dyDescent="0.2">
      <c r="A24" t="s">
        <v>54</v>
      </c>
      <c r="B24" t="s">
        <v>7</v>
      </c>
      <c r="C24" t="s">
        <v>24</v>
      </c>
      <c r="D24" t="s">
        <v>39</v>
      </c>
      <c r="E24" t="s">
        <v>19</v>
      </c>
      <c r="F24" s="24">
        <v>6.97</v>
      </c>
      <c r="G24" s="1">
        <v>0.11219999999999999</v>
      </c>
      <c r="H24">
        <v>-1.9400000000000001E-2</v>
      </c>
      <c r="I24" s="1">
        <f t="shared" si="0"/>
        <v>-0.135218</v>
      </c>
    </row>
    <row r="25" spans="1:9" hidden="1" x14ac:dyDescent="0.2">
      <c r="A25" t="s">
        <v>54</v>
      </c>
      <c r="B25" t="s">
        <v>7</v>
      </c>
      <c r="C25" t="s">
        <v>24</v>
      </c>
      <c r="D25" t="s">
        <v>40</v>
      </c>
      <c r="E25" t="s">
        <v>19</v>
      </c>
      <c r="F25" s="24">
        <v>6.97</v>
      </c>
      <c r="G25" s="1">
        <v>0.1061</v>
      </c>
      <c r="H25">
        <v>-1.83E-2</v>
      </c>
      <c r="I25" s="1">
        <f t="shared" si="0"/>
        <v>-0.127551</v>
      </c>
    </row>
    <row r="26" spans="1:9" hidden="1" x14ac:dyDescent="0.2">
      <c r="A26" t="s">
        <v>54</v>
      </c>
      <c r="B26" t="s">
        <v>7</v>
      </c>
      <c r="C26" t="s">
        <v>24</v>
      </c>
      <c r="D26" t="s">
        <v>41</v>
      </c>
      <c r="E26" t="s">
        <v>34</v>
      </c>
      <c r="F26" s="24">
        <v>6.2603999999999997</v>
      </c>
      <c r="G26" s="1">
        <v>0</v>
      </c>
      <c r="H26">
        <v>-5.7000000000000002E-3</v>
      </c>
      <c r="I26" s="1">
        <f t="shared" si="0"/>
        <v>-3.5684279999999999E-2</v>
      </c>
    </row>
    <row r="27" spans="1:9" hidden="1" x14ac:dyDescent="0.2">
      <c r="A27" t="s">
        <v>54</v>
      </c>
      <c r="B27" t="s">
        <v>7</v>
      </c>
      <c r="C27" t="s">
        <v>24</v>
      </c>
      <c r="D27" t="s">
        <v>42</v>
      </c>
      <c r="E27" t="s">
        <v>19</v>
      </c>
      <c r="F27" s="24">
        <v>6.97</v>
      </c>
      <c r="G27" s="1">
        <v>0.25790000000000002</v>
      </c>
      <c r="H27">
        <v>-4.4499999999999998E-2</v>
      </c>
      <c r="I27" s="1">
        <f t="shared" si="0"/>
        <v>-0.31016499999999997</v>
      </c>
    </row>
    <row r="28" spans="1:9" hidden="1" x14ac:dyDescent="0.2">
      <c r="A28" t="s">
        <v>54</v>
      </c>
      <c r="B28" t="s">
        <v>7</v>
      </c>
      <c r="C28" t="s">
        <v>24</v>
      </c>
      <c r="D28" t="s">
        <v>43</v>
      </c>
      <c r="E28" t="s">
        <v>10</v>
      </c>
      <c r="F28" s="24">
        <v>1.78</v>
      </c>
      <c r="G28" s="1">
        <v>0.25950000000000001</v>
      </c>
      <c r="H28">
        <v>-0.14580000000000001</v>
      </c>
      <c r="I28" s="1">
        <f t="shared" si="0"/>
        <v>-0.25952400000000003</v>
      </c>
    </row>
    <row r="29" spans="1:9" hidden="1" x14ac:dyDescent="0.2">
      <c r="A29" t="s">
        <v>54</v>
      </c>
      <c r="B29" t="s">
        <v>7</v>
      </c>
      <c r="C29" t="s">
        <v>24</v>
      </c>
      <c r="D29" t="s">
        <v>44</v>
      </c>
      <c r="E29" t="s">
        <v>10</v>
      </c>
      <c r="F29" s="24">
        <v>1.78</v>
      </c>
      <c r="G29" s="1">
        <v>0.38019999999999998</v>
      </c>
      <c r="H29">
        <v>-0.21360000000000001</v>
      </c>
      <c r="I29" s="1">
        <f t="shared" si="0"/>
        <v>-0.38020800000000005</v>
      </c>
    </row>
    <row r="30" spans="1:9" hidden="1" x14ac:dyDescent="0.2">
      <c r="A30" t="s">
        <v>54</v>
      </c>
      <c r="B30" t="s">
        <v>7</v>
      </c>
      <c r="C30" t="s">
        <v>24</v>
      </c>
      <c r="D30" t="s">
        <v>45</v>
      </c>
      <c r="E30" t="s">
        <v>19</v>
      </c>
      <c r="F30" s="24">
        <v>6.97</v>
      </c>
      <c r="G30" s="1">
        <v>0.1605</v>
      </c>
      <c r="H30">
        <v>-2.7699999999999999E-2</v>
      </c>
      <c r="I30" s="1">
        <f t="shared" si="0"/>
        <v>-0.19306899999999999</v>
      </c>
    </row>
    <row r="31" spans="1:9" hidden="1" x14ac:dyDescent="0.2">
      <c r="A31" t="s">
        <v>54</v>
      </c>
      <c r="B31" t="s">
        <v>7</v>
      </c>
      <c r="C31" t="s">
        <v>24</v>
      </c>
      <c r="D31" t="s">
        <v>46</v>
      </c>
      <c r="E31" t="s">
        <v>19</v>
      </c>
      <c r="F31" s="24">
        <v>6.97</v>
      </c>
      <c r="G31" s="1">
        <v>0.15079999999999999</v>
      </c>
      <c r="H31">
        <v>-2.5999999999999999E-2</v>
      </c>
      <c r="I31" s="1">
        <f t="shared" si="0"/>
        <v>-0.18121999999999999</v>
      </c>
    </row>
    <row r="32" spans="1:9" hidden="1" x14ac:dyDescent="0.2">
      <c r="A32" t="s">
        <v>54</v>
      </c>
      <c r="B32" t="s">
        <v>7</v>
      </c>
      <c r="C32" t="s">
        <v>24</v>
      </c>
      <c r="D32" t="s">
        <v>47</v>
      </c>
      <c r="E32" t="s">
        <v>13</v>
      </c>
      <c r="F32" s="24">
        <v>1.891</v>
      </c>
      <c r="G32" s="1">
        <v>2.5499999999999998E-2</v>
      </c>
      <c r="H32">
        <v>5.7000000000000002E-3</v>
      </c>
      <c r="I32" s="1">
        <f t="shared" si="0"/>
        <v>1.07787E-2</v>
      </c>
    </row>
    <row r="33" spans="1:9" hidden="1" x14ac:dyDescent="0.2">
      <c r="A33" t="s">
        <v>54</v>
      </c>
      <c r="B33" t="s">
        <v>7</v>
      </c>
      <c r="C33" t="s">
        <v>48</v>
      </c>
      <c r="D33" t="s">
        <v>25</v>
      </c>
      <c r="E33" t="s">
        <v>10</v>
      </c>
      <c r="F33" s="24">
        <v>1.78</v>
      </c>
      <c r="G33" s="1">
        <v>2.63E-2</v>
      </c>
      <c r="H33">
        <v>-1.4800000000000001E-2</v>
      </c>
      <c r="I33" s="1">
        <f t="shared" si="0"/>
        <v>-2.6344000000000003E-2</v>
      </c>
    </row>
    <row r="34" spans="1:9" hidden="1" x14ac:dyDescent="0.2">
      <c r="A34" t="s">
        <v>54</v>
      </c>
      <c r="B34" t="s">
        <v>7</v>
      </c>
      <c r="C34" t="s">
        <v>48</v>
      </c>
      <c r="D34" t="s">
        <v>26</v>
      </c>
      <c r="E34" t="s">
        <v>10</v>
      </c>
      <c r="F34" s="24">
        <v>1.78</v>
      </c>
      <c r="G34" s="1">
        <v>2.63E-2</v>
      </c>
      <c r="H34">
        <v>-1.4800000000000001E-2</v>
      </c>
      <c r="I34" s="1">
        <f t="shared" si="0"/>
        <v>-2.6344000000000003E-2</v>
      </c>
    </row>
    <row r="35" spans="1:9" hidden="1" x14ac:dyDescent="0.2">
      <c r="A35" t="s">
        <v>54</v>
      </c>
      <c r="B35" t="s">
        <v>7</v>
      </c>
      <c r="C35" t="s">
        <v>48</v>
      </c>
      <c r="D35" t="s">
        <v>27</v>
      </c>
      <c r="E35" t="s">
        <v>10</v>
      </c>
      <c r="F35" s="24">
        <v>1.78</v>
      </c>
      <c r="G35" s="1">
        <v>1.24E-2</v>
      </c>
      <c r="H35">
        <v>7.0000000000000001E-3</v>
      </c>
      <c r="I35" s="1">
        <f t="shared" si="0"/>
        <v>1.2460000000000001E-2</v>
      </c>
    </row>
    <row r="36" spans="1:9" hidden="1" x14ac:dyDescent="0.2">
      <c r="A36" t="s">
        <v>54</v>
      </c>
      <c r="B36" t="s">
        <v>7</v>
      </c>
      <c r="C36" t="s">
        <v>48</v>
      </c>
      <c r="D36" t="s">
        <v>28</v>
      </c>
      <c r="E36" t="s">
        <v>13</v>
      </c>
      <c r="F36" s="24">
        <v>1.891</v>
      </c>
      <c r="G36" s="1">
        <v>0</v>
      </c>
      <c r="H36">
        <v>0</v>
      </c>
      <c r="I36" s="1">
        <f t="shared" si="0"/>
        <v>0</v>
      </c>
    </row>
    <row r="37" spans="1:9" hidden="1" x14ac:dyDescent="0.2">
      <c r="A37" t="s">
        <v>54</v>
      </c>
      <c r="B37" t="s">
        <v>7</v>
      </c>
      <c r="C37" t="s">
        <v>48</v>
      </c>
      <c r="D37" t="s">
        <v>29</v>
      </c>
      <c r="E37" t="s">
        <v>13</v>
      </c>
      <c r="F37" s="24">
        <v>1.891</v>
      </c>
      <c r="G37" s="1">
        <v>5.2200000000000003E-2</v>
      </c>
      <c r="H37">
        <v>1.17E-2</v>
      </c>
      <c r="I37" s="1">
        <f t="shared" si="0"/>
        <v>2.2124700000000001E-2</v>
      </c>
    </row>
    <row r="38" spans="1:9" hidden="1" x14ac:dyDescent="0.2">
      <c r="A38" t="s">
        <v>54</v>
      </c>
      <c r="B38" t="s">
        <v>7</v>
      </c>
      <c r="C38" t="s">
        <v>48</v>
      </c>
      <c r="D38" t="s">
        <v>30</v>
      </c>
      <c r="E38" t="s">
        <v>13</v>
      </c>
      <c r="F38" s="24">
        <v>1.891</v>
      </c>
      <c r="G38" s="1">
        <v>0</v>
      </c>
      <c r="H38">
        <v>0</v>
      </c>
      <c r="I38" s="1">
        <f t="shared" si="0"/>
        <v>0</v>
      </c>
    </row>
    <row r="39" spans="1:9" hidden="1" x14ac:dyDescent="0.2">
      <c r="A39" t="s">
        <v>54</v>
      </c>
      <c r="B39" t="s">
        <v>7</v>
      </c>
      <c r="C39" t="s">
        <v>48</v>
      </c>
      <c r="D39" t="s">
        <v>31</v>
      </c>
      <c r="E39" t="s">
        <v>13</v>
      </c>
      <c r="F39" s="24">
        <v>1.891</v>
      </c>
      <c r="G39" s="1">
        <v>0</v>
      </c>
      <c r="H39">
        <v>0</v>
      </c>
      <c r="I39" s="1">
        <f t="shared" si="0"/>
        <v>0</v>
      </c>
    </row>
    <row r="40" spans="1:9" hidden="1" x14ac:dyDescent="0.2">
      <c r="A40" t="s">
        <v>54</v>
      </c>
      <c r="B40" t="s">
        <v>7</v>
      </c>
      <c r="C40" t="s">
        <v>48</v>
      </c>
      <c r="D40" t="s">
        <v>32</v>
      </c>
      <c r="E40" t="s">
        <v>19</v>
      </c>
      <c r="F40" s="24">
        <v>6.97</v>
      </c>
      <c r="G40" s="1">
        <v>0.88139999999999996</v>
      </c>
      <c r="H40">
        <v>-0.152</v>
      </c>
      <c r="I40" s="1">
        <f t="shared" si="0"/>
        <v>-1.0594399999999999</v>
      </c>
    </row>
    <row r="41" spans="1:9" hidden="1" x14ac:dyDescent="0.2">
      <c r="A41" t="s">
        <v>54</v>
      </c>
      <c r="B41" t="s">
        <v>7</v>
      </c>
      <c r="C41" t="s">
        <v>48</v>
      </c>
      <c r="D41" t="s">
        <v>33</v>
      </c>
      <c r="E41" t="s">
        <v>34</v>
      </c>
      <c r="F41" s="24">
        <v>6.2603999999999997</v>
      </c>
      <c r="G41" s="1">
        <v>0</v>
      </c>
      <c r="H41">
        <v>-1.8700000000000001E-2</v>
      </c>
      <c r="I41" s="1">
        <f t="shared" si="0"/>
        <v>-0.11706948</v>
      </c>
    </row>
    <row r="42" spans="1:9" hidden="1" x14ac:dyDescent="0.2">
      <c r="A42" t="s">
        <v>54</v>
      </c>
      <c r="B42" t="s">
        <v>7</v>
      </c>
      <c r="C42" t="s">
        <v>48</v>
      </c>
      <c r="D42" t="s">
        <v>35</v>
      </c>
      <c r="E42" t="s">
        <v>34</v>
      </c>
      <c r="F42" s="24">
        <v>6.2603999999999997</v>
      </c>
      <c r="G42" s="1">
        <v>0</v>
      </c>
      <c r="H42">
        <v>-5.4300000000000001E-2</v>
      </c>
      <c r="I42" s="1">
        <f t="shared" si="0"/>
        <v>-0.33993972</v>
      </c>
    </row>
    <row r="43" spans="1:9" hidden="1" x14ac:dyDescent="0.2">
      <c r="A43" t="s">
        <v>54</v>
      </c>
      <c r="B43" t="s">
        <v>7</v>
      </c>
      <c r="C43" t="s">
        <v>48</v>
      </c>
      <c r="D43" t="s">
        <v>36</v>
      </c>
      <c r="E43" t="s">
        <v>13</v>
      </c>
      <c r="F43" s="24">
        <v>1.891</v>
      </c>
      <c r="G43" s="1">
        <v>0.27489999999999998</v>
      </c>
      <c r="H43">
        <v>-6.1800000000000001E-2</v>
      </c>
      <c r="I43" s="1">
        <f t="shared" si="0"/>
        <v>-0.1168638</v>
      </c>
    </row>
    <row r="44" spans="1:9" hidden="1" x14ac:dyDescent="0.2">
      <c r="A44" t="s">
        <v>54</v>
      </c>
      <c r="B44" t="s">
        <v>7</v>
      </c>
      <c r="C44" t="s">
        <v>48</v>
      </c>
      <c r="D44" t="s">
        <v>37</v>
      </c>
      <c r="E44" t="s">
        <v>34</v>
      </c>
      <c r="F44" s="24">
        <v>6.2603999999999997</v>
      </c>
      <c r="G44" s="1">
        <v>0</v>
      </c>
      <c r="H44">
        <v>-5.0299999999999997E-2</v>
      </c>
      <c r="I44" s="1">
        <f t="shared" si="0"/>
        <v>-0.31489811999999995</v>
      </c>
    </row>
    <row r="45" spans="1:9" hidden="1" x14ac:dyDescent="0.2">
      <c r="A45" t="s">
        <v>54</v>
      </c>
      <c r="B45" t="s">
        <v>7</v>
      </c>
      <c r="C45" t="s">
        <v>48</v>
      </c>
      <c r="D45" t="s">
        <v>38</v>
      </c>
      <c r="E45" t="s">
        <v>34</v>
      </c>
      <c r="F45" s="24">
        <v>6.2603999999999997</v>
      </c>
      <c r="G45" s="1">
        <v>0</v>
      </c>
      <c r="H45">
        <v>-8.0600000000000005E-2</v>
      </c>
      <c r="I45" s="1">
        <f t="shared" si="0"/>
        <v>-0.50458824000000002</v>
      </c>
    </row>
    <row r="46" spans="1:9" hidden="1" x14ac:dyDescent="0.2">
      <c r="A46" t="s">
        <v>54</v>
      </c>
      <c r="B46" t="s">
        <v>7</v>
      </c>
      <c r="C46" t="s">
        <v>48</v>
      </c>
      <c r="D46" t="s">
        <v>39</v>
      </c>
      <c r="E46" t="s">
        <v>19</v>
      </c>
      <c r="F46" s="24">
        <v>6.97</v>
      </c>
      <c r="G46" s="1">
        <v>0.24460000000000001</v>
      </c>
      <c r="H46">
        <v>-4.2200000000000001E-2</v>
      </c>
      <c r="I46" s="1">
        <f t="shared" si="0"/>
        <v>-0.29413400000000001</v>
      </c>
    </row>
    <row r="47" spans="1:9" hidden="1" x14ac:dyDescent="0.2">
      <c r="A47" t="s">
        <v>54</v>
      </c>
      <c r="B47" t="s">
        <v>7</v>
      </c>
      <c r="C47" t="s">
        <v>48</v>
      </c>
      <c r="D47" t="s">
        <v>40</v>
      </c>
      <c r="E47" t="s">
        <v>19</v>
      </c>
      <c r="F47" s="24">
        <v>6.97</v>
      </c>
      <c r="G47" s="1">
        <v>0.23130000000000001</v>
      </c>
      <c r="H47">
        <v>-3.9899999999999998E-2</v>
      </c>
      <c r="I47" s="1">
        <f t="shared" si="0"/>
        <v>-0.27810299999999999</v>
      </c>
    </row>
    <row r="48" spans="1:9" hidden="1" x14ac:dyDescent="0.2">
      <c r="A48" t="s">
        <v>54</v>
      </c>
      <c r="B48" t="s">
        <v>7</v>
      </c>
      <c r="C48" t="s">
        <v>48</v>
      </c>
      <c r="D48" t="s">
        <v>41</v>
      </c>
      <c r="E48" t="s">
        <v>34</v>
      </c>
      <c r="F48" s="24">
        <v>6.2603999999999997</v>
      </c>
      <c r="G48" s="1">
        <v>0</v>
      </c>
      <c r="H48">
        <v>-1.35E-2</v>
      </c>
      <c r="I48" s="1">
        <f t="shared" si="0"/>
        <v>-8.4515399999999991E-2</v>
      </c>
    </row>
    <row r="49" spans="1:9" hidden="1" x14ac:dyDescent="0.2">
      <c r="A49" t="s">
        <v>54</v>
      </c>
      <c r="B49" t="s">
        <v>7</v>
      </c>
      <c r="C49" t="s">
        <v>48</v>
      </c>
      <c r="D49" t="s">
        <v>42</v>
      </c>
      <c r="E49" t="s">
        <v>19</v>
      </c>
      <c r="F49" s="24">
        <v>6.97</v>
      </c>
      <c r="G49" s="1">
        <v>0.56499999999999995</v>
      </c>
      <c r="H49">
        <v>-9.74E-2</v>
      </c>
      <c r="I49" s="1">
        <f t="shared" si="0"/>
        <v>-0.67887799999999998</v>
      </c>
    </row>
    <row r="50" spans="1:9" hidden="1" x14ac:dyDescent="0.2">
      <c r="A50" t="s">
        <v>54</v>
      </c>
      <c r="B50" t="s">
        <v>7</v>
      </c>
      <c r="C50" t="s">
        <v>48</v>
      </c>
      <c r="D50" t="s">
        <v>43</v>
      </c>
      <c r="E50" t="s">
        <v>10</v>
      </c>
      <c r="F50" s="24">
        <v>1.78</v>
      </c>
      <c r="G50" s="1">
        <v>0.14680000000000001</v>
      </c>
      <c r="H50">
        <v>-8.2500000000000004E-2</v>
      </c>
      <c r="I50" s="1">
        <f t="shared" si="0"/>
        <v>-0.14685000000000001</v>
      </c>
    </row>
    <row r="51" spans="1:9" hidden="1" x14ac:dyDescent="0.2">
      <c r="A51" t="s">
        <v>54</v>
      </c>
      <c r="B51" t="s">
        <v>7</v>
      </c>
      <c r="C51" t="s">
        <v>48</v>
      </c>
      <c r="D51" t="s">
        <v>44</v>
      </c>
      <c r="E51" t="s">
        <v>10</v>
      </c>
      <c r="F51" s="24">
        <v>1.78</v>
      </c>
      <c r="G51" s="1">
        <v>0.2152</v>
      </c>
      <c r="H51">
        <v>-0.12089999999999999</v>
      </c>
      <c r="I51" s="1">
        <f t="shared" si="0"/>
        <v>-0.215202</v>
      </c>
    </row>
    <row r="52" spans="1:9" hidden="1" x14ac:dyDescent="0.2">
      <c r="A52" t="s">
        <v>54</v>
      </c>
      <c r="B52" t="s">
        <v>7</v>
      </c>
      <c r="C52" t="s">
        <v>48</v>
      </c>
      <c r="D52" t="s">
        <v>45</v>
      </c>
      <c r="E52" t="s">
        <v>19</v>
      </c>
      <c r="F52" s="24">
        <v>6.97</v>
      </c>
      <c r="G52" s="1">
        <v>0.35070000000000001</v>
      </c>
      <c r="H52">
        <v>-6.0499999999999998E-2</v>
      </c>
      <c r="I52" s="1">
        <f t="shared" si="0"/>
        <v>-0.42168499999999998</v>
      </c>
    </row>
    <row r="53" spans="1:9" hidden="1" x14ac:dyDescent="0.2">
      <c r="A53" t="s">
        <v>54</v>
      </c>
      <c r="B53" t="s">
        <v>7</v>
      </c>
      <c r="C53" t="s">
        <v>48</v>
      </c>
      <c r="D53" t="s">
        <v>46</v>
      </c>
      <c r="E53" t="s">
        <v>19</v>
      </c>
      <c r="F53" s="24">
        <v>6.97</v>
      </c>
      <c r="G53" s="1">
        <v>0.32940000000000003</v>
      </c>
      <c r="H53">
        <v>-5.6800000000000003E-2</v>
      </c>
      <c r="I53" s="1">
        <f t="shared" si="0"/>
        <v>-0.39589600000000003</v>
      </c>
    </row>
    <row r="54" spans="1:9" hidden="1" x14ac:dyDescent="0.2">
      <c r="A54" t="s">
        <v>54</v>
      </c>
      <c r="B54" t="s">
        <v>7</v>
      </c>
      <c r="C54" t="s">
        <v>48</v>
      </c>
      <c r="D54" t="s">
        <v>47</v>
      </c>
      <c r="E54" t="s">
        <v>13</v>
      </c>
      <c r="F54" s="24">
        <v>1.891</v>
      </c>
      <c r="G54" s="1">
        <v>9.0700000000000003E-2</v>
      </c>
      <c r="H54">
        <v>-2.0400000000000001E-2</v>
      </c>
      <c r="I54" s="1">
        <f t="shared" si="0"/>
        <v>-3.8576400000000004E-2</v>
      </c>
    </row>
    <row r="55" spans="1:9" hidden="1" x14ac:dyDescent="0.2">
      <c r="A55" t="s">
        <v>54</v>
      </c>
      <c r="B55" t="s">
        <v>49</v>
      </c>
      <c r="C55" t="s">
        <v>8</v>
      </c>
      <c r="D55" t="s">
        <v>9</v>
      </c>
      <c r="E55" t="s">
        <v>10</v>
      </c>
      <c r="F55" s="24">
        <v>2.19</v>
      </c>
      <c r="G55" s="1">
        <v>2.19</v>
      </c>
      <c r="H55">
        <v>-1</v>
      </c>
      <c r="I55" s="1">
        <f t="shared" si="0"/>
        <v>-2.19</v>
      </c>
    </row>
    <row r="56" spans="1:9" hidden="1" x14ac:dyDescent="0.2">
      <c r="A56" t="s">
        <v>54</v>
      </c>
      <c r="B56" t="s">
        <v>49</v>
      </c>
      <c r="C56" t="s">
        <v>11</v>
      </c>
      <c r="D56" t="s">
        <v>12</v>
      </c>
      <c r="E56" t="s">
        <v>13</v>
      </c>
      <c r="F56" s="24">
        <v>1.891</v>
      </c>
      <c r="G56" s="1">
        <v>0</v>
      </c>
      <c r="H56">
        <v>0</v>
      </c>
      <c r="I56" s="1">
        <f t="shared" si="0"/>
        <v>0</v>
      </c>
    </row>
    <row r="57" spans="1:9" hidden="1" x14ac:dyDescent="0.2">
      <c r="A57" t="s">
        <v>54</v>
      </c>
      <c r="B57" t="s">
        <v>49</v>
      </c>
      <c r="C57" t="s">
        <v>11</v>
      </c>
      <c r="D57" t="s">
        <v>14</v>
      </c>
      <c r="E57" t="s">
        <v>13</v>
      </c>
      <c r="F57" s="24">
        <v>1.891</v>
      </c>
      <c r="G57" s="1">
        <v>0</v>
      </c>
      <c r="H57">
        <v>0</v>
      </c>
      <c r="I57" s="1">
        <f t="shared" si="0"/>
        <v>0</v>
      </c>
    </row>
    <row r="58" spans="1:9" hidden="1" x14ac:dyDescent="0.2">
      <c r="A58" t="s">
        <v>54</v>
      </c>
      <c r="B58" t="s">
        <v>49</v>
      </c>
      <c r="C58" t="s">
        <v>11</v>
      </c>
      <c r="D58" t="s">
        <v>15</v>
      </c>
      <c r="E58" t="s">
        <v>13</v>
      </c>
      <c r="F58" s="24">
        <v>1.891</v>
      </c>
      <c r="G58" s="1">
        <v>0</v>
      </c>
      <c r="H58">
        <v>0</v>
      </c>
      <c r="I58" s="1">
        <f t="shared" si="0"/>
        <v>0</v>
      </c>
    </row>
    <row r="59" spans="1:9" hidden="1" x14ac:dyDescent="0.2">
      <c r="A59" t="s">
        <v>54</v>
      </c>
      <c r="B59" t="s">
        <v>49</v>
      </c>
      <c r="C59" t="s">
        <v>11</v>
      </c>
      <c r="D59" t="s">
        <v>16</v>
      </c>
      <c r="E59" t="s">
        <v>13</v>
      </c>
      <c r="F59" s="24">
        <v>1.891</v>
      </c>
      <c r="G59" s="1">
        <v>0</v>
      </c>
      <c r="H59">
        <v>0</v>
      </c>
      <c r="I59" s="1">
        <f t="shared" si="0"/>
        <v>0</v>
      </c>
    </row>
    <row r="60" spans="1:9" hidden="1" x14ac:dyDescent="0.2">
      <c r="A60" t="s">
        <v>54</v>
      </c>
      <c r="B60" t="s">
        <v>49</v>
      </c>
      <c r="C60" t="s">
        <v>11</v>
      </c>
      <c r="D60" t="s">
        <v>17</v>
      </c>
      <c r="E60" t="s">
        <v>10</v>
      </c>
      <c r="F60" s="24">
        <v>1.78</v>
      </c>
      <c r="G60" s="1">
        <v>0</v>
      </c>
      <c r="H60">
        <v>0</v>
      </c>
      <c r="I60" s="1">
        <f t="shared" si="0"/>
        <v>0</v>
      </c>
    </row>
    <row r="61" spans="1:9" hidden="1" x14ac:dyDescent="0.2">
      <c r="A61" t="s">
        <v>54</v>
      </c>
      <c r="B61" t="s">
        <v>49</v>
      </c>
      <c r="C61" t="s">
        <v>11</v>
      </c>
      <c r="D61" t="s">
        <v>18</v>
      </c>
      <c r="E61" t="s">
        <v>19</v>
      </c>
      <c r="F61" s="24">
        <v>6.97</v>
      </c>
      <c r="G61" s="1">
        <v>0</v>
      </c>
      <c r="H61">
        <v>0</v>
      </c>
      <c r="I61" s="1">
        <f t="shared" si="0"/>
        <v>0</v>
      </c>
    </row>
    <row r="62" spans="1:9" hidden="1" x14ac:dyDescent="0.2">
      <c r="A62" t="s">
        <v>54</v>
      </c>
      <c r="B62" t="s">
        <v>49</v>
      </c>
      <c r="C62" t="s">
        <v>11</v>
      </c>
      <c r="D62" t="s">
        <v>20</v>
      </c>
      <c r="E62" t="s">
        <v>21</v>
      </c>
      <c r="F62" s="24">
        <v>4.7278000000000002</v>
      </c>
      <c r="G62" s="1">
        <v>0</v>
      </c>
      <c r="H62">
        <v>0</v>
      </c>
      <c r="I62" s="1">
        <f t="shared" si="0"/>
        <v>0</v>
      </c>
    </row>
    <row r="63" spans="1:9" hidden="1" x14ac:dyDescent="0.2">
      <c r="A63" t="s">
        <v>54</v>
      </c>
      <c r="B63" t="s">
        <v>49</v>
      </c>
      <c r="C63" t="s">
        <v>11</v>
      </c>
      <c r="D63" t="s">
        <v>22</v>
      </c>
      <c r="E63" t="s">
        <v>23</v>
      </c>
      <c r="F63" s="24">
        <v>3.8066</v>
      </c>
      <c r="G63" s="1">
        <v>0</v>
      </c>
      <c r="H63">
        <v>0</v>
      </c>
      <c r="I63" s="1">
        <f t="shared" si="0"/>
        <v>0</v>
      </c>
    </row>
    <row r="64" spans="1:9" hidden="1" x14ac:dyDescent="0.2">
      <c r="A64" t="s">
        <v>54</v>
      </c>
      <c r="B64" t="s">
        <v>49</v>
      </c>
      <c r="C64" t="s">
        <v>24</v>
      </c>
      <c r="D64" t="s">
        <v>25</v>
      </c>
      <c r="E64" t="s">
        <v>10</v>
      </c>
      <c r="F64" s="24">
        <v>1.78</v>
      </c>
      <c r="G64" s="1">
        <v>0.19989999999999999</v>
      </c>
      <c r="H64">
        <v>-0.1123</v>
      </c>
      <c r="I64" s="1">
        <f t="shared" si="0"/>
        <v>-0.19989399999999999</v>
      </c>
    </row>
    <row r="65" spans="1:9" hidden="1" x14ac:dyDescent="0.2">
      <c r="A65" t="s">
        <v>54</v>
      </c>
      <c r="B65" t="s">
        <v>49</v>
      </c>
      <c r="C65" t="s">
        <v>24</v>
      </c>
      <c r="D65" t="s">
        <v>26</v>
      </c>
      <c r="E65" t="s">
        <v>10</v>
      </c>
      <c r="F65" s="24">
        <v>1.78</v>
      </c>
      <c r="G65" s="1">
        <v>0.19939999999999999</v>
      </c>
      <c r="H65">
        <v>-0.112</v>
      </c>
      <c r="I65" s="1">
        <f t="shared" si="0"/>
        <v>-0.19936000000000001</v>
      </c>
    </row>
    <row r="66" spans="1:9" hidden="1" x14ac:dyDescent="0.2">
      <c r="A66" t="s">
        <v>54</v>
      </c>
      <c r="B66" t="s">
        <v>49</v>
      </c>
      <c r="C66" t="s">
        <v>24</v>
      </c>
      <c r="D66" t="s">
        <v>27</v>
      </c>
      <c r="E66" t="s">
        <v>10</v>
      </c>
      <c r="F66" s="24">
        <v>1.78</v>
      </c>
      <c r="G66" s="1">
        <v>0.12659999999999999</v>
      </c>
      <c r="H66">
        <v>-7.1099999999999997E-2</v>
      </c>
      <c r="I66" s="1">
        <f t="shared" ref="I66:I129" si="1">+H66*F66</f>
        <v>-0.126558</v>
      </c>
    </row>
    <row r="67" spans="1:9" hidden="1" x14ac:dyDescent="0.2">
      <c r="A67" t="s">
        <v>54</v>
      </c>
      <c r="B67" t="s">
        <v>49</v>
      </c>
      <c r="C67" t="s">
        <v>24</v>
      </c>
      <c r="D67" t="s">
        <v>28</v>
      </c>
      <c r="E67" t="s">
        <v>13</v>
      </c>
      <c r="F67" s="24">
        <v>1.891</v>
      </c>
      <c r="G67" s="1">
        <v>0</v>
      </c>
      <c r="H67">
        <v>0</v>
      </c>
      <c r="I67" s="1">
        <f t="shared" si="1"/>
        <v>0</v>
      </c>
    </row>
    <row r="68" spans="1:9" hidden="1" x14ac:dyDescent="0.2">
      <c r="A68" t="s">
        <v>54</v>
      </c>
      <c r="B68" t="s">
        <v>49</v>
      </c>
      <c r="C68" t="s">
        <v>24</v>
      </c>
      <c r="D68" t="s">
        <v>29</v>
      </c>
      <c r="E68" t="s">
        <v>13</v>
      </c>
      <c r="F68" s="24">
        <v>1.891</v>
      </c>
      <c r="G68" s="1">
        <v>0.27410000000000001</v>
      </c>
      <c r="H68">
        <v>-6.1600000000000002E-2</v>
      </c>
      <c r="I68" s="1">
        <f t="shared" si="1"/>
        <v>-0.11648560000000001</v>
      </c>
    </row>
    <row r="69" spans="1:9" hidden="1" x14ac:dyDescent="0.2">
      <c r="A69" t="s">
        <v>54</v>
      </c>
      <c r="B69" t="s">
        <v>49</v>
      </c>
      <c r="C69" t="s">
        <v>24</v>
      </c>
      <c r="D69" t="s">
        <v>30</v>
      </c>
      <c r="E69" t="s">
        <v>13</v>
      </c>
      <c r="F69" s="24">
        <v>1.891</v>
      </c>
      <c r="G69" s="1">
        <v>0</v>
      </c>
      <c r="H69">
        <v>0</v>
      </c>
      <c r="I69" s="1">
        <f t="shared" si="1"/>
        <v>0</v>
      </c>
    </row>
    <row r="70" spans="1:9" hidden="1" x14ac:dyDescent="0.2">
      <c r="A70" t="s">
        <v>54</v>
      </c>
      <c r="B70" t="s">
        <v>49</v>
      </c>
      <c r="C70" t="s">
        <v>24</v>
      </c>
      <c r="D70" t="s">
        <v>31</v>
      </c>
      <c r="E70" t="s">
        <v>13</v>
      </c>
      <c r="F70" s="24">
        <v>1.891</v>
      </c>
      <c r="G70" s="1">
        <v>0</v>
      </c>
      <c r="H70">
        <v>0</v>
      </c>
      <c r="I70" s="1">
        <f t="shared" si="1"/>
        <v>0</v>
      </c>
    </row>
    <row r="71" spans="1:9" hidden="1" x14ac:dyDescent="0.2">
      <c r="A71" t="s">
        <v>54</v>
      </c>
      <c r="B71" t="s">
        <v>49</v>
      </c>
      <c r="C71" t="s">
        <v>24</v>
      </c>
      <c r="D71" t="s">
        <v>32</v>
      </c>
      <c r="E71" t="s">
        <v>19</v>
      </c>
      <c r="F71" s="24">
        <v>6.97</v>
      </c>
      <c r="G71" s="1">
        <v>0.5887</v>
      </c>
      <c r="H71">
        <v>-0.10150000000000001</v>
      </c>
      <c r="I71" s="1">
        <f t="shared" si="1"/>
        <v>-0.70745500000000006</v>
      </c>
    </row>
    <row r="72" spans="1:9" hidden="1" x14ac:dyDescent="0.2">
      <c r="A72" t="s">
        <v>54</v>
      </c>
      <c r="B72" t="s">
        <v>49</v>
      </c>
      <c r="C72" t="s">
        <v>24</v>
      </c>
      <c r="D72" t="s">
        <v>33</v>
      </c>
      <c r="E72" t="s">
        <v>34</v>
      </c>
      <c r="F72" s="24">
        <v>6.2603999999999997</v>
      </c>
      <c r="G72" s="1">
        <v>0</v>
      </c>
      <c r="H72">
        <v>-1.6999999999999999E-3</v>
      </c>
      <c r="I72" s="1">
        <f t="shared" si="1"/>
        <v>-1.0642679999999998E-2</v>
      </c>
    </row>
    <row r="73" spans="1:9" hidden="1" x14ac:dyDescent="0.2">
      <c r="A73" t="s">
        <v>54</v>
      </c>
      <c r="B73" t="s">
        <v>49</v>
      </c>
      <c r="C73" t="s">
        <v>24</v>
      </c>
      <c r="D73" t="s">
        <v>35</v>
      </c>
      <c r="E73" t="s">
        <v>34</v>
      </c>
      <c r="F73" s="24">
        <v>6.2603999999999997</v>
      </c>
      <c r="G73" s="1">
        <v>0</v>
      </c>
      <c r="H73">
        <v>2.0000000000000001E-4</v>
      </c>
      <c r="I73" s="1">
        <f t="shared" si="1"/>
        <v>1.25208E-3</v>
      </c>
    </row>
    <row r="74" spans="1:9" hidden="1" x14ac:dyDescent="0.2">
      <c r="A74" t="s">
        <v>54</v>
      </c>
      <c r="B74" t="s">
        <v>49</v>
      </c>
      <c r="C74" t="s">
        <v>24</v>
      </c>
      <c r="D74" t="s">
        <v>36</v>
      </c>
      <c r="E74" t="s">
        <v>13</v>
      </c>
      <c r="F74" s="24">
        <v>1.891</v>
      </c>
      <c r="G74" s="1">
        <v>0.1043</v>
      </c>
      <c r="H74">
        <v>2.3400000000000001E-2</v>
      </c>
      <c r="I74" s="1">
        <f t="shared" si="1"/>
        <v>4.4249400000000001E-2</v>
      </c>
    </row>
    <row r="75" spans="1:9" hidden="1" x14ac:dyDescent="0.2">
      <c r="A75" t="s">
        <v>54</v>
      </c>
      <c r="B75" t="s">
        <v>49</v>
      </c>
      <c r="C75" t="s">
        <v>24</v>
      </c>
      <c r="D75" t="s">
        <v>37</v>
      </c>
      <c r="E75" t="s">
        <v>34</v>
      </c>
      <c r="F75" s="24">
        <v>6.2603999999999997</v>
      </c>
      <c r="G75" s="1">
        <v>0</v>
      </c>
      <c r="H75">
        <v>2.58E-2</v>
      </c>
      <c r="I75" s="1">
        <f t="shared" si="1"/>
        <v>0.16151831999999999</v>
      </c>
    </row>
    <row r="76" spans="1:9" hidden="1" x14ac:dyDescent="0.2">
      <c r="A76" t="s">
        <v>54</v>
      </c>
      <c r="B76" t="s">
        <v>49</v>
      </c>
      <c r="C76" t="s">
        <v>24</v>
      </c>
      <c r="D76" t="s">
        <v>38</v>
      </c>
      <c r="E76" t="s">
        <v>34</v>
      </c>
      <c r="F76" s="24">
        <v>6.2603999999999997</v>
      </c>
      <c r="G76" s="1">
        <v>0</v>
      </c>
      <c r="H76">
        <v>-2.7E-2</v>
      </c>
      <c r="I76" s="1">
        <f t="shared" si="1"/>
        <v>-0.16903079999999998</v>
      </c>
    </row>
    <row r="77" spans="1:9" hidden="1" x14ac:dyDescent="0.2">
      <c r="A77" t="s">
        <v>54</v>
      </c>
      <c r="B77" t="s">
        <v>49</v>
      </c>
      <c r="C77" t="s">
        <v>24</v>
      </c>
      <c r="D77" t="s">
        <v>39</v>
      </c>
      <c r="E77" t="s">
        <v>19</v>
      </c>
      <c r="F77" s="24">
        <v>6.97</v>
      </c>
      <c r="G77" s="1">
        <v>0.19750000000000001</v>
      </c>
      <c r="H77">
        <v>-3.4099999999999998E-2</v>
      </c>
      <c r="I77" s="1">
        <f t="shared" si="1"/>
        <v>-0.23767699999999997</v>
      </c>
    </row>
    <row r="78" spans="1:9" hidden="1" x14ac:dyDescent="0.2">
      <c r="A78" t="s">
        <v>54</v>
      </c>
      <c r="B78" t="s">
        <v>49</v>
      </c>
      <c r="C78" t="s">
        <v>24</v>
      </c>
      <c r="D78" t="s">
        <v>40</v>
      </c>
      <c r="E78" t="s">
        <v>19</v>
      </c>
      <c r="F78" s="24">
        <v>6.97</v>
      </c>
      <c r="G78" s="1">
        <v>0.18679999999999999</v>
      </c>
      <c r="H78">
        <v>-3.2199999999999999E-2</v>
      </c>
      <c r="I78" s="1">
        <f t="shared" si="1"/>
        <v>-0.22443399999999999</v>
      </c>
    </row>
    <row r="79" spans="1:9" hidden="1" x14ac:dyDescent="0.2">
      <c r="A79" t="s">
        <v>54</v>
      </c>
      <c r="B79" t="s">
        <v>49</v>
      </c>
      <c r="C79" t="s">
        <v>24</v>
      </c>
      <c r="D79" t="s">
        <v>41</v>
      </c>
      <c r="E79" t="s">
        <v>34</v>
      </c>
      <c r="F79" s="24">
        <v>6.2603999999999997</v>
      </c>
      <c r="G79" s="1">
        <v>0</v>
      </c>
      <c r="H79">
        <v>-2.8999999999999998E-3</v>
      </c>
      <c r="I79" s="1">
        <f t="shared" si="1"/>
        <v>-1.8155159999999997E-2</v>
      </c>
    </row>
    <row r="80" spans="1:9" hidden="1" x14ac:dyDescent="0.2">
      <c r="A80" t="s">
        <v>54</v>
      </c>
      <c r="B80" t="s">
        <v>49</v>
      </c>
      <c r="C80" t="s">
        <v>24</v>
      </c>
      <c r="D80" t="s">
        <v>42</v>
      </c>
      <c r="E80" t="s">
        <v>19</v>
      </c>
      <c r="F80" s="24">
        <v>6.97</v>
      </c>
      <c r="G80" s="1">
        <v>0.42509999999999998</v>
      </c>
      <c r="H80">
        <v>-7.3300000000000004E-2</v>
      </c>
      <c r="I80" s="1">
        <f t="shared" si="1"/>
        <v>-0.51090100000000005</v>
      </c>
    </row>
    <row r="81" spans="1:9" hidden="1" x14ac:dyDescent="0.2">
      <c r="A81" t="s">
        <v>54</v>
      </c>
      <c r="B81" t="s">
        <v>49</v>
      </c>
      <c r="C81" t="s">
        <v>24</v>
      </c>
      <c r="D81" t="s">
        <v>43</v>
      </c>
      <c r="E81" t="s">
        <v>10</v>
      </c>
      <c r="F81" s="24">
        <v>1.78</v>
      </c>
      <c r="G81" s="1">
        <v>0.17</v>
      </c>
      <c r="H81">
        <v>-9.5500000000000002E-2</v>
      </c>
      <c r="I81" s="1">
        <f t="shared" si="1"/>
        <v>-0.16999</v>
      </c>
    </row>
    <row r="82" spans="1:9" hidden="1" x14ac:dyDescent="0.2">
      <c r="A82" t="s">
        <v>54</v>
      </c>
      <c r="B82" t="s">
        <v>49</v>
      </c>
      <c r="C82" t="s">
        <v>24</v>
      </c>
      <c r="D82" t="s">
        <v>44</v>
      </c>
      <c r="E82" t="s">
        <v>10</v>
      </c>
      <c r="F82" s="24">
        <v>1.78</v>
      </c>
      <c r="G82" s="1">
        <v>0.24909999999999999</v>
      </c>
      <c r="H82">
        <v>-0.14000000000000001</v>
      </c>
      <c r="I82" s="1">
        <f t="shared" si="1"/>
        <v>-0.24920000000000003</v>
      </c>
    </row>
    <row r="83" spans="1:9" hidden="1" x14ac:dyDescent="0.2">
      <c r="A83" t="s">
        <v>54</v>
      </c>
      <c r="B83" t="s">
        <v>49</v>
      </c>
      <c r="C83" t="s">
        <v>24</v>
      </c>
      <c r="D83" t="s">
        <v>45</v>
      </c>
      <c r="E83" t="s">
        <v>19</v>
      </c>
      <c r="F83" s="24">
        <v>6.97</v>
      </c>
      <c r="G83" s="1">
        <v>0.2225</v>
      </c>
      <c r="H83">
        <v>-3.8399999999999997E-2</v>
      </c>
      <c r="I83" s="1">
        <f t="shared" si="1"/>
        <v>-0.26764799999999994</v>
      </c>
    </row>
    <row r="84" spans="1:9" hidden="1" x14ac:dyDescent="0.2">
      <c r="A84" t="s">
        <v>54</v>
      </c>
      <c r="B84" t="s">
        <v>49</v>
      </c>
      <c r="C84" t="s">
        <v>24</v>
      </c>
      <c r="D84" t="s">
        <v>46</v>
      </c>
      <c r="E84" t="s">
        <v>19</v>
      </c>
      <c r="F84" s="24">
        <v>6.97</v>
      </c>
      <c r="G84" s="1">
        <v>0.20960000000000001</v>
      </c>
      <c r="H84">
        <v>-3.61E-2</v>
      </c>
      <c r="I84" s="1">
        <f t="shared" si="1"/>
        <v>-0.25161699999999998</v>
      </c>
    </row>
    <row r="85" spans="1:9" hidden="1" x14ac:dyDescent="0.2">
      <c r="A85" t="s">
        <v>54</v>
      </c>
      <c r="B85" t="s">
        <v>49</v>
      </c>
      <c r="C85" t="s">
        <v>24</v>
      </c>
      <c r="D85" t="s">
        <v>47</v>
      </c>
      <c r="E85" t="s">
        <v>13</v>
      </c>
      <c r="F85" s="24">
        <v>1.891</v>
      </c>
      <c r="G85" s="1">
        <v>4.87E-2</v>
      </c>
      <c r="H85">
        <v>1.09E-2</v>
      </c>
      <c r="I85" s="1">
        <f t="shared" si="1"/>
        <v>2.0611899999999999E-2</v>
      </c>
    </row>
    <row r="86" spans="1:9" hidden="1" x14ac:dyDescent="0.2">
      <c r="A86" t="s">
        <v>54</v>
      </c>
      <c r="B86" t="s">
        <v>49</v>
      </c>
      <c r="C86" t="s">
        <v>48</v>
      </c>
      <c r="D86" t="s">
        <v>25</v>
      </c>
      <c r="E86" t="s">
        <v>10</v>
      </c>
      <c r="F86" s="24">
        <v>1.78</v>
      </c>
      <c r="G86" s="1">
        <v>4.3700000000000003E-2</v>
      </c>
      <c r="H86">
        <v>-2.4500000000000001E-2</v>
      </c>
      <c r="I86" s="1">
        <f t="shared" si="1"/>
        <v>-4.3610000000000003E-2</v>
      </c>
    </row>
    <row r="87" spans="1:9" hidden="1" x14ac:dyDescent="0.2">
      <c r="A87" t="s">
        <v>54</v>
      </c>
      <c r="B87" t="s">
        <v>49</v>
      </c>
      <c r="C87" t="s">
        <v>48</v>
      </c>
      <c r="D87" t="s">
        <v>26</v>
      </c>
      <c r="E87" t="s">
        <v>10</v>
      </c>
      <c r="F87" s="24">
        <v>1.78</v>
      </c>
      <c r="G87" s="1">
        <v>4.36E-2</v>
      </c>
      <c r="H87">
        <v>-2.4500000000000001E-2</v>
      </c>
      <c r="I87" s="1">
        <f t="shared" si="1"/>
        <v>-4.3610000000000003E-2</v>
      </c>
    </row>
    <row r="88" spans="1:9" hidden="1" x14ac:dyDescent="0.2">
      <c r="A88" t="s">
        <v>54</v>
      </c>
      <c r="B88" t="s">
        <v>49</v>
      </c>
      <c r="C88" t="s">
        <v>48</v>
      </c>
      <c r="D88" t="s">
        <v>27</v>
      </c>
      <c r="E88" t="s">
        <v>10</v>
      </c>
      <c r="F88" s="24">
        <v>1.78</v>
      </c>
      <c r="G88" s="1">
        <v>5.1000000000000004E-3</v>
      </c>
      <c r="H88">
        <v>-2.8999999999999998E-3</v>
      </c>
      <c r="I88" s="1">
        <f t="shared" si="1"/>
        <v>-5.1619999999999999E-3</v>
      </c>
    </row>
    <row r="89" spans="1:9" hidden="1" x14ac:dyDescent="0.2">
      <c r="A89" t="s">
        <v>54</v>
      </c>
      <c r="B89" t="s">
        <v>49</v>
      </c>
      <c r="C89" t="s">
        <v>48</v>
      </c>
      <c r="D89" t="s">
        <v>28</v>
      </c>
      <c r="E89" t="s">
        <v>13</v>
      </c>
      <c r="F89" s="24">
        <v>1.891</v>
      </c>
      <c r="G89" s="1">
        <v>0</v>
      </c>
      <c r="H89">
        <v>0</v>
      </c>
      <c r="I89" s="1">
        <f t="shared" si="1"/>
        <v>0</v>
      </c>
    </row>
    <row r="90" spans="1:9" hidden="1" x14ac:dyDescent="0.2">
      <c r="A90" t="s">
        <v>54</v>
      </c>
      <c r="B90" t="s">
        <v>49</v>
      </c>
      <c r="C90" t="s">
        <v>48</v>
      </c>
      <c r="D90" t="s">
        <v>29</v>
      </c>
      <c r="E90" t="s">
        <v>13</v>
      </c>
      <c r="F90" s="24">
        <v>1.891</v>
      </c>
      <c r="G90" s="1">
        <v>8.8999999999999999E-3</v>
      </c>
      <c r="H90">
        <v>-2E-3</v>
      </c>
      <c r="I90" s="1">
        <f t="shared" si="1"/>
        <v>-3.7820000000000002E-3</v>
      </c>
    </row>
    <row r="91" spans="1:9" hidden="1" x14ac:dyDescent="0.2">
      <c r="A91" t="s">
        <v>54</v>
      </c>
      <c r="B91" t="s">
        <v>49</v>
      </c>
      <c r="C91" t="s">
        <v>48</v>
      </c>
      <c r="D91" t="s">
        <v>30</v>
      </c>
      <c r="E91" t="s">
        <v>13</v>
      </c>
      <c r="F91" s="24">
        <v>1.891</v>
      </c>
      <c r="G91" s="1">
        <v>0</v>
      </c>
      <c r="H91">
        <v>0</v>
      </c>
      <c r="I91" s="1">
        <f t="shared" si="1"/>
        <v>0</v>
      </c>
    </row>
    <row r="92" spans="1:9" hidden="1" x14ac:dyDescent="0.2">
      <c r="A92" t="s">
        <v>54</v>
      </c>
      <c r="B92" t="s">
        <v>49</v>
      </c>
      <c r="C92" t="s">
        <v>48</v>
      </c>
      <c r="D92" t="s">
        <v>31</v>
      </c>
      <c r="E92" t="s">
        <v>13</v>
      </c>
      <c r="F92" s="24">
        <v>1.891</v>
      </c>
      <c r="G92" s="1">
        <v>0</v>
      </c>
      <c r="H92">
        <v>0</v>
      </c>
      <c r="I92" s="1">
        <f t="shared" si="1"/>
        <v>0</v>
      </c>
    </row>
    <row r="93" spans="1:9" hidden="1" x14ac:dyDescent="0.2">
      <c r="A93" t="s">
        <v>54</v>
      </c>
      <c r="B93" t="s">
        <v>49</v>
      </c>
      <c r="C93" t="s">
        <v>48</v>
      </c>
      <c r="D93" t="s">
        <v>32</v>
      </c>
      <c r="E93" t="s">
        <v>19</v>
      </c>
      <c r="F93" s="24">
        <v>6.97</v>
      </c>
      <c r="G93" s="1">
        <v>1.1555</v>
      </c>
      <c r="H93">
        <v>-0.19919999999999999</v>
      </c>
      <c r="I93" s="1">
        <f t="shared" si="1"/>
        <v>-1.3884239999999999</v>
      </c>
    </row>
    <row r="94" spans="1:9" hidden="1" x14ac:dyDescent="0.2">
      <c r="A94" t="s">
        <v>54</v>
      </c>
      <c r="B94" t="s">
        <v>49</v>
      </c>
      <c r="C94" t="s">
        <v>48</v>
      </c>
      <c r="D94" t="s">
        <v>33</v>
      </c>
      <c r="E94" t="s">
        <v>34</v>
      </c>
      <c r="F94" s="24">
        <v>6.2603999999999997</v>
      </c>
      <c r="G94" s="1">
        <v>0</v>
      </c>
      <c r="H94">
        <v>-1.47E-2</v>
      </c>
      <c r="I94" s="1">
        <f t="shared" si="1"/>
        <v>-9.2027879999999992E-2</v>
      </c>
    </row>
    <row r="95" spans="1:9" hidden="1" x14ac:dyDescent="0.2">
      <c r="A95" t="s">
        <v>54</v>
      </c>
      <c r="B95" t="s">
        <v>49</v>
      </c>
      <c r="C95" t="s">
        <v>48</v>
      </c>
      <c r="D95" t="s">
        <v>35</v>
      </c>
      <c r="E95" t="s">
        <v>34</v>
      </c>
      <c r="F95" s="24">
        <v>6.2603999999999997</v>
      </c>
      <c r="G95" s="1">
        <v>0</v>
      </c>
      <c r="H95">
        <v>-4.1000000000000002E-2</v>
      </c>
      <c r="I95" s="1">
        <f t="shared" si="1"/>
        <v>-0.25667640000000003</v>
      </c>
    </row>
    <row r="96" spans="1:9" hidden="1" x14ac:dyDescent="0.2">
      <c r="A96" t="s">
        <v>54</v>
      </c>
      <c r="B96" t="s">
        <v>49</v>
      </c>
      <c r="C96" t="s">
        <v>48</v>
      </c>
      <c r="D96" t="s">
        <v>36</v>
      </c>
      <c r="E96" t="s">
        <v>13</v>
      </c>
      <c r="F96" s="24">
        <v>1.891</v>
      </c>
      <c r="G96" s="1">
        <v>0.21229999999999999</v>
      </c>
      <c r="H96">
        <v>-4.7699999999999999E-2</v>
      </c>
      <c r="I96" s="1">
        <f t="shared" si="1"/>
        <v>-9.0200699999999995E-2</v>
      </c>
    </row>
    <row r="97" spans="1:9" hidden="1" x14ac:dyDescent="0.2">
      <c r="A97" t="s">
        <v>54</v>
      </c>
      <c r="B97" t="s">
        <v>49</v>
      </c>
      <c r="C97" t="s">
        <v>48</v>
      </c>
      <c r="D97" t="s">
        <v>37</v>
      </c>
      <c r="E97" t="s">
        <v>34</v>
      </c>
      <c r="F97" s="24">
        <v>6.2603999999999997</v>
      </c>
      <c r="G97" s="1">
        <v>0</v>
      </c>
      <c r="H97">
        <v>-3.8300000000000001E-2</v>
      </c>
      <c r="I97" s="1">
        <f t="shared" si="1"/>
        <v>-0.23977331999999998</v>
      </c>
    </row>
    <row r="98" spans="1:9" hidden="1" x14ac:dyDescent="0.2">
      <c r="A98" t="s">
        <v>54</v>
      </c>
      <c r="B98" t="s">
        <v>49</v>
      </c>
      <c r="C98" t="s">
        <v>48</v>
      </c>
      <c r="D98" t="s">
        <v>38</v>
      </c>
      <c r="E98" t="s">
        <v>34</v>
      </c>
      <c r="F98" s="24">
        <v>6.2603999999999997</v>
      </c>
      <c r="G98" s="1">
        <v>0</v>
      </c>
      <c r="H98">
        <v>-7.7200000000000005E-2</v>
      </c>
      <c r="I98" s="1">
        <f t="shared" si="1"/>
        <v>-0.48330287999999999</v>
      </c>
    </row>
    <row r="99" spans="1:9" hidden="1" x14ac:dyDescent="0.2">
      <c r="A99" t="s">
        <v>54</v>
      </c>
      <c r="B99" t="s">
        <v>49</v>
      </c>
      <c r="C99" t="s">
        <v>48</v>
      </c>
      <c r="D99" t="s">
        <v>39</v>
      </c>
      <c r="E99" t="s">
        <v>19</v>
      </c>
      <c r="F99" s="24">
        <v>6.97</v>
      </c>
      <c r="G99" s="1">
        <v>0.35799999999999998</v>
      </c>
      <c r="H99">
        <v>-6.1699999999999998E-2</v>
      </c>
      <c r="I99" s="1">
        <f t="shared" si="1"/>
        <v>-0.43004899999999996</v>
      </c>
    </row>
    <row r="100" spans="1:9" hidden="1" x14ac:dyDescent="0.2">
      <c r="A100" t="s">
        <v>54</v>
      </c>
      <c r="B100" t="s">
        <v>49</v>
      </c>
      <c r="C100" t="s">
        <v>48</v>
      </c>
      <c r="D100" t="s">
        <v>40</v>
      </c>
      <c r="E100" t="s">
        <v>19</v>
      </c>
      <c r="F100" s="24">
        <v>6.97</v>
      </c>
      <c r="G100" s="1">
        <v>0.33850000000000002</v>
      </c>
      <c r="H100">
        <v>-5.8400000000000001E-2</v>
      </c>
      <c r="I100" s="1">
        <f t="shared" si="1"/>
        <v>-0.40704799999999997</v>
      </c>
    </row>
    <row r="101" spans="1:9" hidden="1" x14ac:dyDescent="0.2">
      <c r="A101" t="s">
        <v>54</v>
      </c>
      <c r="B101" t="s">
        <v>49</v>
      </c>
      <c r="C101" t="s">
        <v>48</v>
      </c>
      <c r="D101" t="s">
        <v>41</v>
      </c>
      <c r="E101" t="s">
        <v>34</v>
      </c>
      <c r="F101" s="24">
        <v>6.2603999999999997</v>
      </c>
      <c r="G101" s="1">
        <v>0</v>
      </c>
      <c r="H101">
        <v>-1.12E-2</v>
      </c>
      <c r="I101" s="1">
        <f t="shared" si="1"/>
        <v>-7.0116479999999995E-2</v>
      </c>
    </row>
    <row r="102" spans="1:9" hidden="1" x14ac:dyDescent="0.2">
      <c r="A102" t="s">
        <v>54</v>
      </c>
      <c r="B102" t="s">
        <v>49</v>
      </c>
      <c r="C102" t="s">
        <v>48</v>
      </c>
      <c r="D102" t="s">
        <v>42</v>
      </c>
      <c r="E102" t="s">
        <v>19</v>
      </c>
      <c r="F102" s="24">
        <v>6.97</v>
      </c>
      <c r="G102" s="1">
        <v>0.79290000000000005</v>
      </c>
      <c r="H102">
        <v>-0.13669999999999999</v>
      </c>
      <c r="I102" s="1">
        <f t="shared" si="1"/>
        <v>-0.95279899999999984</v>
      </c>
    </row>
    <row r="103" spans="1:9" hidden="1" x14ac:dyDescent="0.2">
      <c r="A103" t="s">
        <v>54</v>
      </c>
      <c r="B103" t="s">
        <v>49</v>
      </c>
      <c r="C103" t="s">
        <v>48</v>
      </c>
      <c r="D103" t="s">
        <v>43</v>
      </c>
      <c r="E103" t="s">
        <v>10</v>
      </c>
      <c r="F103" s="24">
        <v>1.78</v>
      </c>
      <c r="G103" s="1">
        <v>6.9599999999999995E-2</v>
      </c>
      <c r="H103">
        <v>-3.9100000000000003E-2</v>
      </c>
      <c r="I103" s="1">
        <f t="shared" si="1"/>
        <v>-6.9598000000000007E-2</v>
      </c>
    </row>
    <row r="104" spans="1:9" hidden="1" x14ac:dyDescent="0.2">
      <c r="A104" t="s">
        <v>54</v>
      </c>
      <c r="B104" t="s">
        <v>49</v>
      </c>
      <c r="C104" t="s">
        <v>48</v>
      </c>
      <c r="D104" t="s">
        <v>44</v>
      </c>
      <c r="E104" t="s">
        <v>10</v>
      </c>
      <c r="F104" s="24">
        <v>1.78</v>
      </c>
      <c r="G104" s="1">
        <v>0.10199999999999999</v>
      </c>
      <c r="H104">
        <v>-5.7299999999999997E-2</v>
      </c>
      <c r="I104" s="1">
        <f t="shared" si="1"/>
        <v>-0.101994</v>
      </c>
    </row>
    <row r="105" spans="1:9" hidden="1" x14ac:dyDescent="0.2">
      <c r="A105" t="s">
        <v>54</v>
      </c>
      <c r="B105" t="s">
        <v>49</v>
      </c>
      <c r="C105" t="s">
        <v>48</v>
      </c>
      <c r="D105" t="s">
        <v>45</v>
      </c>
      <c r="E105" t="s">
        <v>19</v>
      </c>
      <c r="F105" s="24">
        <v>6.97</v>
      </c>
      <c r="G105" s="1">
        <v>0.44479999999999997</v>
      </c>
      <c r="H105">
        <v>-7.6700000000000004E-2</v>
      </c>
      <c r="I105" s="1">
        <f t="shared" si="1"/>
        <v>-0.53459900000000005</v>
      </c>
    </row>
    <row r="106" spans="1:9" hidden="1" x14ac:dyDescent="0.2">
      <c r="A106" t="s">
        <v>54</v>
      </c>
      <c r="B106" t="s">
        <v>49</v>
      </c>
      <c r="C106" t="s">
        <v>48</v>
      </c>
      <c r="D106" t="s">
        <v>46</v>
      </c>
      <c r="E106" t="s">
        <v>19</v>
      </c>
      <c r="F106" s="24">
        <v>6.97</v>
      </c>
      <c r="G106" s="1">
        <v>0.41839999999999999</v>
      </c>
      <c r="H106">
        <v>-7.2099999999999997E-2</v>
      </c>
      <c r="I106" s="1">
        <f t="shared" si="1"/>
        <v>-0.50253700000000001</v>
      </c>
    </row>
    <row r="107" spans="1:9" hidden="1" x14ac:dyDescent="0.2">
      <c r="A107" t="s">
        <v>54</v>
      </c>
      <c r="B107" t="s">
        <v>49</v>
      </c>
      <c r="C107" t="s">
        <v>48</v>
      </c>
      <c r="D107" t="s">
        <v>47</v>
      </c>
      <c r="E107" t="s">
        <v>13</v>
      </c>
      <c r="F107" s="24">
        <v>1.891</v>
      </c>
      <c r="G107" s="1">
        <v>6.5799999999999997E-2</v>
      </c>
      <c r="H107">
        <v>-1.4800000000000001E-2</v>
      </c>
      <c r="I107" s="1">
        <f t="shared" si="1"/>
        <v>-2.7986800000000003E-2</v>
      </c>
    </row>
    <row r="108" spans="1:9" hidden="1" x14ac:dyDescent="0.2">
      <c r="A108" t="s">
        <v>54</v>
      </c>
      <c r="B108" t="s">
        <v>50</v>
      </c>
      <c r="C108" t="s">
        <v>8</v>
      </c>
      <c r="D108" t="s">
        <v>9</v>
      </c>
      <c r="E108" t="s">
        <v>10</v>
      </c>
      <c r="F108" s="24">
        <v>2.19</v>
      </c>
      <c r="G108" s="1">
        <v>2.19</v>
      </c>
      <c r="H108">
        <v>-1</v>
      </c>
      <c r="I108" s="1">
        <f t="shared" si="1"/>
        <v>-2.19</v>
      </c>
    </row>
    <row r="109" spans="1:9" hidden="1" x14ac:dyDescent="0.2">
      <c r="A109" t="s">
        <v>54</v>
      </c>
      <c r="B109" t="s">
        <v>50</v>
      </c>
      <c r="C109" t="s">
        <v>11</v>
      </c>
      <c r="D109" t="s">
        <v>12</v>
      </c>
      <c r="E109" t="s">
        <v>13</v>
      </c>
      <c r="F109" s="24">
        <v>1.891</v>
      </c>
      <c r="G109" s="1">
        <v>0.39660000000000001</v>
      </c>
      <c r="H109">
        <v>-8.9099999999999999E-2</v>
      </c>
      <c r="I109" s="1">
        <f t="shared" si="1"/>
        <v>-0.1684881</v>
      </c>
    </row>
    <row r="110" spans="1:9" hidden="1" x14ac:dyDescent="0.2">
      <c r="A110" t="s">
        <v>54</v>
      </c>
      <c r="B110" t="s">
        <v>50</v>
      </c>
      <c r="C110" t="s">
        <v>11</v>
      </c>
      <c r="D110" t="s">
        <v>14</v>
      </c>
      <c r="E110" t="s">
        <v>13</v>
      </c>
      <c r="F110" s="24">
        <v>1.891</v>
      </c>
      <c r="G110" s="1">
        <v>1.6503000000000001</v>
      </c>
      <c r="H110">
        <v>-0.37090000000000001</v>
      </c>
      <c r="I110" s="1">
        <f t="shared" si="1"/>
        <v>-0.70137190000000005</v>
      </c>
    </row>
    <row r="111" spans="1:9" hidden="1" x14ac:dyDescent="0.2">
      <c r="A111" t="s">
        <v>54</v>
      </c>
      <c r="B111" t="s">
        <v>50</v>
      </c>
      <c r="C111" t="s">
        <v>11</v>
      </c>
      <c r="D111" t="s">
        <v>15</v>
      </c>
      <c r="E111" t="s">
        <v>13</v>
      </c>
      <c r="F111" s="24">
        <v>1.891</v>
      </c>
      <c r="G111" s="1">
        <v>0.17069999999999999</v>
      </c>
      <c r="H111">
        <v>-3.8399999999999997E-2</v>
      </c>
      <c r="I111" s="1">
        <f t="shared" si="1"/>
        <v>-7.2614399999999996E-2</v>
      </c>
    </row>
    <row r="112" spans="1:9" hidden="1" x14ac:dyDescent="0.2">
      <c r="A112" t="s">
        <v>54</v>
      </c>
      <c r="B112" t="s">
        <v>50</v>
      </c>
      <c r="C112" t="s">
        <v>11</v>
      </c>
      <c r="D112" t="s">
        <v>16</v>
      </c>
      <c r="E112" t="s">
        <v>13</v>
      </c>
      <c r="F112" s="24">
        <v>1.891</v>
      </c>
      <c r="G112" s="1">
        <v>0.10979999999999999</v>
      </c>
      <c r="H112">
        <v>-2.47E-2</v>
      </c>
      <c r="I112" s="1">
        <f t="shared" si="1"/>
        <v>-4.6707699999999998E-2</v>
      </c>
    </row>
    <row r="113" spans="1:9" hidden="1" x14ac:dyDescent="0.2">
      <c r="A113" t="s">
        <v>54</v>
      </c>
      <c r="B113" t="s">
        <v>50</v>
      </c>
      <c r="C113" t="s">
        <v>11</v>
      </c>
      <c r="D113" t="s">
        <v>17</v>
      </c>
      <c r="E113" t="s">
        <v>10</v>
      </c>
      <c r="F113" s="24">
        <v>1.78</v>
      </c>
      <c r="G113" s="1">
        <v>0.1187</v>
      </c>
      <c r="H113">
        <v>-6.6699999999999995E-2</v>
      </c>
      <c r="I113" s="1">
        <f t="shared" si="1"/>
        <v>-0.118726</v>
      </c>
    </row>
    <row r="114" spans="1:9" hidden="1" x14ac:dyDescent="0.2">
      <c r="A114" t="s">
        <v>54</v>
      </c>
      <c r="B114" t="s">
        <v>50</v>
      </c>
      <c r="C114" t="s">
        <v>11</v>
      </c>
      <c r="D114" t="s">
        <v>18</v>
      </c>
      <c r="E114" t="s">
        <v>19</v>
      </c>
      <c r="F114" s="24">
        <v>6.97</v>
      </c>
      <c r="G114" s="1">
        <v>1.7659</v>
      </c>
      <c r="H114">
        <v>-0.30449999999999999</v>
      </c>
      <c r="I114" s="1">
        <f t="shared" si="1"/>
        <v>-2.1223649999999998</v>
      </c>
    </row>
    <row r="115" spans="1:9" hidden="1" x14ac:dyDescent="0.2">
      <c r="A115" t="s">
        <v>54</v>
      </c>
      <c r="B115" t="s">
        <v>50</v>
      </c>
      <c r="C115" t="s">
        <v>11</v>
      </c>
      <c r="D115" t="s">
        <v>20</v>
      </c>
      <c r="E115" t="s">
        <v>21</v>
      </c>
      <c r="F115" s="24">
        <v>4.7278000000000002</v>
      </c>
      <c r="G115" s="1">
        <v>0.46189999999999998</v>
      </c>
      <c r="H115">
        <v>-9.7699999999999995E-2</v>
      </c>
      <c r="I115" s="1">
        <f t="shared" si="1"/>
        <v>-0.46190606000000001</v>
      </c>
    </row>
    <row r="116" spans="1:9" hidden="1" x14ac:dyDescent="0.2">
      <c r="A116" t="s">
        <v>54</v>
      </c>
      <c r="B116" t="s">
        <v>50</v>
      </c>
      <c r="C116" t="s">
        <v>11</v>
      </c>
      <c r="D116" t="s">
        <v>22</v>
      </c>
      <c r="E116" t="s">
        <v>23</v>
      </c>
      <c r="F116" s="24">
        <v>3.8066</v>
      </c>
      <c r="G116" s="1">
        <v>3.3300000000000003E-2</v>
      </c>
      <c r="H116">
        <v>-8.0999999999999996E-3</v>
      </c>
      <c r="I116" s="1">
        <f t="shared" si="1"/>
        <v>-3.0833459999999997E-2</v>
      </c>
    </row>
    <row r="117" spans="1:9" hidden="1" x14ac:dyDescent="0.2">
      <c r="A117" t="s">
        <v>54</v>
      </c>
      <c r="B117" t="s">
        <v>50</v>
      </c>
      <c r="C117" t="s">
        <v>24</v>
      </c>
      <c r="D117" t="s">
        <v>32</v>
      </c>
      <c r="E117" t="s">
        <v>19</v>
      </c>
      <c r="F117" s="24">
        <v>6.97</v>
      </c>
      <c r="G117" s="1">
        <v>0</v>
      </c>
      <c r="H117">
        <v>0</v>
      </c>
      <c r="I117" s="1">
        <f t="shared" si="1"/>
        <v>0</v>
      </c>
    </row>
    <row r="118" spans="1:9" hidden="1" x14ac:dyDescent="0.2">
      <c r="A118" t="s">
        <v>54</v>
      </c>
      <c r="B118" t="s">
        <v>50</v>
      </c>
      <c r="C118" t="s">
        <v>24</v>
      </c>
      <c r="D118" t="s">
        <v>33</v>
      </c>
      <c r="E118" t="s">
        <v>34</v>
      </c>
      <c r="F118" s="24">
        <v>6.2603999999999997</v>
      </c>
      <c r="G118" s="1">
        <v>0</v>
      </c>
      <c r="H118">
        <v>0</v>
      </c>
      <c r="I118" s="1">
        <f t="shared" si="1"/>
        <v>0</v>
      </c>
    </row>
    <row r="119" spans="1:9" hidden="1" x14ac:dyDescent="0.2">
      <c r="A119" t="s">
        <v>54</v>
      </c>
      <c r="B119" t="s">
        <v>50</v>
      </c>
      <c r="C119" t="s">
        <v>24</v>
      </c>
      <c r="D119" t="s">
        <v>35</v>
      </c>
      <c r="E119" t="s">
        <v>34</v>
      </c>
      <c r="F119" s="24">
        <v>6.2603999999999997</v>
      </c>
      <c r="G119" s="1">
        <v>0</v>
      </c>
      <c r="H119">
        <v>0</v>
      </c>
      <c r="I119" s="1">
        <f t="shared" si="1"/>
        <v>0</v>
      </c>
    </row>
    <row r="120" spans="1:9" hidden="1" x14ac:dyDescent="0.2">
      <c r="A120" t="s">
        <v>54</v>
      </c>
      <c r="B120" t="s">
        <v>50</v>
      </c>
      <c r="C120" t="s">
        <v>24</v>
      </c>
      <c r="D120" t="s">
        <v>36</v>
      </c>
      <c r="E120" t="s">
        <v>13</v>
      </c>
      <c r="F120" s="24">
        <v>1.891</v>
      </c>
      <c r="G120" s="1">
        <v>0</v>
      </c>
      <c r="H120">
        <v>0</v>
      </c>
      <c r="I120" s="1">
        <f t="shared" si="1"/>
        <v>0</v>
      </c>
    </row>
    <row r="121" spans="1:9" hidden="1" x14ac:dyDescent="0.2">
      <c r="A121" t="s">
        <v>54</v>
      </c>
      <c r="B121" t="s">
        <v>50</v>
      </c>
      <c r="C121" t="s">
        <v>24</v>
      </c>
      <c r="D121" t="s">
        <v>37</v>
      </c>
      <c r="E121" t="s">
        <v>34</v>
      </c>
      <c r="F121" s="24">
        <v>6.2603999999999997</v>
      </c>
      <c r="G121" s="1">
        <v>0</v>
      </c>
      <c r="H121">
        <v>0</v>
      </c>
      <c r="I121" s="1">
        <f t="shared" si="1"/>
        <v>0</v>
      </c>
    </row>
    <row r="122" spans="1:9" hidden="1" x14ac:dyDescent="0.2">
      <c r="A122" t="s">
        <v>54</v>
      </c>
      <c r="B122" t="s">
        <v>50</v>
      </c>
      <c r="C122" t="s">
        <v>24</v>
      </c>
      <c r="D122" t="s">
        <v>38</v>
      </c>
      <c r="E122" t="s">
        <v>34</v>
      </c>
      <c r="F122" s="24">
        <v>6.2603999999999997</v>
      </c>
      <c r="G122" s="1">
        <v>0</v>
      </c>
      <c r="H122">
        <v>0</v>
      </c>
      <c r="I122" s="1">
        <f t="shared" si="1"/>
        <v>0</v>
      </c>
    </row>
    <row r="123" spans="1:9" hidden="1" x14ac:dyDescent="0.2">
      <c r="A123" t="s">
        <v>54</v>
      </c>
      <c r="B123" t="s">
        <v>50</v>
      </c>
      <c r="C123" t="s">
        <v>24</v>
      </c>
      <c r="D123" t="s">
        <v>39</v>
      </c>
      <c r="E123" t="s">
        <v>19</v>
      </c>
      <c r="F123" s="24">
        <v>6.97</v>
      </c>
      <c r="G123" s="1">
        <v>0</v>
      </c>
      <c r="H123">
        <v>0</v>
      </c>
      <c r="I123" s="1">
        <f t="shared" si="1"/>
        <v>0</v>
      </c>
    </row>
    <row r="124" spans="1:9" hidden="1" x14ac:dyDescent="0.2">
      <c r="A124" t="s">
        <v>54</v>
      </c>
      <c r="B124" t="s">
        <v>50</v>
      </c>
      <c r="C124" t="s">
        <v>24</v>
      </c>
      <c r="D124" t="s">
        <v>40</v>
      </c>
      <c r="E124" t="s">
        <v>19</v>
      </c>
      <c r="F124" s="24">
        <v>6.97</v>
      </c>
      <c r="G124" s="1">
        <v>0</v>
      </c>
      <c r="H124">
        <v>0</v>
      </c>
      <c r="I124" s="1">
        <f t="shared" si="1"/>
        <v>0</v>
      </c>
    </row>
    <row r="125" spans="1:9" hidden="1" x14ac:dyDescent="0.2">
      <c r="A125" t="s">
        <v>54</v>
      </c>
      <c r="B125" t="s">
        <v>50</v>
      </c>
      <c r="C125" t="s">
        <v>24</v>
      </c>
      <c r="D125" t="s">
        <v>41</v>
      </c>
      <c r="E125" t="s">
        <v>34</v>
      </c>
      <c r="F125" s="24">
        <v>6.2603999999999997</v>
      </c>
      <c r="G125" s="1">
        <v>0</v>
      </c>
      <c r="H125">
        <v>0</v>
      </c>
      <c r="I125" s="1">
        <f t="shared" si="1"/>
        <v>0</v>
      </c>
    </row>
    <row r="126" spans="1:9" hidden="1" x14ac:dyDescent="0.2">
      <c r="A126" t="s">
        <v>54</v>
      </c>
      <c r="B126" t="s">
        <v>50</v>
      </c>
      <c r="C126" t="s">
        <v>24</v>
      </c>
      <c r="D126" t="s">
        <v>42</v>
      </c>
      <c r="E126" t="s">
        <v>19</v>
      </c>
      <c r="F126" s="24">
        <v>6.97</v>
      </c>
      <c r="G126" s="1">
        <v>0</v>
      </c>
      <c r="H126">
        <v>0</v>
      </c>
      <c r="I126" s="1">
        <f t="shared" si="1"/>
        <v>0</v>
      </c>
    </row>
    <row r="127" spans="1:9" hidden="1" x14ac:dyDescent="0.2">
      <c r="A127" t="s">
        <v>54</v>
      </c>
      <c r="B127" t="s">
        <v>50</v>
      </c>
      <c r="C127" t="s">
        <v>24</v>
      </c>
      <c r="D127" t="s">
        <v>45</v>
      </c>
      <c r="E127" t="s">
        <v>19</v>
      </c>
      <c r="F127" s="24">
        <v>6.97</v>
      </c>
      <c r="G127" s="1">
        <v>0</v>
      </c>
      <c r="H127">
        <v>0</v>
      </c>
      <c r="I127" s="1">
        <f t="shared" si="1"/>
        <v>0</v>
      </c>
    </row>
    <row r="128" spans="1:9" hidden="1" x14ac:dyDescent="0.2">
      <c r="A128" t="s">
        <v>54</v>
      </c>
      <c r="B128" t="s">
        <v>50</v>
      </c>
      <c r="C128" t="s">
        <v>24</v>
      </c>
      <c r="D128" t="s">
        <v>46</v>
      </c>
      <c r="E128" t="s">
        <v>19</v>
      </c>
      <c r="F128" s="24">
        <v>6.97</v>
      </c>
      <c r="G128" s="1">
        <v>0</v>
      </c>
      <c r="H128">
        <v>0</v>
      </c>
      <c r="I128" s="1">
        <f t="shared" si="1"/>
        <v>0</v>
      </c>
    </row>
    <row r="129" spans="1:9" hidden="1" x14ac:dyDescent="0.2">
      <c r="A129" t="s">
        <v>54</v>
      </c>
      <c r="B129" t="s">
        <v>50</v>
      </c>
      <c r="C129" t="s">
        <v>24</v>
      </c>
      <c r="D129" t="s">
        <v>47</v>
      </c>
      <c r="E129" t="s">
        <v>13</v>
      </c>
      <c r="F129" s="24">
        <v>1.891</v>
      </c>
      <c r="G129" s="1">
        <v>0</v>
      </c>
      <c r="H129">
        <v>0</v>
      </c>
      <c r="I129" s="1">
        <f t="shared" si="1"/>
        <v>0</v>
      </c>
    </row>
    <row r="130" spans="1:9" hidden="1" x14ac:dyDescent="0.2">
      <c r="A130" t="s">
        <v>54</v>
      </c>
      <c r="B130" t="s">
        <v>50</v>
      </c>
      <c r="C130" t="s">
        <v>48</v>
      </c>
      <c r="D130" t="s">
        <v>32</v>
      </c>
      <c r="E130" t="s">
        <v>19</v>
      </c>
      <c r="F130" s="24">
        <v>6.97</v>
      </c>
      <c r="G130" s="1">
        <v>0.49070000000000003</v>
      </c>
      <c r="H130">
        <v>-8.4599999999999995E-2</v>
      </c>
      <c r="I130" s="1">
        <f t="shared" ref="I130:I193" si="2">+H130*F130</f>
        <v>-0.58966199999999991</v>
      </c>
    </row>
    <row r="131" spans="1:9" hidden="1" x14ac:dyDescent="0.2">
      <c r="A131" t="s">
        <v>54</v>
      </c>
      <c r="B131" t="s">
        <v>50</v>
      </c>
      <c r="C131" t="s">
        <v>48</v>
      </c>
      <c r="D131" t="s">
        <v>33</v>
      </c>
      <c r="E131" t="s">
        <v>34</v>
      </c>
      <c r="F131" s="24">
        <v>6.2603999999999997</v>
      </c>
      <c r="G131" s="1">
        <v>0</v>
      </c>
      <c r="H131">
        <v>-1.2800000000000001E-2</v>
      </c>
      <c r="I131" s="1">
        <f t="shared" si="2"/>
        <v>-8.0133120000000002E-2</v>
      </c>
    </row>
    <row r="132" spans="1:9" hidden="1" x14ac:dyDescent="0.2">
      <c r="A132" t="s">
        <v>54</v>
      </c>
      <c r="B132" t="s">
        <v>50</v>
      </c>
      <c r="C132" t="s">
        <v>48</v>
      </c>
      <c r="D132" t="s">
        <v>35</v>
      </c>
      <c r="E132" t="s">
        <v>34</v>
      </c>
      <c r="F132" s="24">
        <v>6.2603999999999997</v>
      </c>
      <c r="G132" s="1">
        <v>0</v>
      </c>
      <c r="H132">
        <v>-4.1300000000000003E-2</v>
      </c>
      <c r="I132" s="1">
        <f t="shared" si="2"/>
        <v>-0.25855452000000001</v>
      </c>
    </row>
    <row r="133" spans="1:9" hidden="1" x14ac:dyDescent="0.2">
      <c r="A133" t="s">
        <v>54</v>
      </c>
      <c r="B133" t="s">
        <v>50</v>
      </c>
      <c r="C133" t="s">
        <v>48</v>
      </c>
      <c r="D133" t="s">
        <v>36</v>
      </c>
      <c r="E133" t="s">
        <v>13</v>
      </c>
      <c r="F133" s="24">
        <v>1.891</v>
      </c>
      <c r="G133" s="1">
        <v>0.33169999999999999</v>
      </c>
      <c r="H133">
        <v>-7.46E-2</v>
      </c>
      <c r="I133" s="1">
        <f t="shared" si="2"/>
        <v>-0.14106859999999999</v>
      </c>
    </row>
    <row r="134" spans="1:9" hidden="1" x14ac:dyDescent="0.2">
      <c r="A134" t="s">
        <v>54</v>
      </c>
      <c r="B134" t="s">
        <v>50</v>
      </c>
      <c r="C134" t="s">
        <v>48</v>
      </c>
      <c r="D134" t="s">
        <v>37</v>
      </c>
      <c r="E134" t="s">
        <v>34</v>
      </c>
      <c r="F134" s="24">
        <v>6.2603999999999997</v>
      </c>
      <c r="G134" s="1">
        <v>0</v>
      </c>
      <c r="H134">
        <v>-6.7799999999999999E-2</v>
      </c>
      <c r="I134" s="1">
        <f t="shared" si="2"/>
        <v>-0.42445511999999996</v>
      </c>
    </row>
    <row r="135" spans="1:9" hidden="1" x14ac:dyDescent="0.2">
      <c r="A135" t="s">
        <v>54</v>
      </c>
      <c r="B135" t="s">
        <v>50</v>
      </c>
      <c r="C135" t="s">
        <v>48</v>
      </c>
      <c r="D135" t="s">
        <v>38</v>
      </c>
      <c r="E135" t="s">
        <v>34</v>
      </c>
      <c r="F135" s="24">
        <v>6.2603999999999997</v>
      </c>
      <c r="G135" s="1">
        <v>0</v>
      </c>
      <c r="H135">
        <v>-4.6899999999999997E-2</v>
      </c>
      <c r="I135" s="1">
        <f t="shared" si="2"/>
        <v>-0.29361275999999997</v>
      </c>
    </row>
    <row r="136" spans="1:9" hidden="1" x14ac:dyDescent="0.2">
      <c r="A136" t="s">
        <v>54</v>
      </c>
      <c r="B136" t="s">
        <v>50</v>
      </c>
      <c r="C136" t="s">
        <v>48</v>
      </c>
      <c r="D136" t="s">
        <v>39</v>
      </c>
      <c r="E136" t="s">
        <v>19</v>
      </c>
      <c r="F136" s="24">
        <v>6.97</v>
      </c>
      <c r="G136" s="1">
        <v>0.1348</v>
      </c>
      <c r="H136">
        <v>-2.3199999999999998E-2</v>
      </c>
      <c r="I136" s="1">
        <f t="shared" si="2"/>
        <v>-0.16170399999999999</v>
      </c>
    </row>
    <row r="137" spans="1:9" hidden="1" x14ac:dyDescent="0.2">
      <c r="A137" t="s">
        <v>54</v>
      </c>
      <c r="B137" t="s">
        <v>50</v>
      </c>
      <c r="C137" t="s">
        <v>48</v>
      </c>
      <c r="D137" t="s">
        <v>40</v>
      </c>
      <c r="E137" t="s">
        <v>19</v>
      </c>
      <c r="F137" s="24">
        <v>6.97</v>
      </c>
      <c r="G137" s="1">
        <v>0.12740000000000001</v>
      </c>
      <c r="H137">
        <v>-2.1999999999999999E-2</v>
      </c>
      <c r="I137" s="1">
        <f t="shared" si="2"/>
        <v>-0.15333999999999998</v>
      </c>
    </row>
    <row r="138" spans="1:9" hidden="1" x14ac:dyDescent="0.2">
      <c r="A138" t="s">
        <v>54</v>
      </c>
      <c r="B138" t="s">
        <v>50</v>
      </c>
      <c r="C138" t="s">
        <v>48</v>
      </c>
      <c r="D138" t="s">
        <v>41</v>
      </c>
      <c r="E138" t="s">
        <v>34</v>
      </c>
      <c r="F138" s="24">
        <v>6.2603999999999997</v>
      </c>
      <c r="G138" s="1">
        <v>0</v>
      </c>
      <c r="H138">
        <v>-8.0000000000000002E-3</v>
      </c>
      <c r="I138" s="1">
        <f t="shared" si="2"/>
        <v>-5.0083200000000001E-2</v>
      </c>
    </row>
    <row r="139" spans="1:9" hidden="1" x14ac:dyDescent="0.2">
      <c r="A139" t="s">
        <v>54</v>
      </c>
      <c r="B139" t="s">
        <v>50</v>
      </c>
      <c r="C139" t="s">
        <v>48</v>
      </c>
      <c r="D139" t="s">
        <v>42</v>
      </c>
      <c r="E139" t="s">
        <v>19</v>
      </c>
      <c r="F139" s="24">
        <v>6.97</v>
      </c>
      <c r="G139" s="1">
        <v>0.31259999999999999</v>
      </c>
      <c r="H139">
        <v>-5.3900000000000003E-2</v>
      </c>
      <c r="I139" s="1">
        <f t="shared" si="2"/>
        <v>-0.37568299999999999</v>
      </c>
    </row>
    <row r="140" spans="1:9" hidden="1" x14ac:dyDescent="0.2">
      <c r="A140" t="s">
        <v>54</v>
      </c>
      <c r="B140" t="s">
        <v>50</v>
      </c>
      <c r="C140" t="s">
        <v>48</v>
      </c>
      <c r="D140" t="s">
        <v>45</v>
      </c>
      <c r="E140" t="s">
        <v>19</v>
      </c>
      <c r="F140" s="24">
        <v>6.97</v>
      </c>
      <c r="G140" s="1">
        <v>0.19359999999999999</v>
      </c>
      <c r="H140">
        <v>-3.3399999999999999E-2</v>
      </c>
      <c r="I140" s="1">
        <f t="shared" si="2"/>
        <v>-0.23279799999999998</v>
      </c>
    </row>
    <row r="141" spans="1:9" hidden="1" x14ac:dyDescent="0.2">
      <c r="A141" t="s">
        <v>54</v>
      </c>
      <c r="B141" t="s">
        <v>50</v>
      </c>
      <c r="C141" t="s">
        <v>48</v>
      </c>
      <c r="D141" t="s">
        <v>46</v>
      </c>
      <c r="E141" t="s">
        <v>19</v>
      </c>
      <c r="F141" s="24">
        <v>6.97</v>
      </c>
      <c r="G141" s="1">
        <v>0.18190000000000001</v>
      </c>
      <c r="H141">
        <v>-3.1399999999999997E-2</v>
      </c>
      <c r="I141" s="1">
        <f t="shared" si="2"/>
        <v>-0.21885799999999997</v>
      </c>
    </row>
    <row r="142" spans="1:9" hidden="1" x14ac:dyDescent="0.2">
      <c r="A142" t="s">
        <v>54</v>
      </c>
      <c r="B142" t="s">
        <v>50</v>
      </c>
      <c r="C142" t="s">
        <v>48</v>
      </c>
      <c r="D142" t="s">
        <v>47</v>
      </c>
      <c r="E142" t="s">
        <v>13</v>
      </c>
      <c r="F142" s="24">
        <v>1.891</v>
      </c>
      <c r="G142" s="1">
        <v>0.12139999999999999</v>
      </c>
      <c r="H142">
        <v>-2.7300000000000001E-2</v>
      </c>
      <c r="I142" s="1">
        <f t="shared" si="2"/>
        <v>-5.1624300000000005E-2</v>
      </c>
    </row>
    <row r="143" spans="1:9" hidden="1" x14ac:dyDescent="0.2">
      <c r="A143" t="s">
        <v>54</v>
      </c>
      <c r="B143" t="s">
        <v>51</v>
      </c>
      <c r="C143" t="s">
        <v>8</v>
      </c>
      <c r="D143" t="s">
        <v>9</v>
      </c>
      <c r="E143" t="s">
        <v>10</v>
      </c>
      <c r="F143" s="24">
        <v>2.19</v>
      </c>
      <c r="G143" s="1">
        <v>2.19</v>
      </c>
      <c r="H143">
        <v>-1</v>
      </c>
      <c r="I143" s="1">
        <f t="shared" si="2"/>
        <v>-2.19</v>
      </c>
    </row>
    <row r="144" spans="1:9" hidden="1" x14ac:dyDescent="0.2">
      <c r="A144" t="s">
        <v>54</v>
      </c>
      <c r="B144" t="s">
        <v>51</v>
      </c>
      <c r="C144" t="s">
        <v>11</v>
      </c>
      <c r="D144" t="s">
        <v>12</v>
      </c>
      <c r="E144" t="s">
        <v>13</v>
      </c>
      <c r="F144" s="24">
        <v>1.891</v>
      </c>
      <c r="G144" s="1">
        <v>0.36799999999999999</v>
      </c>
      <c r="H144">
        <v>-8.2699999999999996E-2</v>
      </c>
      <c r="I144" s="1">
        <f t="shared" si="2"/>
        <v>-0.15638569999999999</v>
      </c>
    </row>
    <row r="145" spans="1:9" hidden="1" x14ac:dyDescent="0.2">
      <c r="A145" t="s">
        <v>54</v>
      </c>
      <c r="B145" t="s">
        <v>51</v>
      </c>
      <c r="C145" t="s">
        <v>11</v>
      </c>
      <c r="D145" t="s">
        <v>14</v>
      </c>
      <c r="E145" t="s">
        <v>13</v>
      </c>
      <c r="F145" s="24">
        <v>1.891</v>
      </c>
      <c r="G145" s="1">
        <v>1.6144000000000001</v>
      </c>
      <c r="H145">
        <v>-0.36280000000000001</v>
      </c>
      <c r="I145" s="1">
        <f t="shared" si="2"/>
        <v>-0.68605480000000008</v>
      </c>
    </row>
    <row r="146" spans="1:9" hidden="1" x14ac:dyDescent="0.2">
      <c r="A146" t="s">
        <v>54</v>
      </c>
      <c r="B146" t="s">
        <v>51</v>
      </c>
      <c r="C146" t="s">
        <v>11</v>
      </c>
      <c r="D146" t="s">
        <v>15</v>
      </c>
      <c r="E146" t="s">
        <v>13</v>
      </c>
      <c r="F146" s="24">
        <v>1.891</v>
      </c>
      <c r="G146" s="1">
        <v>0.17230000000000001</v>
      </c>
      <c r="H146">
        <v>-3.8699999999999998E-2</v>
      </c>
      <c r="I146" s="1">
        <f t="shared" si="2"/>
        <v>-7.3181700000000002E-2</v>
      </c>
    </row>
    <row r="147" spans="1:9" hidden="1" x14ac:dyDescent="0.2">
      <c r="A147" t="s">
        <v>54</v>
      </c>
      <c r="B147" t="s">
        <v>51</v>
      </c>
      <c r="C147" t="s">
        <v>11</v>
      </c>
      <c r="D147" t="s">
        <v>16</v>
      </c>
      <c r="E147" t="s">
        <v>13</v>
      </c>
      <c r="F147" s="24">
        <v>1.891</v>
      </c>
      <c r="G147" s="1">
        <v>0.1075</v>
      </c>
      <c r="H147">
        <v>-2.4199999999999999E-2</v>
      </c>
      <c r="I147" s="1">
        <f t="shared" si="2"/>
        <v>-4.5762199999999996E-2</v>
      </c>
    </row>
    <row r="148" spans="1:9" hidden="1" x14ac:dyDescent="0.2">
      <c r="A148" t="s">
        <v>54</v>
      </c>
      <c r="B148" t="s">
        <v>51</v>
      </c>
      <c r="C148" t="s">
        <v>11</v>
      </c>
      <c r="D148" t="s">
        <v>17</v>
      </c>
      <c r="E148" t="s">
        <v>10</v>
      </c>
      <c r="F148" s="24">
        <v>1.78</v>
      </c>
      <c r="G148" s="1">
        <v>9.4299999999999995E-2</v>
      </c>
      <c r="H148">
        <v>-5.2999999999999999E-2</v>
      </c>
      <c r="I148" s="1">
        <f t="shared" si="2"/>
        <v>-9.4339999999999993E-2</v>
      </c>
    </row>
    <row r="149" spans="1:9" hidden="1" x14ac:dyDescent="0.2">
      <c r="A149" t="s">
        <v>54</v>
      </c>
      <c r="B149" t="s">
        <v>51</v>
      </c>
      <c r="C149" t="s">
        <v>11</v>
      </c>
      <c r="D149" t="s">
        <v>18</v>
      </c>
      <c r="E149" t="s">
        <v>19</v>
      </c>
      <c r="F149" s="24">
        <v>6.97</v>
      </c>
      <c r="G149" s="1">
        <v>1.8552</v>
      </c>
      <c r="H149">
        <v>-0.31990000000000002</v>
      </c>
      <c r="I149" s="1">
        <f t="shared" si="2"/>
        <v>-2.2297030000000002</v>
      </c>
    </row>
    <row r="150" spans="1:9" hidden="1" x14ac:dyDescent="0.2">
      <c r="A150" t="s">
        <v>54</v>
      </c>
      <c r="B150" t="s">
        <v>51</v>
      </c>
      <c r="C150" t="s">
        <v>11</v>
      </c>
      <c r="D150" t="s">
        <v>20</v>
      </c>
      <c r="E150" t="s">
        <v>21</v>
      </c>
      <c r="F150" s="24">
        <v>4.7278000000000002</v>
      </c>
      <c r="G150" s="1">
        <v>0.52229999999999999</v>
      </c>
      <c r="H150">
        <v>-0.1105</v>
      </c>
      <c r="I150" s="1">
        <f t="shared" si="2"/>
        <v>-0.52242189999999999</v>
      </c>
    </row>
    <row r="151" spans="1:9" hidden="1" x14ac:dyDescent="0.2">
      <c r="A151" t="s">
        <v>54</v>
      </c>
      <c r="B151" t="s">
        <v>51</v>
      </c>
      <c r="C151" t="s">
        <v>11</v>
      </c>
      <c r="D151" t="s">
        <v>22</v>
      </c>
      <c r="E151" t="s">
        <v>23</v>
      </c>
      <c r="F151" s="24">
        <v>3.8066</v>
      </c>
      <c r="G151" s="1">
        <v>3.4000000000000002E-2</v>
      </c>
      <c r="H151">
        <v>-8.3000000000000001E-3</v>
      </c>
      <c r="I151" s="1">
        <f t="shared" si="2"/>
        <v>-3.1594780000000003E-2</v>
      </c>
    </row>
    <row r="152" spans="1:9" hidden="1" x14ac:dyDescent="0.2">
      <c r="A152" t="s">
        <v>54</v>
      </c>
      <c r="B152" t="s">
        <v>51</v>
      </c>
      <c r="C152" t="s">
        <v>24</v>
      </c>
      <c r="D152" t="s">
        <v>25</v>
      </c>
      <c r="E152" t="s">
        <v>10</v>
      </c>
      <c r="F152" s="24">
        <v>1.78</v>
      </c>
      <c r="G152" s="1">
        <v>0.1835</v>
      </c>
      <c r="H152">
        <v>-0.1031</v>
      </c>
      <c r="I152" s="1">
        <f t="shared" si="2"/>
        <v>-0.18351799999999999</v>
      </c>
    </row>
    <row r="153" spans="1:9" hidden="1" x14ac:dyDescent="0.2">
      <c r="A153" t="s">
        <v>54</v>
      </c>
      <c r="B153" t="s">
        <v>51</v>
      </c>
      <c r="C153" t="s">
        <v>24</v>
      </c>
      <c r="D153" t="s">
        <v>26</v>
      </c>
      <c r="E153" t="s">
        <v>10</v>
      </c>
      <c r="F153" s="24">
        <v>1.78</v>
      </c>
      <c r="G153" s="1">
        <v>0.183</v>
      </c>
      <c r="H153">
        <v>-0.1028</v>
      </c>
      <c r="I153" s="1">
        <f t="shared" si="2"/>
        <v>-0.18298400000000001</v>
      </c>
    </row>
    <row r="154" spans="1:9" hidden="1" x14ac:dyDescent="0.2">
      <c r="A154" t="s">
        <v>54</v>
      </c>
      <c r="B154" t="s">
        <v>51</v>
      </c>
      <c r="C154" t="s">
        <v>24</v>
      </c>
      <c r="D154" t="s">
        <v>27</v>
      </c>
      <c r="E154" t="s">
        <v>10</v>
      </c>
      <c r="F154" s="24">
        <v>1.78</v>
      </c>
      <c r="G154" s="1">
        <v>0.13880000000000001</v>
      </c>
      <c r="H154">
        <v>-7.8E-2</v>
      </c>
      <c r="I154" s="1">
        <f t="shared" si="2"/>
        <v>-0.13883999999999999</v>
      </c>
    </row>
    <row r="155" spans="1:9" hidden="1" x14ac:dyDescent="0.2">
      <c r="A155" t="s">
        <v>54</v>
      </c>
      <c r="B155" t="s">
        <v>51</v>
      </c>
      <c r="C155" t="s">
        <v>24</v>
      </c>
      <c r="D155" t="s">
        <v>28</v>
      </c>
      <c r="E155" t="s">
        <v>13</v>
      </c>
      <c r="F155" s="24">
        <v>1.891</v>
      </c>
      <c r="G155" s="1">
        <v>0</v>
      </c>
      <c r="H155">
        <v>0</v>
      </c>
      <c r="I155" s="1">
        <f t="shared" si="2"/>
        <v>0</v>
      </c>
    </row>
    <row r="156" spans="1:9" hidden="1" x14ac:dyDescent="0.2">
      <c r="A156" t="s">
        <v>54</v>
      </c>
      <c r="B156" t="s">
        <v>51</v>
      </c>
      <c r="C156" t="s">
        <v>24</v>
      </c>
      <c r="D156" t="s">
        <v>29</v>
      </c>
      <c r="E156" t="s">
        <v>13</v>
      </c>
      <c r="F156" s="24">
        <v>1.891</v>
      </c>
      <c r="G156" s="1">
        <v>0.32079999999999997</v>
      </c>
      <c r="H156">
        <v>-7.2099999999999997E-2</v>
      </c>
      <c r="I156" s="1">
        <f t="shared" si="2"/>
        <v>-0.13634109999999999</v>
      </c>
    </row>
    <row r="157" spans="1:9" hidden="1" x14ac:dyDescent="0.2">
      <c r="A157" t="s">
        <v>54</v>
      </c>
      <c r="B157" t="s">
        <v>51</v>
      </c>
      <c r="C157" t="s">
        <v>24</v>
      </c>
      <c r="D157" t="s">
        <v>30</v>
      </c>
      <c r="E157" t="s">
        <v>13</v>
      </c>
      <c r="F157" s="24">
        <v>1.891</v>
      </c>
      <c r="G157" s="1">
        <v>0</v>
      </c>
      <c r="H157">
        <v>0</v>
      </c>
      <c r="I157" s="1">
        <f t="shared" si="2"/>
        <v>0</v>
      </c>
    </row>
    <row r="158" spans="1:9" hidden="1" x14ac:dyDescent="0.2">
      <c r="A158" t="s">
        <v>54</v>
      </c>
      <c r="B158" t="s">
        <v>51</v>
      </c>
      <c r="C158" t="s">
        <v>24</v>
      </c>
      <c r="D158" t="s">
        <v>31</v>
      </c>
      <c r="E158" t="s">
        <v>13</v>
      </c>
      <c r="F158" s="24">
        <v>1.891</v>
      </c>
      <c r="G158" s="1">
        <v>0</v>
      </c>
      <c r="H158">
        <v>0</v>
      </c>
      <c r="I158" s="1">
        <f t="shared" si="2"/>
        <v>0</v>
      </c>
    </row>
    <row r="159" spans="1:9" hidden="1" x14ac:dyDescent="0.2">
      <c r="A159" t="s">
        <v>54</v>
      </c>
      <c r="B159" t="s">
        <v>51</v>
      </c>
      <c r="C159" t="s">
        <v>24</v>
      </c>
      <c r="D159" t="s">
        <v>43</v>
      </c>
      <c r="E159" t="s">
        <v>10</v>
      </c>
      <c r="F159" s="24">
        <v>1.78</v>
      </c>
      <c r="G159" s="1">
        <v>0.1235</v>
      </c>
      <c r="H159">
        <v>-6.9400000000000003E-2</v>
      </c>
      <c r="I159" s="1">
        <f t="shared" si="2"/>
        <v>-0.123532</v>
      </c>
    </row>
    <row r="160" spans="1:9" hidden="1" x14ac:dyDescent="0.2">
      <c r="A160" t="s">
        <v>54</v>
      </c>
      <c r="B160" t="s">
        <v>51</v>
      </c>
      <c r="C160" t="s">
        <v>24</v>
      </c>
      <c r="D160" t="s">
        <v>44</v>
      </c>
      <c r="E160" t="s">
        <v>10</v>
      </c>
      <c r="F160" s="24">
        <v>1.78</v>
      </c>
      <c r="G160" s="1">
        <v>0.18099999999999999</v>
      </c>
      <c r="H160">
        <v>-0.1017</v>
      </c>
      <c r="I160" s="1">
        <f t="shared" si="2"/>
        <v>-0.18102599999999999</v>
      </c>
    </row>
    <row r="161" spans="1:9" hidden="1" x14ac:dyDescent="0.2">
      <c r="A161" t="s">
        <v>54</v>
      </c>
      <c r="B161" t="s">
        <v>51</v>
      </c>
      <c r="C161" t="s">
        <v>48</v>
      </c>
      <c r="D161" t="s">
        <v>25</v>
      </c>
      <c r="E161" t="s">
        <v>10</v>
      </c>
      <c r="F161" s="24">
        <v>1.78</v>
      </c>
      <c r="G161" s="1">
        <v>0</v>
      </c>
      <c r="H161">
        <v>0</v>
      </c>
      <c r="I161" s="1">
        <f t="shared" si="2"/>
        <v>0</v>
      </c>
    </row>
    <row r="162" spans="1:9" hidden="1" x14ac:dyDescent="0.2">
      <c r="A162" t="s">
        <v>54</v>
      </c>
      <c r="B162" t="s">
        <v>51</v>
      </c>
      <c r="C162" t="s">
        <v>48</v>
      </c>
      <c r="D162" t="s">
        <v>26</v>
      </c>
      <c r="E162" t="s">
        <v>10</v>
      </c>
      <c r="F162" s="24">
        <v>1.78</v>
      </c>
      <c r="G162" s="1">
        <v>0</v>
      </c>
      <c r="H162">
        <v>0</v>
      </c>
      <c r="I162" s="1">
        <f t="shared" si="2"/>
        <v>0</v>
      </c>
    </row>
    <row r="163" spans="1:9" hidden="1" x14ac:dyDescent="0.2">
      <c r="A163" t="s">
        <v>54</v>
      </c>
      <c r="B163" t="s">
        <v>51</v>
      </c>
      <c r="C163" t="s">
        <v>48</v>
      </c>
      <c r="D163" t="s">
        <v>27</v>
      </c>
      <c r="E163" t="s">
        <v>10</v>
      </c>
      <c r="F163" s="24">
        <v>1.78</v>
      </c>
      <c r="G163" s="1">
        <v>0</v>
      </c>
      <c r="H163">
        <v>0</v>
      </c>
      <c r="I163" s="1">
        <f t="shared" si="2"/>
        <v>0</v>
      </c>
    </row>
    <row r="164" spans="1:9" hidden="1" x14ac:dyDescent="0.2">
      <c r="A164" t="s">
        <v>54</v>
      </c>
      <c r="B164" t="s">
        <v>51</v>
      </c>
      <c r="C164" t="s">
        <v>48</v>
      </c>
      <c r="D164" t="s">
        <v>28</v>
      </c>
      <c r="E164" t="s">
        <v>13</v>
      </c>
      <c r="F164" s="24">
        <v>1.891</v>
      </c>
      <c r="G164" s="1">
        <v>0</v>
      </c>
      <c r="H164">
        <v>0</v>
      </c>
      <c r="I164" s="1">
        <f t="shared" si="2"/>
        <v>0</v>
      </c>
    </row>
    <row r="165" spans="1:9" hidden="1" x14ac:dyDescent="0.2">
      <c r="A165" t="s">
        <v>54</v>
      </c>
      <c r="B165" t="s">
        <v>51</v>
      </c>
      <c r="C165" t="s">
        <v>48</v>
      </c>
      <c r="D165" t="s">
        <v>29</v>
      </c>
      <c r="E165" t="s">
        <v>13</v>
      </c>
      <c r="F165" s="24">
        <v>1.891</v>
      </c>
      <c r="G165" s="1">
        <v>0</v>
      </c>
      <c r="H165">
        <v>0</v>
      </c>
      <c r="I165" s="1">
        <f t="shared" si="2"/>
        <v>0</v>
      </c>
    </row>
    <row r="166" spans="1:9" hidden="1" x14ac:dyDescent="0.2">
      <c r="A166" t="s">
        <v>54</v>
      </c>
      <c r="B166" t="s">
        <v>51</v>
      </c>
      <c r="C166" t="s">
        <v>48</v>
      </c>
      <c r="D166" t="s">
        <v>30</v>
      </c>
      <c r="E166" t="s">
        <v>13</v>
      </c>
      <c r="F166" s="24">
        <v>1.891</v>
      </c>
      <c r="G166" s="1">
        <v>0</v>
      </c>
      <c r="H166">
        <v>0</v>
      </c>
      <c r="I166" s="1">
        <f t="shared" si="2"/>
        <v>0</v>
      </c>
    </row>
    <row r="167" spans="1:9" hidden="1" x14ac:dyDescent="0.2">
      <c r="A167" t="s">
        <v>54</v>
      </c>
      <c r="B167" t="s">
        <v>51</v>
      </c>
      <c r="C167" t="s">
        <v>48</v>
      </c>
      <c r="D167" t="s">
        <v>31</v>
      </c>
      <c r="E167" t="s">
        <v>13</v>
      </c>
      <c r="F167" s="24">
        <v>1.891</v>
      </c>
      <c r="G167" s="1">
        <v>0</v>
      </c>
      <c r="H167">
        <v>0</v>
      </c>
      <c r="I167" s="1">
        <f t="shared" si="2"/>
        <v>0</v>
      </c>
    </row>
    <row r="168" spans="1:9" hidden="1" x14ac:dyDescent="0.2">
      <c r="A168" t="s">
        <v>54</v>
      </c>
      <c r="B168" t="s">
        <v>51</v>
      </c>
      <c r="C168" t="s">
        <v>48</v>
      </c>
      <c r="D168" t="s">
        <v>43</v>
      </c>
      <c r="E168" t="s">
        <v>10</v>
      </c>
      <c r="F168" s="24">
        <v>1.78</v>
      </c>
      <c r="G168" s="1">
        <v>0</v>
      </c>
      <c r="H168">
        <v>0</v>
      </c>
      <c r="I168" s="1">
        <f t="shared" si="2"/>
        <v>0</v>
      </c>
    </row>
    <row r="169" spans="1:9" hidden="1" x14ac:dyDescent="0.2">
      <c r="A169" t="s">
        <v>54</v>
      </c>
      <c r="B169" t="s">
        <v>51</v>
      </c>
      <c r="C169" t="s">
        <v>48</v>
      </c>
      <c r="D169" t="s">
        <v>44</v>
      </c>
      <c r="E169" t="s">
        <v>10</v>
      </c>
      <c r="F169" s="24">
        <v>1.78</v>
      </c>
      <c r="G169" s="1">
        <v>0</v>
      </c>
      <c r="H169">
        <v>0</v>
      </c>
      <c r="I169" s="1">
        <f t="shared" si="2"/>
        <v>0</v>
      </c>
    </row>
    <row r="170" spans="1:9" hidden="1" x14ac:dyDescent="0.2">
      <c r="A170" t="s">
        <v>54</v>
      </c>
      <c r="B170" t="s">
        <v>52</v>
      </c>
      <c r="C170" t="s">
        <v>8</v>
      </c>
      <c r="D170" t="s">
        <v>9</v>
      </c>
      <c r="E170" t="s">
        <v>10</v>
      </c>
      <c r="F170" s="24">
        <v>2.19</v>
      </c>
      <c r="G170" s="1">
        <v>2.19</v>
      </c>
      <c r="H170">
        <v>-1</v>
      </c>
      <c r="I170" s="1">
        <f t="shared" si="2"/>
        <v>-2.19</v>
      </c>
    </row>
    <row r="171" spans="1:9" hidden="1" x14ac:dyDescent="0.2">
      <c r="A171" t="s">
        <v>54</v>
      </c>
      <c r="B171" t="s">
        <v>52</v>
      </c>
      <c r="C171" t="s">
        <v>11</v>
      </c>
      <c r="D171" t="s">
        <v>12</v>
      </c>
      <c r="E171" t="s">
        <v>13</v>
      </c>
      <c r="F171" s="24">
        <v>1.891</v>
      </c>
      <c r="G171" s="1">
        <v>0.4224</v>
      </c>
      <c r="H171">
        <v>-9.4899999999999998E-2</v>
      </c>
      <c r="I171" s="1">
        <f t="shared" si="2"/>
        <v>-0.1794559</v>
      </c>
    </row>
    <row r="172" spans="1:9" hidden="1" x14ac:dyDescent="0.2">
      <c r="A172" t="s">
        <v>54</v>
      </c>
      <c r="B172" t="s">
        <v>52</v>
      </c>
      <c r="C172" t="s">
        <v>11</v>
      </c>
      <c r="D172" t="s">
        <v>14</v>
      </c>
      <c r="E172" t="s">
        <v>13</v>
      </c>
      <c r="F172" s="24">
        <v>1.891</v>
      </c>
      <c r="G172" s="1">
        <v>1.641</v>
      </c>
      <c r="H172">
        <v>-0.36880000000000002</v>
      </c>
      <c r="I172" s="1">
        <f t="shared" si="2"/>
        <v>-0.69740080000000004</v>
      </c>
    </row>
    <row r="173" spans="1:9" hidden="1" x14ac:dyDescent="0.2">
      <c r="A173" t="s">
        <v>54</v>
      </c>
      <c r="B173" t="s">
        <v>52</v>
      </c>
      <c r="C173" t="s">
        <v>11</v>
      </c>
      <c r="D173" t="s">
        <v>15</v>
      </c>
      <c r="E173" t="s">
        <v>13</v>
      </c>
      <c r="F173" s="24">
        <v>1.891</v>
      </c>
      <c r="G173" s="1">
        <v>0.15290000000000001</v>
      </c>
      <c r="H173">
        <v>-3.44E-2</v>
      </c>
      <c r="I173" s="1">
        <f t="shared" si="2"/>
        <v>-6.5050399999999994E-2</v>
      </c>
    </row>
    <row r="174" spans="1:9" hidden="1" x14ac:dyDescent="0.2">
      <c r="A174" t="s">
        <v>54</v>
      </c>
      <c r="B174" t="s">
        <v>52</v>
      </c>
      <c r="C174" t="s">
        <v>11</v>
      </c>
      <c r="D174" t="s">
        <v>16</v>
      </c>
      <c r="E174" t="s">
        <v>13</v>
      </c>
      <c r="F174" s="24">
        <v>1.891</v>
      </c>
      <c r="G174" s="1">
        <v>0.1106</v>
      </c>
      <c r="H174">
        <v>-2.4899999999999999E-2</v>
      </c>
      <c r="I174" s="1">
        <f t="shared" si="2"/>
        <v>-4.70859E-2</v>
      </c>
    </row>
    <row r="175" spans="1:9" hidden="1" x14ac:dyDescent="0.2">
      <c r="A175" t="s">
        <v>54</v>
      </c>
      <c r="B175" t="s">
        <v>52</v>
      </c>
      <c r="C175" t="s">
        <v>11</v>
      </c>
      <c r="D175" t="s">
        <v>17</v>
      </c>
      <c r="E175" t="s">
        <v>10</v>
      </c>
      <c r="F175" s="24">
        <v>1.78</v>
      </c>
      <c r="G175" s="1">
        <v>0.17519999999999999</v>
      </c>
      <c r="H175">
        <v>-9.8400000000000001E-2</v>
      </c>
      <c r="I175" s="1">
        <f t="shared" si="2"/>
        <v>-0.175152</v>
      </c>
    </row>
    <row r="176" spans="1:9" hidden="1" x14ac:dyDescent="0.2">
      <c r="A176" t="s">
        <v>54</v>
      </c>
      <c r="B176" t="s">
        <v>52</v>
      </c>
      <c r="C176" t="s">
        <v>11</v>
      </c>
      <c r="D176" t="s">
        <v>18</v>
      </c>
      <c r="E176" t="s">
        <v>19</v>
      </c>
      <c r="F176" s="24">
        <v>6.97</v>
      </c>
      <c r="G176" s="1">
        <v>1.655</v>
      </c>
      <c r="H176">
        <v>-0.28539999999999999</v>
      </c>
      <c r="I176" s="1">
        <f t="shared" si="2"/>
        <v>-1.9892379999999998</v>
      </c>
    </row>
    <row r="177" spans="1:9" hidden="1" x14ac:dyDescent="0.2">
      <c r="A177" t="s">
        <v>54</v>
      </c>
      <c r="B177" t="s">
        <v>52</v>
      </c>
      <c r="C177" t="s">
        <v>11</v>
      </c>
      <c r="D177" t="s">
        <v>20</v>
      </c>
      <c r="E177" t="s">
        <v>21</v>
      </c>
      <c r="F177" s="24">
        <v>4.7278000000000002</v>
      </c>
      <c r="G177" s="1">
        <v>0.40400000000000003</v>
      </c>
      <c r="H177">
        <v>-8.5500000000000007E-2</v>
      </c>
      <c r="I177" s="1">
        <f t="shared" si="2"/>
        <v>-0.40422690000000006</v>
      </c>
    </row>
    <row r="178" spans="1:9" hidden="1" x14ac:dyDescent="0.2">
      <c r="A178" t="s">
        <v>54</v>
      </c>
      <c r="B178" t="s">
        <v>52</v>
      </c>
      <c r="C178" t="s">
        <v>11</v>
      </c>
      <c r="D178" t="s">
        <v>22</v>
      </c>
      <c r="E178" t="s">
        <v>23</v>
      </c>
      <c r="F178" s="24">
        <v>3.8066</v>
      </c>
      <c r="G178" s="1">
        <v>3.2099999999999997E-2</v>
      </c>
      <c r="H178">
        <v>-7.7999999999999996E-3</v>
      </c>
      <c r="I178" s="1">
        <f t="shared" si="2"/>
        <v>-2.9691479999999999E-2</v>
      </c>
    </row>
    <row r="179" spans="1:9" hidden="1" x14ac:dyDescent="0.2">
      <c r="A179" t="s">
        <v>54</v>
      </c>
      <c r="B179" t="s">
        <v>52</v>
      </c>
      <c r="C179" t="s">
        <v>24</v>
      </c>
      <c r="D179" t="s">
        <v>25</v>
      </c>
      <c r="E179" t="s">
        <v>10</v>
      </c>
      <c r="F179" s="24">
        <v>1.78</v>
      </c>
      <c r="G179" s="1">
        <v>0.1812</v>
      </c>
      <c r="H179">
        <v>-0.1018</v>
      </c>
      <c r="I179" s="1">
        <f t="shared" si="2"/>
        <v>-0.181204</v>
      </c>
    </row>
    <row r="180" spans="1:9" hidden="1" x14ac:dyDescent="0.2">
      <c r="A180" t="s">
        <v>54</v>
      </c>
      <c r="B180" t="s">
        <v>52</v>
      </c>
      <c r="C180" t="s">
        <v>24</v>
      </c>
      <c r="D180" t="s">
        <v>26</v>
      </c>
      <c r="E180" t="s">
        <v>10</v>
      </c>
      <c r="F180" s="24">
        <v>1.78</v>
      </c>
      <c r="G180" s="1">
        <v>0.18079999999999999</v>
      </c>
      <c r="H180">
        <v>-0.1016</v>
      </c>
      <c r="I180" s="1">
        <f t="shared" si="2"/>
        <v>-0.18084800000000001</v>
      </c>
    </row>
    <row r="181" spans="1:9" hidden="1" x14ac:dyDescent="0.2">
      <c r="A181" t="s">
        <v>54</v>
      </c>
      <c r="B181" t="s">
        <v>52</v>
      </c>
      <c r="C181" t="s">
        <v>24</v>
      </c>
      <c r="D181" t="s">
        <v>27</v>
      </c>
      <c r="E181" t="s">
        <v>10</v>
      </c>
      <c r="F181" s="24">
        <v>1.78</v>
      </c>
      <c r="G181" s="1">
        <v>0.1082</v>
      </c>
      <c r="H181">
        <v>-6.08E-2</v>
      </c>
      <c r="I181" s="1">
        <f t="shared" si="2"/>
        <v>-0.108224</v>
      </c>
    </row>
    <row r="182" spans="1:9" hidden="1" x14ac:dyDescent="0.2">
      <c r="A182" t="s">
        <v>54</v>
      </c>
      <c r="B182" t="s">
        <v>52</v>
      </c>
      <c r="C182" t="s">
        <v>24</v>
      </c>
      <c r="D182" t="s">
        <v>28</v>
      </c>
      <c r="E182" t="s">
        <v>13</v>
      </c>
      <c r="F182" s="24">
        <v>1.891</v>
      </c>
      <c r="G182" s="1">
        <v>0</v>
      </c>
      <c r="H182">
        <v>0</v>
      </c>
      <c r="I182" s="1">
        <f t="shared" si="2"/>
        <v>0</v>
      </c>
    </row>
    <row r="183" spans="1:9" hidden="1" x14ac:dyDescent="0.2">
      <c r="A183" t="s">
        <v>54</v>
      </c>
      <c r="B183" t="s">
        <v>52</v>
      </c>
      <c r="C183" t="s">
        <v>24</v>
      </c>
      <c r="D183" t="s">
        <v>29</v>
      </c>
      <c r="E183" t="s">
        <v>13</v>
      </c>
      <c r="F183" s="24">
        <v>1.891</v>
      </c>
      <c r="G183" s="1">
        <v>0.2288</v>
      </c>
      <c r="H183">
        <v>-5.1400000000000001E-2</v>
      </c>
      <c r="I183" s="1">
        <f t="shared" si="2"/>
        <v>-9.7197400000000003E-2</v>
      </c>
    </row>
    <row r="184" spans="1:9" hidden="1" x14ac:dyDescent="0.2">
      <c r="A184" t="s">
        <v>54</v>
      </c>
      <c r="B184" t="s">
        <v>52</v>
      </c>
      <c r="C184" t="s">
        <v>24</v>
      </c>
      <c r="D184" t="s">
        <v>30</v>
      </c>
      <c r="E184" t="s">
        <v>13</v>
      </c>
      <c r="F184" s="24">
        <v>1.891</v>
      </c>
      <c r="G184" s="1">
        <v>0</v>
      </c>
      <c r="H184">
        <v>0</v>
      </c>
      <c r="I184" s="1">
        <f t="shared" si="2"/>
        <v>0</v>
      </c>
    </row>
    <row r="185" spans="1:9" hidden="1" x14ac:dyDescent="0.2">
      <c r="A185" t="s">
        <v>54</v>
      </c>
      <c r="B185" t="s">
        <v>52</v>
      </c>
      <c r="C185" t="s">
        <v>24</v>
      </c>
      <c r="D185" t="s">
        <v>31</v>
      </c>
      <c r="E185" t="s">
        <v>13</v>
      </c>
      <c r="F185" s="24">
        <v>1.891</v>
      </c>
      <c r="G185" s="1">
        <v>0</v>
      </c>
      <c r="H185">
        <v>0</v>
      </c>
      <c r="I185" s="1">
        <f t="shared" si="2"/>
        <v>0</v>
      </c>
    </row>
    <row r="186" spans="1:9" hidden="1" x14ac:dyDescent="0.2">
      <c r="A186" t="s">
        <v>54</v>
      </c>
      <c r="B186" t="s">
        <v>52</v>
      </c>
      <c r="C186" t="s">
        <v>24</v>
      </c>
      <c r="D186" t="s">
        <v>32</v>
      </c>
      <c r="E186" t="s">
        <v>19</v>
      </c>
      <c r="F186" s="24">
        <v>6.97</v>
      </c>
      <c r="G186" s="1">
        <v>0.36770000000000003</v>
      </c>
      <c r="H186">
        <v>-6.3399999999999998E-2</v>
      </c>
      <c r="I186" s="1">
        <f t="shared" si="2"/>
        <v>-0.44189799999999996</v>
      </c>
    </row>
    <row r="187" spans="1:9" hidden="1" x14ac:dyDescent="0.2">
      <c r="A187" t="s">
        <v>54</v>
      </c>
      <c r="B187" t="s">
        <v>52</v>
      </c>
      <c r="C187" t="s">
        <v>24</v>
      </c>
      <c r="D187" t="s">
        <v>33</v>
      </c>
      <c r="E187" t="s">
        <v>34</v>
      </c>
      <c r="F187" s="24">
        <v>6.2603999999999997</v>
      </c>
      <c r="G187" s="1">
        <v>0</v>
      </c>
      <c r="H187">
        <v>-5.7999999999999996E-3</v>
      </c>
      <c r="I187" s="1">
        <f t="shared" si="2"/>
        <v>-3.6310319999999993E-2</v>
      </c>
    </row>
    <row r="188" spans="1:9" hidden="1" x14ac:dyDescent="0.2">
      <c r="A188" t="s">
        <v>54</v>
      </c>
      <c r="B188" t="s">
        <v>52</v>
      </c>
      <c r="C188" t="s">
        <v>24</v>
      </c>
      <c r="D188" t="s">
        <v>35</v>
      </c>
      <c r="E188" t="s">
        <v>34</v>
      </c>
      <c r="F188" s="24">
        <v>6.2603999999999997</v>
      </c>
      <c r="G188" s="1">
        <v>0</v>
      </c>
      <c r="H188">
        <v>-1.3299999999999999E-2</v>
      </c>
      <c r="I188" s="1">
        <f t="shared" si="2"/>
        <v>-8.3263319999999988E-2</v>
      </c>
    </row>
    <row r="189" spans="1:9" hidden="1" x14ac:dyDescent="0.2">
      <c r="A189" t="s">
        <v>54</v>
      </c>
      <c r="B189" t="s">
        <v>52</v>
      </c>
      <c r="C189" t="s">
        <v>24</v>
      </c>
      <c r="D189" t="s">
        <v>36</v>
      </c>
      <c r="E189" t="s">
        <v>13</v>
      </c>
      <c r="F189" s="24">
        <v>1.891</v>
      </c>
      <c r="G189" s="1">
        <v>3.78E-2</v>
      </c>
      <c r="H189">
        <v>8.5000000000000006E-3</v>
      </c>
      <c r="I189" s="1">
        <f t="shared" si="2"/>
        <v>1.6073500000000001E-2</v>
      </c>
    </row>
    <row r="190" spans="1:9" hidden="1" x14ac:dyDescent="0.2">
      <c r="A190" t="s">
        <v>54</v>
      </c>
      <c r="B190" t="s">
        <v>52</v>
      </c>
      <c r="C190" t="s">
        <v>24</v>
      </c>
      <c r="D190" t="s">
        <v>37</v>
      </c>
      <c r="E190" t="s">
        <v>34</v>
      </c>
      <c r="F190" s="24">
        <v>6.2603999999999997</v>
      </c>
      <c r="G190" s="1">
        <v>0</v>
      </c>
      <c r="H190">
        <v>1.2999999999999999E-2</v>
      </c>
      <c r="I190" s="1">
        <f t="shared" si="2"/>
        <v>8.1385199999999991E-2</v>
      </c>
    </row>
    <row r="191" spans="1:9" hidden="1" x14ac:dyDescent="0.2">
      <c r="A191" t="s">
        <v>54</v>
      </c>
      <c r="B191" t="s">
        <v>52</v>
      </c>
      <c r="C191" t="s">
        <v>24</v>
      </c>
      <c r="D191" t="s">
        <v>38</v>
      </c>
      <c r="E191" t="s">
        <v>34</v>
      </c>
      <c r="F191" s="24">
        <v>6.2603999999999997</v>
      </c>
      <c r="G191" s="1">
        <v>0</v>
      </c>
      <c r="H191">
        <v>-3.2099999999999997E-2</v>
      </c>
      <c r="I191" s="1">
        <f t="shared" si="2"/>
        <v>-0.20095883999999997</v>
      </c>
    </row>
    <row r="192" spans="1:9" hidden="1" x14ac:dyDescent="0.2">
      <c r="A192" t="s">
        <v>54</v>
      </c>
      <c r="B192" t="s">
        <v>52</v>
      </c>
      <c r="C192" t="s">
        <v>24</v>
      </c>
      <c r="D192" t="s">
        <v>39</v>
      </c>
      <c r="E192" t="s">
        <v>19</v>
      </c>
      <c r="F192" s="24">
        <v>6.97</v>
      </c>
      <c r="G192" s="1">
        <v>0.1041</v>
      </c>
      <c r="H192">
        <v>-1.7899999999999999E-2</v>
      </c>
      <c r="I192" s="1">
        <f t="shared" si="2"/>
        <v>-0.12476299999999999</v>
      </c>
    </row>
    <row r="193" spans="1:9" hidden="1" x14ac:dyDescent="0.2">
      <c r="A193" t="s">
        <v>54</v>
      </c>
      <c r="B193" t="s">
        <v>52</v>
      </c>
      <c r="C193" t="s">
        <v>24</v>
      </c>
      <c r="D193" t="s">
        <v>40</v>
      </c>
      <c r="E193" t="s">
        <v>19</v>
      </c>
      <c r="F193" s="24">
        <v>6.97</v>
      </c>
      <c r="G193" s="1">
        <v>9.8400000000000001E-2</v>
      </c>
      <c r="H193">
        <v>-1.7000000000000001E-2</v>
      </c>
      <c r="I193" s="1">
        <f t="shared" si="2"/>
        <v>-0.11849</v>
      </c>
    </row>
    <row r="194" spans="1:9" hidden="1" x14ac:dyDescent="0.2">
      <c r="A194" t="s">
        <v>54</v>
      </c>
      <c r="B194" t="s">
        <v>52</v>
      </c>
      <c r="C194" t="s">
        <v>24</v>
      </c>
      <c r="D194" t="s">
        <v>41</v>
      </c>
      <c r="E194" t="s">
        <v>34</v>
      </c>
      <c r="F194" s="24">
        <v>6.2603999999999997</v>
      </c>
      <c r="G194" s="1">
        <v>0</v>
      </c>
      <c r="H194">
        <v>-5.3E-3</v>
      </c>
      <c r="I194" s="1">
        <f t="shared" ref="I194:I257" si="3">+H194*F194</f>
        <v>-3.318012E-2</v>
      </c>
    </row>
    <row r="195" spans="1:9" hidden="1" x14ac:dyDescent="0.2">
      <c r="A195" t="s">
        <v>54</v>
      </c>
      <c r="B195" t="s">
        <v>52</v>
      </c>
      <c r="C195" t="s">
        <v>24</v>
      </c>
      <c r="D195" t="s">
        <v>42</v>
      </c>
      <c r="E195" t="s">
        <v>19</v>
      </c>
      <c r="F195" s="24">
        <v>6.97</v>
      </c>
      <c r="G195" s="1">
        <v>0.23860000000000001</v>
      </c>
      <c r="H195">
        <v>-4.1099999999999998E-2</v>
      </c>
      <c r="I195" s="1">
        <f t="shared" si="3"/>
        <v>-0.28646699999999997</v>
      </c>
    </row>
    <row r="196" spans="1:9" hidden="1" x14ac:dyDescent="0.2">
      <c r="A196" t="s">
        <v>54</v>
      </c>
      <c r="B196" t="s">
        <v>52</v>
      </c>
      <c r="C196" t="s">
        <v>24</v>
      </c>
      <c r="D196" t="s">
        <v>43</v>
      </c>
      <c r="E196" t="s">
        <v>10</v>
      </c>
      <c r="F196" s="24">
        <v>1.78</v>
      </c>
      <c r="G196" s="1">
        <v>0.2979</v>
      </c>
      <c r="H196">
        <v>-0.16739999999999999</v>
      </c>
      <c r="I196" s="1">
        <f t="shared" si="3"/>
        <v>-0.29797200000000001</v>
      </c>
    </row>
    <row r="197" spans="1:9" hidden="1" x14ac:dyDescent="0.2">
      <c r="A197" t="s">
        <v>54</v>
      </c>
      <c r="B197" t="s">
        <v>52</v>
      </c>
      <c r="C197" t="s">
        <v>24</v>
      </c>
      <c r="D197" t="s">
        <v>44</v>
      </c>
      <c r="E197" t="s">
        <v>10</v>
      </c>
      <c r="F197" s="24">
        <v>1.78</v>
      </c>
      <c r="G197" s="1">
        <v>0.43659999999999999</v>
      </c>
      <c r="H197">
        <v>-0.24529999999999999</v>
      </c>
      <c r="I197" s="1">
        <f t="shared" si="3"/>
        <v>-0.43663399999999997</v>
      </c>
    </row>
    <row r="198" spans="1:9" hidden="1" x14ac:dyDescent="0.2">
      <c r="A198" t="s">
        <v>54</v>
      </c>
      <c r="B198" t="s">
        <v>52</v>
      </c>
      <c r="C198" t="s">
        <v>24</v>
      </c>
      <c r="D198" t="s">
        <v>45</v>
      </c>
      <c r="E198" t="s">
        <v>19</v>
      </c>
      <c r="F198" s="24">
        <v>6.97</v>
      </c>
      <c r="G198" s="1">
        <v>0.1472</v>
      </c>
      <c r="H198">
        <v>-2.5399999999999999E-2</v>
      </c>
      <c r="I198" s="1">
        <f t="shared" si="3"/>
        <v>-0.17703799999999997</v>
      </c>
    </row>
    <row r="199" spans="1:9" hidden="1" x14ac:dyDescent="0.2">
      <c r="A199" t="s">
        <v>54</v>
      </c>
      <c r="B199" t="s">
        <v>52</v>
      </c>
      <c r="C199" t="s">
        <v>24</v>
      </c>
      <c r="D199" t="s">
        <v>46</v>
      </c>
      <c r="E199" t="s">
        <v>19</v>
      </c>
      <c r="F199" s="24">
        <v>6.97</v>
      </c>
      <c r="G199" s="1">
        <v>0.13830000000000001</v>
      </c>
      <c r="H199">
        <v>-2.3800000000000002E-2</v>
      </c>
      <c r="I199" s="1">
        <f t="shared" si="3"/>
        <v>-0.16588600000000001</v>
      </c>
    </row>
    <row r="200" spans="1:9" hidden="1" x14ac:dyDescent="0.2">
      <c r="A200" t="s">
        <v>54</v>
      </c>
      <c r="B200" t="s">
        <v>52</v>
      </c>
      <c r="C200" t="s">
        <v>24</v>
      </c>
      <c r="D200" t="s">
        <v>47</v>
      </c>
      <c r="E200" t="s">
        <v>13</v>
      </c>
      <c r="F200" s="24">
        <v>1.891</v>
      </c>
      <c r="G200" s="1">
        <v>2.2800000000000001E-2</v>
      </c>
      <c r="H200">
        <v>5.1000000000000004E-3</v>
      </c>
      <c r="I200" s="1">
        <f t="shared" si="3"/>
        <v>9.6441000000000009E-3</v>
      </c>
    </row>
    <row r="201" spans="1:9" hidden="1" x14ac:dyDescent="0.2">
      <c r="A201" t="s">
        <v>54</v>
      </c>
      <c r="B201" t="s">
        <v>52</v>
      </c>
      <c r="C201" t="s">
        <v>48</v>
      </c>
      <c r="D201" t="s">
        <v>25</v>
      </c>
      <c r="E201" t="s">
        <v>10</v>
      </c>
      <c r="F201" s="24">
        <v>1.78</v>
      </c>
      <c r="G201" s="1">
        <v>7.4999999999999997E-3</v>
      </c>
      <c r="H201">
        <v>-4.1999999999999997E-3</v>
      </c>
      <c r="I201" s="1">
        <f t="shared" si="3"/>
        <v>-7.476E-3</v>
      </c>
    </row>
    <row r="202" spans="1:9" hidden="1" x14ac:dyDescent="0.2">
      <c r="A202" t="s">
        <v>54</v>
      </c>
      <c r="B202" t="s">
        <v>52</v>
      </c>
      <c r="C202" t="s">
        <v>48</v>
      </c>
      <c r="D202" t="s">
        <v>26</v>
      </c>
      <c r="E202" t="s">
        <v>10</v>
      </c>
      <c r="F202" s="24">
        <v>1.78</v>
      </c>
      <c r="G202" s="1">
        <v>7.4999999999999997E-3</v>
      </c>
      <c r="H202">
        <v>-4.1999999999999997E-3</v>
      </c>
      <c r="I202" s="1">
        <f t="shared" si="3"/>
        <v>-7.476E-3</v>
      </c>
    </row>
    <row r="203" spans="1:9" hidden="1" x14ac:dyDescent="0.2">
      <c r="A203" t="s">
        <v>54</v>
      </c>
      <c r="B203" t="s">
        <v>52</v>
      </c>
      <c r="C203" t="s">
        <v>48</v>
      </c>
      <c r="D203" t="s">
        <v>27</v>
      </c>
      <c r="E203" t="s">
        <v>10</v>
      </c>
      <c r="F203" s="24">
        <v>1.78</v>
      </c>
      <c r="G203" s="1">
        <v>2.3099999999999999E-2</v>
      </c>
      <c r="H203">
        <v>1.2999999999999999E-2</v>
      </c>
      <c r="I203" s="1">
        <f t="shared" si="3"/>
        <v>2.3140000000000001E-2</v>
      </c>
    </row>
    <row r="204" spans="1:9" hidden="1" x14ac:dyDescent="0.2">
      <c r="A204" t="s">
        <v>54</v>
      </c>
      <c r="B204" t="s">
        <v>52</v>
      </c>
      <c r="C204" t="s">
        <v>48</v>
      </c>
      <c r="D204" t="s">
        <v>28</v>
      </c>
      <c r="E204" t="s">
        <v>13</v>
      </c>
      <c r="F204" s="24">
        <v>1.891</v>
      </c>
      <c r="G204" s="1">
        <v>0</v>
      </c>
      <c r="H204">
        <v>0</v>
      </c>
      <c r="I204" s="1">
        <f t="shared" si="3"/>
        <v>0</v>
      </c>
    </row>
    <row r="205" spans="1:9" hidden="1" x14ac:dyDescent="0.2">
      <c r="A205" t="s">
        <v>54</v>
      </c>
      <c r="B205" t="s">
        <v>52</v>
      </c>
      <c r="C205" t="s">
        <v>48</v>
      </c>
      <c r="D205" t="s">
        <v>29</v>
      </c>
      <c r="E205" t="s">
        <v>13</v>
      </c>
      <c r="F205" s="24">
        <v>1.891</v>
      </c>
      <c r="G205" s="1">
        <v>7.4399999999999994E-2</v>
      </c>
      <c r="H205">
        <v>1.67E-2</v>
      </c>
      <c r="I205" s="1">
        <f t="shared" si="3"/>
        <v>3.1579700000000002E-2</v>
      </c>
    </row>
    <row r="206" spans="1:9" hidden="1" x14ac:dyDescent="0.2">
      <c r="A206" t="s">
        <v>54</v>
      </c>
      <c r="B206" t="s">
        <v>52</v>
      </c>
      <c r="C206" t="s">
        <v>48</v>
      </c>
      <c r="D206" t="s">
        <v>30</v>
      </c>
      <c r="E206" t="s">
        <v>13</v>
      </c>
      <c r="F206" s="24">
        <v>1.891</v>
      </c>
      <c r="G206" s="1">
        <v>0</v>
      </c>
      <c r="H206">
        <v>0</v>
      </c>
      <c r="I206" s="1">
        <f t="shared" si="3"/>
        <v>0</v>
      </c>
    </row>
    <row r="207" spans="1:9" hidden="1" x14ac:dyDescent="0.2">
      <c r="A207" t="s">
        <v>54</v>
      </c>
      <c r="B207" t="s">
        <v>52</v>
      </c>
      <c r="C207" t="s">
        <v>48</v>
      </c>
      <c r="D207" t="s">
        <v>31</v>
      </c>
      <c r="E207" t="s">
        <v>13</v>
      </c>
      <c r="F207" s="24">
        <v>1.891</v>
      </c>
      <c r="G207" s="1">
        <v>0</v>
      </c>
      <c r="H207">
        <v>0</v>
      </c>
      <c r="I207" s="1">
        <f t="shared" si="3"/>
        <v>0</v>
      </c>
    </row>
    <row r="208" spans="1:9" hidden="1" x14ac:dyDescent="0.2">
      <c r="A208" t="s">
        <v>54</v>
      </c>
      <c r="B208" t="s">
        <v>52</v>
      </c>
      <c r="C208" t="s">
        <v>48</v>
      </c>
      <c r="D208" t="s">
        <v>32</v>
      </c>
      <c r="E208" t="s">
        <v>19</v>
      </c>
      <c r="F208" s="24">
        <v>6.97</v>
      </c>
      <c r="G208" s="1">
        <v>0.82679999999999998</v>
      </c>
      <c r="H208">
        <v>-0.1426</v>
      </c>
      <c r="I208" s="1">
        <f t="shared" si="3"/>
        <v>-0.99392199999999997</v>
      </c>
    </row>
    <row r="209" spans="1:9" hidden="1" x14ac:dyDescent="0.2">
      <c r="A209" t="s">
        <v>54</v>
      </c>
      <c r="B209" t="s">
        <v>52</v>
      </c>
      <c r="C209" t="s">
        <v>48</v>
      </c>
      <c r="D209" t="s">
        <v>33</v>
      </c>
      <c r="E209" t="s">
        <v>34</v>
      </c>
      <c r="F209" s="24">
        <v>6.2603999999999997</v>
      </c>
      <c r="G209" s="1">
        <v>0</v>
      </c>
      <c r="H209">
        <v>-1.7899999999999999E-2</v>
      </c>
      <c r="I209" s="1">
        <f t="shared" si="3"/>
        <v>-0.11206115999999999</v>
      </c>
    </row>
    <row r="210" spans="1:9" hidden="1" x14ac:dyDescent="0.2">
      <c r="A210" t="s">
        <v>54</v>
      </c>
      <c r="B210" t="s">
        <v>52</v>
      </c>
      <c r="C210" t="s">
        <v>48</v>
      </c>
      <c r="D210" t="s">
        <v>35</v>
      </c>
      <c r="E210" t="s">
        <v>34</v>
      </c>
      <c r="F210" s="24">
        <v>6.2603999999999997</v>
      </c>
      <c r="G210" s="1">
        <v>0</v>
      </c>
      <c r="H210">
        <v>-5.21E-2</v>
      </c>
      <c r="I210" s="1">
        <f t="shared" si="3"/>
        <v>-0.32616684000000001</v>
      </c>
    </row>
    <row r="211" spans="1:9" hidden="1" x14ac:dyDescent="0.2">
      <c r="A211" t="s">
        <v>54</v>
      </c>
      <c r="B211" t="s">
        <v>52</v>
      </c>
      <c r="C211" t="s">
        <v>48</v>
      </c>
      <c r="D211" t="s">
        <v>36</v>
      </c>
      <c r="E211" t="s">
        <v>13</v>
      </c>
      <c r="F211" s="24">
        <v>1.891</v>
      </c>
      <c r="G211" s="1">
        <v>0.27439999999999998</v>
      </c>
      <c r="H211">
        <v>-6.1699999999999998E-2</v>
      </c>
      <c r="I211" s="1">
        <f t="shared" si="3"/>
        <v>-0.11667469999999999</v>
      </c>
    </row>
    <row r="212" spans="1:9" hidden="1" x14ac:dyDescent="0.2">
      <c r="A212" t="s">
        <v>54</v>
      </c>
      <c r="B212" t="s">
        <v>52</v>
      </c>
      <c r="C212" t="s">
        <v>48</v>
      </c>
      <c r="D212" t="s">
        <v>37</v>
      </c>
      <c r="E212" t="s">
        <v>34</v>
      </c>
      <c r="F212" s="24">
        <v>6.2603999999999997</v>
      </c>
      <c r="G212" s="1">
        <v>0</v>
      </c>
      <c r="H212">
        <v>-5.0799999999999998E-2</v>
      </c>
      <c r="I212" s="1">
        <f t="shared" si="3"/>
        <v>-0.31802831999999998</v>
      </c>
    </row>
    <row r="213" spans="1:9" hidden="1" x14ac:dyDescent="0.2">
      <c r="A213" t="s">
        <v>54</v>
      </c>
      <c r="B213" t="s">
        <v>52</v>
      </c>
      <c r="C213" t="s">
        <v>48</v>
      </c>
      <c r="D213" t="s">
        <v>38</v>
      </c>
      <c r="E213" t="s">
        <v>34</v>
      </c>
      <c r="F213" s="24">
        <v>6.2603999999999997</v>
      </c>
      <c r="G213" s="1">
        <v>0</v>
      </c>
      <c r="H213">
        <v>-7.5899999999999995E-2</v>
      </c>
      <c r="I213" s="1">
        <f t="shared" si="3"/>
        <v>-0.47516435999999995</v>
      </c>
    </row>
    <row r="214" spans="1:9" hidden="1" x14ac:dyDescent="0.2">
      <c r="A214" t="s">
        <v>54</v>
      </c>
      <c r="B214" t="s">
        <v>52</v>
      </c>
      <c r="C214" t="s">
        <v>48</v>
      </c>
      <c r="D214" t="s">
        <v>39</v>
      </c>
      <c r="E214" t="s">
        <v>19</v>
      </c>
      <c r="F214" s="24">
        <v>6.97</v>
      </c>
      <c r="G214" s="1">
        <v>0.2301</v>
      </c>
      <c r="H214">
        <v>-3.9699999999999999E-2</v>
      </c>
      <c r="I214" s="1">
        <f t="shared" si="3"/>
        <v>-0.27670899999999998</v>
      </c>
    </row>
    <row r="215" spans="1:9" hidden="1" x14ac:dyDescent="0.2">
      <c r="A215" t="s">
        <v>54</v>
      </c>
      <c r="B215" t="s">
        <v>52</v>
      </c>
      <c r="C215" t="s">
        <v>48</v>
      </c>
      <c r="D215" t="s">
        <v>40</v>
      </c>
      <c r="E215" t="s">
        <v>19</v>
      </c>
      <c r="F215" s="24">
        <v>6.97</v>
      </c>
      <c r="G215" s="1">
        <v>0.21759999999999999</v>
      </c>
      <c r="H215">
        <v>-3.7499999999999999E-2</v>
      </c>
      <c r="I215" s="1">
        <f t="shared" si="3"/>
        <v>-0.26137499999999997</v>
      </c>
    </row>
    <row r="216" spans="1:9" hidden="1" x14ac:dyDescent="0.2">
      <c r="A216" t="s">
        <v>54</v>
      </c>
      <c r="B216" t="s">
        <v>52</v>
      </c>
      <c r="C216" t="s">
        <v>48</v>
      </c>
      <c r="D216" t="s">
        <v>41</v>
      </c>
      <c r="E216" t="s">
        <v>34</v>
      </c>
      <c r="F216" s="24">
        <v>6.2603999999999997</v>
      </c>
      <c r="G216" s="1">
        <v>0</v>
      </c>
      <c r="H216">
        <v>-1.2699999999999999E-2</v>
      </c>
      <c r="I216" s="1">
        <f t="shared" si="3"/>
        <v>-7.9507079999999994E-2</v>
      </c>
    </row>
    <row r="217" spans="1:9" hidden="1" x14ac:dyDescent="0.2">
      <c r="A217" t="s">
        <v>54</v>
      </c>
      <c r="B217" t="s">
        <v>52</v>
      </c>
      <c r="C217" t="s">
        <v>48</v>
      </c>
      <c r="D217" t="s">
        <v>42</v>
      </c>
      <c r="E217" t="s">
        <v>19</v>
      </c>
      <c r="F217" s="24">
        <v>6.97</v>
      </c>
      <c r="G217" s="1">
        <v>0.53100000000000003</v>
      </c>
      <c r="H217">
        <v>-9.1600000000000001E-2</v>
      </c>
      <c r="I217" s="1">
        <f t="shared" si="3"/>
        <v>-0.63845200000000002</v>
      </c>
    </row>
    <row r="218" spans="1:9" hidden="1" x14ac:dyDescent="0.2">
      <c r="A218" t="s">
        <v>54</v>
      </c>
      <c r="B218" t="s">
        <v>52</v>
      </c>
      <c r="C218" t="s">
        <v>48</v>
      </c>
      <c r="D218" t="s">
        <v>43</v>
      </c>
      <c r="E218" t="s">
        <v>10</v>
      </c>
      <c r="F218" s="24">
        <v>1.78</v>
      </c>
      <c r="G218" s="1">
        <v>0.1799</v>
      </c>
      <c r="H218">
        <v>-0.1011</v>
      </c>
      <c r="I218" s="1">
        <f t="shared" si="3"/>
        <v>-0.17995800000000001</v>
      </c>
    </row>
    <row r="219" spans="1:9" hidden="1" x14ac:dyDescent="0.2">
      <c r="A219" t="s">
        <v>54</v>
      </c>
      <c r="B219" t="s">
        <v>52</v>
      </c>
      <c r="C219" t="s">
        <v>48</v>
      </c>
      <c r="D219" t="s">
        <v>44</v>
      </c>
      <c r="E219" t="s">
        <v>10</v>
      </c>
      <c r="F219" s="24">
        <v>1.78</v>
      </c>
      <c r="G219" s="1">
        <v>0.2636</v>
      </c>
      <c r="H219">
        <v>-0.14810000000000001</v>
      </c>
      <c r="I219" s="1">
        <f t="shared" si="3"/>
        <v>-0.26361800000000002</v>
      </c>
    </row>
    <row r="220" spans="1:9" hidden="1" x14ac:dyDescent="0.2">
      <c r="A220" t="s">
        <v>54</v>
      </c>
      <c r="B220" t="s">
        <v>52</v>
      </c>
      <c r="C220" t="s">
        <v>48</v>
      </c>
      <c r="D220" t="s">
        <v>45</v>
      </c>
      <c r="E220" t="s">
        <v>19</v>
      </c>
      <c r="F220" s="24">
        <v>6.97</v>
      </c>
      <c r="G220" s="1">
        <v>0.32829999999999998</v>
      </c>
      <c r="H220">
        <v>-5.6599999999999998E-2</v>
      </c>
      <c r="I220" s="1">
        <f t="shared" si="3"/>
        <v>-0.39450199999999996</v>
      </c>
    </row>
    <row r="221" spans="1:9" hidden="1" x14ac:dyDescent="0.2">
      <c r="A221" t="s">
        <v>54</v>
      </c>
      <c r="B221" t="s">
        <v>52</v>
      </c>
      <c r="C221" t="s">
        <v>48</v>
      </c>
      <c r="D221" t="s">
        <v>46</v>
      </c>
      <c r="E221" t="s">
        <v>19</v>
      </c>
      <c r="F221" s="24">
        <v>6.97</v>
      </c>
      <c r="G221" s="1">
        <v>0.30840000000000001</v>
      </c>
      <c r="H221">
        <v>-5.3199999999999997E-2</v>
      </c>
      <c r="I221" s="1">
        <f t="shared" si="3"/>
        <v>-0.37080399999999997</v>
      </c>
    </row>
    <row r="222" spans="1:9" hidden="1" x14ac:dyDescent="0.2">
      <c r="A222" t="s">
        <v>54</v>
      </c>
      <c r="B222" t="s">
        <v>52</v>
      </c>
      <c r="C222" t="s">
        <v>48</v>
      </c>
      <c r="D222" t="s">
        <v>47</v>
      </c>
      <c r="E222" t="s">
        <v>13</v>
      </c>
      <c r="F222" s="24">
        <v>1.891</v>
      </c>
      <c r="G222" s="1">
        <v>9.1499999999999998E-2</v>
      </c>
      <c r="H222">
        <v>-2.06E-2</v>
      </c>
      <c r="I222" s="1">
        <f t="shared" si="3"/>
        <v>-3.8954599999999999E-2</v>
      </c>
    </row>
    <row r="223" spans="1:9" hidden="1" x14ac:dyDescent="0.2">
      <c r="A223" t="s">
        <v>54</v>
      </c>
      <c r="B223" t="s">
        <v>53</v>
      </c>
      <c r="C223" t="s">
        <v>8</v>
      </c>
      <c r="D223" t="s">
        <v>9</v>
      </c>
      <c r="E223" t="s">
        <v>10</v>
      </c>
      <c r="F223" s="24">
        <v>2.19</v>
      </c>
      <c r="G223" s="1">
        <v>2.19</v>
      </c>
      <c r="H223">
        <v>-1</v>
      </c>
      <c r="I223" s="1">
        <f t="shared" si="3"/>
        <v>-2.19</v>
      </c>
    </row>
    <row r="224" spans="1:9" x14ac:dyDescent="0.2">
      <c r="A224" t="s">
        <v>54</v>
      </c>
      <c r="B224" t="s">
        <v>53</v>
      </c>
      <c r="C224" t="s">
        <v>11</v>
      </c>
      <c r="D224" t="s">
        <v>12</v>
      </c>
      <c r="E224" t="s">
        <v>13</v>
      </c>
      <c r="F224" s="24">
        <v>1.891</v>
      </c>
      <c r="G224" s="1">
        <v>0.4249</v>
      </c>
      <c r="H224">
        <v>-9.5500000000000002E-2</v>
      </c>
      <c r="I224" s="1">
        <f t="shared" si="3"/>
        <v>-0.18059050000000001</v>
      </c>
    </row>
    <row r="225" spans="1:9" x14ac:dyDescent="0.2">
      <c r="A225" t="s">
        <v>54</v>
      </c>
      <c r="B225" t="s">
        <v>53</v>
      </c>
      <c r="C225" t="s">
        <v>11</v>
      </c>
      <c r="D225" t="s">
        <v>14</v>
      </c>
      <c r="E225" t="s">
        <v>13</v>
      </c>
      <c r="F225" s="24">
        <v>1.891</v>
      </c>
      <c r="G225" s="1">
        <v>1.7283999999999999</v>
      </c>
      <c r="H225">
        <v>-0.38840000000000002</v>
      </c>
      <c r="I225" s="1">
        <f t="shared" si="3"/>
        <v>-0.73446440000000002</v>
      </c>
    </row>
    <row r="226" spans="1:9" x14ac:dyDescent="0.2">
      <c r="A226" t="s">
        <v>54</v>
      </c>
      <c r="B226" t="s">
        <v>53</v>
      </c>
      <c r="C226" t="s">
        <v>11</v>
      </c>
      <c r="D226" t="s">
        <v>15</v>
      </c>
      <c r="E226" t="s">
        <v>13</v>
      </c>
      <c r="F226" s="24">
        <v>1.891</v>
      </c>
      <c r="G226" s="1">
        <v>0.186</v>
      </c>
      <c r="H226">
        <v>-4.1799999999999997E-2</v>
      </c>
      <c r="I226" s="1">
        <f t="shared" si="3"/>
        <v>-7.9043799999999997E-2</v>
      </c>
    </row>
    <row r="227" spans="1:9" x14ac:dyDescent="0.2">
      <c r="A227" t="s">
        <v>54</v>
      </c>
      <c r="B227" t="s">
        <v>53</v>
      </c>
      <c r="C227" t="s">
        <v>11</v>
      </c>
      <c r="D227" t="s">
        <v>16</v>
      </c>
      <c r="E227" t="s">
        <v>13</v>
      </c>
      <c r="F227" s="24">
        <v>1.891</v>
      </c>
      <c r="G227" s="1">
        <v>0.1132</v>
      </c>
      <c r="H227">
        <v>-2.5499999999999998E-2</v>
      </c>
      <c r="I227" s="1">
        <f t="shared" si="3"/>
        <v>-4.8220499999999999E-2</v>
      </c>
    </row>
    <row r="228" spans="1:9" x14ac:dyDescent="0.2">
      <c r="A228" t="s">
        <v>54</v>
      </c>
      <c r="B228" t="s">
        <v>53</v>
      </c>
      <c r="C228" t="s">
        <v>11</v>
      </c>
      <c r="D228" t="s">
        <v>17</v>
      </c>
      <c r="E228" t="s">
        <v>10</v>
      </c>
      <c r="F228" s="24">
        <v>1.78</v>
      </c>
      <c r="G228" s="1">
        <v>0.1072</v>
      </c>
      <c r="H228">
        <v>-6.0199999999999997E-2</v>
      </c>
      <c r="I228" s="1">
        <f t="shared" si="3"/>
        <v>-0.107156</v>
      </c>
    </row>
    <row r="229" spans="1:9" x14ac:dyDescent="0.2">
      <c r="A229" t="s">
        <v>54</v>
      </c>
      <c r="B229" t="s">
        <v>53</v>
      </c>
      <c r="C229" t="s">
        <v>11</v>
      </c>
      <c r="D229" t="s">
        <v>18</v>
      </c>
      <c r="E229" t="s">
        <v>19</v>
      </c>
      <c r="F229" s="24">
        <v>6.97</v>
      </c>
      <c r="G229" s="1">
        <v>1.7061999999999999</v>
      </c>
      <c r="H229">
        <v>-0.29420000000000002</v>
      </c>
      <c r="I229" s="1">
        <f t="shared" si="3"/>
        <v>-2.0505740000000001</v>
      </c>
    </row>
    <row r="230" spans="1:9" x14ac:dyDescent="0.2">
      <c r="A230" t="s">
        <v>54</v>
      </c>
      <c r="B230" t="s">
        <v>53</v>
      </c>
      <c r="C230" t="s">
        <v>11</v>
      </c>
      <c r="D230" t="s">
        <v>20</v>
      </c>
      <c r="E230" t="s">
        <v>21</v>
      </c>
      <c r="F230" s="24">
        <v>4.7278000000000002</v>
      </c>
      <c r="G230" s="1">
        <v>0.4083</v>
      </c>
      <c r="H230">
        <v>-8.6400000000000005E-2</v>
      </c>
      <c r="I230" s="1">
        <f t="shared" si="3"/>
        <v>-0.40848192000000005</v>
      </c>
    </row>
    <row r="231" spans="1:9" x14ac:dyDescent="0.2">
      <c r="A231" t="s">
        <v>54</v>
      </c>
      <c r="B231" t="s">
        <v>53</v>
      </c>
      <c r="C231" t="s">
        <v>11</v>
      </c>
      <c r="D231" t="s">
        <v>22</v>
      </c>
      <c r="E231" t="s">
        <v>23</v>
      </c>
      <c r="F231" s="24">
        <v>3.8066</v>
      </c>
      <c r="G231" s="1">
        <v>3.3099999999999997E-2</v>
      </c>
      <c r="H231">
        <v>-8.0999999999999996E-3</v>
      </c>
      <c r="I231" s="1">
        <f t="shared" si="3"/>
        <v>-3.0833459999999997E-2</v>
      </c>
    </row>
    <row r="232" spans="1:9" hidden="1" x14ac:dyDescent="0.2">
      <c r="A232" t="s">
        <v>54</v>
      </c>
      <c r="B232" t="s">
        <v>53</v>
      </c>
      <c r="C232" t="s">
        <v>24</v>
      </c>
      <c r="D232" t="s">
        <v>25</v>
      </c>
      <c r="E232" t="s">
        <v>10</v>
      </c>
      <c r="F232" s="24">
        <v>1.78</v>
      </c>
      <c r="G232" s="1">
        <v>0.22770000000000001</v>
      </c>
      <c r="H232">
        <v>-0.12790000000000001</v>
      </c>
      <c r="I232" s="1">
        <f t="shared" si="3"/>
        <v>-0.22766200000000003</v>
      </c>
    </row>
    <row r="233" spans="1:9" hidden="1" x14ac:dyDescent="0.2">
      <c r="A233" t="s">
        <v>54</v>
      </c>
      <c r="B233" t="s">
        <v>53</v>
      </c>
      <c r="C233" t="s">
        <v>24</v>
      </c>
      <c r="D233" t="s">
        <v>26</v>
      </c>
      <c r="E233" t="s">
        <v>10</v>
      </c>
      <c r="F233" s="24">
        <v>1.78</v>
      </c>
      <c r="G233" s="1">
        <v>0.2271</v>
      </c>
      <c r="H233">
        <v>-0.12759999999999999</v>
      </c>
      <c r="I233" s="1">
        <f t="shared" si="3"/>
        <v>-0.227128</v>
      </c>
    </row>
    <row r="234" spans="1:9" hidden="1" x14ac:dyDescent="0.2">
      <c r="A234" t="s">
        <v>54</v>
      </c>
      <c r="B234" t="s">
        <v>53</v>
      </c>
      <c r="C234" t="s">
        <v>24</v>
      </c>
      <c r="D234" t="s">
        <v>27</v>
      </c>
      <c r="E234" t="s">
        <v>10</v>
      </c>
      <c r="F234" s="24">
        <v>1.78</v>
      </c>
      <c r="G234" s="1">
        <v>0.13600000000000001</v>
      </c>
      <c r="H234">
        <v>-7.6399999999999996E-2</v>
      </c>
      <c r="I234" s="1">
        <f t="shared" si="3"/>
        <v>-0.135992</v>
      </c>
    </row>
    <row r="235" spans="1:9" hidden="1" x14ac:dyDescent="0.2">
      <c r="A235" t="s">
        <v>54</v>
      </c>
      <c r="B235" t="s">
        <v>53</v>
      </c>
      <c r="C235" t="s">
        <v>24</v>
      </c>
      <c r="D235" t="s">
        <v>28</v>
      </c>
      <c r="E235" t="s">
        <v>13</v>
      </c>
      <c r="F235" s="24">
        <v>1.891</v>
      </c>
      <c r="G235" s="1">
        <v>0</v>
      </c>
      <c r="H235">
        <v>0</v>
      </c>
      <c r="I235" s="1">
        <f t="shared" si="3"/>
        <v>0</v>
      </c>
    </row>
    <row r="236" spans="1:9" hidden="1" x14ac:dyDescent="0.2">
      <c r="A236" t="s">
        <v>54</v>
      </c>
      <c r="B236" t="s">
        <v>53</v>
      </c>
      <c r="C236" t="s">
        <v>24</v>
      </c>
      <c r="D236" t="s">
        <v>29</v>
      </c>
      <c r="E236" t="s">
        <v>13</v>
      </c>
      <c r="F236" s="24">
        <v>1.891</v>
      </c>
      <c r="G236" s="1">
        <v>0.2878</v>
      </c>
      <c r="H236">
        <v>-6.4699999999999994E-2</v>
      </c>
      <c r="I236" s="1">
        <f t="shared" si="3"/>
        <v>-0.12234769999999999</v>
      </c>
    </row>
    <row r="237" spans="1:9" hidden="1" x14ac:dyDescent="0.2">
      <c r="A237" t="s">
        <v>54</v>
      </c>
      <c r="B237" t="s">
        <v>53</v>
      </c>
      <c r="C237" t="s">
        <v>24</v>
      </c>
      <c r="D237" t="s">
        <v>30</v>
      </c>
      <c r="E237" t="s">
        <v>13</v>
      </c>
      <c r="F237" s="24">
        <v>1.891</v>
      </c>
      <c r="G237" s="1">
        <v>0</v>
      </c>
      <c r="H237">
        <v>0</v>
      </c>
      <c r="I237" s="1">
        <f t="shared" si="3"/>
        <v>0</v>
      </c>
    </row>
    <row r="238" spans="1:9" hidden="1" x14ac:dyDescent="0.2">
      <c r="A238" t="s">
        <v>54</v>
      </c>
      <c r="B238" t="s">
        <v>53</v>
      </c>
      <c r="C238" t="s">
        <v>24</v>
      </c>
      <c r="D238" t="s">
        <v>31</v>
      </c>
      <c r="E238" t="s">
        <v>13</v>
      </c>
      <c r="F238" s="24">
        <v>1.891</v>
      </c>
      <c r="G238" s="1">
        <v>0</v>
      </c>
      <c r="H238">
        <v>0</v>
      </c>
      <c r="I238" s="1">
        <f t="shared" si="3"/>
        <v>0</v>
      </c>
    </row>
    <row r="239" spans="1:9" hidden="1" x14ac:dyDescent="0.2">
      <c r="A239" t="s">
        <v>54</v>
      </c>
      <c r="B239" t="s">
        <v>53</v>
      </c>
      <c r="C239" t="s">
        <v>24</v>
      </c>
      <c r="D239" t="s">
        <v>32</v>
      </c>
      <c r="E239" t="s">
        <v>19</v>
      </c>
      <c r="F239" s="24">
        <v>6.97</v>
      </c>
      <c r="G239" s="1">
        <v>0.44829999999999998</v>
      </c>
      <c r="H239">
        <v>-7.7299999999999994E-2</v>
      </c>
      <c r="I239" s="1">
        <f t="shared" si="3"/>
        <v>-0.53878099999999995</v>
      </c>
    </row>
    <row r="240" spans="1:9" hidden="1" x14ac:dyDescent="0.2">
      <c r="A240" t="s">
        <v>54</v>
      </c>
      <c r="B240" t="s">
        <v>53</v>
      </c>
      <c r="C240" t="s">
        <v>24</v>
      </c>
      <c r="D240" t="s">
        <v>33</v>
      </c>
      <c r="E240" t="s">
        <v>34</v>
      </c>
      <c r="F240" s="24">
        <v>6.2603999999999997</v>
      </c>
      <c r="G240" s="1">
        <v>0</v>
      </c>
      <c r="H240">
        <v>-7.1000000000000004E-3</v>
      </c>
      <c r="I240" s="1">
        <f t="shared" si="3"/>
        <v>-4.4448840000000003E-2</v>
      </c>
    </row>
    <row r="241" spans="1:9" hidden="1" x14ac:dyDescent="0.2">
      <c r="A241" t="s">
        <v>54</v>
      </c>
      <c r="B241" t="s">
        <v>53</v>
      </c>
      <c r="C241" t="s">
        <v>24</v>
      </c>
      <c r="D241" t="s">
        <v>35</v>
      </c>
      <c r="E241" t="s">
        <v>34</v>
      </c>
      <c r="F241" s="24">
        <v>6.2603999999999997</v>
      </c>
      <c r="G241" s="1">
        <v>0</v>
      </c>
      <c r="H241">
        <v>-1.6299999999999999E-2</v>
      </c>
      <c r="I241" s="1">
        <f t="shared" si="3"/>
        <v>-0.10204451999999999</v>
      </c>
    </row>
    <row r="242" spans="1:9" hidden="1" x14ac:dyDescent="0.2">
      <c r="A242" t="s">
        <v>54</v>
      </c>
      <c r="B242" t="s">
        <v>53</v>
      </c>
      <c r="C242" t="s">
        <v>24</v>
      </c>
      <c r="D242" t="s">
        <v>36</v>
      </c>
      <c r="E242" t="s">
        <v>13</v>
      </c>
      <c r="F242" s="24">
        <v>1.891</v>
      </c>
      <c r="G242" s="1">
        <v>5.11E-2</v>
      </c>
      <c r="H242">
        <v>-1.15E-2</v>
      </c>
      <c r="I242" s="1">
        <f t="shared" si="3"/>
        <v>-2.1746499999999998E-2</v>
      </c>
    </row>
    <row r="243" spans="1:9" hidden="1" x14ac:dyDescent="0.2">
      <c r="A243" t="s">
        <v>54</v>
      </c>
      <c r="B243" t="s">
        <v>53</v>
      </c>
      <c r="C243" t="s">
        <v>24</v>
      </c>
      <c r="D243" t="s">
        <v>37</v>
      </c>
      <c r="E243" t="s">
        <v>34</v>
      </c>
      <c r="F243" s="24">
        <v>6.2603999999999997</v>
      </c>
      <c r="G243" s="1">
        <v>0</v>
      </c>
      <c r="H243">
        <v>-1.6799999999999999E-2</v>
      </c>
      <c r="I243" s="1">
        <f t="shared" si="3"/>
        <v>-0.10517471999999999</v>
      </c>
    </row>
    <row r="244" spans="1:9" hidden="1" x14ac:dyDescent="0.2">
      <c r="A244" t="s">
        <v>54</v>
      </c>
      <c r="B244" t="s">
        <v>53</v>
      </c>
      <c r="C244" t="s">
        <v>24</v>
      </c>
      <c r="D244" t="s">
        <v>38</v>
      </c>
      <c r="E244" t="s">
        <v>34</v>
      </c>
      <c r="F244" s="24">
        <v>6.2603999999999997</v>
      </c>
      <c r="G244" s="1">
        <v>0</v>
      </c>
      <c r="H244">
        <v>-3.95E-2</v>
      </c>
      <c r="I244" s="1">
        <f t="shared" si="3"/>
        <v>-0.2472858</v>
      </c>
    </row>
    <row r="245" spans="1:9" hidden="1" x14ac:dyDescent="0.2">
      <c r="A245" t="s">
        <v>54</v>
      </c>
      <c r="B245" t="s">
        <v>53</v>
      </c>
      <c r="C245" t="s">
        <v>24</v>
      </c>
      <c r="D245" t="s">
        <v>39</v>
      </c>
      <c r="E245" t="s">
        <v>19</v>
      </c>
      <c r="F245" s="24">
        <v>6.97</v>
      </c>
      <c r="G245" s="1">
        <v>0.1249</v>
      </c>
      <c r="H245">
        <v>-2.1499999999999998E-2</v>
      </c>
      <c r="I245" s="1">
        <f t="shared" si="3"/>
        <v>-0.14985499999999999</v>
      </c>
    </row>
    <row r="246" spans="1:9" hidden="1" x14ac:dyDescent="0.2">
      <c r="A246" t="s">
        <v>54</v>
      </c>
      <c r="B246" t="s">
        <v>53</v>
      </c>
      <c r="C246" t="s">
        <v>24</v>
      </c>
      <c r="D246" t="s">
        <v>40</v>
      </c>
      <c r="E246" t="s">
        <v>19</v>
      </c>
      <c r="F246" s="24">
        <v>6.97</v>
      </c>
      <c r="G246" s="1">
        <v>0.1181</v>
      </c>
      <c r="H246">
        <v>-2.0400000000000001E-2</v>
      </c>
      <c r="I246" s="1">
        <f t="shared" si="3"/>
        <v>-0.14218800000000001</v>
      </c>
    </row>
    <row r="247" spans="1:9" hidden="1" x14ac:dyDescent="0.2">
      <c r="A247" t="s">
        <v>54</v>
      </c>
      <c r="B247" t="s">
        <v>53</v>
      </c>
      <c r="C247" t="s">
        <v>24</v>
      </c>
      <c r="D247" t="s">
        <v>41</v>
      </c>
      <c r="E247" t="s">
        <v>34</v>
      </c>
      <c r="F247" s="24">
        <v>6.2603999999999997</v>
      </c>
      <c r="G247" s="1">
        <v>0</v>
      </c>
      <c r="H247">
        <v>-6.4999999999999997E-3</v>
      </c>
      <c r="I247" s="1">
        <f t="shared" si="3"/>
        <v>-4.0692599999999995E-2</v>
      </c>
    </row>
    <row r="248" spans="1:9" hidden="1" x14ac:dyDescent="0.2">
      <c r="A248" t="s">
        <v>54</v>
      </c>
      <c r="B248" t="s">
        <v>53</v>
      </c>
      <c r="C248" t="s">
        <v>24</v>
      </c>
      <c r="D248" t="s">
        <v>42</v>
      </c>
      <c r="E248" t="s">
        <v>19</v>
      </c>
      <c r="F248" s="24">
        <v>6.97</v>
      </c>
      <c r="G248" s="1">
        <v>0.28799999999999998</v>
      </c>
      <c r="H248">
        <v>-4.9700000000000001E-2</v>
      </c>
      <c r="I248" s="1">
        <f t="shared" si="3"/>
        <v>-0.34640900000000002</v>
      </c>
    </row>
    <row r="249" spans="1:9" hidden="1" x14ac:dyDescent="0.2">
      <c r="A249" t="s">
        <v>54</v>
      </c>
      <c r="B249" t="s">
        <v>53</v>
      </c>
      <c r="C249" t="s">
        <v>24</v>
      </c>
      <c r="D249" t="s">
        <v>43</v>
      </c>
      <c r="E249" t="s">
        <v>10</v>
      </c>
      <c r="F249" s="24">
        <v>1.78</v>
      </c>
      <c r="G249" s="1">
        <v>0.19489999999999999</v>
      </c>
      <c r="H249">
        <v>-0.1095</v>
      </c>
      <c r="I249" s="1">
        <f t="shared" si="3"/>
        <v>-0.19491</v>
      </c>
    </row>
    <row r="250" spans="1:9" hidden="1" x14ac:dyDescent="0.2">
      <c r="A250" t="s">
        <v>54</v>
      </c>
      <c r="B250" t="s">
        <v>53</v>
      </c>
      <c r="C250" t="s">
        <v>24</v>
      </c>
      <c r="D250" t="s">
        <v>44</v>
      </c>
      <c r="E250" t="s">
        <v>10</v>
      </c>
      <c r="F250" s="24">
        <v>1.78</v>
      </c>
      <c r="G250" s="1">
        <v>0.28560000000000002</v>
      </c>
      <c r="H250">
        <v>-0.1605</v>
      </c>
      <c r="I250" s="1">
        <f t="shared" si="3"/>
        <v>-0.28569</v>
      </c>
    </row>
    <row r="251" spans="1:9" hidden="1" x14ac:dyDescent="0.2">
      <c r="A251" t="s">
        <v>54</v>
      </c>
      <c r="B251" t="s">
        <v>53</v>
      </c>
      <c r="C251" t="s">
        <v>24</v>
      </c>
      <c r="D251" t="s">
        <v>45</v>
      </c>
      <c r="E251" t="s">
        <v>19</v>
      </c>
      <c r="F251" s="24">
        <v>6.97</v>
      </c>
      <c r="G251" s="1">
        <v>0.18060000000000001</v>
      </c>
      <c r="H251">
        <v>-3.1099999999999999E-2</v>
      </c>
      <c r="I251" s="1">
        <f t="shared" si="3"/>
        <v>-0.21676699999999999</v>
      </c>
    </row>
    <row r="252" spans="1:9" hidden="1" x14ac:dyDescent="0.2">
      <c r="A252" t="s">
        <v>54</v>
      </c>
      <c r="B252" t="s">
        <v>53</v>
      </c>
      <c r="C252" t="s">
        <v>24</v>
      </c>
      <c r="D252" t="s">
        <v>46</v>
      </c>
      <c r="E252" t="s">
        <v>19</v>
      </c>
      <c r="F252" s="24">
        <v>6.97</v>
      </c>
      <c r="G252" s="1">
        <v>0.16969999999999999</v>
      </c>
      <c r="H252">
        <v>-2.93E-2</v>
      </c>
      <c r="I252" s="1">
        <f t="shared" si="3"/>
        <v>-0.20422099999999999</v>
      </c>
    </row>
    <row r="253" spans="1:9" hidden="1" x14ac:dyDescent="0.2">
      <c r="A253" t="s">
        <v>54</v>
      </c>
      <c r="B253" t="s">
        <v>53</v>
      </c>
      <c r="C253" t="s">
        <v>24</v>
      </c>
      <c r="D253" t="s">
        <v>47</v>
      </c>
      <c r="E253" t="s">
        <v>13</v>
      </c>
      <c r="F253" s="24">
        <v>1.891</v>
      </c>
      <c r="G253" s="1">
        <v>2.9600000000000001E-2</v>
      </c>
      <c r="H253">
        <v>-6.7000000000000002E-3</v>
      </c>
      <c r="I253" s="1">
        <f t="shared" si="3"/>
        <v>-1.2669700000000001E-2</v>
      </c>
    </row>
    <row r="254" spans="1:9" hidden="1" x14ac:dyDescent="0.2">
      <c r="A254" t="s">
        <v>54</v>
      </c>
      <c r="B254" t="s">
        <v>53</v>
      </c>
      <c r="C254" t="s">
        <v>48</v>
      </c>
      <c r="D254" t="s">
        <v>25</v>
      </c>
      <c r="E254" t="s">
        <v>10</v>
      </c>
      <c r="F254" s="24">
        <v>1.78</v>
      </c>
      <c r="G254" s="1">
        <v>6.0999999999999999E-2</v>
      </c>
      <c r="H254">
        <v>-3.4299999999999997E-2</v>
      </c>
      <c r="I254" s="1">
        <f t="shared" si="3"/>
        <v>-6.1053999999999997E-2</v>
      </c>
    </row>
    <row r="255" spans="1:9" hidden="1" x14ac:dyDescent="0.2">
      <c r="A255" t="s">
        <v>54</v>
      </c>
      <c r="B255" t="s">
        <v>53</v>
      </c>
      <c r="C255" t="s">
        <v>48</v>
      </c>
      <c r="D255" t="s">
        <v>26</v>
      </c>
      <c r="E255" t="s">
        <v>10</v>
      </c>
      <c r="F255" s="24">
        <v>1.78</v>
      </c>
      <c r="G255" s="1">
        <v>6.08E-2</v>
      </c>
      <c r="H255">
        <v>-3.4200000000000001E-2</v>
      </c>
      <c r="I255" s="1">
        <f t="shared" si="3"/>
        <v>-6.0876000000000006E-2</v>
      </c>
    </row>
    <row r="256" spans="1:9" hidden="1" x14ac:dyDescent="0.2">
      <c r="A256" t="s">
        <v>54</v>
      </c>
      <c r="B256" t="s">
        <v>53</v>
      </c>
      <c r="C256" t="s">
        <v>48</v>
      </c>
      <c r="D256" t="s">
        <v>27</v>
      </c>
      <c r="E256" t="s">
        <v>10</v>
      </c>
      <c r="F256" s="24">
        <v>1.78</v>
      </c>
      <c r="G256" s="1">
        <v>7.4000000000000003E-3</v>
      </c>
      <c r="H256">
        <v>-4.1999999999999997E-3</v>
      </c>
      <c r="I256" s="1">
        <f t="shared" si="3"/>
        <v>-7.476E-3</v>
      </c>
    </row>
    <row r="257" spans="1:9" hidden="1" x14ac:dyDescent="0.2">
      <c r="A257" t="s">
        <v>54</v>
      </c>
      <c r="B257" t="s">
        <v>53</v>
      </c>
      <c r="C257" t="s">
        <v>48</v>
      </c>
      <c r="D257" t="s">
        <v>28</v>
      </c>
      <c r="E257" t="s">
        <v>13</v>
      </c>
      <c r="F257" s="24">
        <v>1.891</v>
      </c>
      <c r="G257" s="1">
        <v>0</v>
      </c>
      <c r="H257">
        <v>0</v>
      </c>
      <c r="I257" s="1">
        <f t="shared" si="3"/>
        <v>0</v>
      </c>
    </row>
    <row r="258" spans="1:9" hidden="1" x14ac:dyDescent="0.2">
      <c r="A258" t="s">
        <v>54</v>
      </c>
      <c r="B258" t="s">
        <v>53</v>
      </c>
      <c r="C258" t="s">
        <v>48</v>
      </c>
      <c r="D258" t="s">
        <v>29</v>
      </c>
      <c r="E258" t="s">
        <v>13</v>
      </c>
      <c r="F258" s="24">
        <v>1.891</v>
      </c>
      <c r="G258" s="1">
        <v>1.1299999999999999E-2</v>
      </c>
      <c r="H258">
        <v>-2.5000000000000001E-3</v>
      </c>
      <c r="I258" s="1">
        <f t="shared" ref="I258:I275" si="4">+H258*F258</f>
        <v>-4.7274999999999999E-3</v>
      </c>
    </row>
    <row r="259" spans="1:9" hidden="1" x14ac:dyDescent="0.2">
      <c r="A259" t="s">
        <v>54</v>
      </c>
      <c r="B259" t="s">
        <v>53</v>
      </c>
      <c r="C259" t="s">
        <v>48</v>
      </c>
      <c r="D259" t="s">
        <v>30</v>
      </c>
      <c r="E259" t="s">
        <v>13</v>
      </c>
      <c r="F259" s="24">
        <v>1.891</v>
      </c>
      <c r="G259" s="1">
        <v>0</v>
      </c>
      <c r="H259">
        <v>0</v>
      </c>
      <c r="I259" s="1">
        <f t="shared" si="4"/>
        <v>0</v>
      </c>
    </row>
    <row r="260" spans="1:9" hidden="1" x14ac:dyDescent="0.2">
      <c r="A260" t="s">
        <v>54</v>
      </c>
      <c r="B260" t="s">
        <v>53</v>
      </c>
      <c r="C260" t="s">
        <v>48</v>
      </c>
      <c r="D260" t="s">
        <v>31</v>
      </c>
      <c r="E260" t="s">
        <v>13</v>
      </c>
      <c r="F260" s="24">
        <v>1.891</v>
      </c>
      <c r="G260" s="1">
        <v>0</v>
      </c>
      <c r="H260">
        <v>0</v>
      </c>
      <c r="I260" s="1">
        <f t="shared" si="4"/>
        <v>0</v>
      </c>
    </row>
    <row r="261" spans="1:9" hidden="1" x14ac:dyDescent="0.2">
      <c r="A261" t="s">
        <v>54</v>
      </c>
      <c r="B261" t="s">
        <v>53</v>
      </c>
      <c r="C261" t="s">
        <v>48</v>
      </c>
      <c r="D261" t="s">
        <v>32</v>
      </c>
      <c r="E261" t="s">
        <v>19</v>
      </c>
      <c r="F261" s="24">
        <v>6.97</v>
      </c>
      <c r="G261" s="1">
        <v>0.9677</v>
      </c>
      <c r="H261">
        <v>-0.1668</v>
      </c>
      <c r="I261" s="1">
        <f t="shared" si="4"/>
        <v>-1.162596</v>
      </c>
    </row>
    <row r="262" spans="1:9" hidden="1" x14ac:dyDescent="0.2">
      <c r="A262" t="s">
        <v>54</v>
      </c>
      <c r="B262" t="s">
        <v>53</v>
      </c>
      <c r="C262" t="s">
        <v>48</v>
      </c>
      <c r="D262" t="s">
        <v>33</v>
      </c>
      <c r="E262" t="s">
        <v>34</v>
      </c>
      <c r="F262" s="24">
        <v>6.2603999999999997</v>
      </c>
      <c r="G262" s="1">
        <v>0</v>
      </c>
      <c r="H262">
        <v>-2.0299999999999999E-2</v>
      </c>
      <c r="I262" s="1">
        <f t="shared" si="4"/>
        <v>-0.12708612</v>
      </c>
    </row>
    <row r="263" spans="1:9" hidden="1" x14ac:dyDescent="0.2">
      <c r="A263" t="s">
        <v>54</v>
      </c>
      <c r="B263" t="s">
        <v>53</v>
      </c>
      <c r="C263" t="s">
        <v>48</v>
      </c>
      <c r="D263" t="s">
        <v>35</v>
      </c>
      <c r="E263" t="s">
        <v>34</v>
      </c>
      <c r="F263" s="24">
        <v>6.2603999999999997</v>
      </c>
      <c r="G263" s="1">
        <v>0</v>
      </c>
      <c r="H263">
        <v>-5.8500000000000003E-2</v>
      </c>
      <c r="I263" s="1">
        <f>+H263*F263</f>
        <v>-0.36623339999999999</v>
      </c>
    </row>
    <row r="264" spans="1:9" hidden="1" x14ac:dyDescent="0.2">
      <c r="A264" t="s">
        <v>54</v>
      </c>
      <c r="B264" t="s">
        <v>53</v>
      </c>
      <c r="C264" t="s">
        <v>48</v>
      </c>
      <c r="D264" t="s">
        <v>36</v>
      </c>
      <c r="E264" t="s">
        <v>13</v>
      </c>
      <c r="F264" s="24">
        <v>1.891</v>
      </c>
      <c r="G264" s="1">
        <v>0.27529999999999999</v>
      </c>
      <c r="H264">
        <v>-6.1899999999999997E-2</v>
      </c>
      <c r="I264" s="1">
        <f t="shared" si="4"/>
        <v>-0.1170529</v>
      </c>
    </row>
    <row r="265" spans="1:9" hidden="1" x14ac:dyDescent="0.2">
      <c r="A265" t="s">
        <v>54</v>
      </c>
      <c r="B265" t="s">
        <v>53</v>
      </c>
      <c r="C265" t="s">
        <v>48</v>
      </c>
      <c r="D265" t="s">
        <v>37</v>
      </c>
      <c r="E265" t="s">
        <v>34</v>
      </c>
      <c r="F265" s="24">
        <v>6.2603999999999997</v>
      </c>
      <c r="G265" s="1">
        <v>0</v>
      </c>
      <c r="H265">
        <v>-4.9500000000000002E-2</v>
      </c>
      <c r="I265" s="1">
        <f t="shared" si="4"/>
        <v>-0.30988979999999999</v>
      </c>
    </row>
    <row r="266" spans="1:9" hidden="1" x14ac:dyDescent="0.2">
      <c r="A266" t="s">
        <v>54</v>
      </c>
      <c r="B266" t="s">
        <v>53</v>
      </c>
      <c r="C266" t="s">
        <v>48</v>
      </c>
      <c r="D266" t="s">
        <v>38</v>
      </c>
      <c r="E266" t="s">
        <v>34</v>
      </c>
      <c r="F266" s="24">
        <v>6.2603999999999997</v>
      </c>
      <c r="G266" s="1">
        <v>0</v>
      </c>
      <c r="H266">
        <v>-8.8800000000000004E-2</v>
      </c>
      <c r="I266" s="1">
        <f t="shared" si="4"/>
        <v>-0.55592352</v>
      </c>
    </row>
    <row r="267" spans="1:9" hidden="1" x14ac:dyDescent="0.2">
      <c r="A267" t="s">
        <v>54</v>
      </c>
      <c r="B267" t="s">
        <v>53</v>
      </c>
      <c r="C267" t="s">
        <v>48</v>
      </c>
      <c r="D267" t="s">
        <v>39</v>
      </c>
      <c r="E267" t="s">
        <v>19</v>
      </c>
      <c r="F267" s="24">
        <v>6.97</v>
      </c>
      <c r="G267" s="1">
        <v>0.26769999999999999</v>
      </c>
      <c r="H267">
        <v>-4.6199999999999998E-2</v>
      </c>
      <c r="I267" s="1">
        <f t="shared" si="4"/>
        <v>-0.32201399999999997</v>
      </c>
    </row>
    <row r="268" spans="1:9" hidden="1" x14ac:dyDescent="0.2">
      <c r="A268" t="s">
        <v>54</v>
      </c>
      <c r="B268" t="s">
        <v>53</v>
      </c>
      <c r="C268" t="s">
        <v>48</v>
      </c>
      <c r="D268" t="s">
        <v>40</v>
      </c>
      <c r="E268" t="s">
        <v>19</v>
      </c>
      <c r="F268" s="24">
        <v>6.97</v>
      </c>
      <c r="G268" s="1">
        <v>0.25309999999999999</v>
      </c>
      <c r="H268">
        <v>-4.36E-2</v>
      </c>
      <c r="I268" s="1">
        <f t="shared" si="4"/>
        <v>-0.303892</v>
      </c>
    </row>
    <row r="269" spans="1:9" hidden="1" x14ac:dyDescent="0.2">
      <c r="A269" t="s">
        <v>54</v>
      </c>
      <c r="B269" t="s">
        <v>53</v>
      </c>
      <c r="C269" t="s">
        <v>48</v>
      </c>
      <c r="D269" t="s">
        <v>41</v>
      </c>
      <c r="E269" t="s">
        <v>34</v>
      </c>
      <c r="F269" s="24">
        <v>6.2603999999999997</v>
      </c>
      <c r="G269" s="1">
        <v>0</v>
      </c>
      <c r="H269">
        <v>-1.49E-2</v>
      </c>
      <c r="I269" s="1">
        <f t="shared" si="4"/>
        <v>-9.3279959999999995E-2</v>
      </c>
    </row>
    <row r="270" spans="1:9" hidden="1" x14ac:dyDescent="0.2">
      <c r="A270" t="s">
        <v>54</v>
      </c>
      <c r="B270" t="s">
        <v>53</v>
      </c>
      <c r="C270" t="s">
        <v>48</v>
      </c>
      <c r="D270" t="s">
        <v>42</v>
      </c>
      <c r="E270" t="s">
        <v>19</v>
      </c>
      <c r="F270" s="24">
        <v>6.97</v>
      </c>
      <c r="G270" s="1">
        <v>0.61899999999999999</v>
      </c>
      <c r="H270">
        <v>-0.1067</v>
      </c>
      <c r="I270" s="1">
        <f t="shared" si="4"/>
        <v>-0.743699</v>
      </c>
    </row>
    <row r="271" spans="1:9" hidden="1" x14ac:dyDescent="0.2">
      <c r="A271" t="s">
        <v>54</v>
      </c>
      <c r="B271" t="s">
        <v>53</v>
      </c>
      <c r="C271" t="s">
        <v>48</v>
      </c>
      <c r="D271" t="s">
        <v>43</v>
      </c>
      <c r="E271" t="s">
        <v>10</v>
      </c>
      <c r="F271" s="24">
        <v>1.78</v>
      </c>
      <c r="G271" s="1">
        <v>8.5599999999999996E-2</v>
      </c>
      <c r="H271">
        <v>-4.8099999999999997E-2</v>
      </c>
      <c r="I271" s="1">
        <f t="shared" si="4"/>
        <v>-8.5618E-2</v>
      </c>
    </row>
    <row r="272" spans="1:9" hidden="1" x14ac:dyDescent="0.2">
      <c r="A272" t="s">
        <v>54</v>
      </c>
      <c r="B272" t="s">
        <v>53</v>
      </c>
      <c r="C272" t="s">
        <v>48</v>
      </c>
      <c r="D272" t="s">
        <v>44</v>
      </c>
      <c r="E272" t="s">
        <v>10</v>
      </c>
      <c r="F272" s="24">
        <v>1.78</v>
      </c>
      <c r="G272" s="1">
        <v>0.1255</v>
      </c>
      <c r="H272">
        <v>-7.0499999999999993E-2</v>
      </c>
      <c r="I272" s="1">
        <f t="shared" si="4"/>
        <v>-0.12548999999999999</v>
      </c>
    </row>
    <row r="273" spans="1:9" hidden="1" x14ac:dyDescent="0.2">
      <c r="A273" t="s">
        <v>54</v>
      </c>
      <c r="B273" t="s">
        <v>53</v>
      </c>
      <c r="C273" t="s">
        <v>48</v>
      </c>
      <c r="D273" t="s">
        <v>45</v>
      </c>
      <c r="E273" t="s">
        <v>19</v>
      </c>
      <c r="F273" s="24">
        <v>6.97</v>
      </c>
      <c r="G273" s="1">
        <v>0.38569999999999999</v>
      </c>
      <c r="H273">
        <v>-6.6500000000000004E-2</v>
      </c>
      <c r="I273" s="1">
        <f t="shared" si="4"/>
        <v>-0.463505</v>
      </c>
    </row>
    <row r="274" spans="1:9" hidden="1" x14ac:dyDescent="0.2">
      <c r="A274" t="s">
        <v>54</v>
      </c>
      <c r="B274" t="s">
        <v>53</v>
      </c>
      <c r="C274" t="s">
        <v>48</v>
      </c>
      <c r="D274" t="s">
        <v>46</v>
      </c>
      <c r="E274" t="s">
        <v>19</v>
      </c>
      <c r="F274" s="24">
        <v>6.97</v>
      </c>
      <c r="G274" s="1">
        <v>0.3624</v>
      </c>
      <c r="H274">
        <v>-6.25E-2</v>
      </c>
      <c r="I274" s="1">
        <f t="shared" si="4"/>
        <v>-0.43562499999999998</v>
      </c>
    </row>
    <row r="275" spans="1:9" hidden="1" x14ac:dyDescent="0.2">
      <c r="A275" t="s">
        <v>54</v>
      </c>
      <c r="B275" t="s">
        <v>53</v>
      </c>
      <c r="C275" t="s">
        <v>48</v>
      </c>
      <c r="D275" t="s">
        <v>47</v>
      </c>
      <c r="E275" t="s">
        <v>13</v>
      </c>
      <c r="F275" s="24">
        <v>1.891</v>
      </c>
      <c r="G275" s="1">
        <v>8.9099999999999999E-2</v>
      </c>
      <c r="H275">
        <v>-0.02</v>
      </c>
      <c r="I275" s="1">
        <f t="shared" si="4"/>
        <v>-3.7819999999999999E-2</v>
      </c>
    </row>
    <row r="277" spans="1:9" x14ac:dyDescent="0.2">
      <c r="G277">
        <f>SUBTOTAL(9,G223:G276)</f>
        <v>4.7073</v>
      </c>
      <c r="H277" s="3">
        <f>-SUBTOTAL(9,H2:H276)</f>
        <v>1.0001</v>
      </c>
      <c r="I277">
        <f>SUBTOTAL(9,I223:I276)</f>
        <v>-3.6393645800000005</v>
      </c>
    </row>
  </sheetData>
  <autoFilter ref="A1:I275">
    <filterColumn colId="1">
      <filters>
        <filter val="NYISO_LBMP_REFERENCE"/>
      </filters>
    </filterColumn>
    <filterColumn colId="2">
      <filters>
        <filter val="NE_LOAD_SANDYPD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Stripped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Jan Havlíček</cp:lastModifiedBy>
  <dcterms:created xsi:type="dcterms:W3CDTF">2000-10-12T21:01:28Z</dcterms:created>
  <dcterms:modified xsi:type="dcterms:W3CDTF">2023-09-10T13:58:32Z</dcterms:modified>
</cp:coreProperties>
</file>