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6F4733-BA1C-41D0-B4FB-2DC8333DC586}" xr6:coauthVersionLast="47" xr6:coauthVersionMax="47" xr10:uidLastSave="{00000000-0000-0000-0000-000000000000}"/>
  <bookViews>
    <workbookView xWindow="-120" yWindow="-120" windowWidth="38640" windowHeight="15720"/>
  </bookViews>
  <sheets>
    <sheet name="3-29" sheetId="54" r:id="rId1"/>
    <sheet name="3-28" sheetId="53" r:id="rId2"/>
    <sheet name="3-27" sheetId="52" r:id="rId3"/>
    <sheet name="3-26" sheetId="51" r:id="rId4"/>
    <sheet name="3-25" sheetId="50" r:id="rId5"/>
    <sheet name="3-24" sheetId="49" r:id="rId6"/>
    <sheet name="3-23" sheetId="48" r:id="rId7"/>
    <sheet name="3-22" sheetId="47" r:id="rId8"/>
    <sheet name="3-21" sheetId="46" r:id="rId9"/>
    <sheet name="3-20" sheetId="45" r:id="rId10"/>
    <sheet name="3-19" sheetId="44" r:id="rId11"/>
    <sheet name="3-18" sheetId="43" r:id="rId12"/>
    <sheet name="3-17" sheetId="42" r:id="rId13"/>
    <sheet name="3-16" sheetId="41" r:id="rId14"/>
    <sheet name="3-15" sheetId="40" r:id="rId15"/>
    <sheet name="3-14" sheetId="39" r:id="rId16"/>
    <sheet name="3-13" sheetId="37" r:id="rId17"/>
    <sheet name="3-12" sheetId="36" r:id="rId18"/>
    <sheet name="3-11" sheetId="35" r:id="rId19"/>
    <sheet name="3-10" sheetId="34" r:id="rId20"/>
    <sheet name="3-9" sheetId="33" r:id="rId21"/>
    <sheet name="3-8" sheetId="4" r:id="rId22"/>
    <sheet name="3-7" sheetId="32" r:id="rId23"/>
    <sheet name="3-6" sheetId="31" r:id="rId24"/>
    <sheet name="3-5" sheetId="27" r:id="rId25"/>
    <sheet name="3-4" sheetId="26" r:id="rId26"/>
    <sheet name="3-1" sheetId="5" r:id="rId27"/>
    <sheet name="3-2" sheetId="24" r:id="rId28"/>
    <sheet name="3-3" sheetId="25" r:id="rId29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K32" i="54"/>
  <c r="L32" i="54"/>
  <c r="M32" i="54"/>
  <c r="P32" i="54"/>
  <c r="Q32" i="54"/>
  <c r="R32" i="54"/>
  <c r="S32" i="54"/>
  <c r="T32" i="5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<sst xmlns="http://schemas.openxmlformats.org/spreadsheetml/2006/main" count="1138" uniqueCount="28">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</sst>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H18" sqref="H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">
      <c r="A4" s="3" t="s">
        <v>16</v>
      </c>
      <c r="B4" s="17">
        <v>168.07</v>
      </c>
      <c r="C4" s="13" t="s">
        <v>18</v>
      </c>
      <c r="D4" s="18">
        <v>91</v>
      </c>
      <c r="E4" s="14"/>
      <c r="H4" s="3" t="s">
        <v>16</v>
      </c>
      <c r="I4" s="18">
        <v>158.19</v>
      </c>
      <c r="J4" s="19"/>
      <c r="K4" s="13" t="s">
        <v>18</v>
      </c>
      <c r="L4" s="18">
        <v>85.71</v>
      </c>
      <c r="O4" s="3" t="s">
        <v>16</v>
      </c>
      <c r="P4" s="18">
        <v>158.19</v>
      </c>
      <c r="Q4" s="19"/>
      <c r="R4" s="13" t="s">
        <v>18</v>
      </c>
      <c r="S4" s="18">
        <v>85.71</v>
      </c>
    </row>
    <row r="5" spans="1:22" x14ac:dyDescent="0.2">
      <c r="A5" s="3" t="s">
        <v>17</v>
      </c>
      <c r="B5" s="17">
        <v>178.07</v>
      </c>
      <c r="C5" s="13" t="s">
        <v>19</v>
      </c>
      <c r="D5" s="18">
        <v>101</v>
      </c>
      <c r="E5" s="14"/>
      <c r="H5" s="3" t="s">
        <v>20</v>
      </c>
      <c r="I5" s="18">
        <v>168.19</v>
      </c>
      <c r="J5" s="19"/>
      <c r="K5" s="13" t="s">
        <v>19</v>
      </c>
      <c r="L5" s="18">
        <v>95.71</v>
      </c>
      <c r="O5" s="3" t="s">
        <v>20</v>
      </c>
      <c r="P5" s="18">
        <v>168.19</v>
      </c>
      <c r="Q5" s="19"/>
      <c r="R5" s="13" t="s">
        <v>19</v>
      </c>
      <c r="S5" s="18">
        <v>95.71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4.66</v>
      </c>
      <c r="D8" s="21">
        <v>44</v>
      </c>
      <c r="E8" s="26">
        <v>-48.66</v>
      </c>
      <c r="F8" s="43">
        <f>B8+C8+D8+E8</f>
        <v>0</v>
      </c>
      <c r="H8" s="5">
        <v>1</v>
      </c>
      <c r="I8" s="13">
        <v>-25</v>
      </c>
      <c r="J8" s="16">
        <v>-6.63</v>
      </c>
      <c r="K8" s="13">
        <v>141.18</v>
      </c>
      <c r="L8" s="24">
        <v>-103.31</v>
      </c>
      <c r="M8" s="40">
        <f>I8+J8+K8+L8</f>
        <v>6.2400000000000091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3.91</v>
      </c>
      <c r="D9" s="21">
        <v>44</v>
      </c>
      <c r="E9" s="26">
        <v>-47.91</v>
      </c>
      <c r="F9" s="43">
        <f>B9+C9+D9+E9</f>
        <v>0</v>
      </c>
      <c r="H9" s="5">
        <v>2</v>
      </c>
      <c r="I9" s="13">
        <v>-25</v>
      </c>
      <c r="J9" s="16">
        <v>-5.85</v>
      </c>
      <c r="K9" s="13">
        <v>141.18</v>
      </c>
      <c r="L9" s="24">
        <v>-101.03</v>
      </c>
      <c r="M9" s="40">
        <f t="shared" ref="M9:M31" si="0">I9+J9+K9+L9</f>
        <v>9.3000000000000114</v>
      </c>
      <c r="N9" s="47"/>
      <c r="O9" s="5">
        <v>2</v>
      </c>
      <c r="P9" s="13"/>
      <c r="Q9" s="16">
        <v>1.94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3.62</v>
      </c>
      <c r="D10" s="21">
        <v>44</v>
      </c>
      <c r="E10" s="26">
        <v>-47.62</v>
      </c>
      <c r="F10" s="43">
        <f t="shared" ref="F10:F31" si="1">B10+C10+D10+E10</f>
        <v>0</v>
      </c>
      <c r="H10" s="5">
        <v>3</v>
      </c>
      <c r="I10" s="13">
        <v>-25</v>
      </c>
      <c r="J10" s="16">
        <v>-5.54</v>
      </c>
      <c r="K10" s="13">
        <v>141.18</v>
      </c>
      <c r="L10" s="24">
        <v>-100.22</v>
      </c>
      <c r="M10" s="40">
        <f t="shared" si="0"/>
        <v>10.420000000000016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3.55</v>
      </c>
      <c r="D11" s="21">
        <v>44</v>
      </c>
      <c r="E11" s="26">
        <v>-47.55</v>
      </c>
      <c r="F11" s="43">
        <f t="shared" si="1"/>
        <v>0</v>
      </c>
      <c r="H11" s="5">
        <v>4</v>
      </c>
      <c r="I11" s="13">
        <v>-25</v>
      </c>
      <c r="J11" s="16">
        <v>-5.47</v>
      </c>
      <c r="K11" s="13">
        <v>141.18</v>
      </c>
      <c r="L11" s="24">
        <v>-99.83</v>
      </c>
      <c r="M11" s="40">
        <f t="shared" si="0"/>
        <v>10.88000000000001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-25</v>
      </c>
      <c r="J12" s="16">
        <v>-5.77</v>
      </c>
      <c r="K12" s="13">
        <v>141.18</v>
      </c>
      <c r="L12" s="24">
        <v>-102.09</v>
      </c>
      <c r="M12" s="40">
        <f t="shared" si="0"/>
        <v>8.3200000000000074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5.76</v>
      </c>
      <c r="D13" s="21">
        <v>44</v>
      </c>
      <c r="E13" s="26">
        <v>-49.76</v>
      </c>
      <c r="F13" s="43">
        <f t="shared" si="1"/>
        <v>0</v>
      </c>
      <c r="H13" s="5">
        <v>6</v>
      </c>
      <c r="I13" s="13">
        <v>-25</v>
      </c>
      <c r="J13" s="16">
        <v>-7.77</v>
      </c>
      <c r="K13" s="13">
        <v>156.18</v>
      </c>
      <c r="L13" s="24">
        <v>-107.42</v>
      </c>
      <c r="M13" s="40">
        <f t="shared" si="0"/>
        <v>15.990000000000009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9.17</v>
      </c>
      <c r="D14" s="21">
        <v>44</v>
      </c>
      <c r="E14" s="26">
        <v>-53.17</v>
      </c>
      <c r="F14" s="43">
        <f t="shared" si="1"/>
        <v>0</v>
      </c>
      <c r="H14" s="11">
        <v>7</v>
      </c>
      <c r="I14" s="13"/>
      <c r="J14" s="16">
        <v>-11.32</v>
      </c>
      <c r="K14" s="13">
        <v>158.18</v>
      </c>
      <c r="L14" s="24">
        <v>-115.89</v>
      </c>
      <c r="M14" s="40">
        <f t="shared" si="0"/>
        <v>30.970000000000013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11.01</v>
      </c>
      <c r="D15" s="21">
        <v>44</v>
      </c>
      <c r="E15" s="26">
        <v>-55.01</v>
      </c>
      <c r="F15" s="43">
        <f t="shared" si="1"/>
        <v>0</v>
      </c>
      <c r="H15" s="11">
        <v>8</v>
      </c>
      <c r="I15" s="13"/>
      <c r="J15" s="16">
        <v>-13.24</v>
      </c>
      <c r="K15" s="13">
        <v>158.18</v>
      </c>
      <c r="L15" s="24">
        <v>-123.74</v>
      </c>
      <c r="M15" s="40">
        <f t="shared" si="0"/>
        <v>21.200000000000003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11.72</v>
      </c>
      <c r="D16" s="21">
        <v>44</v>
      </c>
      <c r="E16" s="26">
        <v>-55.72</v>
      </c>
      <c r="F16" s="43">
        <f t="shared" si="1"/>
        <v>0</v>
      </c>
      <c r="H16" s="11">
        <v>9</v>
      </c>
      <c r="I16" s="13"/>
      <c r="J16" s="16">
        <v>-13.98</v>
      </c>
      <c r="K16" s="13">
        <v>158.18</v>
      </c>
      <c r="L16" s="24">
        <v>-130.08000000000001</v>
      </c>
      <c r="M16" s="40">
        <f t="shared" si="0"/>
        <v>14.120000000000005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12.62</v>
      </c>
      <c r="D17" s="21">
        <v>44</v>
      </c>
      <c r="E17" s="26">
        <v>-56.62</v>
      </c>
      <c r="F17" s="43">
        <f t="shared" si="1"/>
        <v>0</v>
      </c>
      <c r="H17" s="11">
        <v>10</v>
      </c>
      <c r="I17" s="13"/>
      <c r="J17" s="16">
        <v>-14.92</v>
      </c>
      <c r="K17" s="13">
        <v>158.18</v>
      </c>
      <c r="L17" s="24">
        <v>-135.56</v>
      </c>
      <c r="M17" s="40">
        <f t="shared" si="0"/>
        <v>7.7000000000000171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12.83</v>
      </c>
      <c r="D18" s="21">
        <v>44</v>
      </c>
      <c r="E18" s="26">
        <v>-56.83</v>
      </c>
      <c r="F18" s="43">
        <f t="shared" si="1"/>
        <v>0</v>
      </c>
      <c r="H18" s="11">
        <v>11</v>
      </c>
      <c r="I18" s="13"/>
      <c r="J18" s="16">
        <v>-15.14</v>
      </c>
      <c r="K18" s="13">
        <v>158.18</v>
      </c>
      <c r="L18" s="24">
        <v>-137.11000000000001</v>
      </c>
      <c r="M18" s="40">
        <f t="shared" si="0"/>
        <v>5.9300000000000068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12.64</v>
      </c>
      <c r="D19" s="21">
        <v>44</v>
      </c>
      <c r="E19" s="26">
        <v>-56.64</v>
      </c>
      <c r="F19" s="43">
        <f t="shared" si="1"/>
        <v>0</v>
      </c>
      <c r="H19" s="11">
        <v>12</v>
      </c>
      <c r="I19" s="13"/>
      <c r="J19" s="16">
        <v>-14.94</v>
      </c>
      <c r="K19" s="13">
        <v>158.18</v>
      </c>
      <c r="L19" s="24">
        <v>-139.1</v>
      </c>
      <c r="M19" s="40">
        <f t="shared" si="0"/>
        <v>4.1400000000000148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13.26</v>
      </c>
      <c r="D20" s="21">
        <v>44</v>
      </c>
      <c r="E20" s="26">
        <v>-57.26</v>
      </c>
      <c r="F20" s="43">
        <f t="shared" si="1"/>
        <v>0</v>
      </c>
      <c r="H20" s="11">
        <v>13</v>
      </c>
      <c r="I20" s="13"/>
      <c r="J20" s="16">
        <v>-15.59</v>
      </c>
      <c r="K20" s="13">
        <v>158.18</v>
      </c>
      <c r="L20" s="24">
        <v>-139.94999999999999</v>
      </c>
      <c r="M20" s="40">
        <f t="shared" si="0"/>
        <v>2.6400000000000148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13.32</v>
      </c>
      <c r="D21" s="21">
        <v>44</v>
      </c>
      <c r="E21" s="26">
        <v>-57.32</v>
      </c>
      <c r="F21" s="43">
        <f t="shared" si="1"/>
        <v>0</v>
      </c>
      <c r="H21" s="11">
        <v>14</v>
      </c>
      <c r="I21" s="13"/>
      <c r="J21" s="16">
        <v>-15.65</v>
      </c>
      <c r="K21" s="13">
        <v>158.18</v>
      </c>
      <c r="L21" s="24">
        <v>-139.91999999999999</v>
      </c>
      <c r="M21" s="40">
        <f t="shared" si="0"/>
        <v>2.6100000000000136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13.04</v>
      </c>
      <c r="D22" s="21">
        <v>44</v>
      </c>
      <c r="E22" s="26">
        <v>-57.04</v>
      </c>
      <c r="F22" s="43">
        <f t="shared" si="1"/>
        <v>0</v>
      </c>
      <c r="H22" s="11">
        <v>15</v>
      </c>
      <c r="I22" s="13"/>
      <c r="J22" s="16">
        <v>-15.35</v>
      </c>
      <c r="K22" s="13">
        <v>158.18</v>
      </c>
      <c r="L22" s="24">
        <v>-140.02000000000001</v>
      </c>
      <c r="M22" s="40">
        <f t="shared" si="0"/>
        <v>2.8100000000000023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13.01</v>
      </c>
      <c r="D23" s="21">
        <v>44</v>
      </c>
      <c r="E23" s="26">
        <v>-57.01</v>
      </c>
      <c r="F23" s="43">
        <f t="shared" si="1"/>
        <v>0</v>
      </c>
      <c r="H23" s="11">
        <v>16</v>
      </c>
      <c r="I23" s="13"/>
      <c r="J23" s="16">
        <v>-15.32</v>
      </c>
      <c r="K23" s="13">
        <v>158.18</v>
      </c>
      <c r="L23" s="24">
        <v>-137.72999999999999</v>
      </c>
      <c r="M23" s="40">
        <f t="shared" si="0"/>
        <v>5.1300000000000239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13.01</v>
      </c>
      <c r="D24" s="21">
        <v>44</v>
      </c>
      <c r="E24" s="26">
        <v>-57.01</v>
      </c>
      <c r="F24" s="43">
        <f t="shared" si="1"/>
        <v>0</v>
      </c>
      <c r="H24" s="11">
        <v>17</v>
      </c>
      <c r="I24" s="13"/>
      <c r="J24" s="16">
        <v>-15.32</v>
      </c>
      <c r="K24" s="13">
        <v>158.18</v>
      </c>
      <c r="L24" s="24">
        <v>-133.27000000000001</v>
      </c>
      <c r="M24" s="40">
        <f t="shared" si="0"/>
        <v>9.5900000000000034</v>
      </c>
      <c r="N24" s="47"/>
      <c r="O24" s="11">
        <v>17</v>
      </c>
      <c r="P24" s="13"/>
      <c r="Q24" s="16">
        <v>2.31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12.93</v>
      </c>
      <c r="D25" s="21">
        <v>44</v>
      </c>
      <c r="E25" s="26">
        <v>-56.93</v>
      </c>
      <c r="F25" s="43">
        <f t="shared" si="1"/>
        <v>0</v>
      </c>
      <c r="H25" s="11">
        <v>18</v>
      </c>
      <c r="I25" s="13"/>
      <c r="J25" s="16">
        <v>-15.24</v>
      </c>
      <c r="K25" s="13">
        <v>158.18</v>
      </c>
      <c r="L25" s="24">
        <v>-133.07</v>
      </c>
      <c r="M25" s="40">
        <f t="shared" si="0"/>
        <v>9.8700000000000045</v>
      </c>
      <c r="N25" s="47"/>
      <c r="O25" s="11">
        <v>18</v>
      </c>
      <c r="P25" s="13"/>
      <c r="Q25" s="16">
        <v>2.31</v>
      </c>
      <c r="R25" s="13">
        <v>0</v>
      </c>
      <c r="S25" s="32">
        <v>-2.31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14.46</v>
      </c>
      <c r="D26" s="21">
        <v>44</v>
      </c>
      <c r="E26" s="26">
        <v>-58.46</v>
      </c>
      <c r="F26" s="43">
        <f t="shared" si="1"/>
        <v>0</v>
      </c>
      <c r="H26" s="11">
        <v>19</v>
      </c>
      <c r="I26" s="13"/>
      <c r="J26" s="16">
        <v>-16.829999999999998</v>
      </c>
      <c r="K26" s="13">
        <v>158.18</v>
      </c>
      <c r="L26" s="24">
        <v>-135.33000000000001</v>
      </c>
      <c r="M26" s="40">
        <f t="shared" si="0"/>
        <v>6.0200000000000102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14.27</v>
      </c>
      <c r="D27" s="21">
        <v>44</v>
      </c>
      <c r="E27" s="26">
        <v>-58.27</v>
      </c>
      <c r="F27" s="43">
        <f t="shared" si="1"/>
        <v>0</v>
      </c>
      <c r="H27" s="11">
        <v>20</v>
      </c>
      <c r="I27" s="13"/>
      <c r="J27" s="16">
        <v>-16.64</v>
      </c>
      <c r="K27" s="13">
        <v>158.18</v>
      </c>
      <c r="L27" s="24">
        <v>-134.69</v>
      </c>
      <c r="M27" s="40">
        <f t="shared" si="0"/>
        <v>6.8500000000000227</v>
      </c>
      <c r="N27" s="47"/>
      <c r="O27" s="11">
        <v>20</v>
      </c>
      <c r="P27" s="13"/>
      <c r="Q27" s="16">
        <v>2.37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13.01</v>
      </c>
      <c r="D28" s="21">
        <v>44</v>
      </c>
      <c r="E28" s="26">
        <v>-57.01</v>
      </c>
      <c r="F28" s="43">
        <f t="shared" si="1"/>
        <v>0</v>
      </c>
      <c r="H28" s="11">
        <v>21</v>
      </c>
      <c r="I28" s="13"/>
      <c r="J28" s="16">
        <v>-15.32</v>
      </c>
      <c r="K28" s="13">
        <v>158.18</v>
      </c>
      <c r="L28" s="24">
        <v>-131</v>
      </c>
      <c r="M28" s="40">
        <f t="shared" si="0"/>
        <v>11.860000000000014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11.45</v>
      </c>
      <c r="D29" s="21">
        <v>44</v>
      </c>
      <c r="E29" s="26">
        <v>-55.45</v>
      </c>
      <c r="F29" s="43">
        <f t="shared" si="1"/>
        <v>0</v>
      </c>
      <c r="H29" s="11">
        <v>22</v>
      </c>
      <c r="I29" s="13"/>
      <c r="J29" s="16">
        <v>-13.7</v>
      </c>
      <c r="K29" s="13">
        <v>158.18</v>
      </c>
      <c r="L29" s="24">
        <v>-125.08</v>
      </c>
      <c r="M29" s="40">
        <f t="shared" si="0"/>
        <v>19.40000000000002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</v>
      </c>
      <c r="D30" s="21">
        <v>44</v>
      </c>
      <c r="E30" s="26">
        <v>-53.1</v>
      </c>
      <c r="F30" s="43">
        <f t="shared" si="1"/>
        <v>0</v>
      </c>
      <c r="H30" s="5">
        <v>23</v>
      </c>
      <c r="I30" s="13">
        <v>-25</v>
      </c>
      <c r="J30" s="16">
        <v>-11.26</v>
      </c>
      <c r="K30" s="13">
        <v>156.18</v>
      </c>
      <c r="L30" s="24">
        <v>-116.78</v>
      </c>
      <c r="M30" s="40">
        <f t="shared" si="0"/>
        <v>3.1400000000000148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6.53</v>
      </c>
      <c r="D31" s="27">
        <v>44</v>
      </c>
      <c r="E31" s="28">
        <v>-50.53</v>
      </c>
      <c r="F31" s="43">
        <f t="shared" si="1"/>
        <v>0</v>
      </c>
      <c r="H31" s="5">
        <v>24</v>
      </c>
      <c r="I31" s="13">
        <v>-25</v>
      </c>
      <c r="J31" s="16">
        <v>-8.57</v>
      </c>
      <c r="K31" s="13">
        <v>156.18</v>
      </c>
      <c r="L31" s="25">
        <v>-108.85</v>
      </c>
      <c r="M31" s="40">
        <f t="shared" si="0"/>
        <v>13.760000000000019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242.71999999999997</v>
      </c>
      <c r="D32" s="6">
        <f>SUM(D8:D31)</f>
        <v>1056</v>
      </c>
      <c r="E32" s="6">
        <f>SUM(E8:E31)</f>
        <v>-1298.7199999999998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-2971.0700000000006</v>
      </c>
      <c r="M32">
        <f>SUM(M8:M31)</f>
        <v>238.89000000000027</v>
      </c>
      <c r="O32" s="2"/>
      <c r="P32" s="6">
        <f>SUM(P8:P31)</f>
        <v>0</v>
      </c>
      <c r="Q32" s="6">
        <f>SUM(Q8:Q31)</f>
        <v>52.640000000000008</v>
      </c>
      <c r="R32" s="6">
        <f>SUM(R8:R31)</f>
        <v>0</v>
      </c>
      <c r="S32" s="6">
        <f>SUM(S8:S31)</f>
        <v>-52.640000000000008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4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8" workbookViewId="0">
      <selection activeCell="M8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zoomScale="85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L7" zoomScale="85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K6" workbookViewId="0">
      <selection activeCell="T30" sqref="T30:T3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 ca="1">SUM(T8:T31)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O11" workbookViewId="0">
      <selection activeCell="T32" sqref="T32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 ca="1">SUM(T8:T31)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N10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O8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L7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L9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workbookViewId="0">
      <selection activeCell="R14" sqref="R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9.28515625" bestFit="1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28515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710937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3-29</vt:lpstr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Jan Havlíček</cp:lastModifiedBy>
  <cp:lastPrinted>2001-02-09T14:53:45Z</cp:lastPrinted>
  <dcterms:created xsi:type="dcterms:W3CDTF">2001-01-19T16:37:47Z</dcterms:created>
  <dcterms:modified xsi:type="dcterms:W3CDTF">2023-09-10T14:12:30Z</dcterms:modified>
</cp:coreProperties>
</file>