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6D6C89-8071-4BA1-A06B-3FD0C2F378D4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3" r:id="rId1"/>
    <sheet name="DATA" sheetId="1" r:id="rId2"/>
  </sheets>
  <definedNames>
    <definedName name="_xlnm._FilterDatabase" localSheetId="1" hidden="1">DATA!$A$1:$M$2534</definedName>
    <definedName name="_xlnm.Print_Area" localSheetId="1">DATA!$A$1:$M$856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M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M1336" i="1"/>
  <c r="J1337" i="1"/>
  <c r="K1337" i="1"/>
  <c r="M1337" i="1"/>
  <c r="J1338" i="1"/>
  <c r="K1338" i="1"/>
  <c r="M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M1345" i="1"/>
  <c r="J1346" i="1"/>
  <c r="K1346" i="1"/>
  <c r="M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M1354" i="1"/>
  <c r="J1355" i="1"/>
  <c r="K1355" i="1"/>
  <c r="J1356" i="1"/>
  <c r="K1356" i="1"/>
  <c r="J1357" i="1"/>
  <c r="K1357" i="1"/>
  <c r="J1358" i="1"/>
  <c r="K1358" i="1"/>
  <c r="J1359" i="1"/>
  <c r="K1359" i="1"/>
  <c r="M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M1422" i="1"/>
  <c r="J1423" i="1"/>
  <c r="K1423" i="1"/>
  <c r="M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J1583" i="1"/>
  <c r="K1583" i="1"/>
  <c r="M1583" i="1"/>
  <c r="J1584" i="1"/>
  <c r="K1584" i="1"/>
  <c r="M1584" i="1"/>
  <c r="J1585" i="1"/>
  <c r="K1585" i="1"/>
  <c r="M1585" i="1"/>
  <c r="J1586" i="1"/>
  <c r="K1586" i="1"/>
  <c r="M1586" i="1"/>
  <c r="J1587" i="1"/>
  <c r="K1587" i="1"/>
  <c r="M1587" i="1"/>
  <c r="J1588" i="1"/>
  <c r="K1588" i="1"/>
  <c r="M1588" i="1"/>
  <c r="J1589" i="1"/>
  <c r="K1589" i="1"/>
  <c r="M1589" i="1"/>
  <c r="J1590" i="1"/>
  <c r="K1590" i="1"/>
  <c r="M1590" i="1"/>
  <c r="J1591" i="1"/>
  <c r="K1591" i="1"/>
  <c r="M1591" i="1"/>
  <c r="J1592" i="1"/>
  <c r="K1592" i="1"/>
  <c r="M1592" i="1"/>
  <c r="J1593" i="1"/>
  <c r="K1593" i="1"/>
  <c r="M1593" i="1"/>
  <c r="J1594" i="1"/>
  <c r="K1594" i="1"/>
  <c r="M1594" i="1"/>
  <c r="J1595" i="1"/>
  <c r="K1595" i="1"/>
  <c r="M1595" i="1"/>
  <c r="J1596" i="1"/>
  <c r="K1596" i="1"/>
  <c r="M1596" i="1"/>
  <c r="J1597" i="1"/>
  <c r="K1597" i="1"/>
  <c r="M1597" i="1"/>
  <c r="J1598" i="1"/>
  <c r="K1598" i="1"/>
  <c r="M1598" i="1"/>
  <c r="J1599" i="1"/>
  <c r="K1599" i="1"/>
  <c r="M1599" i="1"/>
  <c r="J1600" i="1"/>
  <c r="K1600" i="1"/>
  <c r="M1600" i="1"/>
  <c r="J1601" i="1"/>
  <c r="K1601" i="1"/>
  <c r="M1601" i="1"/>
  <c r="J1602" i="1"/>
  <c r="K1602" i="1"/>
  <c r="M1602" i="1"/>
  <c r="J1603" i="1"/>
  <c r="K1603" i="1"/>
  <c r="M1603" i="1"/>
  <c r="J1604" i="1"/>
  <c r="K1604" i="1"/>
  <c r="M1604" i="1"/>
  <c r="J1605" i="1"/>
  <c r="K1605" i="1"/>
  <c r="M1605" i="1"/>
  <c r="J1606" i="1"/>
  <c r="K1606" i="1"/>
  <c r="M1606" i="1"/>
  <c r="J1607" i="1"/>
  <c r="K1607" i="1"/>
  <c r="M1607" i="1"/>
  <c r="J1608" i="1"/>
  <c r="K1608" i="1"/>
  <c r="M1608" i="1"/>
  <c r="J1609" i="1"/>
  <c r="K1609" i="1"/>
  <c r="M1609" i="1"/>
  <c r="J1610" i="1"/>
  <c r="K1610" i="1"/>
  <c r="M1610" i="1"/>
  <c r="J1611" i="1"/>
  <c r="K1611" i="1"/>
  <c r="M1611" i="1"/>
  <c r="J1612" i="1"/>
  <c r="K1612" i="1"/>
  <c r="M1612" i="1"/>
  <c r="J1613" i="1"/>
  <c r="K1613" i="1"/>
  <c r="M1613" i="1"/>
  <c r="J1614" i="1"/>
  <c r="K1614" i="1"/>
  <c r="M1614" i="1"/>
  <c r="J1615" i="1"/>
  <c r="K1615" i="1"/>
  <c r="M1615" i="1"/>
  <c r="J1616" i="1"/>
  <c r="K1616" i="1"/>
  <c r="M1616" i="1"/>
  <c r="J1617" i="1"/>
  <c r="K1617" i="1"/>
  <c r="M1617" i="1"/>
  <c r="J1618" i="1"/>
  <c r="K1618" i="1"/>
  <c r="M1618" i="1"/>
  <c r="J1619" i="1"/>
  <c r="K1619" i="1"/>
  <c r="M1619" i="1"/>
  <c r="J1620" i="1"/>
  <c r="K1620" i="1"/>
  <c r="M1620" i="1"/>
  <c r="J1621" i="1"/>
  <c r="K1621" i="1"/>
  <c r="M1621" i="1"/>
  <c r="J1622" i="1"/>
  <c r="K1622" i="1"/>
  <c r="M1622" i="1"/>
  <c r="J1623" i="1"/>
  <c r="K1623" i="1"/>
  <c r="M1623" i="1"/>
  <c r="J1624" i="1"/>
  <c r="K1624" i="1"/>
  <c r="M1624" i="1"/>
  <c r="J1625" i="1"/>
  <c r="K1625" i="1"/>
  <c r="M1625" i="1"/>
  <c r="J1626" i="1"/>
  <c r="K1626" i="1"/>
  <c r="M1626" i="1"/>
  <c r="J1627" i="1"/>
  <c r="K1627" i="1"/>
  <c r="M1627" i="1"/>
  <c r="J1628" i="1"/>
  <c r="K1628" i="1"/>
  <c r="M1628" i="1"/>
  <c r="J1629" i="1"/>
  <c r="K1629" i="1"/>
  <c r="M1629" i="1"/>
  <c r="J1630" i="1"/>
  <c r="K1630" i="1"/>
  <c r="M1630" i="1"/>
  <c r="J1631" i="1"/>
  <c r="K1631" i="1"/>
  <c r="M1631" i="1"/>
  <c r="J1632" i="1"/>
  <c r="K1632" i="1"/>
  <c r="M1632" i="1"/>
  <c r="J1633" i="1"/>
  <c r="K1633" i="1"/>
  <c r="M1633" i="1"/>
  <c r="J1634" i="1"/>
  <c r="K1634" i="1"/>
  <c r="M1634" i="1"/>
  <c r="J1635" i="1"/>
  <c r="K1635" i="1"/>
  <c r="M1635" i="1"/>
  <c r="J1636" i="1"/>
  <c r="K1636" i="1"/>
  <c r="M1636" i="1"/>
  <c r="J1637" i="1"/>
  <c r="K1637" i="1"/>
  <c r="M1637" i="1"/>
  <c r="J1638" i="1"/>
  <c r="K1638" i="1"/>
  <c r="M1638" i="1"/>
  <c r="J1639" i="1"/>
  <c r="K1639" i="1"/>
  <c r="M1639" i="1"/>
  <c r="J1640" i="1"/>
  <c r="K1640" i="1"/>
  <c r="M1640" i="1"/>
  <c r="J1641" i="1"/>
  <c r="K1641" i="1"/>
  <c r="M1641" i="1"/>
  <c r="J1642" i="1"/>
  <c r="K1642" i="1"/>
  <c r="M1642" i="1"/>
  <c r="J1643" i="1"/>
  <c r="K1643" i="1"/>
  <c r="M1643" i="1"/>
  <c r="J1644" i="1"/>
  <c r="K1644" i="1"/>
  <c r="M1644" i="1"/>
  <c r="J1645" i="1"/>
  <c r="K1645" i="1"/>
  <c r="M1645" i="1"/>
  <c r="J1646" i="1"/>
  <c r="K1646" i="1"/>
  <c r="M1646" i="1"/>
  <c r="J1647" i="1"/>
  <c r="K1647" i="1"/>
  <c r="M1647" i="1"/>
  <c r="J1648" i="1"/>
  <c r="K1648" i="1"/>
  <c r="M1648" i="1"/>
  <c r="J1649" i="1"/>
  <c r="K1649" i="1"/>
  <c r="M1649" i="1"/>
  <c r="J1650" i="1"/>
  <c r="K1650" i="1"/>
  <c r="M1650" i="1"/>
  <c r="J1651" i="1"/>
  <c r="K1651" i="1"/>
  <c r="M1651" i="1"/>
  <c r="J1652" i="1"/>
  <c r="K1652" i="1"/>
  <c r="M1652" i="1"/>
  <c r="J1653" i="1"/>
  <c r="K1653" i="1"/>
  <c r="M1653" i="1"/>
  <c r="J1654" i="1"/>
  <c r="K1654" i="1"/>
  <c r="M1654" i="1"/>
  <c r="J1655" i="1"/>
  <c r="K1655" i="1"/>
  <c r="M1655" i="1"/>
  <c r="J1656" i="1"/>
  <c r="K1656" i="1"/>
  <c r="M1656" i="1"/>
  <c r="J1657" i="1"/>
  <c r="K1657" i="1"/>
  <c r="M1657" i="1"/>
  <c r="J1658" i="1"/>
  <c r="K1658" i="1"/>
  <c r="M1658" i="1"/>
  <c r="J1659" i="1"/>
  <c r="K1659" i="1"/>
  <c r="M1659" i="1"/>
  <c r="J1660" i="1"/>
  <c r="K1660" i="1"/>
  <c r="M1660" i="1"/>
  <c r="J1661" i="1"/>
  <c r="K1661" i="1"/>
  <c r="M1661" i="1"/>
  <c r="J1662" i="1"/>
  <c r="K1662" i="1"/>
  <c r="M1662" i="1"/>
  <c r="J1663" i="1"/>
  <c r="K1663" i="1"/>
  <c r="M1663" i="1"/>
  <c r="J1664" i="1"/>
  <c r="K1664" i="1"/>
  <c r="M1664" i="1"/>
  <c r="J1665" i="1"/>
  <c r="K1665" i="1"/>
  <c r="M1665" i="1"/>
  <c r="J1666" i="1"/>
  <c r="K1666" i="1"/>
  <c r="M1666" i="1"/>
  <c r="J1667" i="1"/>
  <c r="K1667" i="1"/>
  <c r="M1667" i="1"/>
  <c r="J1668" i="1"/>
  <c r="K1668" i="1"/>
  <c r="M1668" i="1"/>
  <c r="J1669" i="1"/>
  <c r="K1669" i="1"/>
  <c r="M1669" i="1"/>
  <c r="J1670" i="1"/>
  <c r="K1670" i="1"/>
  <c r="M1670" i="1"/>
  <c r="J1671" i="1"/>
  <c r="K1671" i="1"/>
  <c r="M1671" i="1"/>
  <c r="J1672" i="1"/>
  <c r="K1672" i="1"/>
  <c r="M1672" i="1"/>
  <c r="J1673" i="1"/>
  <c r="K1673" i="1"/>
  <c r="M1673" i="1"/>
  <c r="J1674" i="1"/>
  <c r="K1674" i="1"/>
  <c r="M1674" i="1"/>
  <c r="J1675" i="1"/>
  <c r="K1675" i="1"/>
  <c r="M1675" i="1"/>
  <c r="J1676" i="1"/>
  <c r="K1676" i="1"/>
  <c r="M1676" i="1"/>
  <c r="J1677" i="1"/>
  <c r="K1677" i="1"/>
  <c r="M1677" i="1"/>
  <c r="J1678" i="1"/>
  <c r="K1678" i="1"/>
  <c r="M1678" i="1"/>
  <c r="J1679" i="1"/>
  <c r="K1679" i="1"/>
  <c r="M1679" i="1"/>
  <c r="J1680" i="1"/>
  <c r="K1680" i="1"/>
  <c r="M1680" i="1"/>
  <c r="J1681" i="1"/>
  <c r="K1681" i="1"/>
  <c r="M1681" i="1"/>
  <c r="J1682" i="1"/>
  <c r="K1682" i="1"/>
  <c r="M1682" i="1"/>
  <c r="J1683" i="1"/>
  <c r="K1683" i="1"/>
  <c r="M1683" i="1"/>
  <c r="J1684" i="1"/>
  <c r="K1684" i="1"/>
  <c r="M1684" i="1"/>
  <c r="J1685" i="1"/>
  <c r="K1685" i="1"/>
  <c r="M1685" i="1"/>
  <c r="J1686" i="1"/>
  <c r="K1686" i="1"/>
  <c r="M1686" i="1"/>
  <c r="J1687" i="1"/>
  <c r="K1687" i="1"/>
  <c r="M1687" i="1"/>
  <c r="J1688" i="1"/>
  <c r="K1688" i="1"/>
  <c r="M1688" i="1"/>
  <c r="J1689" i="1"/>
  <c r="K1689" i="1"/>
  <c r="M1689" i="1"/>
  <c r="J1690" i="1"/>
  <c r="K1690" i="1"/>
  <c r="M1690" i="1"/>
  <c r="J1691" i="1"/>
  <c r="K1691" i="1"/>
  <c r="M1691" i="1"/>
  <c r="J1692" i="1"/>
  <c r="K1692" i="1"/>
  <c r="M1692" i="1"/>
  <c r="J1693" i="1"/>
  <c r="K1693" i="1"/>
  <c r="M1693" i="1"/>
  <c r="J1694" i="1"/>
  <c r="K1694" i="1"/>
  <c r="M1694" i="1"/>
  <c r="J1695" i="1"/>
  <c r="K1695" i="1"/>
  <c r="M1695" i="1"/>
  <c r="J1696" i="1"/>
  <c r="K1696" i="1"/>
  <c r="M1696" i="1"/>
  <c r="J1697" i="1"/>
  <c r="K1697" i="1"/>
  <c r="M1697" i="1"/>
  <c r="J1698" i="1"/>
  <c r="K1698" i="1"/>
  <c r="M1698" i="1"/>
  <c r="J1699" i="1"/>
  <c r="K1699" i="1"/>
  <c r="M1699" i="1"/>
  <c r="J1700" i="1"/>
  <c r="K1700" i="1"/>
  <c r="M1700" i="1"/>
  <c r="J1701" i="1"/>
  <c r="K1701" i="1"/>
  <c r="M1701" i="1"/>
  <c r="J1702" i="1"/>
  <c r="K1702" i="1"/>
  <c r="M1702" i="1"/>
  <c r="J1703" i="1"/>
  <c r="K1703" i="1"/>
  <c r="M1703" i="1"/>
  <c r="J1704" i="1"/>
  <c r="K1704" i="1"/>
  <c r="M1704" i="1"/>
  <c r="J1705" i="1"/>
  <c r="K1705" i="1"/>
  <c r="M1705" i="1"/>
  <c r="J1706" i="1"/>
  <c r="K1706" i="1"/>
  <c r="M1706" i="1"/>
  <c r="J1707" i="1"/>
  <c r="K1707" i="1"/>
  <c r="M1707" i="1"/>
  <c r="J1708" i="1"/>
  <c r="K1708" i="1"/>
  <c r="M1708" i="1"/>
  <c r="J1709" i="1"/>
  <c r="K1709" i="1"/>
  <c r="M1709" i="1"/>
  <c r="J1710" i="1"/>
  <c r="K1710" i="1"/>
  <c r="M1710" i="1"/>
  <c r="J1711" i="1"/>
  <c r="K1711" i="1"/>
  <c r="M1711" i="1"/>
  <c r="J1712" i="1"/>
  <c r="K1712" i="1"/>
  <c r="M1712" i="1"/>
  <c r="J1713" i="1"/>
  <c r="K1713" i="1"/>
  <c r="M1713" i="1"/>
  <c r="J1714" i="1"/>
  <c r="K1714" i="1"/>
  <c r="M1714" i="1"/>
  <c r="J1715" i="1"/>
  <c r="K1715" i="1"/>
  <c r="M1715" i="1"/>
  <c r="J1716" i="1"/>
  <c r="K1716" i="1"/>
  <c r="M1716" i="1"/>
  <c r="J1717" i="1"/>
  <c r="K1717" i="1"/>
  <c r="M1717" i="1"/>
  <c r="J1718" i="1"/>
  <c r="K1718" i="1"/>
  <c r="M1718" i="1"/>
  <c r="J1719" i="1"/>
  <c r="K1719" i="1"/>
  <c r="M1719" i="1"/>
  <c r="J1720" i="1"/>
  <c r="K1720" i="1"/>
  <c r="M1720" i="1"/>
  <c r="J1721" i="1"/>
  <c r="K1721" i="1"/>
  <c r="M1721" i="1"/>
  <c r="J1722" i="1"/>
  <c r="K1722" i="1"/>
  <c r="M1722" i="1"/>
  <c r="J1723" i="1"/>
  <c r="K1723" i="1"/>
  <c r="M1723" i="1"/>
  <c r="J1724" i="1"/>
  <c r="K1724" i="1"/>
  <c r="M1724" i="1"/>
  <c r="J1725" i="1"/>
  <c r="K1725" i="1"/>
  <c r="M1725" i="1"/>
  <c r="J1726" i="1"/>
  <c r="K1726" i="1"/>
  <c r="M1726" i="1"/>
  <c r="J1727" i="1"/>
  <c r="K1727" i="1"/>
  <c r="M1727" i="1"/>
  <c r="J1728" i="1"/>
  <c r="K1728" i="1"/>
  <c r="M1728" i="1"/>
  <c r="J1729" i="1"/>
  <c r="K1729" i="1"/>
  <c r="M1729" i="1"/>
  <c r="J1730" i="1"/>
  <c r="K1730" i="1"/>
  <c r="M1730" i="1"/>
  <c r="J1731" i="1"/>
  <c r="K1731" i="1"/>
  <c r="M1731" i="1"/>
  <c r="J1732" i="1"/>
  <c r="K1732" i="1"/>
  <c r="M1732" i="1"/>
  <c r="J1733" i="1"/>
  <c r="K1733" i="1"/>
  <c r="M1733" i="1"/>
  <c r="J1734" i="1"/>
  <c r="K1734" i="1"/>
  <c r="M1734" i="1"/>
  <c r="J1735" i="1"/>
  <c r="K1735" i="1"/>
  <c r="M1735" i="1"/>
  <c r="J1736" i="1"/>
  <c r="K1736" i="1"/>
  <c r="M1736" i="1"/>
  <c r="J1737" i="1"/>
  <c r="K1737" i="1"/>
  <c r="M1737" i="1"/>
  <c r="J1738" i="1"/>
  <c r="K1738" i="1"/>
  <c r="M1738" i="1"/>
  <c r="J1739" i="1"/>
  <c r="K1739" i="1"/>
  <c r="M1739" i="1"/>
  <c r="J1740" i="1"/>
  <c r="K1740" i="1"/>
  <c r="M1740" i="1"/>
  <c r="J1741" i="1"/>
  <c r="K1741" i="1"/>
  <c r="M1741" i="1"/>
  <c r="J1742" i="1"/>
  <c r="K1742" i="1"/>
  <c r="M1742" i="1"/>
  <c r="J1743" i="1"/>
  <c r="K1743" i="1"/>
  <c r="M1743" i="1"/>
  <c r="J1744" i="1"/>
  <c r="K1744" i="1"/>
  <c r="M1744" i="1"/>
  <c r="J1745" i="1"/>
  <c r="K1745" i="1"/>
  <c r="M1745" i="1"/>
  <c r="J1746" i="1"/>
  <c r="K1746" i="1"/>
  <c r="M1746" i="1"/>
  <c r="J1747" i="1"/>
  <c r="K1747" i="1"/>
  <c r="M1747" i="1"/>
  <c r="J1748" i="1"/>
  <c r="K1748" i="1"/>
  <c r="M1748" i="1"/>
  <c r="J1749" i="1"/>
  <c r="K1749" i="1"/>
  <c r="M1749" i="1"/>
  <c r="J1750" i="1"/>
  <c r="K1750" i="1"/>
  <c r="M1750" i="1"/>
  <c r="J1751" i="1"/>
  <c r="K1751" i="1"/>
  <c r="M1751" i="1"/>
  <c r="J1752" i="1"/>
  <c r="K1752" i="1"/>
  <c r="M1752" i="1"/>
  <c r="J1753" i="1"/>
  <c r="K1753" i="1"/>
  <c r="M1753" i="1"/>
  <c r="J1754" i="1"/>
  <c r="K1754" i="1"/>
  <c r="M1754" i="1"/>
  <c r="J1755" i="1"/>
  <c r="K1755" i="1"/>
  <c r="M1755" i="1"/>
  <c r="J1756" i="1"/>
  <c r="K1756" i="1"/>
  <c r="M1756" i="1"/>
  <c r="J1757" i="1"/>
  <c r="K1757" i="1"/>
  <c r="M1757" i="1"/>
  <c r="J1758" i="1"/>
  <c r="K1758" i="1"/>
  <c r="M1758" i="1"/>
  <c r="J1759" i="1"/>
  <c r="K1759" i="1"/>
  <c r="M1759" i="1"/>
  <c r="J1760" i="1"/>
  <c r="K1760" i="1"/>
  <c r="M1760" i="1"/>
  <c r="J1761" i="1"/>
  <c r="K1761" i="1"/>
  <c r="M1761" i="1"/>
  <c r="J1762" i="1"/>
  <c r="K1762" i="1"/>
  <c r="M1762" i="1"/>
  <c r="J1763" i="1"/>
  <c r="K1763" i="1"/>
  <c r="M1763" i="1"/>
  <c r="J1764" i="1"/>
  <c r="K1764" i="1"/>
  <c r="M1764" i="1"/>
  <c r="J1765" i="1"/>
  <c r="K1765" i="1"/>
  <c r="M1765" i="1"/>
  <c r="J1766" i="1"/>
  <c r="K1766" i="1"/>
  <c r="M1766" i="1"/>
  <c r="J1767" i="1"/>
  <c r="K1767" i="1"/>
  <c r="M1767" i="1"/>
  <c r="J1768" i="1"/>
  <c r="K1768" i="1"/>
  <c r="M1768" i="1"/>
  <c r="J1769" i="1"/>
  <c r="K1769" i="1"/>
  <c r="M1769" i="1"/>
  <c r="J1770" i="1"/>
  <c r="K1770" i="1"/>
  <c r="M1770" i="1"/>
  <c r="J1771" i="1"/>
  <c r="K1771" i="1"/>
  <c r="M1771" i="1"/>
  <c r="J1772" i="1"/>
  <c r="K1772" i="1"/>
  <c r="M1772" i="1"/>
  <c r="J1773" i="1"/>
  <c r="K1773" i="1"/>
  <c r="M1773" i="1"/>
  <c r="J1774" i="1"/>
  <c r="K1774" i="1"/>
  <c r="M1774" i="1"/>
  <c r="J1775" i="1"/>
  <c r="K1775" i="1"/>
  <c r="M1775" i="1"/>
  <c r="J1776" i="1"/>
  <c r="K1776" i="1"/>
  <c r="M1776" i="1"/>
  <c r="J1777" i="1"/>
  <c r="K1777" i="1"/>
  <c r="M1777" i="1"/>
  <c r="J1778" i="1"/>
  <c r="K1778" i="1"/>
  <c r="M1778" i="1"/>
  <c r="J1779" i="1"/>
  <c r="K1779" i="1"/>
  <c r="M1779" i="1"/>
  <c r="J1780" i="1"/>
  <c r="K1780" i="1"/>
  <c r="M1780" i="1"/>
  <c r="J1781" i="1"/>
  <c r="K1781" i="1"/>
  <c r="M1781" i="1"/>
  <c r="J1782" i="1"/>
  <c r="K1782" i="1"/>
  <c r="M1782" i="1"/>
  <c r="J1783" i="1"/>
  <c r="K1783" i="1"/>
  <c r="M1783" i="1"/>
  <c r="J1784" i="1"/>
  <c r="K1784" i="1"/>
  <c r="M1784" i="1"/>
  <c r="J1785" i="1"/>
  <c r="K1785" i="1"/>
  <c r="M1785" i="1"/>
  <c r="J1786" i="1"/>
  <c r="K1786" i="1"/>
  <c r="M1786" i="1"/>
  <c r="J1787" i="1"/>
  <c r="K1787" i="1"/>
  <c r="M1787" i="1"/>
  <c r="J1788" i="1"/>
  <c r="K1788" i="1"/>
  <c r="M1788" i="1"/>
  <c r="J1789" i="1"/>
  <c r="K1789" i="1"/>
  <c r="M1789" i="1"/>
  <c r="J1790" i="1"/>
  <c r="K1790" i="1"/>
  <c r="M1790" i="1"/>
  <c r="J1791" i="1"/>
  <c r="K1791" i="1"/>
  <c r="M1791" i="1"/>
  <c r="J1792" i="1"/>
  <c r="K1792" i="1"/>
  <c r="M1792" i="1"/>
  <c r="J1793" i="1"/>
  <c r="K1793" i="1"/>
  <c r="M1793" i="1"/>
  <c r="J1794" i="1"/>
  <c r="K1794" i="1"/>
  <c r="M1794" i="1"/>
  <c r="J1795" i="1"/>
  <c r="K1795" i="1"/>
  <c r="M1795" i="1"/>
  <c r="J1796" i="1"/>
  <c r="K1796" i="1"/>
  <c r="M1796" i="1"/>
  <c r="J1797" i="1"/>
  <c r="K1797" i="1"/>
  <c r="M1797" i="1"/>
  <c r="J1798" i="1"/>
  <c r="K1798" i="1"/>
  <c r="M1798" i="1"/>
  <c r="J1799" i="1"/>
  <c r="K1799" i="1"/>
  <c r="M1799" i="1"/>
  <c r="J1800" i="1"/>
  <c r="K1800" i="1"/>
  <c r="M1800" i="1"/>
  <c r="J1801" i="1"/>
  <c r="K1801" i="1"/>
  <c r="M1801" i="1"/>
  <c r="J1802" i="1"/>
  <c r="K1802" i="1"/>
  <c r="M1802" i="1"/>
  <c r="J1803" i="1"/>
  <c r="K1803" i="1"/>
  <c r="M1803" i="1"/>
  <c r="J1804" i="1"/>
  <c r="K1804" i="1"/>
  <c r="M1804" i="1"/>
  <c r="J1805" i="1"/>
  <c r="K1805" i="1"/>
  <c r="M1805" i="1"/>
  <c r="J1806" i="1"/>
  <c r="K1806" i="1"/>
  <c r="M1806" i="1"/>
  <c r="J1807" i="1"/>
  <c r="K1807" i="1"/>
  <c r="M1807" i="1"/>
  <c r="J1808" i="1"/>
  <c r="K1808" i="1"/>
  <c r="M1808" i="1"/>
  <c r="J1809" i="1"/>
  <c r="K1809" i="1"/>
  <c r="M1809" i="1"/>
  <c r="J1810" i="1"/>
  <c r="K1810" i="1"/>
  <c r="M1810" i="1"/>
  <c r="J1811" i="1"/>
  <c r="K1811" i="1"/>
  <c r="M1811" i="1"/>
  <c r="J1812" i="1"/>
  <c r="K1812" i="1"/>
  <c r="M1812" i="1"/>
  <c r="J1813" i="1"/>
  <c r="K1813" i="1"/>
  <c r="M1813" i="1"/>
  <c r="J1814" i="1"/>
  <c r="K1814" i="1"/>
  <c r="M1814" i="1"/>
  <c r="J1815" i="1"/>
  <c r="K1815" i="1"/>
  <c r="M1815" i="1"/>
  <c r="J1816" i="1"/>
  <c r="K1816" i="1"/>
  <c r="M1816" i="1"/>
  <c r="J1817" i="1"/>
  <c r="K1817" i="1"/>
  <c r="M1817" i="1"/>
  <c r="J1818" i="1"/>
  <c r="K1818" i="1"/>
  <c r="M1818" i="1"/>
  <c r="J1819" i="1"/>
  <c r="K1819" i="1"/>
  <c r="M1819" i="1"/>
  <c r="J1820" i="1"/>
  <c r="K1820" i="1"/>
  <c r="M1820" i="1"/>
  <c r="J1821" i="1"/>
  <c r="K1821" i="1"/>
  <c r="M1821" i="1"/>
  <c r="J1822" i="1"/>
  <c r="K1822" i="1"/>
  <c r="M1822" i="1"/>
  <c r="J1823" i="1"/>
  <c r="K1823" i="1"/>
  <c r="M1823" i="1"/>
  <c r="J1824" i="1"/>
  <c r="K1824" i="1"/>
  <c r="M1824" i="1"/>
  <c r="J1825" i="1"/>
  <c r="K1825" i="1"/>
  <c r="M1825" i="1"/>
  <c r="J1826" i="1"/>
  <c r="K1826" i="1"/>
  <c r="M1826" i="1"/>
  <c r="J1827" i="1"/>
  <c r="K1827" i="1"/>
  <c r="M1827" i="1"/>
  <c r="J1828" i="1"/>
  <c r="K1828" i="1"/>
  <c r="M1828" i="1"/>
  <c r="J1829" i="1"/>
  <c r="K1829" i="1"/>
  <c r="M1829" i="1"/>
  <c r="J1830" i="1"/>
  <c r="K1830" i="1"/>
  <c r="M1830" i="1"/>
  <c r="J1831" i="1"/>
  <c r="K1831" i="1"/>
  <c r="M1831" i="1"/>
  <c r="J1832" i="1"/>
  <c r="K1832" i="1"/>
  <c r="M1832" i="1"/>
  <c r="J1833" i="1"/>
  <c r="K1833" i="1"/>
  <c r="M1833" i="1"/>
  <c r="J1834" i="1"/>
  <c r="K1834" i="1"/>
  <c r="M1834" i="1"/>
  <c r="J1835" i="1"/>
  <c r="K1835" i="1"/>
  <c r="M1835" i="1"/>
  <c r="J1836" i="1"/>
  <c r="K1836" i="1"/>
  <c r="M1836" i="1"/>
  <c r="J1837" i="1"/>
  <c r="K1837" i="1"/>
  <c r="M1837" i="1"/>
  <c r="J1838" i="1"/>
  <c r="K1838" i="1"/>
  <c r="M1838" i="1"/>
  <c r="J1839" i="1"/>
  <c r="K1839" i="1"/>
  <c r="M1839" i="1"/>
  <c r="J1840" i="1"/>
  <c r="K1840" i="1"/>
  <c r="M1840" i="1"/>
  <c r="J1841" i="1"/>
  <c r="K1841" i="1"/>
  <c r="M1841" i="1"/>
  <c r="J1842" i="1"/>
  <c r="K1842" i="1"/>
  <c r="M1842" i="1"/>
  <c r="J1843" i="1"/>
  <c r="K1843" i="1"/>
  <c r="M1843" i="1"/>
  <c r="J1844" i="1"/>
  <c r="K1844" i="1"/>
  <c r="M1844" i="1"/>
  <c r="J1845" i="1"/>
  <c r="K1845" i="1"/>
  <c r="M1845" i="1"/>
  <c r="J1846" i="1"/>
  <c r="K1846" i="1"/>
  <c r="M1846" i="1"/>
  <c r="J1847" i="1"/>
  <c r="K1847" i="1"/>
  <c r="M1847" i="1"/>
  <c r="J1848" i="1"/>
  <c r="K1848" i="1"/>
  <c r="M1848" i="1"/>
  <c r="J1849" i="1"/>
  <c r="K1849" i="1"/>
  <c r="M1849" i="1"/>
  <c r="J1850" i="1"/>
  <c r="K1850" i="1"/>
  <c r="M1850" i="1"/>
  <c r="J1851" i="1"/>
  <c r="K1851" i="1"/>
  <c r="M1851" i="1"/>
  <c r="J1852" i="1"/>
  <c r="K1852" i="1"/>
  <c r="M1852" i="1"/>
  <c r="J1853" i="1"/>
  <c r="K1853" i="1"/>
  <c r="M1853" i="1"/>
  <c r="J1854" i="1"/>
  <c r="K1854" i="1"/>
  <c r="M1854" i="1"/>
  <c r="J1855" i="1"/>
  <c r="K1855" i="1"/>
  <c r="M1855" i="1"/>
  <c r="J1856" i="1"/>
  <c r="K1856" i="1"/>
  <c r="M1856" i="1"/>
  <c r="J1857" i="1"/>
  <c r="K1857" i="1"/>
  <c r="M1857" i="1"/>
  <c r="J1858" i="1"/>
  <c r="K1858" i="1"/>
  <c r="M1858" i="1"/>
  <c r="J1859" i="1"/>
  <c r="K1859" i="1"/>
  <c r="M1859" i="1"/>
  <c r="J1860" i="1"/>
  <c r="K1860" i="1"/>
  <c r="M1860" i="1"/>
  <c r="J1861" i="1"/>
  <c r="K1861" i="1"/>
  <c r="M1861" i="1"/>
  <c r="J1862" i="1"/>
  <c r="K1862" i="1"/>
  <c r="M1862" i="1"/>
  <c r="J1863" i="1"/>
  <c r="K1863" i="1"/>
  <c r="M1863" i="1"/>
  <c r="J1864" i="1"/>
  <c r="K1864" i="1"/>
  <c r="M1864" i="1"/>
  <c r="J1865" i="1"/>
  <c r="K1865" i="1"/>
  <c r="M1865" i="1"/>
  <c r="J1866" i="1"/>
  <c r="K1866" i="1"/>
  <c r="M1866" i="1"/>
  <c r="J1867" i="1"/>
  <c r="K1867" i="1"/>
  <c r="M1867" i="1"/>
  <c r="J1868" i="1"/>
  <c r="K1868" i="1"/>
  <c r="M1868" i="1"/>
  <c r="J1869" i="1"/>
  <c r="K1869" i="1"/>
  <c r="M1869" i="1"/>
  <c r="J1870" i="1"/>
  <c r="K1870" i="1"/>
  <c r="M1870" i="1"/>
  <c r="J1871" i="1"/>
  <c r="K1871" i="1"/>
  <c r="M1871" i="1"/>
  <c r="J1872" i="1"/>
  <c r="K1872" i="1"/>
  <c r="M1872" i="1"/>
  <c r="J1873" i="1"/>
  <c r="K1873" i="1"/>
  <c r="M1873" i="1"/>
  <c r="J1874" i="1"/>
  <c r="K1874" i="1"/>
  <c r="M1874" i="1"/>
  <c r="J1875" i="1"/>
  <c r="K1875" i="1"/>
  <c r="M1875" i="1"/>
  <c r="J1876" i="1"/>
  <c r="K1876" i="1"/>
  <c r="M1876" i="1"/>
  <c r="J1877" i="1"/>
  <c r="K1877" i="1"/>
  <c r="M1877" i="1"/>
  <c r="J1878" i="1"/>
  <c r="K1878" i="1"/>
  <c r="M1878" i="1"/>
  <c r="J1879" i="1"/>
  <c r="K1879" i="1"/>
  <c r="M1879" i="1"/>
  <c r="J1880" i="1"/>
  <c r="K1880" i="1"/>
  <c r="M1880" i="1"/>
  <c r="J1881" i="1"/>
  <c r="K1881" i="1"/>
  <c r="M1881" i="1"/>
  <c r="J1882" i="1"/>
  <c r="K1882" i="1"/>
  <c r="M1882" i="1"/>
  <c r="J1883" i="1"/>
  <c r="K1883" i="1"/>
  <c r="M1883" i="1"/>
  <c r="J1884" i="1"/>
  <c r="K1884" i="1"/>
  <c r="M1884" i="1"/>
  <c r="J1885" i="1"/>
  <c r="K1885" i="1"/>
  <c r="M1885" i="1"/>
  <c r="J1886" i="1"/>
  <c r="K1886" i="1"/>
  <c r="M1886" i="1"/>
  <c r="J1887" i="1"/>
  <c r="K1887" i="1"/>
  <c r="M1887" i="1"/>
  <c r="J1888" i="1"/>
  <c r="K1888" i="1"/>
  <c r="M1888" i="1"/>
  <c r="J1889" i="1"/>
  <c r="K1889" i="1"/>
  <c r="M1889" i="1"/>
  <c r="J1890" i="1"/>
  <c r="K1890" i="1"/>
  <c r="M1890" i="1"/>
  <c r="J1891" i="1"/>
  <c r="K1891" i="1"/>
  <c r="M1891" i="1"/>
  <c r="J1892" i="1"/>
  <c r="K1892" i="1"/>
  <c r="M1892" i="1"/>
  <c r="J1893" i="1"/>
  <c r="K1893" i="1"/>
  <c r="M1893" i="1"/>
  <c r="J1894" i="1"/>
  <c r="K1894" i="1"/>
  <c r="M1894" i="1"/>
  <c r="J1895" i="1"/>
  <c r="K1895" i="1"/>
  <c r="M1895" i="1"/>
  <c r="J1896" i="1"/>
  <c r="K1896" i="1"/>
  <c r="M1896" i="1"/>
  <c r="J1897" i="1"/>
  <c r="K1897" i="1"/>
  <c r="M1897" i="1"/>
  <c r="J1898" i="1"/>
  <c r="K1898" i="1"/>
  <c r="M1898" i="1"/>
  <c r="J1899" i="1"/>
  <c r="K1899" i="1"/>
  <c r="M1899" i="1"/>
  <c r="J1900" i="1"/>
  <c r="K1900" i="1"/>
  <c r="M1900" i="1"/>
  <c r="J1901" i="1"/>
  <c r="K1901" i="1"/>
  <c r="M1901" i="1"/>
  <c r="J1902" i="1"/>
  <c r="K1902" i="1"/>
  <c r="M1902" i="1"/>
  <c r="J1903" i="1"/>
  <c r="K1903" i="1"/>
  <c r="M1903" i="1"/>
  <c r="J1904" i="1"/>
  <c r="K1904" i="1"/>
  <c r="M1904" i="1"/>
  <c r="J1905" i="1"/>
  <c r="K1905" i="1"/>
  <c r="M1905" i="1"/>
  <c r="J1906" i="1"/>
  <c r="K1906" i="1"/>
  <c r="M1906" i="1"/>
  <c r="J1907" i="1"/>
  <c r="K1907" i="1"/>
  <c r="M1907" i="1"/>
  <c r="J1908" i="1"/>
  <c r="K1908" i="1"/>
  <c r="M1908" i="1"/>
  <c r="J1909" i="1"/>
  <c r="K1909" i="1"/>
  <c r="M1909" i="1"/>
  <c r="J1910" i="1"/>
  <c r="K1910" i="1"/>
  <c r="M1910" i="1"/>
  <c r="J1911" i="1"/>
  <c r="K1911" i="1"/>
  <c r="M1911" i="1"/>
  <c r="J1912" i="1"/>
  <c r="K1912" i="1"/>
  <c r="M1912" i="1"/>
  <c r="J1913" i="1"/>
  <c r="K1913" i="1"/>
  <c r="M1913" i="1"/>
  <c r="J1914" i="1"/>
  <c r="K1914" i="1"/>
  <c r="M1914" i="1"/>
  <c r="J1915" i="1"/>
  <c r="K1915" i="1"/>
  <c r="M1915" i="1"/>
  <c r="J1916" i="1"/>
  <c r="K1916" i="1"/>
  <c r="M1916" i="1"/>
  <c r="J1917" i="1"/>
  <c r="K1917" i="1"/>
  <c r="M1917" i="1"/>
  <c r="J1918" i="1"/>
  <c r="K1918" i="1"/>
  <c r="M1918" i="1"/>
  <c r="J1919" i="1"/>
  <c r="K1919" i="1"/>
  <c r="M1919" i="1"/>
  <c r="J1920" i="1"/>
  <c r="K1920" i="1"/>
  <c r="M1920" i="1"/>
  <c r="J1921" i="1"/>
  <c r="K1921" i="1"/>
  <c r="M1921" i="1"/>
  <c r="J1922" i="1"/>
  <c r="K1922" i="1"/>
  <c r="M1922" i="1"/>
  <c r="J1923" i="1"/>
  <c r="K1923" i="1"/>
  <c r="M1923" i="1"/>
  <c r="J1924" i="1"/>
  <c r="K1924" i="1"/>
  <c r="M1924" i="1"/>
  <c r="J1925" i="1"/>
  <c r="K1925" i="1"/>
  <c r="M1925" i="1"/>
  <c r="J1926" i="1"/>
  <c r="K1926" i="1"/>
  <c r="M1926" i="1"/>
  <c r="J1927" i="1"/>
  <c r="K1927" i="1"/>
  <c r="M1927" i="1"/>
  <c r="J1928" i="1"/>
  <c r="K1928" i="1"/>
  <c r="M1928" i="1"/>
  <c r="J1929" i="1"/>
  <c r="K1929" i="1"/>
  <c r="M1929" i="1"/>
  <c r="J1930" i="1"/>
  <c r="K1930" i="1"/>
  <c r="M1930" i="1"/>
  <c r="J1931" i="1"/>
  <c r="K1931" i="1"/>
  <c r="M1931" i="1"/>
  <c r="J1932" i="1"/>
  <c r="K1932" i="1"/>
  <c r="M1932" i="1"/>
  <c r="J1933" i="1"/>
  <c r="K1933" i="1"/>
  <c r="M1933" i="1"/>
  <c r="J1934" i="1"/>
  <c r="K1934" i="1"/>
  <c r="M1934" i="1"/>
  <c r="J1935" i="1"/>
  <c r="K1935" i="1"/>
  <c r="M1935" i="1"/>
  <c r="J1936" i="1"/>
  <c r="K1936" i="1"/>
  <c r="M1936" i="1"/>
  <c r="J1937" i="1"/>
  <c r="K1937" i="1"/>
  <c r="M1937" i="1"/>
  <c r="J1938" i="1"/>
  <c r="K1938" i="1"/>
  <c r="M1938" i="1"/>
  <c r="J1939" i="1"/>
  <c r="K1939" i="1"/>
  <c r="M1939" i="1"/>
  <c r="J1940" i="1"/>
  <c r="K1940" i="1"/>
  <c r="M1940" i="1"/>
  <c r="J1941" i="1"/>
  <c r="K1941" i="1"/>
  <c r="M1941" i="1"/>
  <c r="J1942" i="1"/>
  <c r="K1942" i="1"/>
  <c r="M1942" i="1"/>
  <c r="J1943" i="1"/>
  <c r="K1943" i="1"/>
  <c r="M1943" i="1"/>
  <c r="J1944" i="1"/>
  <c r="K1944" i="1"/>
  <c r="M1944" i="1"/>
  <c r="J1945" i="1"/>
  <c r="K1945" i="1"/>
  <c r="M1945" i="1"/>
  <c r="J1946" i="1"/>
  <c r="K1946" i="1"/>
  <c r="M1946" i="1"/>
  <c r="J1947" i="1"/>
  <c r="K1947" i="1"/>
  <c r="M1947" i="1"/>
  <c r="J1948" i="1"/>
  <c r="K1948" i="1"/>
  <c r="M1948" i="1"/>
  <c r="J1949" i="1"/>
  <c r="K1949" i="1"/>
  <c r="M1949" i="1"/>
  <c r="J1950" i="1"/>
  <c r="K1950" i="1"/>
  <c r="M1950" i="1"/>
  <c r="J1951" i="1"/>
  <c r="K1951" i="1"/>
  <c r="M1951" i="1"/>
  <c r="J1952" i="1"/>
  <c r="K1952" i="1"/>
  <c r="M1952" i="1"/>
  <c r="J1953" i="1"/>
  <c r="K1953" i="1"/>
  <c r="M1953" i="1"/>
  <c r="J1954" i="1"/>
  <c r="K1954" i="1"/>
  <c r="M1954" i="1"/>
  <c r="J1955" i="1"/>
  <c r="K1955" i="1"/>
  <c r="M1955" i="1"/>
  <c r="J1956" i="1"/>
  <c r="K1956" i="1"/>
  <c r="M1956" i="1"/>
  <c r="J1957" i="1"/>
  <c r="K1957" i="1"/>
  <c r="M1957" i="1"/>
  <c r="J1958" i="1"/>
  <c r="K1958" i="1"/>
  <c r="M1958" i="1"/>
  <c r="J1959" i="1"/>
  <c r="K1959" i="1"/>
  <c r="M1959" i="1"/>
  <c r="J1960" i="1"/>
  <c r="K1960" i="1"/>
  <c r="M1960" i="1"/>
  <c r="J1961" i="1"/>
  <c r="K1961" i="1"/>
  <c r="M1961" i="1"/>
  <c r="J1962" i="1"/>
  <c r="K1962" i="1"/>
  <c r="M1962" i="1"/>
  <c r="J1963" i="1"/>
  <c r="K1963" i="1"/>
  <c r="M1963" i="1"/>
  <c r="J1964" i="1"/>
  <c r="K1964" i="1"/>
  <c r="M1964" i="1"/>
  <c r="J1965" i="1"/>
  <c r="K1965" i="1"/>
  <c r="M1965" i="1"/>
  <c r="J1966" i="1"/>
  <c r="K1966" i="1"/>
  <c r="M1966" i="1"/>
  <c r="J1967" i="1"/>
  <c r="K1967" i="1"/>
  <c r="M1967" i="1"/>
  <c r="J1968" i="1"/>
  <c r="K1968" i="1"/>
  <c r="M1968" i="1"/>
  <c r="J1969" i="1"/>
  <c r="K1969" i="1"/>
  <c r="M1969" i="1"/>
  <c r="J1970" i="1"/>
  <c r="K1970" i="1"/>
  <c r="M1970" i="1"/>
  <c r="J1971" i="1"/>
  <c r="K1971" i="1"/>
  <c r="M1971" i="1"/>
  <c r="J1972" i="1"/>
  <c r="K1972" i="1"/>
  <c r="M1972" i="1"/>
  <c r="J1973" i="1"/>
  <c r="K1973" i="1"/>
  <c r="M1973" i="1"/>
  <c r="J1974" i="1"/>
  <c r="K1974" i="1"/>
  <c r="M1974" i="1"/>
  <c r="J1975" i="1"/>
  <c r="K1975" i="1"/>
  <c r="M1975" i="1"/>
  <c r="J1976" i="1"/>
  <c r="K1976" i="1"/>
  <c r="M1976" i="1"/>
  <c r="J1977" i="1"/>
  <c r="K1977" i="1"/>
  <c r="M1977" i="1"/>
  <c r="J1978" i="1"/>
  <c r="K1978" i="1"/>
  <c r="M1978" i="1"/>
  <c r="J1979" i="1"/>
  <c r="K1979" i="1"/>
  <c r="M1979" i="1"/>
  <c r="J1980" i="1"/>
  <c r="K1980" i="1"/>
  <c r="M1980" i="1"/>
  <c r="J1981" i="1"/>
  <c r="K1981" i="1"/>
  <c r="M1981" i="1"/>
  <c r="J1982" i="1"/>
  <c r="K1982" i="1"/>
  <c r="M1982" i="1"/>
  <c r="J1983" i="1"/>
  <c r="K1983" i="1"/>
  <c r="M1983" i="1"/>
  <c r="J1984" i="1"/>
  <c r="K1984" i="1"/>
  <c r="M1984" i="1"/>
  <c r="J1985" i="1"/>
  <c r="K1985" i="1"/>
  <c r="M1985" i="1"/>
  <c r="J1986" i="1"/>
  <c r="K1986" i="1"/>
  <c r="M1986" i="1"/>
  <c r="J1987" i="1"/>
  <c r="K1987" i="1"/>
  <c r="M1987" i="1"/>
  <c r="J1988" i="1"/>
  <c r="K1988" i="1"/>
  <c r="M1988" i="1"/>
  <c r="J1989" i="1"/>
  <c r="K1989" i="1"/>
  <c r="M1989" i="1"/>
  <c r="J1990" i="1"/>
  <c r="K1990" i="1"/>
  <c r="M1990" i="1"/>
  <c r="J1991" i="1"/>
  <c r="K1991" i="1"/>
  <c r="M1991" i="1"/>
  <c r="J1992" i="1"/>
  <c r="K1992" i="1"/>
  <c r="M1992" i="1"/>
  <c r="J1993" i="1"/>
  <c r="K1993" i="1"/>
  <c r="M1993" i="1"/>
  <c r="J1994" i="1"/>
  <c r="K1994" i="1"/>
  <c r="M1994" i="1"/>
  <c r="J1995" i="1"/>
  <c r="K1995" i="1"/>
  <c r="M1995" i="1"/>
  <c r="J1996" i="1"/>
  <c r="K1996" i="1"/>
  <c r="M1996" i="1"/>
  <c r="J1997" i="1"/>
  <c r="K1997" i="1"/>
  <c r="M1997" i="1"/>
  <c r="J1998" i="1"/>
  <c r="K1998" i="1"/>
  <c r="M1998" i="1"/>
  <c r="J1999" i="1"/>
  <c r="K1999" i="1"/>
  <c r="M1999" i="1"/>
  <c r="J2000" i="1"/>
  <c r="K2000" i="1"/>
  <c r="M2000" i="1"/>
  <c r="J2001" i="1"/>
  <c r="K2001" i="1"/>
  <c r="M2001" i="1"/>
  <c r="J2002" i="1"/>
  <c r="K2002" i="1"/>
  <c r="M2002" i="1"/>
  <c r="J2003" i="1"/>
  <c r="K2003" i="1"/>
  <c r="M2003" i="1"/>
  <c r="J2004" i="1"/>
  <c r="K2004" i="1"/>
  <c r="M2004" i="1"/>
  <c r="J2005" i="1"/>
  <c r="K2005" i="1"/>
  <c r="M2005" i="1"/>
  <c r="J2006" i="1"/>
  <c r="K2006" i="1"/>
  <c r="M2006" i="1"/>
  <c r="J2007" i="1"/>
  <c r="K2007" i="1"/>
  <c r="M2007" i="1"/>
  <c r="J2008" i="1"/>
  <c r="K2008" i="1"/>
  <c r="M2008" i="1"/>
  <c r="J2009" i="1"/>
  <c r="K2009" i="1"/>
  <c r="M2009" i="1"/>
  <c r="J2010" i="1"/>
  <c r="K2010" i="1"/>
  <c r="M2010" i="1"/>
  <c r="J2011" i="1"/>
  <c r="K2011" i="1"/>
  <c r="M2011" i="1"/>
  <c r="J2012" i="1"/>
  <c r="K2012" i="1"/>
  <c r="M2012" i="1"/>
  <c r="J2013" i="1"/>
  <c r="K2013" i="1"/>
  <c r="M2013" i="1"/>
  <c r="J2014" i="1"/>
  <c r="K2014" i="1"/>
  <c r="M2014" i="1"/>
  <c r="J2015" i="1"/>
  <c r="K2015" i="1"/>
  <c r="M2015" i="1"/>
  <c r="J2016" i="1"/>
  <c r="K2016" i="1"/>
  <c r="M2016" i="1"/>
  <c r="J2017" i="1"/>
  <c r="K2017" i="1"/>
  <c r="M2017" i="1"/>
  <c r="J2018" i="1"/>
  <c r="K2018" i="1"/>
  <c r="M2018" i="1"/>
  <c r="J2019" i="1"/>
  <c r="K2019" i="1"/>
  <c r="M2019" i="1"/>
  <c r="J2020" i="1"/>
  <c r="K2020" i="1"/>
  <c r="M2020" i="1"/>
  <c r="J2021" i="1"/>
  <c r="K2021" i="1"/>
  <c r="M2021" i="1"/>
  <c r="J2022" i="1"/>
  <c r="K2022" i="1"/>
  <c r="M2022" i="1"/>
  <c r="J2023" i="1"/>
  <c r="K2023" i="1"/>
  <c r="M2023" i="1"/>
  <c r="J2024" i="1"/>
  <c r="K2024" i="1"/>
  <c r="M2024" i="1"/>
  <c r="J2025" i="1"/>
  <c r="K2025" i="1"/>
  <c r="M2025" i="1"/>
  <c r="J2026" i="1"/>
  <c r="K2026" i="1"/>
  <c r="M2026" i="1"/>
  <c r="J2027" i="1"/>
  <c r="K2027" i="1"/>
  <c r="M2027" i="1"/>
  <c r="J2028" i="1"/>
  <c r="K2028" i="1"/>
  <c r="M2028" i="1"/>
  <c r="J2029" i="1"/>
  <c r="K2029" i="1"/>
  <c r="M2029" i="1"/>
  <c r="J2030" i="1"/>
  <c r="K2030" i="1"/>
  <c r="M2030" i="1"/>
  <c r="J2031" i="1"/>
  <c r="K2031" i="1"/>
  <c r="M2031" i="1"/>
  <c r="J2032" i="1"/>
  <c r="K2032" i="1"/>
  <c r="M2032" i="1"/>
  <c r="J2033" i="1"/>
  <c r="K2033" i="1"/>
  <c r="M2033" i="1"/>
  <c r="J2034" i="1"/>
  <c r="K2034" i="1"/>
  <c r="M2034" i="1"/>
  <c r="J2035" i="1"/>
  <c r="K2035" i="1"/>
  <c r="M2035" i="1"/>
  <c r="J2036" i="1"/>
  <c r="K2036" i="1"/>
  <c r="M2036" i="1"/>
  <c r="J2037" i="1"/>
  <c r="K2037" i="1"/>
  <c r="M2037" i="1"/>
  <c r="J2038" i="1"/>
  <c r="K2038" i="1"/>
  <c r="M2038" i="1"/>
  <c r="J2039" i="1"/>
  <c r="K2039" i="1"/>
  <c r="M2039" i="1"/>
  <c r="J2040" i="1"/>
  <c r="K2040" i="1"/>
  <c r="M2040" i="1"/>
  <c r="J2041" i="1"/>
  <c r="K2041" i="1"/>
  <c r="M2041" i="1"/>
  <c r="J2042" i="1"/>
  <c r="K2042" i="1"/>
  <c r="M2042" i="1"/>
  <c r="J2043" i="1"/>
  <c r="K2043" i="1"/>
  <c r="M2043" i="1"/>
  <c r="J2044" i="1"/>
  <c r="K2044" i="1"/>
  <c r="M2044" i="1"/>
  <c r="J2045" i="1"/>
  <c r="K2045" i="1"/>
  <c r="M2045" i="1"/>
  <c r="J2046" i="1"/>
  <c r="K2046" i="1"/>
  <c r="M2046" i="1"/>
  <c r="J2047" i="1"/>
  <c r="K2047" i="1"/>
  <c r="M2047" i="1"/>
  <c r="J2048" i="1"/>
  <c r="K2048" i="1"/>
  <c r="M2048" i="1"/>
  <c r="J2049" i="1"/>
  <c r="K2049" i="1"/>
  <c r="M2049" i="1"/>
  <c r="J2050" i="1"/>
  <c r="K2050" i="1"/>
  <c r="M2050" i="1"/>
  <c r="J2051" i="1"/>
  <c r="K2051" i="1"/>
  <c r="M2051" i="1"/>
  <c r="J2052" i="1"/>
  <c r="K2052" i="1"/>
  <c r="M2052" i="1"/>
  <c r="J2053" i="1"/>
  <c r="K2053" i="1"/>
  <c r="M2053" i="1"/>
  <c r="J2054" i="1"/>
  <c r="K2054" i="1"/>
  <c r="M2054" i="1"/>
  <c r="J2055" i="1"/>
  <c r="K2055" i="1"/>
  <c r="M2055" i="1"/>
  <c r="J2056" i="1"/>
  <c r="K2056" i="1"/>
  <c r="M2056" i="1"/>
  <c r="J2057" i="1"/>
  <c r="K2057" i="1"/>
  <c r="M2057" i="1"/>
  <c r="J2058" i="1"/>
  <c r="K2058" i="1"/>
  <c r="M2058" i="1"/>
  <c r="J2059" i="1"/>
  <c r="K2059" i="1"/>
  <c r="M2059" i="1"/>
  <c r="J2060" i="1"/>
  <c r="K2060" i="1"/>
  <c r="M2060" i="1"/>
  <c r="J2061" i="1"/>
  <c r="K2061" i="1"/>
  <c r="M2061" i="1"/>
  <c r="J2062" i="1"/>
  <c r="K2062" i="1"/>
  <c r="M2062" i="1"/>
  <c r="J2063" i="1"/>
  <c r="K2063" i="1"/>
  <c r="M2063" i="1"/>
  <c r="J2064" i="1"/>
  <c r="K2064" i="1"/>
  <c r="M2064" i="1"/>
  <c r="J2065" i="1"/>
  <c r="K2065" i="1"/>
  <c r="M2065" i="1"/>
  <c r="J2066" i="1"/>
  <c r="K2066" i="1"/>
  <c r="M2066" i="1"/>
  <c r="J2067" i="1"/>
  <c r="K2067" i="1"/>
  <c r="M2067" i="1"/>
  <c r="J2068" i="1"/>
  <c r="K2068" i="1"/>
  <c r="M2068" i="1"/>
  <c r="J2069" i="1"/>
  <c r="K2069" i="1"/>
  <c r="M2069" i="1"/>
  <c r="J2070" i="1"/>
  <c r="K2070" i="1"/>
  <c r="M2070" i="1"/>
  <c r="J2071" i="1"/>
  <c r="K2071" i="1"/>
  <c r="M2071" i="1"/>
  <c r="J2072" i="1"/>
  <c r="K2072" i="1"/>
  <c r="M2072" i="1"/>
  <c r="J2073" i="1"/>
  <c r="K2073" i="1"/>
  <c r="M2073" i="1"/>
  <c r="J2074" i="1"/>
  <c r="K2074" i="1"/>
  <c r="M2074" i="1"/>
  <c r="J2075" i="1"/>
  <c r="K2075" i="1"/>
  <c r="M2075" i="1"/>
  <c r="J2076" i="1"/>
  <c r="K2076" i="1"/>
  <c r="M2076" i="1"/>
  <c r="J2077" i="1"/>
  <c r="K2077" i="1"/>
  <c r="M2077" i="1"/>
  <c r="J2078" i="1"/>
  <c r="K2078" i="1"/>
  <c r="M2078" i="1"/>
  <c r="J2079" i="1"/>
  <c r="K2079" i="1"/>
  <c r="M2079" i="1"/>
  <c r="J2080" i="1"/>
  <c r="K2080" i="1"/>
  <c r="M2080" i="1"/>
  <c r="J2081" i="1"/>
  <c r="K2081" i="1"/>
  <c r="M2081" i="1"/>
  <c r="J2082" i="1"/>
  <c r="K2082" i="1"/>
  <c r="M2082" i="1"/>
  <c r="J2083" i="1"/>
  <c r="K2083" i="1"/>
  <c r="M2083" i="1"/>
  <c r="J2084" i="1"/>
  <c r="K2084" i="1"/>
  <c r="M2084" i="1"/>
  <c r="J2085" i="1"/>
  <c r="K2085" i="1"/>
  <c r="M2085" i="1"/>
  <c r="J2086" i="1"/>
  <c r="K2086" i="1"/>
  <c r="M2086" i="1"/>
  <c r="J2087" i="1"/>
  <c r="K2087" i="1"/>
  <c r="M2087" i="1"/>
  <c r="J2088" i="1"/>
  <c r="K2088" i="1"/>
  <c r="M2088" i="1"/>
  <c r="J2089" i="1"/>
  <c r="K2089" i="1"/>
  <c r="M2089" i="1"/>
  <c r="J2090" i="1"/>
  <c r="K2090" i="1"/>
  <c r="M2090" i="1"/>
  <c r="J2091" i="1"/>
  <c r="K2091" i="1"/>
  <c r="M2091" i="1"/>
  <c r="J2092" i="1"/>
  <c r="K2092" i="1"/>
  <c r="M2092" i="1"/>
  <c r="J2093" i="1"/>
  <c r="K2093" i="1"/>
  <c r="M2093" i="1"/>
  <c r="J2094" i="1"/>
  <c r="K2094" i="1"/>
  <c r="M2094" i="1"/>
  <c r="J2095" i="1"/>
  <c r="K2095" i="1"/>
  <c r="M2095" i="1"/>
  <c r="J2096" i="1"/>
  <c r="K2096" i="1"/>
  <c r="M2096" i="1"/>
  <c r="J2097" i="1"/>
  <c r="K2097" i="1"/>
  <c r="M2097" i="1"/>
  <c r="J2098" i="1"/>
  <c r="K2098" i="1"/>
  <c r="M2098" i="1"/>
  <c r="J2099" i="1"/>
  <c r="K2099" i="1"/>
  <c r="M2099" i="1"/>
  <c r="J2100" i="1"/>
  <c r="K2100" i="1"/>
  <c r="M2100" i="1"/>
  <c r="J2101" i="1"/>
  <c r="K2101" i="1"/>
  <c r="M2101" i="1"/>
  <c r="J2102" i="1"/>
  <c r="K2102" i="1"/>
  <c r="M2102" i="1"/>
  <c r="J2103" i="1"/>
  <c r="K2103" i="1"/>
  <c r="M2103" i="1"/>
  <c r="J2104" i="1"/>
  <c r="K2104" i="1"/>
  <c r="M2104" i="1"/>
  <c r="J2105" i="1"/>
  <c r="K2105" i="1"/>
  <c r="M2105" i="1"/>
  <c r="J2106" i="1"/>
  <c r="K2106" i="1"/>
  <c r="M2106" i="1"/>
  <c r="J2107" i="1"/>
  <c r="K2107" i="1"/>
  <c r="M2107" i="1"/>
  <c r="J2108" i="1"/>
  <c r="K2108" i="1"/>
  <c r="M2108" i="1"/>
  <c r="J2109" i="1"/>
  <c r="K2109" i="1"/>
  <c r="M2109" i="1"/>
  <c r="J2110" i="1"/>
  <c r="K2110" i="1"/>
  <c r="M2110" i="1"/>
  <c r="J2111" i="1"/>
  <c r="K2111" i="1"/>
  <c r="M2111" i="1"/>
  <c r="J2112" i="1"/>
  <c r="K2112" i="1"/>
  <c r="M2112" i="1"/>
  <c r="J2113" i="1"/>
  <c r="K2113" i="1"/>
  <c r="M2113" i="1"/>
  <c r="J2114" i="1"/>
  <c r="K2114" i="1"/>
  <c r="M2114" i="1"/>
  <c r="J2115" i="1"/>
  <c r="K2115" i="1"/>
  <c r="M2115" i="1"/>
  <c r="J2116" i="1"/>
  <c r="K2116" i="1"/>
  <c r="M2116" i="1"/>
  <c r="J2117" i="1"/>
  <c r="K2117" i="1"/>
  <c r="M2117" i="1"/>
  <c r="J2118" i="1"/>
  <c r="K2118" i="1"/>
  <c r="M2118" i="1"/>
  <c r="J2119" i="1"/>
  <c r="K2119" i="1"/>
  <c r="M2119" i="1"/>
  <c r="J2120" i="1"/>
  <c r="K2120" i="1"/>
  <c r="M2120" i="1"/>
  <c r="J2121" i="1"/>
  <c r="K2121" i="1"/>
  <c r="M2121" i="1"/>
  <c r="J2122" i="1"/>
  <c r="K2122" i="1"/>
  <c r="M2122" i="1"/>
  <c r="J2123" i="1"/>
  <c r="K2123" i="1"/>
  <c r="M2123" i="1"/>
  <c r="J2124" i="1"/>
  <c r="K2124" i="1"/>
  <c r="M2124" i="1"/>
  <c r="J2125" i="1"/>
  <c r="K2125" i="1"/>
  <c r="M2125" i="1"/>
  <c r="J2126" i="1"/>
  <c r="K2126" i="1"/>
  <c r="M2126" i="1"/>
  <c r="J2127" i="1"/>
  <c r="K2127" i="1"/>
  <c r="M2127" i="1"/>
  <c r="J2128" i="1"/>
  <c r="K2128" i="1"/>
  <c r="M2128" i="1"/>
  <c r="J2129" i="1"/>
  <c r="K2129" i="1"/>
  <c r="M2129" i="1"/>
  <c r="J2130" i="1"/>
  <c r="K2130" i="1"/>
  <c r="M2130" i="1"/>
  <c r="J2131" i="1"/>
  <c r="K2131" i="1"/>
  <c r="M2131" i="1"/>
  <c r="J2132" i="1"/>
  <c r="K2132" i="1"/>
  <c r="M2132" i="1"/>
  <c r="J2133" i="1"/>
  <c r="K2133" i="1"/>
  <c r="M2133" i="1"/>
  <c r="J2134" i="1"/>
  <c r="K2134" i="1"/>
  <c r="M2134" i="1"/>
  <c r="J2135" i="1"/>
  <c r="K2135" i="1"/>
  <c r="M2135" i="1"/>
  <c r="J2136" i="1"/>
  <c r="K2136" i="1"/>
  <c r="M2136" i="1"/>
  <c r="J2137" i="1"/>
  <c r="K2137" i="1"/>
  <c r="M2137" i="1"/>
  <c r="J2138" i="1"/>
  <c r="K2138" i="1"/>
  <c r="M2138" i="1"/>
  <c r="J2139" i="1"/>
  <c r="K2139" i="1"/>
  <c r="M2139" i="1"/>
  <c r="J2140" i="1"/>
  <c r="K2140" i="1"/>
  <c r="M2140" i="1"/>
  <c r="J2141" i="1"/>
  <c r="K2141" i="1"/>
  <c r="M2141" i="1"/>
  <c r="J2142" i="1"/>
  <c r="K2142" i="1"/>
  <c r="M2142" i="1"/>
  <c r="J2143" i="1"/>
  <c r="K2143" i="1"/>
  <c r="M2143" i="1"/>
  <c r="J2144" i="1"/>
  <c r="K2144" i="1"/>
  <c r="M2144" i="1"/>
  <c r="J2145" i="1"/>
  <c r="K2145" i="1"/>
  <c r="M2145" i="1"/>
  <c r="J2146" i="1"/>
  <c r="K2146" i="1"/>
  <c r="M2146" i="1"/>
  <c r="J2147" i="1"/>
  <c r="K2147" i="1"/>
  <c r="M2147" i="1"/>
  <c r="J2148" i="1"/>
  <c r="K2148" i="1"/>
  <c r="M2148" i="1"/>
  <c r="J2149" i="1"/>
  <c r="K2149" i="1"/>
  <c r="M2149" i="1"/>
  <c r="J2150" i="1"/>
  <c r="K2150" i="1"/>
  <c r="M2150" i="1"/>
  <c r="J2151" i="1"/>
  <c r="K2151" i="1"/>
  <c r="M2151" i="1"/>
  <c r="J2152" i="1"/>
  <c r="K2152" i="1"/>
  <c r="M2152" i="1"/>
  <c r="J2153" i="1"/>
  <c r="K2153" i="1"/>
  <c r="M2153" i="1"/>
  <c r="J2154" i="1"/>
  <c r="K2154" i="1"/>
  <c r="M2154" i="1"/>
  <c r="J2155" i="1"/>
  <c r="K2155" i="1"/>
  <c r="M2155" i="1"/>
  <c r="J2156" i="1"/>
  <c r="K2156" i="1"/>
  <c r="M2156" i="1"/>
  <c r="J2157" i="1"/>
  <c r="K2157" i="1"/>
  <c r="M2157" i="1"/>
  <c r="J2158" i="1"/>
  <c r="K2158" i="1"/>
  <c r="M2158" i="1"/>
  <c r="J2159" i="1"/>
  <c r="K2159" i="1"/>
  <c r="M2159" i="1"/>
  <c r="J2160" i="1"/>
  <c r="K2160" i="1"/>
  <c r="M2160" i="1"/>
  <c r="J2161" i="1"/>
  <c r="K2161" i="1"/>
  <c r="M2161" i="1"/>
  <c r="J2162" i="1"/>
  <c r="K2162" i="1"/>
  <c r="M2162" i="1"/>
  <c r="J2163" i="1"/>
  <c r="K2163" i="1"/>
  <c r="M2163" i="1"/>
  <c r="J2164" i="1"/>
  <c r="K2164" i="1"/>
  <c r="M2164" i="1"/>
  <c r="J2165" i="1"/>
  <c r="K2165" i="1"/>
  <c r="M2165" i="1"/>
  <c r="J2166" i="1"/>
  <c r="K2166" i="1"/>
  <c r="M2166" i="1"/>
  <c r="J2167" i="1"/>
  <c r="K2167" i="1"/>
  <c r="M2167" i="1"/>
  <c r="J2168" i="1"/>
  <c r="K2168" i="1"/>
  <c r="M2168" i="1"/>
  <c r="J2169" i="1"/>
  <c r="K2169" i="1"/>
  <c r="M2169" i="1"/>
  <c r="J2170" i="1"/>
  <c r="K2170" i="1"/>
  <c r="M2170" i="1"/>
  <c r="J2171" i="1"/>
  <c r="K2171" i="1"/>
  <c r="M2171" i="1"/>
  <c r="J2172" i="1"/>
  <c r="K2172" i="1"/>
  <c r="M2172" i="1"/>
  <c r="J2173" i="1"/>
  <c r="K2173" i="1"/>
  <c r="M2173" i="1"/>
  <c r="J2174" i="1"/>
  <c r="K2174" i="1"/>
  <c r="M2174" i="1"/>
  <c r="J2175" i="1"/>
  <c r="K2175" i="1"/>
  <c r="M2175" i="1"/>
  <c r="J2176" i="1"/>
  <c r="K2176" i="1"/>
  <c r="M2176" i="1"/>
  <c r="J2177" i="1"/>
  <c r="K2177" i="1"/>
  <c r="M2177" i="1"/>
  <c r="J2178" i="1"/>
  <c r="K2178" i="1"/>
  <c r="M2178" i="1"/>
  <c r="J2179" i="1"/>
  <c r="K2179" i="1"/>
  <c r="M2179" i="1"/>
  <c r="J2180" i="1"/>
  <c r="K2180" i="1"/>
  <c r="M2180" i="1"/>
  <c r="J2181" i="1"/>
  <c r="K2181" i="1"/>
  <c r="M2181" i="1"/>
  <c r="J2182" i="1"/>
  <c r="K2182" i="1"/>
  <c r="M2182" i="1"/>
  <c r="J2183" i="1"/>
  <c r="K2183" i="1"/>
  <c r="M2183" i="1"/>
  <c r="J2184" i="1"/>
  <c r="K2184" i="1"/>
  <c r="M2184" i="1"/>
  <c r="J2185" i="1"/>
  <c r="K2185" i="1"/>
  <c r="M2185" i="1"/>
  <c r="J2186" i="1"/>
  <c r="K2186" i="1"/>
  <c r="M2186" i="1"/>
  <c r="J2187" i="1"/>
  <c r="K2187" i="1"/>
  <c r="M2187" i="1"/>
  <c r="J2188" i="1"/>
  <c r="K2188" i="1"/>
  <c r="M2188" i="1"/>
  <c r="J2189" i="1"/>
  <c r="K2189" i="1"/>
  <c r="M2189" i="1"/>
  <c r="J2190" i="1"/>
  <c r="K2190" i="1"/>
  <c r="M2190" i="1"/>
  <c r="J2191" i="1"/>
  <c r="K2191" i="1"/>
  <c r="M2191" i="1"/>
  <c r="J2192" i="1"/>
  <c r="K2192" i="1"/>
  <c r="M2192" i="1"/>
  <c r="J2193" i="1"/>
  <c r="K2193" i="1"/>
  <c r="M2193" i="1"/>
  <c r="J2194" i="1"/>
  <c r="K2194" i="1"/>
  <c r="M2194" i="1"/>
  <c r="J2195" i="1"/>
  <c r="K2195" i="1"/>
  <c r="M2195" i="1"/>
  <c r="J2196" i="1"/>
  <c r="K2196" i="1"/>
  <c r="M2196" i="1"/>
  <c r="J2197" i="1"/>
  <c r="K2197" i="1"/>
  <c r="M2197" i="1"/>
  <c r="J2198" i="1"/>
  <c r="K2198" i="1"/>
  <c r="M2198" i="1"/>
  <c r="J2199" i="1"/>
  <c r="K2199" i="1"/>
  <c r="M2199" i="1"/>
  <c r="J2200" i="1"/>
  <c r="K2200" i="1"/>
  <c r="M2200" i="1"/>
  <c r="J2201" i="1"/>
  <c r="K2201" i="1"/>
  <c r="M2201" i="1"/>
  <c r="J2202" i="1"/>
  <c r="K2202" i="1"/>
  <c r="M2202" i="1"/>
  <c r="J2203" i="1"/>
  <c r="K2203" i="1"/>
  <c r="M2203" i="1"/>
  <c r="J2204" i="1"/>
  <c r="K2204" i="1"/>
  <c r="M2204" i="1"/>
  <c r="J2205" i="1"/>
  <c r="K2205" i="1"/>
  <c r="M2205" i="1"/>
  <c r="J2206" i="1"/>
  <c r="K2206" i="1"/>
  <c r="M2206" i="1"/>
  <c r="J2207" i="1"/>
  <c r="K2207" i="1"/>
  <c r="M2207" i="1"/>
  <c r="J2208" i="1"/>
  <c r="K2208" i="1"/>
  <c r="M2208" i="1"/>
  <c r="J2209" i="1"/>
  <c r="K2209" i="1"/>
  <c r="M2209" i="1"/>
  <c r="J2210" i="1"/>
  <c r="K2210" i="1"/>
  <c r="M2210" i="1"/>
  <c r="J2211" i="1"/>
  <c r="K2211" i="1"/>
  <c r="M2211" i="1"/>
  <c r="J2212" i="1"/>
  <c r="K2212" i="1"/>
  <c r="M2212" i="1"/>
  <c r="J2213" i="1"/>
  <c r="K2213" i="1"/>
  <c r="M2213" i="1"/>
  <c r="J2214" i="1"/>
  <c r="K2214" i="1"/>
  <c r="M2214" i="1"/>
  <c r="J2215" i="1"/>
  <c r="K2215" i="1"/>
  <c r="M2215" i="1"/>
  <c r="J2216" i="1"/>
  <c r="K2216" i="1"/>
  <c r="M2216" i="1"/>
  <c r="J2217" i="1"/>
  <c r="K2217" i="1"/>
  <c r="M2217" i="1"/>
  <c r="J2218" i="1"/>
  <c r="K2218" i="1"/>
  <c r="M2218" i="1"/>
  <c r="J2219" i="1"/>
  <c r="K2219" i="1"/>
  <c r="M2219" i="1"/>
  <c r="J2220" i="1"/>
  <c r="K2220" i="1"/>
  <c r="M2220" i="1"/>
  <c r="J2221" i="1"/>
  <c r="K2221" i="1"/>
  <c r="M2221" i="1"/>
  <c r="J2222" i="1"/>
  <c r="K2222" i="1"/>
  <c r="M2222" i="1"/>
  <c r="J2223" i="1"/>
  <c r="K2223" i="1"/>
  <c r="M2223" i="1"/>
  <c r="J2224" i="1"/>
  <c r="K2224" i="1"/>
  <c r="M2224" i="1"/>
  <c r="J2225" i="1"/>
  <c r="K2225" i="1"/>
  <c r="M2225" i="1"/>
  <c r="J2226" i="1"/>
  <c r="K2226" i="1"/>
  <c r="M2226" i="1"/>
  <c r="J2227" i="1"/>
  <c r="K2227" i="1"/>
  <c r="M2227" i="1"/>
  <c r="J2228" i="1"/>
  <c r="K2228" i="1"/>
  <c r="M2228" i="1"/>
  <c r="J2229" i="1"/>
  <c r="K2229" i="1"/>
  <c r="M2229" i="1"/>
  <c r="J2230" i="1"/>
  <c r="K2230" i="1"/>
  <c r="M2230" i="1"/>
  <c r="J2231" i="1"/>
  <c r="K2231" i="1"/>
  <c r="M2231" i="1"/>
  <c r="J2232" i="1"/>
  <c r="K2232" i="1"/>
  <c r="M2232" i="1"/>
  <c r="J2233" i="1"/>
  <c r="K2233" i="1"/>
  <c r="M2233" i="1"/>
  <c r="J2234" i="1"/>
  <c r="K2234" i="1"/>
  <c r="M2234" i="1"/>
  <c r="J2235" i="1"/>
  <c r="K2235" i="1"/>
  <c r="M2235" i="1"/>
  <c r="J2236" i="1"/>
  <c r="K2236" i="1"/>
  <c r="M2236" i="1"/>
  <c r="J2237" i="1"/>
  <c r="K2237" i="1"/>
  <c r="M2237" i="1"/>
  <c r="J2238" i="1"/>
  <c r="K2238" i="1"/>
  <c r="M2238" i="1"/>
  <c r="J2239" i="1"/>
  <c r="K2239" i="1"/>
  <c r="M2239" i="1"/>
  <c r="J2240" i="1"/>
  <c r="K2240" i="1"/>
  <c r="M2240" i="1"/>
  <c r="J2241" i="1"/>
  <c r="K2241" i="1"/>
  <c r="M2241" i="1"/>
  <c r="J2242" i="1"/>
  <c r="K2242" i="1"/>
  <c r="M2242" i="1"/>
  <c r="J2243" i="1"/>
  <c r="K2243" i="1"/>
  <c r="M2243" i="1"/>
  <c r="J2244" i="1"/>
  <c r="K2244" i="1"/>
  <c r="M2244" i="1"/>
  <c r="J2245" i="1"/>
  <c r="K2245" i="1"/>
  <c r="M2245" i="1"/>
  <c r="J2246" i="1"/>
  <c r="K2246" i="1"/>
  <c r="M2246" i="1"/>
  <c r="J2247" i="1"/>
  <c r="K2247" i="1"/>
  <c r="M2247" i="1"/>
  <c r="J2248" i="1"/>
  <c r="K2248" i="1"/>
  <c r="M2248" i="1"/>
  <c r="J2249" i="1"/>
  <c r="K2249" i="1"/>
  <c r="M2249" i="1"/>
  <c r="J2250" i="1"/>
  <c r="K2250" i="1"/>
  <c r="M2250" i="1"/>
  <c r="J2251" i="1"/>
  <c r="K2251" i="1"/>
  <c r="M2251" i="1"/>
  <c r="J2252" i="1"/>
  <c r="K2252" i="1"/>
  <c r="M2252" i="1"/>
  <c r="J2253" i="1"/>
  <c r="K2253" i="1"/>
  <c r="M2253" i="1"/>
  <c r="J2254" i="1"/>
  <c r="K2254" i="1"/>
  <c r="M2254" i="1"/>
  <c r="J2255" i="1"/>
  <c r="K2255" i="1"/>
  <c r="M2255" i="1"/>
  <c r="J2256" i="1"/>
  <c r="K2256" i="1"/>
  <c r="M2256" i="1"/>
  <c r="J2257" i="1"/>
  <c r="K2257" i="1"/>
  <c r="M2257" i="1"/>
  <c r="J2258" i="1"/>
  <c r="K2258" i="1"/>
  <c r="M2258" i="1"/>
  <c r="J2259" i="1"/>
  <c r="K2259" i="1"/>
  <c r="M2259" i="1"/>
  <c r="J2260" i="1"/>
  <c r="K2260" i="1"/>
  <c r="M2260" i="1"/>
  <c r="J2261" i="1"/>
  <c r="K2261" i="1"/>
  <c r="M2261" i="1"/>
  <c r="J2262" i="1"/>
  <c r="K2262" i="1"/>
  <c r="M2262" i="1"/>
  <c r="J2263" i="1"/>
  <c r="K2263" i="1"/>
  <c r="M2263" i="1"/>
  <c r="J2264" i="1"/>
  <c r="K2264" i="1"/>
  <c r="M2264" i="1"/>
  <c r="J2265" i="1"/>
  <c r="K2265" i="1"/>
  <c r="M2265" i="1"/>
  <c r="J2266" i="1"/>
  <c r="K2266" i="1"/>
  <c r="M2266" i="1"/>
  <c r="J2267" i="1"/>
  <c r="K2267" i="1"/>
  <c r="M2267" i="1"/>
  <c r="J2268" i="1"/>
  <c r="K2268" i="1"/>
  <c r="M2268" i="1"/>
  <c r="J2269" i="1"/>
  <c r="K2269" i="1"/>
  <c r="M2269" i="1"/>
  <c r="J2270" i="1"/>
  <c r="K2270" i="1"/>
  <c r="M2270" i="1"/>
  <c r="J2271" i="1"/>
  <c r="K2271" i="1"/>
  <c r="M2271" i="1"/>
  <c r="J2272" i="1"/>
  <c r="K2272" i="1"/>
  <c r="M2272" i="1"/>
  <c r="J2273" i="1"/>
  <c r="K2273" i="1"/>
  <c r="M2273" i="1"/>
  <c r="J2274" i="1"/>
  <c r="K2274" i="1"/>
  <c r="M2274" i="1"/>
  <c r="J2275" i="1"/>
  <c r="K2275" i="1"/>
  <c r="M2275" i="1"/>
  <c r="J2276" i="1"/>
  <c r="K2276" i="1"/>
  <c r="M2276" i="1"/>
  <c r="J2277" i="1"/>
  <c r="K2277" i="1"/>
  <c r="M2277" i="1"/>
  <c r="J2278" i="1"/>
  <c r="K2278" i="1"/>
  <c r="M2278" i="1"/>
  <c r="J2279" i="1"/>
  <c r="K2279" i="1"/>
  <c r="M2279" i="1"/>
  <c r="J2280" i="1"/>
  <c r="K2280" i="1"/>
  <c r="M2280" i="1"/>
  <c r="J2281" i="1"/>
  <c r="K2281" i="1"/>
  <c r="M2281" i="1"/>
  <c r="J2282" i="1"/>
  <c r="K2282" i="1"/>
  <c r="M2282" i="1"/>
  <c r="J2283" i="1"/>
  <c r="K2283" i="1"/>
  <c r="M2283" i="1"/>
  <c r="J2284" i="1"/>
  <c r="K2284" i="1"/>
  <c r="M2284" i="1"/>
  <c r="J2285" i="1"/>
  <c r="K2285" i="1"/>
  <c r="M2285" i="1"/>
  <c r="J2286" i="1"/>
  <c r="K2286" i="1"/>
  <c r="M2286" i="1"/>
  <c r="J2287" i="1"/>
  <c r="K2287" i="1"/>
  <c r="M2287" i="1"/>
  <c r="J2288" i="1"/>
  <c r="K2288" i="1"/>
  <c r="M2288" i="1"/>
  <c r="J2289" i="1"/>
  <c r="K2289" i="1"/>
  <c r="M2289" i="1"/>
  <c r="J2290" i="1"/>
  <c r="K2290" i="1"/>
  <c r="M2290" i="1"/>
  <c r="J2291" i="1"/>
  <c r="K2291" i="1"/>
  <c r="M2291" i="1"/>
  <c r="J2292" i="1"/>
  <c r="K2292" i="1"/>
  <c r="M2292" i="1"/>
  <c r="J2293" i="1"/>
  <c r="K2293" i="1"/>
  <c r="M2293" i="1"/>
  <c r="J2294" i="1"/>
  <c r="K2294" i="1"/>
  <c r="M2294" i="1"/>
  <c r="J2295" i="1"/>
  <c r="K2295" i="1"/>
  <c r="M2295" i="1"/>
  <c r="J2296" i="1"/>
  <c r="K2296" i="1"/>
  <c r="M2296" i="1"/>
  <c r="J2297" i="1"/>
  <c r="K2297" i="1"/>
  <c r="M2297" i="1"/>
  <c r="J2298" i="1"/>
  <c r="K2298" i="1"/>
  <c r="M2298" i="1"/>
  <c r="J2299" i="1"/>
  <c r="K2299" i="1"/>
  <c r="M2299" i="1"/>
  <c r="J2300" i="1"/>
  <c r="K2300" i="1"/>
  <c r="M2300" i="1"/>
  <c r="J2301" i="1"/>
  <c r="K2301" i="1"/>
  <c r="M2301" i="1"/>
  <c r="J2302" i="1"/>
  <c r="K2302" i="1"/>
  <c r="M2302" i="1"/>
  <c r="J2303" i="1"/>
  <c r="K2303" i="1"/>
  <c r="M2303" i="1"/>
  <c r="J2304" i="1"/>
  <c r="K2304" i="1"/>
  <c r="M2304" i="1"/>
  <c r="J2305" i="1"/>
  <c r="K2305" i="1"/>
  <c r="M2305" i="1"/>
  <c r="J2306" i="1"/>
  <c r="K2306" i="1"/>
  <c r="M2306" i="1"/>
  <c r="J2307" i="1"/>
  <c r="K2307" i="1"/>
  <c r="M2307" i="1"/>
  <c r="J2308" i="1"/>
  <c r="K2308" i="1"/>
  <c r="M2308" i="1"/>
  <c r="J2309" i="1"/>
  <c r="K2309" i="1"/>
  <c r="M2309" i="1"/>
  <c r="J2310" i="1"/>
  <c r="K2310" i="1"/>
  <c r="M2310" i="1"/>
  <c r="J2311" i="1"/>
  <c r="K2311" i="1"/>
  <c r="M2311" i="1"/>
  <c r="J2312" i="1"/>
  <c r="K2312" i="1"/>
  <c r="M2312" i="1"/>
  <c r="J2313" i="1"/>
  <c r="K2313" i="1"/>
  <c r="M2313" i="1"/>
  <c r="J2314" i="1"/>
  <c r="K2314" i="1"/>
  <c r="M2314" i="1"/>
  <c r="J2315" i="1"/>
  <c r="K2315" i="1"/>
  <c r="M2315" i="1"/>
  <c r="J2316" i="1"/>
  <c r="K2316" i="1"/>
  <c r="M2316" i="1"/>
  <c r="J2317" i="1"/>
  <c r="K2317" i="1"/>
  <c r="M2317" i="1"/>
  <c r="J2318" i="1"/>
  <c r="K2318" i="1"/>
  <c r="M2318" i="1"/>
  <c r="J2319" i="1"/>
  <c r="K2319" i="1"/>
  <c r="M2319" i="1"/>
  <c r="J2320" i="1"/>
  <c r="K2320" i="1"/>
  <c r="M2320" i="1"/>
  <c r="J2321" i="1"/>
  <c r="K2321" i="1"/>
  <c r="M2321" i="1"/>
  <c r="J2322" i="1"/>
  <c r="K2322" i="1"/>
  <c r="M2322" i="1"/>
  <c r="J2323" i="1"/>
  <c r="K2323" i="1"/>
  <c r="M2323" i="1"/>
  <c r="J2324" i="1"/>
  <c r="K2324" i="1"/>
  <c r="M2324" i="1"/>
  <c r="J2325" i="1"/>
  <c r="K2325" i="1"/>
  <c r="M2325" i="1"/>
  <c r="J2326" i="1"/>
  <c r="K2326" i="1"/>
  <c r="M2326" i="1"/>
  <c r="J2327" i="1"/>
  <c r="K2327" i="1"/>
  <c r="M2327" i="1"/>
  <c r="J2328" i="1"/>
  <c r="K2328" i="1"/>
  <c r="M2328" i="1"/>
  <c r="J2329" i="1"/>
  <c r="K2329" i="1"/>
  <c r="M2329" i="1"/>
  <c r="J2330" i="1"/>
  <c r="K2330" i="1"/>
  <c r="M2330" i="1"/>
  <c r="J2331" i="1"/>
  <c r="K2331" i="1"/>
  <c r="M2331" i="1"/>
  <c r="J2332" i="1"/>
  <c r="K2332" i="1"/>
  <c r="M2332" i="1"/>
  <c r="J2333" i="1"/>
  <c r="K2333" i="1"/>
  <c r="M2333" i="1"/>
  <c r="J2334" i="1"/>
  <c r="K2334" i="1"/>
  <c r="M2334" i="1"/>
  <c r="J2335" i="1"/>
  <c r="K2335" i="1"/>
  <c r="M2335" i="1"/>
  <c r="J2336" i="1"/>
  <c r="K2336" i="1"/>
  <c r="M2336" i="1"/>
  <c r="J2337" i="1"/>
  <c r="K2337" i="1"/>
  <c r="M2337" i="1"/>
  <c r="J2338" i="1"/>
  <c r="K2338" i="1"/>
  <c r="M2338" i="1"/>
  <c r="J2339" i="1"/>
  <c r="K2339" i="1"/>
  <c r="M2339" i="1"/>
  <c r="J2340" i="1"/>
  <c r="K2340" i="1"/>
  <c r="M2340" i="1"/>
  <c r="J2341" i="1"/>
  <c r="K2341" i="1"/>
  <c r="M2341" i="1"/>
  <c r="J2342" i="1"/>
  <c r="K2342" i="1"/>
  <c r="M2342" i="1"/>
  <c r="J2343" i="1"/>
  <c r="K2343" i="1"/>
  <c r="M2343" i="1"/>
  <c r="J2344" i="1"/>
  <c r="K2344" i="1"/>
  <c r="M2344" i="1"/>
  <c r="J2345" i="1"/>
  <c r="K2345" i="1"/>
  <c r="M2345" i="1"/>
  <c r="J2346" i="1"/>
  <c r="K2346" i="1"/>
  <c r="M2346" i="1"/>
  <c r="J2347" i="1"/>
  <c r="K2347" i="1"/>
  <c r="M2347" i="1"/>
  <c r="J2348" i="1"/>
  <c r="K2348" i="1"/>
  <c r="M2348" i="1"/>
  <c r="J2349" i="1"/>
  <c r="K2349" i="1"/>
  <c r="M2349" i="1"/>
  <c r="J2350" i="1"/>
  <c r="K2350" i="1"/>
  <c r="M2350" i="1"/>
  <c r="J2351" i="1"/>
  <c r="K2351" i="1"/>
  <c r="M2351" i="1"/>
  <c r="J2352" i="1"/>
  <c r="K2352" i="1"/>
  <c r="M2352" i="1"/>
  <c r="J2353" i="1"/>
  <c r="K2353" i="1"/>
  <c r="M2353" i="1"/>
  <c r="J2354" i="1"/>
  <c r="K2354" i="1"/>
  <c r="M2354" i="1"/>
  <c r="J2355" i="1"/>
  <c r="K2355" i="1"/>
  <c r="M2355" i="1"/>
  <c r="J2356" i="1"/>
  <c r="K2356" i="1"/>
  <c r="M2356" i="1"/>
  <c r="J2357" i="1"/>
  <c r="K2357" i="1"/>
  <c r="M2357" i="1"/>
  <c r="J2358" i="1"/>
  <c r="K2358" i="1"/>
  <c r="M2358" i="1"/>
  <c r="J2359" i="1"/>
  <c r="K2359" i="1"/>
  <c r="M2359" i="1"/>
  <c r="J2360" i="1"/>
  <c r="K2360" i="1"/>
  <c r="M2360" i="1"/>
  <c r="J2361" i="1"/>
  <c r="K2361" i="1"/>
  <c r="M2361" i="1"/>
  <c r="J2362" i="1"/>
  <c r="K2362" i="1"/>
  <c r="M2362" i="1"/>
  <c r="J2363" i="1"/>
  <c r="K2363" i="1"/>
  <c r="M2363" i="1"/>
  <c r="J2364" i="1"/>
  <c r="K2364" i="1"/>
  <c r="M2364" i="1"/>
  <c r="J2365" i="1"/>
  <c r="K2365" i="1"/>
  <c r="M2365" i="1"/>
  <c r="J2366" i="1"/>
  <c r="K2366" i="1"/>
  <c r="M2366" i="1"/>
  <c r="J2367" i="1"/>
  <c r="K2367" i="1"/>
  <c r="M2367" i="1"/>
  <c r="J2368" i="1"/>
  <c r="K2368" i="1"/>
  <c r="M2368" i="1"/>
  <c r="J2369" i="1"/>
  <c r="K2369" i="1"/>
  <c r="M2369" i="1"/>
  <c r="J2370" i="1"/>
  <c r="K2370" i="1"/>
  <c r="M2370" i="1"/>
  <c r="J2371" i="1"/>
  <c r="K2371" i="1"/>
  <c r="M2371" i="1"/>
  <c r="J2372" i="1"/>
  <c r="K2372" i="1"/>
  <c r="M2372" i="1"/>
  <c r="J2373" i="1"/>
  <c r="K2373" i="1"/>
  <c r="M2373" i="1"/>
  <c r="J2374" i="1"/>
  <c r="K2374" i="1"/>
  <c r="M2374" i="1"/>
  <c r="J2375" i="1"/>
  <c r="K2375" i="1"/>
  <c r="M2375" i="1"/>
  <c r="J2376" i="1"/>
  <c r="K2376" i="1"/>
  <c r="M2376" i="1"/>
  <c r="J2377" i="1"/>
  <c r="K2377" i="1"/>
  <c r="M2377" i="1"/>
  <c r="J2378" i="1"/>
  <c r="K2378" i="1"/>
  <c r="M2378" i="1"/>
  <c r="J2379" i="1"/>
  <c r="K2379" i="1"/>
  <c r="M2379" i="1"/>
  <c r="J2380" i="1"/>
  <c r="K2380" i="1"/>
  <c r="M2380" i="1"/>
  <c r="J2381" i="1"/>
  <c r="K2381" i="1"/>
  <c r="M2381" i="1"/>
  <c r="J2382" i="1"/>
  <c r="K2382" i="1"/>
  <c r="M2382" i="1"/>
  <c r="J2383" i="1"/>
  <c r="K2383" i="1"/>
  <c r="M2383" i="1"/>
  <c r="J2384" i="1"/>
  <c r="K2384" i="1"/>
  <c r="M2384" i="1"/>
  <c r="J2385" i="1"/>
  <c r="K2385" i="1"/>
  <c r="M2385" i="1"/>
  <c r="J2386" i="1"/>
  <c r="K2386" i="1"/>
  <c r="M2386" i="1"/>
  <c r="J2387" i="1"/>
  <c r="K2387" i="1"/>
  <c r="M2387" i="1"/>
  <c r="J2388" i="1"/>
  <c r="K2388" i="1"/>
  <c r="M2388" i="1"/>
  <c r="J2389" i="1"/>
  <c r="K2389" i="1"/>
  <c r="M2389" i="1"/>
  <c r="J2390" i="1"/>
  <c r="K2390" i="1"/>
  <c r="M2390" i="1"/>
  <c r="J2391" i="1"/>
  <c r="K2391" i="1"/>
  <c r="M2391" i="1"/>
  <c r="J2392" i="1"/>
  <c r="K2392" i="1"/>
  <c r="M2392" i="1"/>
  <c r="J2393" i="1"/>
  <c r="K2393" i="1"/>
  <c r="M2393" i="1"/>
  <c r="J2394" i="1"/>
  <c r="K2394" i="1"/>
  <c r="M2394" i="1"/>
  <c r="J2395" i="1"/>
  <c r="K2395" i="1"/>
  <c r="M2395" i="1"/>
  <c r="J2396" i="1"/>
  <c r="K2396" i="1"/>
  <c r="M2396" i="1"/>
  <c r="J2397" i="1"/>
  <c r="K2397" i="1"/>
  <c r="M2397" i="1"/>
  <c r="J2398" i="1"/>
  <c r="K2398" i="1"/>
  <c r="M2398" i="1"/>
  <c r="J2399" i="1"/>
  <c r="K2399" i="1"/>
  <c r="M2399" i="1"/>
  <c r="J2400" i="1"/>
  <c r="K2400" i="1"/>
  <c r="M2400" i="1"/>
  <c r="J2401" i="1"/>
  <c r="K2401" i="1"/>
  <c r="M2401" i="1"/>
  <c r="J2402" i="1"/>
  <c r="K2402" i="1"/>
  <c r="M2402" i="1"/>
  <c r="J2403" i="1"/>
  <c r="K2403" i="1"/>
  <c r="M2403" i="1"/>
  <c r="J2404" i="1"/>
  <c r="K2404" i="1"/>
  <c r="M2404" i="1"/>
  <c r="J2405" i="1"/>
  <c r="K2405" i="1"/>
  <c r="M2405" i="1"/>
  <c r="J2406" i="1"/>
  <c r="K2406" i="1"/>
  <c r="M2406" i="1"/>
  <c r="J2407" i="1"/>
  <c r="K2407" i="1"/>
  <c r="M2407" i="1"/>
  <c r="J2408" i="1"/>
  <c r="K2408" i="1"/>
  <c r="M2408" i="1"/>
  <c r="J2409" i="1"/>
  <c r="K2409" i="1"/>
  <c r="M2409" i="1"/>
  <c r="J2410" i="1"/>
  <c r="K2410" i="1"/>
  <c r="M2410" i="1"/>
  <c r="J2411" i="1"/>
  <c r="K2411" i="1"/>
  <c r="M2411" i="1"/>
  <c r="J2412" i="1"/>
  <c r="K2412" i="1"/>
  <c r="M2412" i="1"/>
  <c r="J2413" i="1"/>
  <c r="K2413" i="1"/>
  <c r="M2413" i="1"/>
  <c r="J2414" i="1"/>
  <c r="K2414" i="1"/>
  <c r="M2414" i="1"/>
  <c r="J2415" i="1"/>
  <c r="K2415" i="1"/>
  <c r="M2415" i="1"/>
  <c r="J2416" i="1"/>
  <c r="K2416" i="1"/>
  <c r="M2416" i="1"/>
  <c r="J2417" i="1"/>
  <c r="K2417" i="1"/>
  <c r="M2417" i="1"/>
  <c r="J2418" i="1"/>
  <c r="K2418" i="1"/>
  <c r="M2418" i="1"/>
  <c r="J2419" i="1"/>
  <c r="K2419" i="1"/>
  <c r="M2419" i="1"/>
  <c r="J2420" i="1"/>
  <c r="K2420" i="1"/>
  <c r="M2420" i="1"/>
  <c r="J2421" i="1"/>
  <c r="K2421" i="1"/>
  <c r="M2421" i="1"/>
  <c r="J2422" i="1"/>
  <c r="K2422" i="1"/>
  <c r="M2422" i="1"/>
  <c r="J2423" i="1"/>
  <c r="K2423" i="1"/>
  <c r="M2423" i="1"/>
  <c r="J2424" i="1"/>
  <c r="K2424" i="1"/>
  <c r="M2424" i="1"/>
  <c r="J2425" i="1"/>
  <c r="K2425" i="1"/>
  <c r="M2425" i="1"/>
  <c r="J2426" i="1"/>
  <c r="K2426" i="1"/>
  <c r="M2426" i="1"/>
  <c r="J2427" i="1"/>
  <c r="K2427" i="1"/>
  <c r="M2427" i="1"/>
  <c r="J2428" i="1"/>
  <c r="K2428" i="1"/>
  <c r="M2428" i="1"/>
  <c r="J2429" i="1"/>
  <c r="K2429" i="1"/>
  <c r="M2429" i="1"/>
  <c r="J2430" i="1"/>
  <c r="K2430" i="1"/>
  <c r="M2430" i="1"/>
  <c r="J2431" i="1"/>
  <c r="K2431" i="1"/>
  <c r="M2431" i="1"/>
  <c r="J2432" i="1"/>
  <c r="K2432" i="1"/>
  <c r="M2432" i="1"/>
  <c r="J2433" i="1"/>
  <c r="K2433" i="1"/>
  <c r="M2433" i="1"/>
  <c r="J2434" i="1"/>
  <c r="K2434" i="1"/>
  <c r="M2434" i="1"/>
  <c r="J2435" i="1"/>
  <c r="K2435" i="1"/>
  <c r="M2435" i="1"/>
  <c r="J2436" i="1"/>
  <c r="K2436" i="1"/>
  <c r="M2436" i="1"/>
  <c r="J2437" i="1"/>
  <c r="K2437" i="1"/>
  <c r="M2437" i="1"/>
  <c r="J2438" i="1"/>
  <c r="K2438" i="1"/>
  <c r="M2438" i="1"/>
  <c r="J2439" i="1"/>
  <c r="K2439" i="1"/>
  <c r="M2439" i="1"/>
  <c r="J2440" i="1"/>
  <c r="K2440" i="1"/>
  <c r="M2440" i="1"/>
  <c r="J2441" i="1"/>
  <c r="K2441" i="1"/>
  <c r="M2441" i="1"/>
  <c r="J2442" i="1"/>
  <c r="K2442" i="1"/>
  <c r="M2442" i="1"/>
  <c r="J2443" i="1"/>
  <c r="K2443" i="1"/>
  <c r="M2443" i="1"/>
  <c r="J2444" i="1"/>
  <c r="K2444" i="1"/>
  <c r="M2444" i="1"/>
  <c r="J2445" i="1"/>
  <c r="K2445" i="1"/>
  <c r="M2445" i="1"/>
  <c r="J2446" i="1"/>
  <c r="K2446" i="1"/>
  <c r="M2446" i="1"/>
  <c r="J2447" i="1"/>
  <c r="K2447" i="1"/>
  <c r="M2447" i="1"/>
  <c r="J2448" i="1"/>
  <c r="K2448" i="1"/>
  <c r="M2448" i="1"/>
  <c r="J2449" i="1"/>
  <c r="K2449" i="1"/>
  <c r="M2449" i="1"/>
  <c r="J2450" i="1"/>
  <c r="K2450" i="1"/>
  <c r="M2450" i="1"/>
  <c r="J2451" i="1"/>
  <c r="K2451" i="1"/>
  <c r="M2451" i="1"/>
  <c r="J2452" i="1"/>
  <c r="K2452" i="1"/>
  <c r="M2452" i="1"/>
  <c r="J2453" i="1"/>
  <c r="K2453" i="1"/>
  <c r="M2453" i="1"/>
  <c r="J2454" i="1"/>
  <c r="K2454" i="1"/>
  <c r="M2454" i="1"/>
  <c r="J2455" i="1"/>
  <c r="K2455" i="1"/>
  <c r="M2455" i="1"/>
  <c r="J2456" i="1"/>
  <c r="K2456" i="1"/>
  <c r="M2456" i="1"/>
  <c r="J2457" i="1"/>
  <c r="K2457" i="1"/>
  <c r="M2457" i="1"/>
  <c r="J2458" i="1"/>
  <c r="K2458" i="1"/>
  <c r="M2458" i="1"/>
  <c r="J2459" i="1"/>
  <c r="K2459" i="1"/>
  <c r="M2459" i="1"/>
  <c r="J2460" i="1"/>
  <c r="K2460" i="1"/>
  <c r="M2460" i="1"/>
  <c r="J2461" i="1"/>
  <c r="K2461" i="1"/>
  <c r="M2461" i="1"/>
  <c r="J2462" i="1"/>
  <c r="K2462" i="1"/>
  <c r="M2462" i="1"/>
  <c r="J2463" i="1"/>
  <c r="K2463" i="1"/>
  <c r="M2463" i="1"/>
  <c r="J2464" i="1"/>
  <c r="K2464" i="1"/>
  <c r="M2464" i="1"/>
  <c r="J2465" i="1"/>
  <c r="K2465" i="1"/>
  <c r="M2465" i="1"/>
  <c r="J2466" i="1"/>
  <c r="K2466" i="1"/>
  <c r="M2466" i="1"/>
  <c r="J2467" i="1"/>
  <c r="K2467" i="1"/>
  <c r="M2467" i="1"/>
  <c r="J2468" i="1"/>
  <c r="K2468" i="1"/>
  <c r="M2468" i="1"/>
  <c r="J2469" i="1"/>
  <c r="K2469" i="1"/>
  <c r="M2469" i="1"/>
  <c r="J2470" i="1"/>
  <c r="K2470" i="1"/>
  <c r="M2470" i="1"/>
  <c r="J2471" i="1"/>
  <c r="K2471" i="1"/>
  <c r="M2471" i="1"/>
  <c r="J2472" i="1"/>
  <c r="K2472" i="1"/>
  <c r="M2472" i="1"/>
  <c r="J2473" i="1"/>
  <c r="K2473" i="1"/>
  <c r="M2473" i="1"/>
  <c r="J2474" i="1"/>
  <c r="K2474" i="1"/>
  <c r="M2474" i="1"/>
  <c r="J2475" i="1"/>
  <c r="K2475" i="1"/>
  <c r="M2475" i="1"/>
  <c r="J2476" i="1"/>
  <c r="K2476" i="1"/>
  <c r="M2476" i="1"/>
  <c r="J2477" i="1"/>
  <c r="K2477" i="1"/>
  <c r="M2477" i="1"/>
  <c r="J2478" i="1"/>
  <c r="K2478" i="1"/>
  <c r="M2478" i="1"/>
  <c r="J2479" i="1"/>
  <c r="K2479" i="1"/>
  <c r="M2479" i="1"/>
  <c r="J2480" i="1"/>
  <c r="K2480" i="1"/>
  <c r="M2480" i="1"/>
  <c r="J2481" i="1"/>
  <c r="K2481" i="1"/>
  <c r="M2481" i="1"/>
  <c r="J2482" i="1"/>
  <c r="K2482" i="1"/>
  <c r="M2482" i="1"/>
  <c r="J2483" i="1"/>
  <c r="K2483" i="1"/>
  <c r="M2483" i="1"/>
  <c r="J2484" i="1"/>
  <c r="K2484" i="1"/>
  <c r="M2484" i="1"/>
  <c r="J2485" i="1"/>
  <c r="K2485" i="1"/>
  <c r="M2485" i="1"/>
  <c r="J2486" i="1"/>
  <c r="K2486" i="1"/>
  <c r="M2486" i="1"/>
  <c r="J2487" i="1"/>
  <c r="K2487" i="1"/>
  <c r="M2487" i="1"/>
  <c r="J2488" i="1"/>
  <c r="K2488" i="1"/>
  <c r="M2488" i="1"/>
  <c r="J2489" i="1"/>
  <c r="K2489" i="1"/>
  <c r="M2489" i="1"/>
  <c r="J2490" i="1"/>
  <c r="K2490" i="1"/>
  <c r="M2490" i="1"/>
  <c r="J2491" i="1"/>
  <c r="K2491" i="1"/>
  <c r="M2491" i="1"/>
  <c r="J2492" i="1"/>
  <c r="K2492" i="1"/>
  <c r="M2492" i="1"/>
  <c r="J2493" i="1"/>
  <c r="K2493" i="1"/>
  <c r="M2493" i="1"/>
  <c r="J2494" i="1"/>
  <c r="K2494" i="1"/>
  <c r="M2494" i="1"/>
  <c r="J2495" i="1"/>
  <c r="K2495" i="1"/>
  <c r="M2495" i="1"/>
  <c r="J2496" i="1"/>
  <c r="K2496" i="1"/>
  <c r="M2496" i="1"/>
  <c r="J2497" i="1"/>
  <c r="K2497" i="1"/>
  <c r="M2497" i="1"/>
  <c r="J2498" i="1"/>
  <c r="K2498" i="1"/>
  <c r="M2498" i="1"/>
  <c r="J2499" i="1"/>
  <c r="K2499" i="1"/>
  <c r="M2499" i="1"/>
  <c r="J2500" i="1"/>
  <c r="K2500" i="1"/>
  <c r="M2500" i="1"/>
  <c r="J2501" i="1"/>
  <c r="K2501" i="1"/>
  <c r="M2501" i="1"/>
  <c r="J2502" i="1"/>
  <c r="K2502" i="1"/>
  <c r="M2502" i="1"/>
  <c r="J2503" i="1"/>
  <c r="K2503" i="1"/>
  <c r="M2503" i="1"/>
  <c r="J2504" i="1"/>
  <c r="K2504" i="1"/>
  <c r="M2504" i="1"/>
  <c r="J2505" i="1"/>
  <c r="K2505" i="1"/>
  <c r="M2505" i="1"/>
  <c r="J2506" i="1"/>
  <c r="K2506" i="1"/>
  <c r="M2506" i="1"/>
  <c r="J2507" i="1"/>
  <c r="K2507" i="1"/>
  <c r="M2507" i="1"/>
  <c r="J2508" i="1"/>
  <c r="K2508" i="1"/>
  <c r="M2508" i="1"/>
  <c r="J2509" i="1"/>
  <c r="K2509" i="1"/>
  <c r="M2509" i="1"/>
  <c r="J2510" i="1"/>
  <c r="K2510" i="1"/>
  <c r="M2510" i="1"/>
  <c r="J2511" i="1"/>
  <c r="K2511" i="1"/>
  <c r="M2511" i="1"/>
  <c r="J2512" i="1"/>
  <c r="K2512" i="1"/>
  <c r="M2512" i="1"/>
  <c r="J2513" i="1"/>
  <c r="K2513" i="1"/>
  <c r="M2513" i="1"/>
  <c r="J2514" i="1"/>
  <c r="K2514" i="1"/>
  <c r="M2514" i="1"/>
  <c r="J2515" i="1"/>
  <c r="K2515" i="1"/>
  <c r="M2515" i="1"/>
  <c r="J2516" i="1"/>
  <c r="K2516" i="1"/>
  <c r="M2516" i="1"/>
  <c r="J2517" i="1"/>
  <c r="K2517" i="1"/>
  <c r="M2517" i="1"/>
  <c r="J2518" i="1"/>
  <c r="K2518" i="1"/>
  <c r="M2518" i="1"/>
  <c r="J2519" i="1"/>
  <c r="K2519" i="1"/>
  <c r="M2519" i="1"/>
  <c r="J2520" i="1"/>
  <c r="K2520" i="1"/>
  <c r="M2520" i="1"/>
  <c r="J2521" i="1"/>
  <c r="K2521" i="1"/>
  <c r="M2521" i="1"/>
  <c r="J2522" i="1"/>
  <c r="K2522" i="1"/>
  <c r="M2522" i="1"/>
  <c r="J2523" i="1"/>
  <c r="K2523" i="1"/>
  <c r="M2523" i="1"/>
  <c r="J2524" i="1"/>
  <c r="K2524" i="1"/>
  <c r="M2524" i="1"/>
  <c r="J2525" i="1"/>
  <c r="K2525" i="1"/>
  <c r="M2525" i="1"/>
  <c r="J2526" i="1"/>
  <c r="K2526" i="1"/>
  <c r="M2526" i="1"/>
  <c r="J2527" i="1"/>
  <c r="K2527" i="1"/>
  <c r="M2527" i="1"/>
  <c r="J2528" i="1"/>
  <c r="K2528" i="1"/>
  <c r="M2528" i="1"/>
  <c r="J2529" i="1"/>
  <c r="K2529" i="1"/>
  <c r="M2529" i="1"/>
  <c r="J2530" i="1"/>
  <c r="K2530" i="1"/>
  <c r="M2530" i="1"/>
  <c r="J2531" i="1"/>
  <c r="K2531" i="1"/>
  <c r="M2531" i="1"/>
  <c r="J2532" i="1"/>
  <c r="K2532" i="1"/>
  <c r="M253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</calcChain>
</file>

<file path=xl/sharedStrings.xml><?xml version="1.0" encoding="utf-8"?>
<sst xmlns="http://schemas.openxmlformats.org/spreadsheetml/2006/main" count="4729" uniqueCount="190">
  <si>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</si>
  <si>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</si>
  <si>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</si>
  <si>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</si>
  <si>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</si>
  <si>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</si>
  <si>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</si>
  <si>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</si>
  <si>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</si>
  <si>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</si>
  <si>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</si>
  <si>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</si>
  <si>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</si>
  <si>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Entergy</t>
  </si>
  <si>
    <t>Cinergy/Entergy/TVA Peak</t>
  </si>
  <si>
    <t>S</t>
  </si>
  <si>
    <t>El Paso Merchant Energy, L.P.</t>
  </si>
  <si>
    <t>PJM Interconnect West RT</t>
  </si>
  <si>
    <t>Mirant Americas Energy Marketing, L.P.</t>
  </si>
  <si>
    <t>B</t>
  </si>
  <si>
    <t>PSEG Energy Resources &amp; Trade LLC</t>
  </si>
  <si>
    <t>Virginia Electric and Power Company</t>
  </si>
  <si>
    <t>Reliant Energy Services, Inc.</t>
  </si>
  <si>
    <t>Allegheny Energy Supply Company, LLC</t>
  </si>
  <si>
    <t>ISO NY Zone G Peak</t>
  </si>
  <si>
    <t>ISO New York Peak</t>
  </si>
  <si>
    <t>20011130000000EDT</t>
  </si>
  <si>
    <t>EPMI Long Term PJM</t>
  </si>
  <si>
    <t>COMED</t>
  </si>
  <si>
    <t>Cargill-Alliant, LLC</t>
  </si>
  <si>
    <t>NEPOOL-PTF Power (3/1/00)</t>
  </si>
  <si>
    <t>NEPOOL Peak</t>
  </si>
  <si>
    <t>Duke Energy Trading and Marketing, L.L.C.</t>
  </si>
  <si>
    <t>TVA</t>
  </si>
  <si>
    <t>Cinergy</t>
  </si>
  <si>
    <t>Cinergy Services, Inc.</t>
  </si>
  <si>
    <t>20011130000000CDT</t>
  </si>
  <si>
    <t>ISO NY Zone A (West) Peak</t>
  </si>
  <si>
    <t>20020101000000EDT</t>
  </si>
  <si>
    <t>20020228000000EDT</t>
  </si>
  <si>
    <t>Aquila Risk Management Corporation</t>
  </si>
  <si>
    <t>PJM-W Off-Peak</t>
  </si>
  <si>
    <t>Constellation Power Source, Inc.</t>
  </si>
  <si>
    <t>PJM Western Hub</t>
  </si>
  <si>
    <t>PJM Peak</t>
  </si>
  <si>
    <t>Dynegy Power Marketing, Inc.</t>
  </si>
  <si>
    <t>BP Energy Company</t>
  </si>
  <si>
    <t>Cinergy/Entergy/TVA Off-Peak</t>
  </si>
  <si>
    <t>Entergy-Koch Trading, LP</t>
  </si>
  <si>
    <t>EPMI Short Term PJM</t>
  </si>
  <si>
    <t>EPMI Short Term ECAR</t>
  </si>
  <si>
    <t>COMED Peak</t>
  </si>
  <si>
    <t>CMS Marketing, Services and Trading Company</t>
  </si>
  <si>
    <t>Williams Energy Marketing &amp; Trading Company</t>
  </si>
  <si>
    <t>ERCOT (New)</t>
  </si>
  <si>
    <t>ERCOT Peak</t>
  </si>
  <si>
    <t>ISO NY ZG (BOD) Peak</t>
  </si>
  <si>
    <t>Conectiv Energy Supply, Inc.</t>
  </si>
  <si>
    <t>EnergyUSA-TPC Corp.</t>
  </si>
  <si>
    <t>20011201000000EDT</t>
  </si>
  <si>
    <t>20011231000000EDT</t>
  </si>
  <si>
    <t>Tractebel Energy Marketing, Inc.</t>
  </si>
  <si>
    <t>ISO NY ZA (BOD) Peak</t>
  </si>
  <si>
    <t>Calpine Energy Services, L.P.</t>
  </si>
  <si>
    <t>ISO New England</t>
  </si>
  <si>
    <t>ISO NY Zone J Peak</t>
  </si>
  <si>
    <t>Aquila Energy Marketing Corporation</t>
  </si>
  <si>
    <t>Dynegy Marketing and Trade</t>
  </si>
  <si>
    <t>Southern Company System Border</t>
  </si>
  <si>
    <t>NRG Power Marketing Inc.</t>
  </si>
  <si>
    <t>Coral Energy Holding L.P.</t>
  </si>
  <si>
    <t>20020101000000CDT</t>
  </si>
  <si>
    <t>20020228000000CDT</t>
  </si>
  <si>
    <t>20011201000000CDT</t>
  </si>
  <si>
    <t>20011231000000CDT</t>
  </si>
  <si>
    <t>PG&amp;E Energy Trading - Power, L.P.</t>
  </si>
  <si>
    <t>Ameren Energy, Inc., as agent</t>
  </si>
  <si>
    <t>20020301000000EDT</t>
  </si>
  <si>
    <t>20020430000000EDT</t>
  </si>
  <si>
    <t>HE10-23 EPT</t>
  </si>
  <si>
    <t>Maclaren Energy Inc.</t>
  </si>
  <si>
    <t>Coral Power, L.L.C.</t>
  </si>
  <si>
    <t>20030101000000CDT</t>
  </si>
  <si>
    <t>EPMI Long Term Management</t>
  </si>
  <si>
    <t>20031231000000CDT</t>
  </si>
  <si>
    <t>EPMI Hourly New England</t>
  </si>
  <si>
    <t>PPL EnergyPlus, LLC</t>
  </si>
  <si>
    <t>20021231000000CDT</t>
  </si>
  <si>
    <t>20020901000000CDT</t>
  </si>
  <si>
    <t>20020930000000CDT</t>
  </si>
  <si>
    <t>20021001000000CDT</t>
  </si>
  <si>
    <t>20020701000000CDT</t>
  </si>
  <si>
    <t>20020831000000CDT</t>
  </si>
  <si>
    <t>HE11-23 EPT</t>
  </si>
  <si>
    <t>ERCOT Off-Peak</t>
  </si>
  <si>
    <t>Select Energy, Inc.</t>
  </si>
  <si>
    <t>HE12-23 EPT</t>
  </si>
  <si>
    <t>Western Resources Inc.</t>
  </si>
  <si>
    <t>HE13-23 EPT</t>
  </si>
  <si>
    <t>HE14-23 EPT</t>
  </si>
  <si>
    <t>HE15-23 EPT</t>
  </si>
  <si>
    <t>Morgan Stanley Capital Group Inc.</t>
  </si>
  <si>
    <t>EPMI ERCOT OFFPEAK</t>
  </si>
  <si>
    <t>20030301000000EDT</t>
  </si>
  <si>
    <t>20030430000000EDT</t>
  </si>
  <si>
    <t>20011119000000EDT</t>
  </si>
  <si>
    <t>20011123000000EDT</t>
  </si>
  <si>
    <t>20011123000000CDT</t>
  </si>
  <si>
    <t>Wabash Valley Power Association Inc.</t>
  </si>
  <si>
    <t>20011126000000EDT</t>
  </si>
  <si>
    <t>20011126000000CDT</t>
  </si>
  <si>
    <t>EPMI Short Term MAPP</t>
  </si>
  <si>
    <t>20020501000000CDT</t>
  </si>
  <si>
    <t>20020531000000CDT</t>
  </si>
  <si>
    <t>FPL Energy Power Marketing, Inc.</t>
  </si>
  <si>
    <t>Hourly Midwest</t>
  </si>
  <si>
    <t>Southern Company Services, Inc.</t>
  </si>
  <si>
    <t>NEPOOL Off-Peak</t>
  </si>
  <si>
    <t>20020601000000CDT</t>
  </si>
  <si>
    <t>20020630000000CDT</t>
  </si>
  <si>
    <t>FirstEnergy Solutions Corp.</t>
  </si>
  <si>
    <t>20020501000000EDT</t>
  </si>
  <si>
    <t>20020531000000EDT</t>
  </si>
  <si>
    <t>20011119210000EDT</t>
  </si>
  <si>
    <t>Edison Mission Marketing &amp; Trading Inc.</t>
  </si>
  <si>
    <t>AES NewEnergy, Inc.</t>
  </si>
  <si>
    <t>20021231000000EDT</t>
  </si>
  <si>
    <t>20011120000000CDT</t>
  </si>
  <si>
    <t>Alliant Energy Corporate Services, Inc., as authorized agent</t>
  </si>
  <si>
    <t>20011120000000EDT</t>
  </si>
  <si>
    <t>EPMI Short Term ERCOT</t>
  </si>
  <si>
    <t>20030228000000CDT</t>
  </si>
  <si>
    <t>20030901000000EDT</t>
  </si>
  <si>
    <t>20030930000000EDT</t>
  </si>
  <si>
    <t>20030501000000EDT</t>
  </si>
  <si>
    <t>20030531000000EDT</t>
  </si>
  <si>
    <t>The Energy Authority, Inc.</t>
  </si>
  <si>
    <t>Mieco Inc.</t>
  </si>
  <si>
    <t>20011120210000CDT</t>
  </si>
  <si>
    <t>20011130210000CDT</t>
  </si>
  <si>
    <t>20011126210000CDT</t>
  </si>
  <si>
    <t>HE01-07 EPT</t>
  </si>
  <si>
    <t>HE09-23 EPT</t>
  </si>
  <si>
    <t>20011121000000CDT</t>
  </si>
  <si>
    <t>20011121000000EDT</t>
  </si>
  <si>
    <t>HE17-23 EPT</t>
  </si>
  <si>
    <t>20011118210000EDT</t>
  </si>
  <si>
    <t>Tenaska Power Services Co.</t>
  </si>
  <si>
    <t>20011120210000EDT</t>
  </si>
  <si>
    <t>HE16-23 EPT</t>
  </si>
  <si>
    <t>20011121210000CDT</t>
  </si>
  <si>
    <t>20011123210000CDT</t>
  </si>
  <si>
    <t>20011126210000EDT</t>
  </si>
  <si>
    <t>20011130210000EDT</t>
  </si>
  <si>
    <t>20021001171100CDT</t>
  </si>
  <si>
    <t>20021231171100CDT</t>
  </si>
  <si>
    <t>20011121210000EDT</t>
  </si>
  <si>
    <t>20011123210000EDT</t>
  </si>
  <si>
    <t>20011201210000EDT</t>
  </si>
  <si>
    <t>20011231210000EDT</t>
  </si>
  <si>
    <t>20011117210000EDT</t>
  </si>
  <si>
    <t>EPMI Long Term OPTIONY</t>
  </si>
  <si>
    <t>CLECO Marketing and Trading, LLC</t>
  </si>
  <si>
    <t>LG&amp;E Energy Marketing Inc.</t>
  </si>
  <si>
    <t>TXU Energy Trading Company</t>
  </si>
  <si>
    <t>South Carolina Electric &amp; Gas Company</t>
  </si>
  <si>
    <t>Sempra Energy Trading Corp.</t>
  </si>
  <si>
    <t>MidAmerican Energy Company</t>
  </si>
  <si>
    <t>CLECO Corporation</t>
  </si>
  <si>
    <t>EPMI Hourly PJM</t>
  </si>
  <si>
    <t>EPMI HOURLY NE ASSOCIATE</t>
  </si>
  <si>
    <t>EPMI Long Term SERC</t>
  </si>
  <si>
    <t>EPMI-HRLY-SE-MGMT</t>
  </si>
  <si>
    <t>EPMI Long Term Option B</t>
  </si>
  <si>
    <t>20020301000000CDT</t>
  </si>
  <si>
    <t>20020430000000CDT</t>
  </si>
  <si>
    <t>20020601000000EDT</t>
  </si>
  <si>
    <t>20020630000000EDT</t>
  </si>
  <si>
    <t>20021001000000EDT</t>
  </si>
  <si>
    <t>EPMI - Southeast Analyst</t>
  </si>
  <si>
    <t>EPMI Midwest Heat Rate</t>
  </si>
  <si>
    <t>The New Power Company</t>
  </si>
  <si>
    <t>EPMI - Midwest</t>
  </si>
  <si>
    <t>EPMI-ERCOT-ASSET</t>
  </si>
  <si>
    <t>20020701000000EDT</t>
  </si>
  <si>
    <t>20020831000000EDT</t>
  </si>
  <si>
    <t>COMED Off-Peak</t>
  </si>
  <si>
    <t>EPMI Long Term SPP</t>
  </si>
  <si>
    <t>ENA - Coal</t>
  </si>
  <si>
    <t>PJM W IntC DA Off-Pk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</si>
</sst>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22" fontId="1" fillId="2" borderId="0" xfId="0" applyNumberFormat="1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"/>
  <sheetViews>
    <sheetView topLeftCell="A13" workbookViewId="0">
      <selection activeCell="E35" sqref="E35"/>
    </sheetView>
  </sheetViews>
  <sheetFormatPr defaultRowHeight="12.75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35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  <row r="25" spans="1:5">
      <c r="A25" s="3">
        <v>37190</v>
      </c>
      <c r="B25" s="6">
        <v>554</v>
      </c>
      <c r="C25" s="7">
        <v>569</v>
      </c>
      <c r="D25">
        <v>15</v>
      </c>
      <c r="E25">
        <f t="shared" si="0"/>
        <v>1123</v>
      </c>
    </row>
    <row r="26" spans="1:5">
      <c r="A26" s="3">
        <v>37194</v>
      </c>
      <c r="B26" s="6">
        <v>491</v>
      </c>
      <c r="C26" s="7">
        <v>517</v>
      </c>
      <c r="D26">
        <v>26</v>
      </c>
      <c r="E26">
        <f t="shared" si="0"/>
        <v>1008</v>
      </c>
    </row>
    <row r="27" spans="1:5">
      <c r="A27" s="3">
        <v>37195</v>
      </c>
      <c r="B27" s="6">
        <v>712</v>
      </c>
      <c r="C27" s="7">
        <v>725</v>
      </c>
      <c r="D27">
        <v>13</v>
      </c>
      <c r="E27">
        <f t="shared" si="0"/>
        <v>1437</v>
      </c>
    </row>
    <row r="28" spans="1:5">
      <c r="A28" s="3">
        <v>37196</v>
      </c>
      <c r="B28" s="6">
        <v>696</v>
      </c>
      <c r="C28" s="7">
        <v>599</v>
      </c>
      <c r="D28">
        <v>-97</v>
      </c>
      <c r="E28">
        <f t="shared" si="0"/>
        <v>1295</v>
      </c>
    </row>
    <row r="29" spans="1:5">
      <c r="A29" s="3">
        <v>37197</v>
      </c>
      <c r="E29">
        <v>852</v>
      </c>
    </row>
    <row r="30" spans="1:5">
      <c r="A30" s="3">
        <v>37200</v>
      </c>
      <c r="B30" s="6">
        <v>547</v>
      </c>
      <c r="C30" s="7">
        <v>550</v>
      </c>
      <c r="D30">
        <v>3</v>
      </c>
      <c r="E30">
        <f t="shared" si="0"/>
        <v>1097</v>
      </c>
    </row>
    <row r="31" spans="1:5">
      <c r="A31" s="3">
        <v>37201</v>
      </c>
      <c r="B31" s="6">
        <v>695</v>
      </c>
      <c r="C31" s="7">
        <v>593</v>
      </c>
      <c r="D31">
        <v>-102</v>
      </c>
      <c r="E31">
        <f t="shared" si="0"/>
        <v>1288</v>
      </c>
    </row>
    <row r="32" spans="1:5">
      <c r="A32" s="3">
        <v>37207</v>
      </c>
      <c r="B32" s="6">
        <v>414</v>
      </c>
      <c r="C32" s="7">
        <v>382</v>
      </c>
      <c r="D32">
        <v>-32</v>
      </c>
      <c r="E32">
        <f t="shared" si="0"/>
        <v>796</v>
      </c>
    </row>
    <row r="33" spans="1:5">
      <c r="A33" s="3">
        <v>37210</v>
      </c>
      <c r="B33" s="6">
        <v>420</v>
      </c>
      <c r="C33" s="7">
        <v>405</v>
      </c>
      <c r="D33">
        <v>-15</v>
      </c>
      <c r="E33">
        <f t="shared" si="0"/>
        <v>825</v>
      </c>
    </row>
    <row r="34" spans="1:5">
      <c r="A34" s="3">
        <v>37211</v>
      </c>
      <c r="B34" s="6">
        <v>376</v>
      </c>
      <c r="C34" s="7">
        <v>359</v>
      </c>
      <c r="D34">
        <v>-17</v>
      </c>
      <c r="E34">
        <f t="shared" si="0"/>
        <v>735</v>
      </c>
    </row>
    <row r="35" spans="1:5">
      <c r="A35" s="3">
        <v>37212</v>
      </c>
      <c r="B35" s="6">
        <v>267</v>
      </c>
      <c r="C35" s="7">
        <v>270</v>
      </c>
      <c r="D35">
        <v>3</v>
      </c>
      <c r="E35">
        <f t="shared" si="0"/>
        <v>537</v>
      </c>
    </row>
  </sheetData>
  <phoneticPr fontId="0" type="noConversion"/>
  <conditionalFormatting sqref="D13 D15:D28 D30:D35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34"/>
  <sheetViews>
    <sheetView tabSelected="1" topLeftCell="B1" zoomScale="85" zoomScaleNormal="90" zoomScaleSheetLayoutView="75" workbookViewId="0">
      <pane ySplit="1" topLeftCell="A780" activePane="bottomLeft" state="frozen"/>
      <selection pane="bottomLeft" activeCell="A787" sqref="A787"/>
    </sheetView>
  </sheetViews>
  <sheetFormatPr defaultColWidth="2.85546875" defaultRowHeight="12.75"/>
  <cols>
    <col min="1" max="1" width="8.42578125" style="1" hidden="1" customWidth="1"/>
    <col min="2" max="2" width="27.14062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7.42578125" style="1" customWidth="1"/>
    <col min="7" max="7" width="7.7109375" style="1" customWidth="1"/>
    <col min="8" max="8" width="7.7109375" style="1" bestFit="1" customWidth="1"/>
    <col min="9" max="9" width="21.42578125" style="1" customWidth="1"/>
    <col min="10" max="10" width="11.42578125" style="1" bestFit="1" customWidth="1"/>
    <col min="11" max="11" width="11.5703125" style="1" bestFit="1" customWidth="1"/>
    <col min="12" max="12" width="15.5703125" style="1" bestFit="1" customWidth="1"/>
    <col min="13" max="13" width="8.5703125" style="1" customWidth="1"/>
    <col min="14" max="15" width="6.14062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710937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85546875" style="1" bestFit="1"/>
    <col min="257" max="16384" width="2.8554687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COUNTIF(F2:F2500,"=S")</f>
        <v>366</v>
      </c>
      <c r="O1" s="7">
        <f>COUNTIF(F2:F2500,"=B")</f>
        <v>420</v>
      </c>
      <c r="P1">
        <f>+O1-N1</f>
        <v>54</v>
      </c>
      <c r="IV1" s="5">
        <v>788</v>
      </c>
    </row>
    <row r="2" spans="1:256">
      <c r="A2" s="1">
        <v>64833</v>
      </c>
      <c r="B2" s="1" t="s">
        <v>17</v>
      </c>
      <c r="C2" s="1" t="s">
        <v>141</v>
      </c>
      <c r="D2" s="1" t="s">
        <v>105</v>
      </c>
      <c r="E2" s="1" t="s">
        <v>105</v>
      </c>
      <c r="F2" s="1" t="s">
        <v>19</v>
      </c>
      <c r="G2" s="1">
        <v>17.350000000000001</v>
      </c>
      <c r="H2" s="1">
        <v>50</v>
      </c>
      <c r="I2" s="1" t="s">
        <v>86</v>
      </c>
      <c r="J2" s="4">
        <f>DATE(LEFT(D2,4),MID(D2,5,2),MID(D2,7,2))</f>
        <v>37214</v>
      </c>
      <c r="K2" s="4">
        <f>DATE(LEFT(E2,4),MID(E2,5,2),MID(E2,7,2))</f>
        <v>37214</v>
      </c>
      <c r="L2" s="2">
        <v>37213.940312500003</v>
      </c>
      <c r="M2" s="1" t="str">
        <f>IF(RIGHT(C2,8)="Off-Peak","Off-Peak", "Peak")</f>
        <v>Peak</v>
      </c>
    </row>
    <row r="3" spans="1:256">
      <c r="A3" s="1">
        <v>64833</v>
      </c>
      <c r="B3" s="1" t="s">
        <v>17</v>
      </c>
      <c r="C3" s="1" t="s">
        <v>141</v>
      </c>
      <c r="D3" s="1" t="s">
        <v>105</v>
      </c>
      <c r="E3" s="1" t="s">
        <v>105</v>
      </c>
      <c r="F3" s="1" t="s">
        <v>15</v>
      </c>
      <c r="G3" s="1">
        <v>17.149999999999999</v>
      </c>
      <c r="H3" s="1">
        <v>50</v>
      </c>
      <c r="I3" s="1" t="s">
        <v>57</v>
      </c>
      <c r="J3" s="4">
        <f t="shared" ref="J3:J66" si="0">DATE(LEFT(D3,4),MID(D3,5,2),MID(D3,7,2))</f>
        <v>37214</v>
      </c>
      <c r="K3" s="4">
        <f t="shared" ref="K3:K66" si="1">DATE(LEFT(E3,4),MID(E3,5,2),MID(E3,7,2))</f>
        <v>37214</v>
      </c>
      <c r="L3" s="2">
        <v>37213.947905092595</v>
      </c>
      <c r="M3" s="1" t="str">
        <f t="shared" ref="M3:M66" si="2">IF(RIGHT(C3,8)="Off-Peak","Off-Peak", "Peak")</f>
        <v>Peak</v>
      </c>
    </row>
    <row r="4" spans="1:256">
      <c r="A4" s="1">
        <v>30608</v>
      </c>
      <c r="B4" s="1" t="s">
        <v>17</v>
      </c>
      <c r="C4" s="1" t="s">
        <v>44</v>
      </c>
      <c r="D4" s="1" t="s">
        <v>129</v>
      </c>
      <c r="E4" s="1" t="s">
        <v>129</v>
      </c>
      <c r="F4" s="1" t="s">
        <v>19</v>
      </c>
      <c r="G4" s="1">
        <v>25.5</v>
      </c>
      <c r="H4" s="1">
        <v>50</v>
      </c>
      <c r="I4" s="1" t="s">
        <v>86</v>
      </c>
      <c r="J4" s="4">
        <f t="shared" si="0"/>
        <v>37215</v>
      </c>
      <c r="K4" s="4">
        <f t="shared" si="1"/>
        <v>37215</v>
      </c>
      <c r="L4" s="2">
        <v>37214.246620370373</v>
      </c>
      <c r="M4" s="1" t="str">
        <f t="shared" si="2"/>
        <v>Peak</v>
      </c>
    </row>
    <row r="5" spans="1:256">
      <c r="A5" s="1">
        <v>45291</v>
      </c>
      <c r="B5" s="1" t="s">
        <v>17</v>
      </c>
      <c r="C5" s="1" t="s">
        <v>142</v>
      </c>
      <c r="D5" s="1" t="s">
        <v>105</v>
      </c>
      <c r="E5" s="1" t="s">
        <v>105</v>
      </c>
      <c r="F5" s="1" t="s">
        <v>19</v>
      </c>
      <c r="G5" s="1">
        <v>24</v>
      </c>
      <c r="H5" s="1">
        <v>50</v>
      </c>
      <c r="I5" s="1" t="s">
        <v>75</v>
      </c>
      <c r="J5" s="4">
        <f t="shared" si="0"/>
        <v>37214</v>
      </c>
      <c r="K5" s="4">
        <f t="shared" si="1"/>
        <v>37214</v>
      </c>
      <c r="L5" s="2">
        <v>37214.253935185188</v>
      </c>
      <c r="M5" s="1" t="str">
        <f t="shared" si="2"/>
        <v>Peak</v>
      </c>
    </row>
    <row r="6" spans="1:256">
      <c r="A6" s="1">
        <v>45271</v>
      </c>
      <c r="B6" s="1" t="s">
        <v>64</v>
      </c>
      <c r="C6" s="1" t="s">
        <v>142</v>
      </c>
      <c r="D6" s="1" t="s">
        <v>105</v>
      </c>
      <c r="E6" s="1" t="s">
        <v>105</v>
      </c>
      <c r="F6" s="1" t="s">
        <v>19</v>
      </c>
      <c r="G6" s="1">
        <v>33.25</v>
      </c>
      <c r="H6" s="1">
        <v>50</v>
      </c>
      <c r="I6" s="1" t="s">
        <v>53</v>
      </c>
      <c r="J6" s="4">
        <f t="shared" si="0"/>
        <v>37214</v>
      </c>
      <c r="K6" s="4">
        <f t="shared" si="1"/>
        <v>37214</v>
      </c>
      <c r="L6" s="2">
        <v>37214.254664351851</v>
      </c>
      <c r="M6" s="1" t="str">
        <f t="shared" si="2"/>
        <v>Peak</v>
      </c>
    </row>
    <row r="7" spans="1:256">
      <c r="A7" s="1">
        <v>30608</v>
      </c>
      <c r="B7" s="1" t="s">
        <v>17</v>
      </c>
      <c r="C7" s="1" t="s">
        <v>44</v>
      </c>
      <c r="D7" s="1" t="s">
        <v>129</v>
      </c>
      <c r="E7" s="1" t="s">
        <v>129</v>
      </c>
      <c r="F7" s="1" t="s">
        <v>15</v>
      </c>
      <c r="G7" s="1">
        <v>25.6</v>
      </c>
      <c r="H7" s="1">
        <v>50</v>
      </c>
      <c r="I7" s="1" t="s">
        <v>85</v>
      </c>
      <c r="J7" s="4">
        <f t="shared" si="0"/>
        <v>37215</v>
      </c>
      <c r="K7" s="4">
        <f t="shared" si="1"/>
        <v>37215</v>
      </c>
      <c r="L7" s="2">
        <v>37214.25675925926</v>
      </c>
      <c r="M7" s="1" t="str">
        <f t="shared" si="2"/>
        <v>Peak</v>
      </c>
    </row>
    <row r="8" spans="1:256">
      <c r="A8" s="1">
        <v>45271</v>
      </c>
      <c r="B8" s="1" t="s">
        <v>64</v>
      </c>
      <c r="C8" s="1" t="s">
        <v>142</v>
      </c>
      <c r="D8" s="1" t="s">
        <v>105</v>
      </c>
      <c r="E8" s="1" t="s">
        <v>105</v>
      </c>
      <c r="F8" s="1" t="s">
        <v>15</v>
      </c>
      <c r="G8" s="1">
        <v>33.5</v>
      </c>
      <c r="H8" s="1">
        <v>50</v>
      </c>
      <c r="I8" s="1" t="s">
        <v>20</v>
      </c>
      <c r="J8" s="4">
        <f t="shared" si="0"/>
        <v>37214</v>
      </c>
      <c r="K8" s="4">
        <f t="shared" si="1"/>
        <v>37214</v>
      </c>
      <c r="L8" s="2">
        <v>37214.257476851853</v>
      </c>
      <c r="M8" s="1" t="str">
        <f t="shared" si="2"/>
        <v>Peak</v>
      </c>
    </row>
    <row r="9" spans="1:256">
      <c r="A9" s="1">
        <v>45271</v>
      </c>
      <c r="B9" s="1" t="s">
        <v>64</v>
      </c>
      <c r="C9" s="1" t="s">
        <v>142</v>
      </c>
      <c r="D9" s="1" t="s">
        <v>105</v>
      </c>
      <c r="E9" s="1" t="s">
        <v>105</v>
      </c>
      <c r="F9" s="1" t="s">
        <v>19</v>
      </c>
      <c r="G9" s="1">
        <v>33.5</v>
      </c>
      <c r="H9" s="1">
        <v>50</v>
      </c>
      <c r="I9" s="1" t="s">
        <v>53</v>
      </c>
      <c r="J9" s="4">
        <f t="shared" si="0"/>
        <v>37214</v>
      </c>
      <c r="K9" s="4">
        <f t="shared" si="1"/>
        <v>37214</v>
      </c>
      <c r="L9" s="2">
        <v>37214.257476851853</v>
      </c>
      <c r="M9" s="1" t="str">
        <f t="shared" si="2"/>
        <v>Peak</v>
      </c>
    </row>
    <row r="10" spans="1:256">
      <c r="A10" s="1">
        <v>30608</v>
      </c>
      <c r="B10" s="1" t="s">
        <v>17</v>
      </c>
      <c r="C10" s="1" t="s">
        <v>44</v>
      </c>
      <c r="D10" s="1" t="s">
        <v>129</v>
      </c>
      <c r="E10" s="1" t="s">
        <v>129</v>
      </c>
      <c r="F10" s="1" t="s">
        <v>19</v>
      </c>
      <c r="G10" s="1">
        <v>25.45</v>
      </c>
      <c r="H10" s="1">
        <v>50</v>
      </c>
      <c r="I10" s="1" t="s">
        <v>20</v>
      </c>
      <c r="J10" s="4">
        <f t="shared" si="0"/>
        <v>37215</v>
      </c>
      <c r="K10" s="4">
        <f t="shared" si="1"/>
        <v>37215</v>
      </c>
      <c r="L10" s="2">
        <v>37214.257847222223</v>
      </c>
      <c r="M10" s="1" t="str">
        <f t="shared" si="2"/>
        <v>Peak</v>
      </c>
    </row>
    <row r="11" spans="1:256">
      <c r="A11" s="1">
        <v>45291</v>
      </c>
      <c r="B11" s="1" t="s">
        <v>17</v>
      </c>
      <c r="C11" s="1" t="s">
        <v>142</v>
      </c>
      <c r="D11" s="1" t="s">
        <v>105</v>
      </c>
      <c r="E11" s="1" t="s">
        <v>105</v>
      </c>
      <c r="F11" s="1" t="s">
        <v>15</v>
      </c>
      <c r="G11" s="1">
        <v>25</v>
      </c>
      <c r="H11" s="1">
        <v>100</v>
      </c>
      <c r="I11" s="1" t="s">
        <v>21</v>
      </c>
      <c r="J11" s="4">
        <f t="shared" si="0"/>
        <v>37214</v>
      </c>
      <c r="K11" s="4">
        <f t="shared" si="1"/>
        <v>37214</v>
      </c>
      <c r="L11" s="2">
        <v>37214.257916666669</v>
      </c>
      <c r="M11" s="1" t="str">
        <f t="shared" si="2"/>
        <v>Peak</v>
      </c>
    </row>
    <row r="12" spans="1:256">
      <c r="A12" s="1">
        <v>45291</v>
      </c>
      <c r="B12" s="1" t="s">
        <v>17</v>
      </c>
      <c r="C12" s="1" t="s">
        <v>142</v>
      </c>
      <c r="D12" s="1" t="s">
        <v>105</v>
      </c>
      <c r="E12" s="1" t="s">
        <v>105</v>
      </c>
      <c r="F12" s="1" t="s">
        <v>19</v>
      </c>
      <c r="G12" s="1">
        <v>25</v>
      </c>
      <c r="H12" s="1">
        <v>100</v>
      </c>
      <c r="I12" s="1" t="s">
        <v>20</v>
      </c>
      <c r="J12" s="4">
        <f t="shared" si="0"/>
        <v>37214</v>
      </c>
      <c r="K12" s="4">
        <f t="shared" si="1"/>
        <v>37214</v>
      </c>
      <c r="L12" s="2">
        <v>37214.257916666669</v>
      </c>
      <c r="M12" s="1" t="str">
        <f t="shared" si="2"/>
        <v>Peak</v>
      </c>
    </row>
    <row r="13" spans="1:256">
      <c r="A13" s="1">
        <v>45271</v>
      </c>
      <c r="B13" s="1" t="s">
        <v>64</v>
      </c>
      <c r="C13" s="1" t="s">
        <v>142</v>
      </c>
      <c r="D13" s="1" t="s">
        <v>105</v>
      </c>
      <c r="E13" s="1" t="s">
        <v>105</v>
      </c>
      <c r="F13" s="1" t="s">
        <v>19</v>
      </c>
      <c r="G13" s="1">
        <v>33.25</v>
      </c>
      <c r="H13" s="1">
        <v>50</v>
      </c>
      <c r="I13" s="1" t="s">
        <v>42</v>
      </c>
      <c r="J13" s="4">
        <f t="shared" si="0"/>
        <v>37214</v>
      </c>
      <c r="K13" s="4">
        <f t="shared" si="1"/>
        <v>37214</v>
      </c>
      <c r="L13" s="2">
        <v>37214.258101851854</v>
      </c>
      <c r="M13" s="1" t="str">
        <f t="shared" si="2"/>
        <v>Peak</v>
      </c>
    </row>
    <row r="14" spans="1:256">
      <c r="A14" s="1">
        <v>45271</v>
      </c>
      <c r="B14" s="1" t="s">
        <v>64</v>
      </c>
      <c r="C14" s="1" t="s">
        <v>142</v>
      </c>
      <c r="D14" s="1" t="s">
        <v>105</v>
      </c>
      <c r="E14" s="1" t="s">
        <v>105</v>
      </c>
      <c r="F14" s="1" t="s">
        <v>15</v>
      </c>
      <c r="G14" s="1">
        <v>33.75</v>
      </c>
      <c r="H14" s="1">
        <v>50</v>
      </c>
      <c r="I14" s="1" t="s">
        <v>75</v>
      </c>
      <c r="J14" s="4">
        <f t="shared" si="0"/>
        <v>37214</v>
      </c>
      <c r="K14" s="4">
        <f t="shared" si="1"/>
        <v>37214</v>
      </c>
      <c r="L14" s="2">
        <v>37214.258287037039</v>
      </c>
      <c r="M14" s="1" t="str">
        <f t="shared" si="2"/>
        <v>Peak</v>
      </c>
    </row>
    <row r="15" spans="1:256">
      <c r="A15" s="1">
        <v>45291</v>
      </c>
      <c r="B15" s="1" t="s">
        <v>17</v>
      </c>
      <c r="C15" s="1" t="s">
        <v>142</v>
      </c>
      <c r="D15" s="1" t="s">
        <v>105</v>
      </c>
      <c r="E15" s="1" t="s">
        <v>105</v>
      </c>
      <c r="F15" s="1" t="s">
        <v>19</v>
      </c>
      <c r="G15" s="1">
        <v>24</v>
      </c>
      <c r="H15" s="1">
        <v>50</v>
      </c>
      <c r="I15" s="1" t="s">
        <v>20</v>
      </c>
      <c r="J15" s="4">
        <f t="shared" si="0"/>
        <v>37214</v>
      </c>
      <c r="K15" s="4">
        <f t="shared" si="1"/>
        <v>37214</v>
      </c>
      <c r="L15" s="2">
        <v>37214.260254629633</v>
      </c>
      <c r="M15" s="1" t="str">
        <f t="shared" si="2"/>
        <v>Peak</v>
      </c>
    </row>
    <row r="16" spans="1:256">
      <c r="A16" s="1">
        <v>45271</v>
      </c>
      <c r="B16" s="1" t="s">
        <v>64</v>
      </c>
      <c r="C16" s="1" t="s">
        <v>142</v>
      </c>
      <c r="D16" s="1" t="s">
        <v>105</v>
      </c>
      <c r="E16" s="1" t="s">
        <v>105</v>
      </c>
      <c r="F16" s="1" t="s">
        <v>15</v>
      </c>
      <c r="G16" s="1">
        <v>34.5</v>
      </c>
      <c r="H16" s="1">
        <v>100</v>
      </c>
      <c r="I16" s="1" t="s">
        <v>125</v>
      </c>
      <c r="J16" s="4">
        <f t="shared" si="0"/>
        <v>37214</v>
      </c>
      <c r="K16" s="4">
        <f t="shared" si="1"/>
        <v>37214</v>
      </c>
      <c r="L16" s="2">
        <v>37214.261076388888</v>
      </c>
      <c r="M16" s="1" t="str">
        <f t="shared" si="2"/>
        <v>Peak</v>
      </c>
    </row>
    <row r="17" spans="1:13">
      <c r="A17" s="1">
        <v>45271</v>
      </c>
      <c r="B17" s="1" t="s">
        <v>64</v>
      </c>
      <c r="C17" s="1" t="s">
        <v>142</v>
      </c>
      <c r="D17" s="1" t="s">
        <v>105</v>
      </c>
      <c r="E17" s="1" t="s">
        <v>105</v>
      </c>
      <c r="F17" s="1" t="s">
        <v>19</v>
      </c>
      <c r="G17" s="1">
        <v>34.5</v>
      </c>
      <c r="H17" s="1">
        <v>50</v>
      </c>
      <c r="I17" s="1" t="s">
        <v>53</v>
      </c>
      <c r="J17" s="4">
        <f t="shared" si="0"/>
        <v>37214</v>
      </c>
      <c r="K17" s="4">
        <f t="shared" si="1"/>
        <v>37214</v>
      </c>
      <c r="L17" s="2">
        <v>37214.261076388888</v>
      </c>
      <c r="M17" s="1" t="str">
        <f t="shared" si="2"/>
        <v>Peak</v>
      </c>
    </row>
    <row r="18" spans="1:13">
      <c r="A18" s="1">
        <v>45271</v>
      </c>
      <c r="B18" s="1" t="s">
        <v>64</v>
      </c>
      <c r="C18" s="1" t="s">
        <v>142</v>
      </c>
      <c r="D18" s="1" t="s">
        <v>105</v>
      </c>
      <c r="E18" s="1" t="s">
        <v>105</v>
      </c>
      <c r="F18" s="1" t="s">
        <v>19</v>
      </c>
      <c r="G18" s="1">
        <v>34</v>
      </c>
      <c r="H18" s="1">
        <v>50</v>
      </c>
      <c r="I18" s="1" t="s">
        <v>42</v>
      </c>
      <c r="J18" s="4">
        <f t="shared" si="0"/>
        <v>37214</v>
      </c>
      <c r="K18" s="4">
        <f t="shared" si="1"/>
        <v>37214</v>
      </c>
      <c r="L18" s="2">
        <v>37214.261620370373</v>
      </c>
      <c r="M18" s="1" t="str">
        <f t="shared" si="2"/>
        <v>Peak</v>
      </c>
    </row>
    <row r="19" spans="1:13">
      <c r="A19" s="1">
        <v>29069</v>
      </c>
      <c r="B19" s="1" t="s">
        <v>34</v>
      </c>
      <c r="C19" s="1" t="s">
        <v>14</v>
      </c>
      <c r="D19" s="1" t="s">
        <v>127</v>
      </c>
      <c r="E19" s="1" t="s">
        <v>127</v>
      </c>
      <c r="F19" s="1" t="s">
        <v>15</v>
      </c>
      <c r="G19" s="1">
        <v>24.5</v>
      </c>
      <c r="H19" s="1">
        <v>50</v>
      </c>
      <c r="I19" s="1" t="s">
        <v>35</v>
      </c>
      <c r="J19" s="4">
        <f t="shared" si="0"/>
        <v>37215</v>
      </c>
      <c r="K19" s="4">
        <f t="shared" si="1"/>
        <v>37215</v>
      </c>
      <c r="L19" s="2">
        <v>37214.262083333335</v>
      </c>
      <c r="M19" s="1" t="str">
        <f t="shared" si="2"/>
        <v>Peak</v>
      </c>
    </row>
    <row r="20" spans="1:13">
      <c r="A20" s="1">
        <v>30608</v>
      </c>
      <c r="B20" s="1" t="s">
        <v>17</v>
      </c>
      <c r="C20" s="1" t="s">
        <v>44</v>
      </c>
      <c r="D20" s="1" t="s">
        <v>129</v>
      </c>
      <c r="E20" s="1" t="s">
        <v>129</v>
      </c>
      <c r="F20" s="1" t="s">
        <v>15</v>
      </c>
      <c r="G20" s="1">
        <v>25.5</v>
      </c>
      <c r="H20" s="1">
        <v>50</v>
      </c>
      <c r="I20" s="1" t="s">
        <v>85</v>
      </c>
      <c r="J20" s="4">
        <f t="shared" si="0"/>
        <v>37215</v>
      </c>
      <c r="K20" s="4">
        <f t="shared" si="1"/>
        <v>37215</v>
      </c>
      <c r="L20" s="2">
        <v>37214.263148148151</v>
      </c>
      <c r="M20" s="1" t="str">
        <f t="shared" si="2"/>
        <v>Peak</v>
      </c>
    </row>
    <row r="21" spans="1:13">
      <c r="A21" s="1">
        <v>29069</v>
      </c>
      <c r="B21" s="1" t="s">
        <v>34</v>
      </c>
      <c r="C21" s="1" t="s">
        <v>14</v>
      </c>
      <c r="D21" s="1" t="s">
        <v>127</v>
      </c>
      <c r="E21" s="1" t="s">
        <v>127</v>
      </c>
      <c r="F21" s="1" t="s">
        <v>15</v>
      </c>
      <c r="G21" s="1">
        <v>25</v>
      </c>
      <c r="H21" s="1">
        <v>50</v>
      </c>
      <c r="I21" s="1" t="s">
        <v>35</v>
      </c>
      <c r="J21" s="4">
        <f t="shared" si="0"/>
        <v>37215</v>
      </c>
      <c r="K21" s="4">
        <f t="shared" si="1"/>
        <v>37215</v>
      </c>
      <c r="L21" s="2">
        <v>37214.263148148151</v>
      </c>
      <c r="M21" s="1" t="str">
        <f t="shared" si="2"/>
        <v>Peak</v>
      </c>
    </row>
    <row r="22" spans="1:13">
      <c r="A22" s="1">
        <v>29069</v>
      </c>
      <c r="B22" s="1" t="s">
        <v>34</v>
      </c>
      <c r="C22" s="1" t="s">
        <v>14</v>
      </c>
      <c r="D22" s="1" t="s">
        <v>127</v>
      </c>
      <c r="E22" s="1" t="s">
        <v>127</v>
      </c>
      <c r="F22" s="1" t="s">
        <v>15</v>
      </c>
      <c r="G22" s="1">
        <v>25.5</v>
      </c>
      <c r="H22" s="1">
        <v>50</v>
      </c>
      <c r="I22" s="1" t="s">
        <v>42</v>
      </c>
      <c r="J22" s="4">
        <f t="shared" si="0"/>
        <v>37215</v>
      </c>
      <c r="K22" s="4">
        <f t="shared" si="1"/>
        <v>37215</v>
      </c>
      <c r="L22" s="2">
        <v>37214.263715277775</v>
      </c>
      <c r="M22" s="1" t="str">
        <f t="shared" si="2"/>
        <v>Peak</v>
      </c>
    </row>
    <row r="23" spans="1:13">
      <c r="A23" s="1">
        <v>29062</v>
      </c>
      <c r="B23" s="1" t="s">
        <v>28</v>
      </c>
      <c r="C23" s="1" t="s">
        <v>51</v>
      </c>
      <c r="D23" s="1" t="s">
        <v>127</v>
      </c>
      <c r="E23" s="1" t="s">
        <v>127</v>
      </c>
      <c r="F23" s="1" t="s">
        <v>15</v>
      </c>
      <c r="G23" s="1">
        <v>20.5</v>
      </c>
      <c r="H23" s="1">
        <v>50</v>
      </c>
      <c r="I23" s="1" t="s">
        <v>108</v>
      </c>
      <c r="J23" s="4">
        <f t="shared" si="0"/>
        <v>37215</v>
      </c>
      <c r="K23" s="4">
        <f t="shared" si="1"/>
        <v>37215</v>
      </c>
      <c r="L23" s="2">
        <v>37214.263865740744</v>
      </c>
      <c r="M23" s="1" t="str">
        <f t="shared" si="2"/>
        <v>Peak</v>
      </c>
    </row>
    <row r="24" spans="1:13">
      <c r="A24" s="1">
        <v>29069</v>
      </c>
      <c r="B24" s="1" t="s">
        <v>34</v>
      </c>
      <c r="C24" s="1" t="s">
        <v>14</v>
      </c>
      <c r="D24" s="1" t="s">
        <v>127</v>
      </c>
      <c r="E24" s="1" t="s">
        <v>127</v>
      </c>
      <c r="F24" s="1" t="s">
        <v>19</v>
      </c>
      <c r="G24" s="1">
        <v>25.5</v>
      </c>
      <c r="H24" s="1">
        <v>50</v>
      </c>
      <c r="I24" s="1" t="s">
        <v>23</v>
      </c>
      <c r="J24" s="4">
        <f t="shared" si="0"/>
        <v>37215</v>
      </c>
      <c r="K24" s="4">
        <f t="shared" si="1"/>
        <v>37215</v>
      </c>
      <c r="L24" s="2">
        <v>37214.265104166669</v>
      </c>
      <c r="M24" s="1" t="str">
        <f t="shared" si="2"/>
        <v>Peak</v>
      </c>
    </row>
    <row r="25" spans="1:13">
      <c r="A25" s="1">
        <v>45271</v>
      </c>
      <c r="B25" s="1" t="s">
        <v>64</v>
      </c>
      <c r="C25" s="1" t="s">
        <v>142</v>
      </c>
      <c r="D25" s="1" t="s">
        <v>105</v>
      </c>
      <c r="E25" s="1" t="s">
        <v>105</v>
      </c>
      <c r="F25" s="1" t="s">
        <v>19</v>
      </c>
      <c r="G25" s="1">
        <v>33.5</v>
      </c>
      <c r="H25" s="1">
        <v>50</v>
      </c>
      <c r="I25" s="1" t="s">
        <v>32</v>
      </c>
      <c r="J25" s="4">
        <f t="shared" si="0"/>
        <v>37214</v>
      </c>
      <c r="K25" s="4">
        <f t="shared" si="1"/>
        <v>37214</v>
      </c>
      <c r="L25" s="2">
        <v>37214.265335648146</v>
      </c>
      <c r="M25" s="1" t="str">
        <f t="shared" si="2"/>
        <v>Peak</v>
      </c>
    </row>
    <row r="26" spans="1:13">
      <c r="A26" s="1">
        <v>45271</v>
      </c>
      <c r="B26" s="1" t="s">
        <v>64</v>
      </c>
      <c r="C26" s="1" t="s">
        <v>142</v>
      </c>
      <c r="D26" s="1" t="s">
        <v>105</v>
      </c>
      <c r="E26" s="1" t="s">
        <v>105</v>
      </c>
      <c r="F26" s="1" t="s">
        <v>19</v>
      </c>
      <c r="G26" s="1">
        <v>33.5</v>
      </c>
      <c r="H26" s="1">
        <v>50</v>
      </c>
      <c r="I26" s="1" t="s">
        <v>53</v>
      </c>
      <c r="J26" s="4">
        <f t="shared" si="0"/>
        <v>37214</v>
      </c>
      <c r="K26" s="4">
        <f t="shared" si="1"/>
        <v>37214</v>
      </c>
      <c r="L26" s="2">
        <v>37214.265856481485</v>
      </c>
      <c r="M26" s="1" t="str">
        <f t="shared" si="2"/>
        <v>Peak</v>
      </c>
    </row>
    <row r="27" spans="1:13">
      <c r="A27" s="1">
        <v>29069</v>
      </c>
      <c r="B27" s="1" t="s">
        <v>34</v>
      </c>
      <c r="C27" s="1" t="s">
        <v>14</v>
      </c>
      <c r="D27" s="1" t="s">
        <v>127</v>
      </c>
      <c r="E27" s="1" t="s">
        <v>127</v>
      </c>
      <c r="F27" s="1" t="s">
        <v>19</v>
      </c>
      <c r="G27" s="1">
        <v>25</v>
      </c>
      <c r="H27" s="1">
        <v>50</v>
      </c>
      <c r="I27" s="1" t="s">
        <v>53</v>
      </c>
      <c r="J27" s="4">
        <f t="shared" si="0"/>
        <v>37215</v>
      </c>
      <c r="K27" s="4">
        <f t="shared" si="1"/>
        <v>37215</v>
      </c>
      <c r="L27" s="2">
        <v>37214.267812500002</v>
      </c>
      <c r="M27" s="1" t="str">
        <f t="shared" si="2"/>
        <v>Peak</v>
      </c>
    </row>
    <row r="28" spans="1:13">
      <c r="A28" s="1">
        <v>29069</v>
      </c>
      <c r="B28" s="1" t="s">
        <v>34</v>
      </c>
      <c r="C28" s="1" t="s">
        <v>14</v>
      </c>
      <c r="D28" s="1" t="s">
        <v>127</v>
      </c>
      <c r="E28" s="1" t="s">
        <v>127</v>
      </c>
      <c r="F28" s="1" t="s">
        <v>15</v>
      </c>
      <c r="G28" s="1">
        <v>25.25</v>
      </c>
      <c r="H28" s="1">
        <v>50</v>
      </c>
      <c r="I28" s="1" t="s">
        <v>42</v>
      </c>
      <c r="J28" s="4">
        <f t="shared" si="0"/>
        <v>37215</v>
      </c>
      <c r="K28" s="4">
        <f t="shared" si="1"/>
        <v>37215</v>
      </c>
      <c r="L28" s="2">
        <v>37214.268506944441</v>
      </c>
      <c r="M28" s="1" t="str">
        <f t="shared" si="2"/>
        <v>Peak</v>
      </c>
    </row>
    <row r="29" spans="1:13">
      <c r="A29" s="1">
        <v>29082</v>
      </c>
      <c r="B29" s="1" t="s">
        <v>30</v>
      </c>
      <c r="C29" s="1" t="s">
        <v>31</v>
      </c>
      <c r="D29" s="1" t="s">
        <v>129</v>
      </c>
      <c r="E29" s="1" t="s">
        <v>129</v>
      </c>
      <c r="F29" s="1" t="s">
        <v>19</v>
      </c>
      <c r="G29" s="1">
        <v>34</v>
      </c>
      <c r="H29" s="1">
        <v>50</v>
      </c>
      <c r="I29" s="1" t="s">
        <v>32</v>
      </c>
      <c r="J29" s="4">
        <f t="shared" si="0"/>
        <v>37215</v>
      </c>
      <c r="K29" s="4">
        <f t="shared" si="1"/>
        <v>37215</v>
      </c>
      <c r="L29" s="2">
        <v>37214.268634259257</v>
      </c>
      <c r="M29" s="1" t="str">
        <f t="shared" si="2"/>
        <v>Peak</v>
      </c>
    </row>
    <row r="30" spans="1:13">
      <c r="A30" s="1">
        <v>46032</v>
      </c>
      <c r="B30" s="1" t="s">
        <v>56</v>
      </c>
      <c r="C30" s="1" t="s">
        <v>142</v>
      </c>
      <c r="D30" s="1" t="s">
        <v>105</v>
      </c>
      <c r="E30" s="1" t="s">
        <v>105</v>
      </c>
      <c r="F30" s="1" t="s">
        <v>15</v>
      </c>
      <c r="G30" s="1">
        <v>28</v>
      </c>
      <c r="H30" s="1">
        <v>50</v>
      </c>
      <c r="I30" s="1" t="s">
        <v>20</v>
      </c>
      <c r="J30" s="4">
        <f t="shared" si="0"/>
        <v>37214</v>
      </c>
      <c r="K30" s="4">
        <f t="shared" si="1"/>
        <v>37214</v>
      </c>
      <c r="L30" s="2">
        <v>37214.268645833334</v>
      </c>
      <c r="M30" s="1" t="str">
        <f t="shared" si="2"/>
        <v>Peak</v>
      </c>
    </row>
    <row r="31" spans="1:13">
      <c r="A31" s="1">
        <v>29069</v>
      </c>
      <c r="B31" s="1" t="s">
        <v>34</v>
      </c>
      <c r="C31" s="1" t="s">
        <v>14</v>
      </c>
      <c r="D31" s="1" t="s">
        <v>127</v>
      </c>
      <c r="E31" s="1" t="s">
        <v>127</v>
      </c>
      <c r="F31" s="1" t="s">
        <v>19</v>
      </c>
      <c r="G31" s="1">
        <v>25</v>
      </c>
      <c r="H31" s="1">
        <v>50</v>
      </c>
      <c r="I31" s="1" t="s">
        <v>23</v>
      </c>
      <c r="J31" s="4">
        <f t="shared" si="0"/>
        <v>37215</v>
      </c>
      <c r="K31" s="4">
        <f t="shared" si="1"/>
        <v>37215</v>
      </c>
      <c r="L31" s="2">
        <v>37214.268819444442</v>
      </c>
      <c r="M31" s="1" t="str">
        <f t="shared" si="2"/>
        <v>Peak</v>
      </c>
    </row>
    <row r="32" spans="1:13">
      <c r="A32" s="1">
        <v>29069</v>
      </c>
      <c r="B32" s="1" t="s">
        <v>34</v>
      </c>
      <c r="C32" s="1" t="s">
        <v>14</v>
      </c>
      <c r="D32" s="1" t="s">
        <v>127</v>
      </c>
      <c r="E32" s="1" t="s">
        <v>127</v>
      </c>
      <c r="F32" s="1" t="s">
        <v>19</v>
      </c>
      <c r="G32" s="1">
        <v>24.75</v>
      </c>
      <c r="H32" s="1">
        <v>50</v>
      </c>
      <c r="I32" s="1" t="s">
        <v>46</v>
      </c>
      <c r="J32" s="4">
        <f t="shared" si="0"/>
        <v>37215</v>
      </c>
      <c r="K32" s="4">
        <f t="shared" si="1"/>
        <v>37215</v>
      </c>
      <c r="L32" s="2">
        <v>37214.268877314818</v>
      </c>
      <c r="M32" s="1" t="str">
        <f t="shared" si="2"/>
        <v>Peak</v>
      </c>
    </row>
    <row r="33" spans="1:13">
      <c r="A33" s="1">
        <v>46014</v>
      </c>
      <c r="B33" s="1" t="s">
        <v>62</v>
      </c>
      <c r="C33" s="1" t="s">
        <v>142</v>
      </c>
      <c r="D33" s="1" t="s">
        <v>105</v>
      </c>
      <c r="E33" s="1" t="s">
        <v>105</v>
      </c>
      <c r="F33" s="1" t="s">
        <v>15</v>
      </c>
      <c r="G33" s="1">
        <v>24.25</v>
      </c>
      <c r="H33" s="1">
        <v>50</v>
      </c>
      <c r="I33" s="1" t="s">
        <v>32</v>
      </c>
      <c r="J33" s="4">
        <f t="shared" si="0"/>
        <v>37214</v>
      </c>
      <c r="K33" s="4">
        <f t="shared" si="1"/>
        <v>37214</v>
      </c>
      <c r="L33" s="2">
        <v>37214.26903935185</v>
      </c>
      <c r="M33" s="1" t="str">
        <f t="shared" si="2"/>
        <v>Peak</v>
      </c>
    </row>
    <row r="34" spans="1:13">
      <c r="A34" s="1">
        <v>41781</v>
      </c>
      <c r="B34" s="1" t="s">
        <v>17</v>
      </c>
      <c r="C34" s="1" t="s">
        <v>41</v>
      </c>
      <c r="D34" s="1" t="s">
        <v>129</v>
      </c>
      <c r="E34" s="1" t="s">
        <v>129</v>
      </c>
      <c r="F34" s="1" t="s">
        <v>15</v>
      </c>
      <c r="G34" s="1">
        <v>18.100000000000001</v>
      </c>
      <c r="H34" s="1">
        <v>100</v>
      </c>
      <c r="I34" s="1" t="s">
        <v>85</v>
      </c>
      <c r="J34" s="4">
        <f t="shared" si="0"/>
        <v>37215</v>
      </c>
      <c r="K34" s="4">
        <f t="shared" si="1"/>
        <v>37215</v>
      </c>
      <c r="L34" s="2">
        <v>37214.269166666665</v>
      </c>
      <c r="M34" s="1" t="str">
        <f t="shared" si="2"/>
        <v>Off-Peak</v>
      </c>
    </row>
    <row r="35" spans="1:13">
      <c r="A35" s="1">
        <v>41781</v>
      </c>
      <c r="B35" s="1" t="s">
        <v>17</v>
      </c>
      <c r="C35" s="1" t="s">
        <v>41</v>
      </c>
      <c r="D35" s="1" t="s">
        <v>129</v>
      </c>
      <c r="E35" s="1" t="s">
        <v>129</v>
      </c>
      <c r="F35" s="1" t="s">
        <v>19</v>
      </c>
      <c r="G35" s="1">
        <v>18.100000000000001</v>
      </c>
      <c r="H35" s="1">
        <v>50</v>
      </c>
      <c r="I35" s="1" t="s">
        <v>69</v>
      </c>
      <c r="J35" s="4">
        <f t="shared" si="0"/>
        <v>37215</v>
      </c>
      <c r="K35" s="4">
        <f t="shared" si="1"/>
        <v>37215</v>
      </c>
      <c r="L35" s="2">
        <v>37214.269166666665</v>
      </c>
      <c r="M35" s="1" t="str">
        <f t="shared" si="2"/>
        <v>Off-Peak</v>
      </c>
    </row>
    <row r="36" spans="1:13">
      <c r="A36" s="1">
        <v>29088</v>
      </c>
      <c r="B36" s="1" t="s">
        <v>43</v>
      </c>
      <c r="C36" s="1" t="s">
        <v>44</v>
      </c>
      <c r="D36" s="1" t="s">
        <v>129</v>
      </c>
      <c r="E36" s="1" t="s">
        <v>129</v>
      </c>
      <c r="F36" s="1" t="s">
        <v>19</v>
      </c>
      <c r="G36" s="1">
        <v>25.3</v>
      </c>
      <c r="H36" s="1">
        <v>50</v>
      </c>
      <c r="I36" s="1" t="s">
        <v>53</v>
      </c>
      <c r="J36" s="4">
        <f t="shared" si="0"/>
        <v>37215</v>
      </c>
      <c r="K36" s="4">
        <f t="shared" si="1"/>
        <v>37215</v>
      </c>
      <c r="L36" s="2">
        <v>37214.269189814811</v>
      </c>
      <c r="M36" s="1" t="str">
        <f t="shared" si="2"/>
        <v>Peak</v>
      </c>
    </row>
    <row r="37" spans="1:13">
      <c r="A37" s="1">
        <v>41781</v>
      </c>
      <c r="B37" s="1" t="s">
        <v>17</v>
      </c>
      <c r="C37" s="1" t="s">
        <v>41</v>
      </c>
      <c r="D37" s="1" t="s">
        <v>129</v>
      </c>
      <c r="E37" s="1" t="s">
        <v>129</v>
      </c>
      <c r="F37" s="1" t="s">
        <v>15</v>
      </c>
      <c r="G37" s="1">
        <v>18.25</v>
      </c>
      <c r="H37" s="1">
        <v>50</v>
      </c>
      <c r="I37" s="1" t="s">
        <v>85</v>
      </c>
      <c r="J37" s="4">
        <f t="shared" si="0"/>
        <v>37215</v>
      </c>
      <c r="K37" s="4">
        <f t="shared" si="1"/>
        <v>37215</v>
      </c>
      <c r="L37" s="2">
        <v>37214.269224537034</v>
      </c>
      <c r="M37" s="1" t="str">
        <f t="shared" si="2"/>
        <v>Off-Peak</v>
      </c>
    </row>
    <row r="38" spans="1:13">
      <c r="A38" s="1">
        <v>29094</v>
      </c>
      <c r="B38" s="1" t="s">
        <v>33</v>
      </c>
      <c r="C38" s="1" t="s">
        <v>14</v>
      </c>
      <c r="D38" s="1" t="s">
        <v>127</v>
      </c>
      <c r="E38" s="1" t="s">
        <v>127</v>
      </c>
      <c r="F38" s="1" t="s">
        <v>19</v>
      </c>
      <c r="G38" s="1">
        <v>22.5</v>
      </c>
      <c r="H38" s="1">
        <v>50</v>
      </c>
      <c r="I38" s="1" t="s">
        <v>45</v>
      </c>
      <c r="J38" s="4">
        <f t="shared" si="0"/>
        <v>37215</v>
      </c>
      <c r="K38" s="4">
        <f t="shared" si="1"/>
        <v>37215</v>
      </c>
      <c r="L38" s="2">
        <v>37214.26939814815</v>
      </c>
      <c r="M38" s="1" t="str">
        <f t="shared" si="2"/>
        <v>Peak</v>
      </c>
    </row>
    <row r="39" spans="1:13">
      <c r="A39" s="1">
        <v>29094</v>
      </c>
      <c r="B39" s="1" t="s">
        <v>33</v>
      </c>
      <c r="C39" s="1" t="s">
        <v>14</v>
      </c>
      <c r="D39" s="1" t="s">
        <v>127</v>
      </c>
      <c r="E39" s="1" t="s">
        <v>127</v>
      </c>
      <c r="F39" s="1" t="s">
        <v>19</v>
      </c>
      <c r="G39" s="1">
        <v>22.25</v>
      </c>
      <c r="H39" s="1">
        <v>50</v>
      </c>
      <c r="I39" s="1" t="s">
        <v>42</v>
      </c>
      <c r="J39" s="4">
        <f t="shared" si="0"/>
        <v>37215</v>
      </c>
      <c r="K39" s="4">
        <f t="shared" si="1"/>
        <v>37215</v>
      </c>
      <c r="L39" s="2">
        <v>37214.269803240742</v>
      </c>
      <c r="M39" s="1" t="str">
        <f t="shared" si="2"/>
        <v>Peak</v>
      </c>
    </row>
    <row r="40" spans="1:13">
      <c r="A40" s="1">
        <v>29082</v>
      </c>
      <c r="B40" s="1" t="s">
        <v>30</v>
      </c>
      <c r="C40" s="1" t="s">
        <v>31</v>
      </c>
      <c r="D40" s="1" t="s">
        <v>129</v>
      </c>
      <c r="E40" s="1" t="s">
        <v>129</v>
      </c>
      <c r="F40" s="1" t="s">
        <v>19</v>
      </c>
      <c r="G40" s="1">
        <v>33.5</v>
      </c>
      <c r="H40" s="1">
        <v>50</v>
      </c>
      <c r="I40" s="1" t="s">
        <v>95</v>
      </c>
      <c r="J40" s="4">
        <f t="shared" si="0"/>
        <v>37215</v>
      </c>
      <c r="K40" s="4">
        <f t="shared" si="1"/>
        <v>37215</v>
      </c>
      <c r="L40" s="2">
        <v>37214.270150462966</v>
      </c>
      <c r="M40" s="1" t="str">
        <f t="shared" si="2"/>
        <v>Peak</v>
      </c>
    </row>
    <row r="41" spans="1:13">
      <c r="A41" s="1">
        <v>52661</v>
      </c>
      <c r="B41" s="1" t="s">
        <v>68</v>
      </c>
      <c r="C41" s="1" t="s">
        <v>14</v>
      </c>
      <c r="D41" s="1" t="s">
        <v>127</v>
      </c>
      <c r="E41" s="1" t="s">
        <v>127</v>
      </c>
      <c r="F41" s="1" t="s">
        <v>15</v>
      </c>
      <c r="G41" s="1">
        <v>23.2</v>
      </c>
      <c r="H41" s="1">
        <v>50</v>
      </c>
      <c r="I41" s="1" t="s">
        <v>42</v>
      </c>
      <c r="J41" s="4">
        <f t="shared" si="0"/>
        <v>37215</v>
      </c>
      <c r="K41" s="4">
        <f t="shared" si="1"/>
        <v>37215</v>
      </c>
      <c r="L41" s="2">
        <v>37214.270636574074</v>
      </c>
      <c r="M41" s="1" t="str">
        <f t="shared" si="2"/>
        <v>Peak</v>
      </c>
    </row>
    <row r="42" spans="1:13">
      <c r="A42" s="1">
        <v>52661</v>
      </c>
      <c r="B42" s="1" t="s">
        <v>68</v>
      </c>
      <c r="C42" s="1" t="s">
        <v>14</v>
      </c>
      <c r="D42" s="1" t="s">
        <v>127</v>
      </c>
      <c r="E42" s="1" t="s">
        <v>127</v>
      </c>
      <c r="F42" s="1" t="s">
        <v>15</v>
      </c>
      <c r="G42" s="1">
        <v>23.25</v>
      </c>
      <c r="H42" s="1">
        <v>50</v>
      </c>
      <c r="I42" s="1" t="s">
        <v>42</v>
      </c>
      <c r="J42" s="4">
        <f t="shared" si="0"/>
        <v>37215</v>
      </c>
      <c r="K42" s="4">
        <f t="shared" si="1"/>
        <v>37215</v>
      </c>
      <c r="L42" s="2">
        <v>37214.270752314813</v>
      </c>
      <c r="M42" s="1" t="str">
        <f t="shared" si="2"/>
        <v>Peak</v>
      </c>
    </row>
    <row r="43" spans="1:13">
      <c r="A43" s="1">
        <v>29082</v>
      </c>
      <c r="B43" s="1" t="s">
        <v>30</v>
      </c>
      <c r="C43" s="1" t="s">
        <v>31</v>
      </c>
      <c r="D43" s="1" t="s">
        <v>129</v>
      </c>
      <c r="E43" s="1" t="s">
        <v>129</v>
      </c>
      <c r="F43" s="1" t="s">
        <v>15</v>
      </c>
      <c r="G43" s="1">
        <v>33.5</v>
      </c>
      <c r="H43" s="1">
        <v>50</v>
      </c>
      <c r="I43" s="1" t="s">
        <v>85</v>
      </c>
      <c r="J43" s="4">
        <f t="shared" si="0"/>
        <v>37215</v>
      </c>
      <c r="K43" s="4">
        <f t="shared" si="1"/>
        <v>37215</v>
      </c>
      <c r="L43" s="2">
        <v>37214.271504629629</v>
      </c>
      <c r="M43" s="1" t="str">
        <f t="shared" si="2"/>
        <v>Peak</v>
      </c>
    </row>
    <row r="44" spans="1:13">
      <c r="A44" s="1">
        <v>34503</v>
      </c>
      <c r="B44" s="1" t="s">
        <v>30</v>
      </c>
      <c r="C44" s="1" t="s">
        <v>117</v>
      </c>
      <c r="D44" s="1" t="s">
        <v>129</v>
      </c>
      <c r="E44" s="1" t="s">
        <v>129</v>
      </c>
      <c r="F44" s="1" t="s">
        <v>15</v>
      </c>
      <c r="G44" s="1">
        <v>23.5</v>
      </c>
      <c r="H44" s="1">
        <v>50</v>
      </c>
      <c r="I44" s="1" t="s">
        <v>85</v>
      </c>
      <c r="J44" s="4">
        <f t="shared" si="0"/>
        <v>37215</v>
      </c>
      <c r="K44" s="4">
        <f t="shared" si="1"/>
        <v>37215</v>
      </c>
      <c r="L44" s="2">
        <v>37214.271550925929</v>
      </c>
      <c r="M44" s="1" t="str">
        <f t="shared" si="2"/>
        <v>Off-Peak</v>
      </c>
    </row>
    <row r="45" spans="1:13">
      <c r="A45" s="1">
        <v>64689</v>
      </c>
      <c r="B45" s="1" t="s">
        <v>68</v>
      </c>
      <c r="C45" s="1" t="s">
        <v>47</v>
      </c>
      <c r="D45" s="1" t="s">
        <v>127</v>
      </c>
      <c r="E45" s="1" t="s">
        <v>127</v>
      </c>
      <c r="F45" s="1" t="s">
        <v>19</v>
      </c>
      <c r="G45" s="1">
        <v>18</v>
      </c>
      <c r="H45" s="1">
        <v>50</v>
      </c>
      <c r="I45" s="1" t="s">
        <v>63</v>
      </c>
      <c r="J45" s="4">
        <f t="shared" si="0"/>
        <v>37215</v>
      </c>
      <c r="K45" s="4">
        <f t="shared" si="1"/>
        <v>37215</v>
      </c>
      <c r="L45" s="2">
        <v>37214.271597222221</v>
      </c>
      <c r="M45" s="1" t="str">
        <f t="shared" si="2"/>
        <v>Off-Peak</v>
      </c>
    </row>
    <row r="46" spans="1:13">
      <c r="A46" s="1">
        <v>29082</v>
      </c>
      <c r="B46" s="1" t="s">
        <v>30</v>
      </c>
      <c r="C46" s="1" t="s">
        <v>31</v>
      </c>
      <c r="D46" s="1" t="s">
        <v>129</v>
      </c>
      <c r="E46" s="1" t="s">
        <v>129</v>
      </c>
      <c r="F46" s="1" t="s">
        <v>15</v>
      </c>
      <c r="G46" s="1">
        <v>33.5</v>
      </c>
      <c r="H46" s="1">
        <v>50</v>
      </c>
      <c r="I46" s="1" t="s">
        <v>85</v>
      </c>
      <c r="J46" s="4">
        <f t="shared" si="0"/>
        <v>37215</v>
      </c>
      <c r="K46" s="4">
        <f t="shared" si="1"/>
        <v>37215</v>
      </c>
      <c r="L46" s="2">
        <v>37214.271678240744</v>
      </c>
      <c r="M46" s="1" t="str">
        <f t="shared" si="2"/>
        <v>Peak</v>
      </c>
    </row>
    <row r="47" spans="1:13">
      <c r="A47" s="1">
        <v>29069</v>
      </c>
      <c r="B47" s="1" t="s">
        <v>34</v>
      </c>
      <c r="C47" s="1" t="s">
        <v>14</v>
      </c>
      <c r="D47" s="1" t="s">
        <v>127</v>
      </c>
      <c r="E47" s="1" t="s">
        <v>127</v>
      </c>
      <c r="F47" s="1" t="s">
        <v>19</v>
      </c>
      <c r="G47" s="1">
        <v>24.65</v>
      </c>
      <c r="H47" s="1">
        <v>50</v>
      </c>
      <c r="I47" s="1" t="s">
        <v>53</v>
      </c>
      <c r="J47" s="4">
        <f t="shared" si="0"/>
        <v>37215</v>
      </c>
      <c r="K47" s="4">
        <f t="shared" si="1"/>
        <v>37215</v>
      </c>
      <c r="L47" s="2">
        <v>37214.272106481483</v>
      </c>
      <c r="M47" s="1" t="str">
        <f t="shared" si="2"/>
        <v>Peak</v>
      </c>
    </row>
    <row r="48" spans="1:13">
      <c r="A48" s="1">
        <v>52661</v>
      </c>
      <c r="B48" s="1" t="s">
        <v>68</v>
      </c>
      <c r="C48" s="1" t="s">
        <v>14</v>
      </c>
      <c r="D48" s="1" t="s">
        <v>127</v>
      </c>
      <c r="E48" s="1" t="s">
        <v>127</v>
      </c>
      <c r="F48" s="1" t="s">
        <v>19</v>
      </c>
      <c r="G48" s="1">
        <v>23.1</v>
      </c>
      <c r="H48" s="1">
        <v>50</v>
      </c>
      <c r="I48" s="1" t="s">
        <v>45</v>
      </c>
      <c r="J48" s="4">
        <f t="shared" si="0"/>
        <v>37215</v>
      </c>
      <c r="K48" s="4">
        <f t="shared" si="1"/>
        <v>37215</v>
      </c>
      <c r="L48" s="2">
        <v>37214.272812499999</v>
      </c>
      <c r="M48" s="1" t="str">
        <f t="shared" si="2"/>
        <v>Peak</v>
      </c>
    </row>
    <row r="49" spans="1:13">
      <c r="A49" s="1">
        <v>29062</v>
      </c>
      <c r="B49" s="1" t="s">
        <v>28</v>
      </c>
      <c r="C49" s="1" t="s">
        <v>51</v>
      </c>
      <c r="D49" s="1" t="s">
        <v>127</v>
      </c>
      <c r="E49" s="1" t="s">
        <v>127</v>
      </c>
      <c r="F49" s="1" t="s">
        <v>19</v>
      </c>
      <c r="G49" s="1">
        <v>20</v>
      </c>
      <c r="H49" s="1">
        <v>50</v>
      </c>
      <c r="I49" s="1" t="s">
        <v>42</v>
      </c>
      <c r="J49" s="4">
        <f t="shared" si="0"/>
        <v>37215</v>
      </c>
      <c r="K49" s="4">
        <f t="shared" si="1"/>
        <v>37215</v>
      </c>
      <c r="L49" s="2">
        <v>37214.272905092592</v>
      </c>
      <c r="M49" s="1" t="str">
        <f t="shared" si="2"/>
        <v>Peak</v>
      </c>
    </row>
    <row r="50" spans="1:13">
      <c r="A50" s="1">
        <v>45271</v>
      </c>
      <c r="B50" s="1" t="s">
        <v>64</v>
      </c>
      <c r="C50" s="1" t="s">
        <v>142</v>
      </c>
      <c r="D50" s="1" t="s">
        <v>105</v>
      </c>
      <c r="E50" s="1" t="s">
        <v>105</v>
      </c>
      <c r="F50" s="1" t="s">
        <v>19</v>
      </c>
      <c r="G50" s="1">
        <v>33.75</v>
      </c>
      <c r="H50" s="1">
        <v>50</v>
      </c>
      <c r="I50" s="1" t="s">
        <v>75</v>
      </c>
      <c r="J50" s="4">
        <f t="shared" si="0"/>
        <v>37214</v>
      </c>
      <c r="K50" s="4">
        <f t="shared" si="1"/>
        <v>37214</v>
      </c>
      <c r="L50" s="2">
        <v>37214.273206018515</v>
      </c>
      <c r="M50" s="1" t="str">
        <f t="shared" si="2"/>
        <v>Peak</v>
      </c>
    </row>
    <row r="51" spans="1:13">
      <c r="A51" s="1">
        <v>45271</v>
      </c>
      <c r="B51" s="1" t="s">
        <v>64</v>
      </c>
      <c r="C51" s="1" t="s">
        <v>142</v>
      </c>
      <c r="D51" s="1" t="s">
        <v>105</v>
      </c>
      <c r="E51" s="1" t="s">
        <v>105</v>
      </c>
      <c r="F51" s="1" t="s">
        <v>15</v>
      </c>
      <c r="G51" s="1">
        <v>33.75</v>
      </c>
      <c r="H51" s="1">
        <v>50</v>
      </c>
      <c r="I51" s="1" t="s">
        <v>20</v>
      </c>
      <c r="J51" s="4">
        <f t="shared" si="0"/>
        <v>37214</v>
      </c>
      <c r="K51" s="4">
        <f t="shared" si="1"/>
        <v>37214</v>
      </c>
      <c r="L51" s="2">
        <v>37214.273206018515</v>
      </c>
      <c r="M51" s="1" t="str">
        <f t="shared" si="2"/>
        <v>Peak</v>
      </c>
    </row>
    <row r="52" spans="1:13">
      <c r="A52" s="1">
        <v>29066</v>
      </c>
      <c r="B52" s="1" t="s">
        <v>34</v>
      </c>
      <c r="C52" s="1" t="s">
        <v>14</v>
      </c>
      <c r="D52" s="1" t="s">
        <v>143</v>
      </c>
      <c r="E52" s="1" t="s">
        <v>107</v>
      </c>
      <c r="F52" s="1" t="s">
        <v>19</v>
      </c>
      <c r="G52" s="1">
        <v>22.75</v>
      </c>
      <c r="H52" s="1">
        <v>50</v>
      </c>
      <c r="I52" s="1" t="s">
        <v>23</v>
      </c>
      <c r="J52" s="4">
        <f t="shared" si="0"/>
        <v>37216</v>
      </c>
      <c r="K52" s="4">
        <f t="shared" si="1"/>
        <v>37218</v>
      </c>
      <c r="L52" s="2">
        <v>37214.273449074077</v>
      </c>
      <c r="M52" s="1" t="str">
        <f t="shared" si="2"/>
        <v>Peak</v>
      </c>
    </row>
    <row r="53" spans="1:13">
      <c r="A53" s="1">
        <v>32198</v>
      </c>
      <c r="B53" s="1" t="s">
        <v>24</v>
      </c>
      <c r="C53" s="1" t="s">
        <v>25</v>
      </c>
      <c r="D53" s="1" t="s">
        <v>129</v>
      </c>
      <c r="E53" s="1" t="s">
        <v>129</v>
      </c>
      <c r="F53" s="1" t="s">
        <v>15</v>
      </c>
      <c r="G53" s="1">
        <v>29.35</v>
      </c>
      <c r="H53" s="1">
        <v>50</v>
      </c>
      <c r="I53" s="1" t="s">
        <v>86</v>
      </c>
      <c r="J53" s="4">
        <f t="shared" si="0"/>
        <v>37215</v>
      </c>
      <c r="K53" s="4">
        <f t="shared" si="1"/>
        <v>37215</v>
      </c>
      <c r="L53" s="2">
        <v>37214.273599537039</v>
      </c>
      <c r="M53" s="1" t="str">
        <f t="shared" si="2"/>
        <v>Peak</v>
      </c>
    </row>
    <row r="54" spans="1:13">
      <c r="A54" s="1">
        <v>32198</v>
      </c>
      <c r="B54" s="1" t="s">
        <v>24</v>
      </c>
      <c r="C54" s="1" t="s">
        <v>25</v>
      </c>
      <c r="D54" s="1" t="s">
        <v>129</v>
      </c>
      <c r="E54" s="1" t="s">
        <v>129</v>
      </c>
      <c r="F54" s="1" t="s">
        <v>15</v>
      </c>
      <c r="G54" s="1">
        <v>29.7</v>
      </c>
      <c r="H54" s="1">
        <v>50</v>
      </c>
      <c r="I54" s="1" t="s">
        <v>86</v>
      </c>
      <c r="J54" s="4">
        <f t="shared" si="0"/>
        <v>37215</v>
      </c>
      <c r="K54" s="4">
        <f t="shared" si="1"/>
        <v>37215</v>
      </c>
      <c r="L54" s="2">
        <v>37214.27380787037</v>
      </c>
      <c r="M54" s="1" t="str">
        <f t="shared" si="2"/>
        <v>Peak</v>
      </c>
    </row>
    <row r="55" spans="1:13">
      <c r="A55" s="1">
        <v>29066</v>
      </c>
      <c r="B55" s="1" t="s">
        <v>34</v>
      </c>
      <c r="C55" s="1" t="s">
        <v>14</v>
      </c>
      <c r="D55" s="1" t="s">
        <v>143</v>
      </c>
      <c r="E55" s="1" t="s">
        <v>107</v>
      </c>
      <c r="F55" s="1" t="s">
        <v>19</v>
      </c>
      <c r="G55" s="1">
        <v>22.4</v>
      </c>
      <c r="H55" s="1">
        <v>50</v>
      </c>
      <c r="I55" s="1" t="s">
        <v>53</v>
      </c>
      <c r="J55" s="4">
        <f t="shared" si="0"/>
        <v>37216</v>
      </c>
      <c r="K55" s="4">
        <f t="shared" si="1"/>
        <v>37218</v>
      </c>
      <c r="L55" s="2">
        <v>37214.274247685185</v>
      </c>
      <c r="M55" s="1" t="str">
        <f t="shared" si="2"/>
        <v>Peak</v>
      </c>
    </row>
    <row r="56" spans="1:13">
      <c r="A56" s="1">
        <v>34503</v>
      </c>
      <c r="B56" s="1" t="s">
        <v>30</v>
      </c>
      <c r="C56" s="1" t="s">
        <v>117</v>
      </c>
      <c r="D56" s="1" t="s">
        <v>129</v>
      </c>
      <c r="E56" s="1" t="s">
        <v>129</v>
      </c>
      <c r="F56" s="1" t="s">
        <v>15</v>
      </c>
      <c r="G56" s="1">
        <v>23.75</v>
      </c>
      <c r="H56" s="1">
        <v>50</v>
      </c>
      <c r="I56" s="1" t="s">
        <v>85</v>
      </c>
      <c r="J56" s="4">
        <f t="shared" si="0"/>
        <v>37215</v>
      </c>
      <c r="K56" s="4">
        <f t="shared" si="1"/>
        <v>37215</v>
      </c>
      <c r="L56" s="2">
        <v>37214.274317129632</v>
      </c>
      <c r="M56" s="1" t="str">
        <f t="shared" si="2"/>
        <v>Off-Peak</v>
      </c>
    </row>
    <row r="57" spans="1:13">
      <c r="A57" s="1">
        <v>40519</v>
      </c>
      <c r="B57" s="1" t="s">
        <v>65</v>
      </c>
      <c r="C57" s="1" t="s">
        <v>25</v>
      </c>
      <c r="D57" s="1" t="s">
        <v>59</v>
      </c>
      <c r="E57" s="1" t="s">
        <v>60</v>
      </c>
      <c r="F57" s="1" t="s">
        <v>19</v>
      </c>
      <c r="G57" s="1">
        <v>41</v>
      </c>
      <c r="H57" s="1">
        <v>50</v>
      </c>
      <c r="I57" s="1" t="s">
        <v>42</v>
      </c>
      <c r="J57" s="4">
        <f t="shared" si="0"/>
        <v>37226</v>
      </c>
      <c r="K57" s="4">
        <f t="shared" si="1"/>
        <v>37256</v>
      </c>
      <c r="L57" s="2">
        <v>37214.274618055555</v>
      </c>
      <c r="M57" s="1" t="str">
        <f t="shared" si="2"/>
        <v>Peak</v>
      </c>
    </row>
    <row r="58" spans="1:13">
      <c r="A58" s="1">
        <v>29066</v>
      </c>
      <c r="B58" s="1" t="s">
        <v>34</v>
      </c>
      <c r="C58" s="1" t="s">
        <v>14</v>
      </c>
      <c r="D58" s="1" t="s">
        <v>143</v>
      </c>
      <c r="E58" s="1" t="s">
        <v>107</v>
      </c>
      <c r="F58" s="1" t="s">
        <v>19</v>
      </c>
      <c r="G58" s="1">
        <v>22</v>
      </c>
      <c r="H58" s="1">
        <v>50</v>
      </c>
      <c r="I58" s="1" t="s">
        <v>46</v>
      </c>
      <c r="J58" s="4">
        <f t="shared" si="0"/>
        <v>37216</v>
      </c>
      <c r="K58" s="4">
        <f t="shared" si="1"/>
        <v>37218</v>
      </c>
      <c r="L58" s="2">
        <v>37214.27480324074</v>
      </c>
      <c r="M58" s="1" t="str">
        <f t="shared" si="2"/>
        <v>Peak</v>
      </c>
    </row>
    <row r="59" spans="1:13">
      <c r="A59" s="1">
        <v>29069</v>
      </c>
      <c r="B59" s="1" t="s">
        <v>34</v>
      </c>
      <c r="C59" s="1" t="s">
        <v>14</v>
      </c>
      <c r="D59" s="1" t="s">
        <v>127</v>
      </c>
      <c r="E59" s="1" t="s">
        <v>127</v>
      </c>
      <c r="F59" s="1" t="s">
        <v>19</v>
      </c>
      <c r="G59" s="1">
        <v>24.5</v>
      </c>
      <c r="H59" s="1">
        <v>50</v>
      </c>
      <c r="I59" s="1" t="s">
        <v>35</v>
      </c>
      <c r="J59" s="4">
        <f t="shared" si="0"/>
        <v>37215</v>
      </c>
      <c r="K59" s="4">
        <f t="shared" si="1"/>
        <v>37215</v>
      </c>
      <c r="L59" s="2">
        <v>37214.275023148148</v>
      </c>
      <c r="M59" s="1" t="str">
        <f t="shared" si="2"/>
        <v>Peak</v>
      </c>
    </row>
    <row r="60" spans="1:13">
      <c r="A60" s="1">
        <v>29069</v>
      </c>
      <c r="B60" s="1" t="s">
        <v>34</v>
      </c>
      <c r="C60" s="1" t="s">
        <v>14</v>
      </c>
      <c r="D60" s="1" t="s">
        <v>127</v>
      </c>
      <c r="E60" s="1" t="s">
        <v>127</v>
      </c>
      <c r="F60" s="1" t="s">
        <v>15</v>
      </c>
      <c r="G60" s="1">
        <v>24.7</v>
      </c>
      <c r="H60" s="1">
        <v>50</v>
      </c>
      <c r="I60" s="1" t="s">
        <v>120</v>
      </c>
      <c r="J60" s="4">
        <f t="shared" si="0"/>
        <v>37215</v>
      </c>
      <c r="K60" s="4">
        <f t="shared" si="1"/>
        <v>37215</v>
      </c>
      <c r="L60" s="2">
        <v>37214.275104166663</v>
      </c>
      <c r="M60" s="1" t="str">
        <f t="shared" si="2"/>
        <v>Peak</v>
      </c>
    </row>
    <row r="61" spans="1:13">
      <c r="A61" s="1">
        <v>61667</v>
      </c>
      <c r="B61" s="1" t="s">
        <v>17</v>
      </c>
      <c r="C61" s="1" t="s">
        <v>41</v>
      </c>
      <c r="D61" s="1" t="s">
        <v>144</v>
      </c>
      <c r="E61" s="1" t="s">
        <v>106</v>
      </c>
      <c r="F61" s="1" t="s">
        <v>19</v>
      </c>
      <c r="G61" s="1">
        <v>19.75</v>
      </c>
      <c r="H61" s="1">
        <v>50</v>
      </c>
      <c r="I61" s="1" t="s">
        <v>20</v>
      </c>
      <c r="J61" s="4">
        <f t="shared" si="0"/>
        <v>37216</v>
      </c>
      <c r="K61" s="4">
        <f t="shared" si="1"/>
        <v>37218</v>
      </c>
      <c r="L61" s="2">
        <v>37214.275347222225</v>
      </c>
      <c r="M61" s="1" t="str">
        <f t="shared" si="2"/>
        <v>Off-Peak</v>
      </c>
    </row>
    <row r="62" spans="1:13">
      <c r="A62" s="1">
        <v>30608</v>
      </c>
      <c r="B62" s="1" t="s">
        <v>17</v>
      </c>
      <c r="C62" s="1" t="s">
        <v>44</v>
      </c>
      <c r="D62" s="1" t="s">
        <v>129</v>
      </c>
      <c r="E62" s="1" t="s">
        <v>129</v>
      </c>
      <c r="F62" s="1" t="s">
        <v>15</v>
      </c>
      <c r="G62" s="1">
        <v>25.4</v>
      </c>
      <c r="H62" s="1">
        <v>50</v>
      </c>
      <c r="I62" s="1" t="s">
        <v>23</v>
      </c>
      <c r="J62" s="4">
        <f t="shared" si="0"/>
        <v>37215</v>
      </c>
      <c r="K62" s="4">
        <f t="shared" si="1"/>
        <v>37215</v>
      </c>
      <c r="L62" s="2">
        <v>37214.275509259256</v>
      </c>
      <c r="M62" s="1" t="str">
        <f t="shared" si="2"/>
        <v>Peak</v>
      </c>
    </row>
    <row r="63" spans="1:13">
      <c r="A63" s="1">
        <v>29088</v>
      </c>
      <c r="B63" s="1" t="s">
        <v>43</v>
      </c>
      <c r="C63" s="1" t="s">
        <v>44</v>
      </c>
      <c r="D63" s="1" t="s">
        <v>129</v>
      </c>
      <c r="E63" s="1" t="s">
        <v>129</v>
      </c>
      <c r="F63" s="1" t="s">
        <v>15</v>
      </c>
      <c r="G63" s="1">
        <v>25.3</v>
      </c>
      <c r="H63" s="1">
        <v>50</v>
      </c>
      <c r="I63" s="1" t="s">
        <v>75</v>
      </c>
      <c r="J63" s="4">
        <f t="shared" si="0"/>
        <v>37215</v>
      </c>
      <c r="K63" s="4">
        <f t="shared" si="1"/>
        <v>37215</v>
      </c>
      <c r="L63" s="2">
        <v>37214.275671296295</v>
      </c>
      <c r="M63" s="1" t="str">
        <f t="shared" si="2"/>
        <v>Peak</v>
      </c>
    </row>
    <row r="64" spans="1:13">
      <c r="A64" s="1">
        <v>29069</v>
      </c>
      <c r="B64" s="1" t="s">
        <v>34</v>
      </c>
      <c r="C64" s="1" t="s">
        <v>14</v>
      </c>
      <c r="D64" s="1" t="s">
        <v>127</v>
      </c>
      <c r="E64" s="1" t="s">
        <v>127</v>
      </c>
      <c r="F64" s="1" t="s">
        <v>19</v>
      </c>
      <c r="G64" s="1">
        <v>24.3</v>
      </c>
      <c r="H64" s="1">
        <v>50</v>
      </c>
      <c r="I64" s="1" t="s">
        <v>35</v>
      </c>
      <c r="J64" s="4">
        <f t="shared" si="0"/>
        <v>37215</v>
      </c>
      <c r="K64" s="4">
        <f t="shared" si="1"/>
        <v>37215</v>
      </c>
      <c r="L64" s="2">
        <v>37214.275995370372</v>
      </c>
      <c r="M64" s="1" t="str">
        <f t="shared" si="2"/>
        <v>Peak</v>
      </c>
    </row>
    <row r="65" spans="1:13">
      <c r="A65" s="1">
        <v>45271</v>
      </c>
      <c r="B65" s="1" t="s">
        <v>64</v>
      </c>
      <c r="C65" s="1" t="s">
        <v>142</v>
      </c>
      <c r="D65" s="1" t="s">
        <v>105</v>
      </c>
      <c r="E65" s="1" t="s">
        <v>105</v>
      </c>
      <c r="F65" s="1" t="s">
        <v>19</v>
      </c>
      <c r="G65" s="1">
        <v>33</v>
      </c>
      <c r="H65" s="1">
        <v>50</v>
      </c>
      <c r="I65" s="1" t="s">
        <v>32</v>
      </c>
      <c r="J65" s="4">
        <f t="shared" si="0"/>
        <v>37214</v>
      </c>
      <c r="K65" s="4">
        <f t="shared" si="1"/>
        <v>37214</v>
      </c>
      <c r="L65" s="2">
        <v>37214.27611111111</v>
      </c>
      <c r="M65" s="1" t="str">
        <f t="shared" si="2"/>
        <v>Peak</v>
      </c>
    </row>
    <row r="66" spans="1:13">
      <c r="A66" s="1">
        <v>29075</v>
      </c>
      <c r="B66" s="1" t="s">
        <v>13</v>
      </c>
      <c r="C66" s="1" t="s">
        <v>14</v>
      </c>
      <c r="D66" s="1" t="s">
        <v>127</v>
      </c>
      <c r="E66" s="1" t="s">
        <v>127</v>
      </c>
      <c r="F66" s="1" t="s">
        <v>19</v>
      </c>
      <c r="G66" s="1">
        <v>18.5</v>
      </c>
      <c r="H66" s="1">
        <v>50</v>
      </c>
      <c r="I66" s="1" t="s">
        <v>63</v>
      </c>
      <c r="J66" s="4">
        <f t="shared" si="0"/>
        <v>37215</v>
      </c>
      <c r="K66" s="4">
        <f t="shared" si="1"/>
        <v>37215</v>
      </c>
      <c r="L66" s="2">
        <v>37214.276122685187</v>
      </c>
      <c r="M66" s="1" t="str">
        <f t="shared" si="2"/>
        <v>Peak</v>
      </c>
    </row>
    <row r="67" spans="1:13">
      <c r="A67" s="1">
        <v>45291</v>
      </c>
      <c r="B67" s="1" t="s">
        <v>17</v>
      </c>
      <c r="C67" s="1" t="s">
        <v>142</v>
      </c>
      <c r="D67" s="1" t="s">
        <v>105</v>
      </c>
      <c r="E67" s="1" t="s">
        <v>105</v>
      </c>
      <c r="F67" s="1" t="s">
        <v>19</v>
      </c>
      <c r="G67" s="1">
        <v>23.5</v>
      </c>
      <c r="H67" s="1">
        <v>50</v>
      </c>
      <c r="I67" s="1" t="s">
        <v>86</v>
      </c>
      <c r="J67" s="4">
        <f t="shared" ref="J67:J113" si="3">DATE(LEFT(D67,4),MID(D67,5,2),MID(D67,7,2))</f>
        <v>37214</v>
      </c>
      <c r="K67" s="4">
        <f t="shared" ref="K67:K130" si="4">DATE(LEFT(E67,4),MID(E67,5,2),MID(E67,7,2))</f>
        <v>37214</v>
      </c>
      <c r="L67" s="2">
        <v>37214.27621527778</v>
      </c>
      <c r="M67" s="1" t="str">
        <f t="shared" ref="M67:M130" si="5">IF(RIGHT(C67,8)="Off-Peak","Off-Peak", "Peak")</f>
        <v>Peak</v>
      </c>
    </row>
    <row r="68" spans="1:13">
      <c r="A68" s="1">
        <v>45291</v>
      </c>
      <c r="B68" s="1" t="s">
        <v>17</v>
      </c>
      <c r="C68" s="1" t="s">
        <v>142</v>
      </c>
      <c r="D68" s="1" t="s">
        <v>105</v>
      </c>
      <c r="E68" s="1" t="s">
        <v>105</v>
      </c>
      <c r="F68" s="1" t="s">
        <v>15</v>
      </c>
      <c r="G68" s="1">
        <v>23.5</v>
      </c>
      <c r="H68" s="1">
        <v>50</v>
      </c>
      <c r="I68" s="1" t="s">
        <v>49</v>
      </c>
      <c r="J68" s="4">
        <f t="shared" si="3"/>
        <v>37214</v>
      </c>
      <c r="K68" s="4">
        <f t="shared" si="4"/>
        <v>37214</v>
      </c>
      <c r="L68" s="2">
        <v>37214.27621527778</v>
      </c>
      <c r="M68" s="1" t="str">
        <f t="shared" si="5"/>
        <v>Peak</v>
      </c>
    </row>
    <row r="69" spans="1:13">
      <c r="A69" s="1">
        <v>29085</v>
      </c>
      <c r="B69" s="1" t="s">
        <v>43</v>
      </c>
      <c r="C69" s="1" t="s">
        <v>44</v>
      </c>
      <c r="D69" s="1" t="s">
        <v>144</v>
      </c>
      <c r="E69" s="1" t="s">
        <v>106</v>
      </c>
      <c r="F69" s="1" t="s">
        <v>19</v>
      </c>
      <c r="G69" s="1">
        <v>23.9</v>
      </c>
      <c r="H69" s="1">
        <v>50</v>
      </c>
      <c r="I69" s="1" t="s">
        <v>50</v>
      </c>
      <c r="J69" s="4">
        <f t="shared" si="3"/>
        <v>37216</v>
      </c>
      <c r="K69" s="4">
        <f t="shared" si="4"/>
        <v>37218</v>
      </c>
      <c r="L69" s="2">
        <v>37214.276342592595</v>
      </c>
      <c r="M69" s="1" t="str">
        <f t="shared" si="5"/>
        <v>Peak</v>
      </c>
    </row>
    <row r="70" spans="1:13">
      <c r="A70" s="1">
        <v>29088</v>
      </c>
      <c r="B70" s="1" t="s">
        <v>43</v>
      </c>
      <c r="C70" s="1" t="s">
        <v>44</v>
      </c>
      <c r="D70" s="1" t="s">
        <v>129</v>
      </c>
      <c r="E70" s="1" t="s">
        <v>129</v>
      </c>
      <c r="F70" s="1" t="s">
        <v>15</v>
      </c>
      <c r="G70" s="1">
        <v>25.45</v>
      </c>
      <c r="H70" s="1">
        <v>50</v>
      </c>
      <c r="I70" s="1" t="s">
        <v>75</v>
      </c>
      <c r="J70" s="4">
        <f t="shared" si="3"/>
        <v>37215</v>
      </c>
      <c r="K70" s="4">
        <f t="shared" si="4"/>
        <v>37215</v>
      </c>
      <c r="L70" s="2">
        <v>37214.276412037034</v>
      </c>
      <c r="M70" s="1" t="str">
        <f t="shared" si="5"/>
        <v>Peak</v>
      </c>
    </row>
    <row r="71" spans="1:13">
      <c r="A71" s="1">
        <v>32198</v>
      </c>
      <c r="B71" s="1" t="s">
        <v>24</v>
      </c>
      <c r="C71" s="1" t="s">
        <v>25</v>
      </c>
      <c r="D71" s="1" t="s">
        <v>129</v>
      </c>
      <c r="E71" s="1" t="s">
        <v>129</v>
      </c>
      <c r="F71" s="1" t="s">
        <v>15</v>
      </c>
      <c r="G71" s="1">
        <v>29.95</v>
      </c>
      <c r="H71" s="1">
        <v>50</v>
      </c>
      <c r="I71" s="1" t="s">
        <v>70</v>
      </c>
      <c r="J71" s="4">
        <f t="shared" si="3"/>
        <v>37215</v>
      </c>
      <c r="K71" s="4">
        <f t="shared" si="4"/>
        <v>37215</v>
      </c>
      <c r="L71" s="2">
        <v>37214.276585648149</v>
      </c>
      <c r="M71" s="1" t="str">
        <f t="shared" si="5"/>
        <v>Peak</v>
      </c>
    </row>
    <row r="72" spans="1:13">
      <c r="A72" s="1">
        <v>61615</v>
      </c>
      <c r="B72" s="1" t="s">
        <v>17</v>
      </c>
      <c r="C72" s="1" t="s">
        <v>44</v>
      </c>
      <c r="D72" s="1" t="s">
        <v>144</v>
      </c>
      <c r="E72" s="1" t="s">
        <v>106</v>
      </c>
      <c r="F72" s="1" t="s">
        <v>19</v>
      </c>
      <c r="G72" s="1">
        <v>23.85</v>
      </c>
      <c r="H72" s="1">
        <v>50</v>
      </c>
      <c r="I72" s="1" t="s">
        <v>50</v>
      </c>
      <c r="J72" s="4">
        <f t="shared" si="3"/>
        <v>37216</v>
      </c>
      <c r="K72" s="4">
        <f t="shared" si="4"/>
        <v>37218</v>
      </c>
      <c r="L72" s="2">
        <v>37214.276655092595</v>
      </c>
      <c r="M72" s="1" t="str">
        <f t="shared" si="5"/>
        <v>Peak</v>
      </c>
    </row>
    <row r="73" spans="1:13">
      <c r="A73" s="1">
        <v>32227</v>
      </c>
      <c r="B73" s="1" t="s">
        <v>65</v>
      </c>
      <c r="C73" s="1" t="s">
        <v>25</v>
      </c>
      <c r="D73" s="1" t="s">
        <v>129</v>
      </c>
      <c r="E73" s="1" t="s">
        <v>129</v>
      </c>
      <c r="F73" s="1" t="s">
        <v>15</v>
      </c>
      <c r="G73" s="1">
        <v>33</v>
      </c>
      <c r="H73" s="1">
        <v>50</v>
      </c>
      <c r="I73" s="1" t="s">
        <v>53</v>
      </c>
      <c r="J73" s="4">
        <f t="shared" si="3"/>
        <v>37215</v>
      </c>
      <c r="K73" s="4">
        <f t="shared" si="4"/>
        <v>37215</v>
      </c>
      <c r="L73" s="2">
        <v>37214.276666666665</v>
      </c>
      <c r="M73" s="1" t="str">
        <f t="shared" si="5"/>
        <v>Peak</v>
      </c>
    </row>
    <row r="74" spans="1:13">
      <c r="A74" s="1">
        <v>32227</v>
      </c>
      <c r="B74" s="1" t="s">
        <v>65</v>
      </c>
      <c r="C74" s="1" t="s">
        <v>25</v>
      </c>
      <c r="D74" s="1" t="s">
        <v>129</v>
      </c>
      <c r="E74" s="1" t="s">
        <v>129</v>
      </c>
      <c r="F74" s="1" t="s">
        <v>15</v>
      </c>
      <c r="G74" s="1">
        <v>33.25</v>
      </c>
      <c r="H74" s="1">
        <v>50</v>
      </c>
      <c r="I74" s="1" t="s">
        <v>20</v>
      </c>
      <c r="J74" s="4">
        <f t="shared" si="3"/>
        <v>37215</v>
      </c>
      <c r="K74" s="4">
        <f t="shared" si="4"/>
        <v>37215</v>
      </c>
      <c r="L74" s="2">
        <v>37214.276701388888</v>
      </c>
      <c r="M74" s="1" t="str">
        <f t="shared" si="5"/>
        <v>Peak</v>
      </c>
    </row>
    <row r="75" spans="1:13">
      <c r="A75" s="1">
        <v>30594</v>
      </c>
      <c r="B75" s="1" t="s">
        <v>37</v>
      </c>
      <c r="C75" s="1" t="s">
        <v>25</v>
      </c>
      <c r="D75" s="1" t="s">
        <v>129</v>
      </c>
      <c r="E75" s="1" t="s">
        <v>129</v>
      </c>
      <c r="F75" s="1" t="s">
        <v>15</v>
      </c>
      <c r="G75" s="1">
        <v>25.3</v>
      </c>
      <c r="H75" s="1">
        <v>50</v>
      </c>
      <c r="I75" s="1" t="s">
        <v>20</v>
      </c>
      <c r="J75" s="4">
        <f t="shared" si="3"/>
        <v>37215</v>
      </c>
      <c r="K75" s="4">
        <f t="shared" si="4"/>
        <v>37215</v>
      </c>
      <c r="L75" s="2">
        <v>37214.276747685188</v>
      </c>
      <c r="M75" s="1" t="str">
        <f t="shared" si="5"/>
        <v>Peak</v>
      </c>
    </row>
    <row r="76" spans="1:13">
      <c r="A76" s="1">
        <v>29069</v>
      </c>
      <c r="B76" s="1" t="s">
        <v>34</v>
      </c>
      <c r="C76" s="1" t="s">
        <v>14</v>
      </c>
      <c r="D76" s="1" t="s">
        <v>127</v>
      </c>
      <c r="E76" s="1" t="s">
        <v>127</v>
      </c>
      <c r="F76" s="1" t="s">
        <v>19</v>
      </c>
      <c r="G76" s="1">
        <v>24</v>
      </c>
      <c r="H76" s="1">
        <v>50</v>
      </c>
      <c r="I76" s="1" t="s">
        <v>35</v>
      </c>
      <c r="J76" s="4">
        <f t="shared" si="3"/>
        <v>37215</v>
      </c>
      <c r="K76" s="4">
        <f t="shared" si="4"/>
        <v>37215</v>
      </c>
      <c r="L76" s="2">
        <v>37214.27684027778</v>
      </c>
      <c r="M76" s="1" t="str">
        <f t="shared" si="5"/>
        <v>Peak</v>
      </c>
    </row>
    <row r="77" spans="1:13">
      <c r="A77" s="1">
        <v>29085</v>
      </c>
      <c r="B77" s="1" t="s">
        <v>43</v>
      </c>
      <c r="C77" s="1" t="s">
        <v>44</v>
      </c>
      <c r="D77" s="1" t="s">
        <v>144</v>
      </c>
      <c r="E77" s="1" t="s">
        <v>106</v>
      </c>
      <c r="F77" s="1" t="s">
        <v>15</v>
      </c>
      <c r="G77" s="1">
        <v>23.9</v>
      </c>
      <c r="H77" s="1">
        <v>50</v>
      </c>
      <c r="I77" s="1" t="s">
        <v>50</v>
      </c>
      <c r="J77" s="4">
        <f t="shared" si="3"/>
        <v>37216</v>
      </c>
      <c r="K77" s="4">
        <f t="shared" si="4"/>
        <v>37218</v>
      </c>
      <c r="L77" s="2">
        <v>37214.276875000003</v>
      </c>
      <c r="M77" s="1" t="str">
        <f t="shared" si="5"/>
        <v>Peak</v>
      </c>
    </row>
    <row r="78" spans="1:13">
      <c r="A78" s="1">
        <v>29072</v>
      </c>
      <c r="B78" s="1" t="s">
        <v>13</v>
      </c>
      <c r="C78" s="1" t="s">
        <v>14</v>
      </c>
      <c r="D78" s="1" t="s">
        <v>143</v>
      </c>
      <c r="E78" s="1" t="s">
        <v>107</v>
      </c>
      <c r="F78" s="1" t="s">
        <v>19</v>
      </c>
      <c r="G78" s="1">
        <v>18.8</v>
      </c>
      <c r="H78" s="1">
        <v>50</v>
      </c>
      <c r="I78" s="1" t="s">
        <v>45</v>
      </c>
      <c r="J78" s="4">
        <f t="shared" si="3"/>
        <v>37216</v>
      </c>
      <c r="K78" s="4">
        <f t="shared" si="4"/>
        <v>37218</v>
      </c>
      <c r="L78" s="2">
        <v>37214.277071759258</v>
      </c>
      <c r="M78" s="1" t="str">
        <f t="shared" si="5"/>
        <v>Peak</v>
      </c>
    </row>
    <row r="79" spans="1:13">
      <c r="A79" s="1">
        <v>29072</v>
      </c>
      <c r="B79" s="1" t="s">
        <v>13</v>
      </c>
      <c r="C79" s="1" t="s">
        <v>14</v>
      </c>
      <c r="D79" s="1" t="s">
        <v>143</v>
      </c>
      <c r="E79" s="1" t="s">
        <v>107</v>
      </c>
      <c r="F79" s="1" t="s">
        <v>19</v>
      </c>
      <c r="G79" s="1">
        <v>18.600000000000001</v>
      </c>
      <c r="H79" s="1">
        <v>50</v>
      </c>
      <c r="I79" s="1" t="s">
        <v>45</v>
      </c>
      <c r="J79" s="4">
        <f t="shared" si="3"/>
        <v>37216</v>
      </c>
      <c r="K79" s="4">
        <f t="shared" si="4"/>
        <v>37218</v>
      </c>
      <c r="L79" s="2">
        <v>37214.277129629627</v>
      </c>
      <c r="M79" s="1" t="str">
        <f t="shared" si="5"/>
        <v>Peak</v>
      </c>
    </row>
    <row r="80" spans="1:13">
      <c r="A80" s="1">
        <v>52659</v>
      </c>
      <c r="B80" s="1" t="s">
        <v>68</v>
      </c>
      <c r="C80" s="1" t="s">
        <v>14</v>
      </c>
      <c r="D80" s="1" t="s">
        <v>143</v>
      </c>
      <c r="E80" s="1" t="s">
        <v>107</v>
      </c>
      <c r="F80" s="1" t="s">
        <v>15</v>
      </c>
      <c r="G80" s="1">
        <v>22.5</v>
      </c>
      <c r="H80" s="1">
        <v>50</v>
      </c>
      <c r="I80" s="1" t="s">
        <v>116</v>
      </c>
      <c r="J80" s="4">
        <f t="shared" si="3"/>
        <v>37216</v>
      </c>
      <c r="K80" s="4">
        <f t="shared" si="4"/>
        <v>37218</v>
      </c>
      <c r="L80" s="2">
        <v>37214.27715277778</v>
      </c>
      <c r="M80" s="1" t="str">
        <f t="shared" si="5"/>
        <v>Peak</v>
      </c>
    </row>
    <row r="81" spans="1:13">
      <c r="A81" s="1">
        <v>56295</v>
      </c>
      <c r="B81" s="1" t="s">
        <v>54</v>
      </c>
      <c r="C81" s="1" t="s">
        <v>55</v>
      </c>
      <c r="D81" s="1" t="s">
        <v>127</v>
      </c>
      <c r="E81" s="1" t="s">
        <v>127</v>
      </c>
      <c r="F81" s="1" t="s">
        <v>19</v>
      </c>
      <c r="G81" s="1">
        <v>17.25</v>
      </c>
      <c r="H81" s="1">
        <v>50</v>
      </c>
      <c r="I81" s="1" t="s">
        <v>42</v>
      </c>
      <c r="J81" s="4">
        <f t="shared" si="3"/>
        <v>37215</v>
      </c>
      <c r="K81" s="4">
        <f t="shared" si="4"/>
        <v>37215</v>
      </c>
      <c r="L81" s="2">
        <v>37214.277291666665</v>
      </c>
      <c r="M81" s="1" t="str">
        <f t="shared" si="5"/>
        <v>Peak</v>
      </c>
    </row>
    <row r="82" spans="1:13">
      <c r="A82" s="1">
        <v>29072</v>
      </c>
      <c r="B82" s="1" t="s">
        <v>13</v>
      </c>
      <c r="C82" s="1" t="s">
        <v>14</v>
      </c>
      <c r="D82" s="1" t="s">
        <v>143</v>
      </c>
      <c r="E82" s="1" t="s">
        <v>107</v>
      </c>
      <c r="F82" s="1" t="s">
        <v>19</v>
      </c>
      <c r="G82" s="1">
        <v>18.399999999999999</v>
      </c>
      <c r="H82" s="1">
        <v>50</v>
      </c>
      <c r="I82" s="1" t="s">
        <v>45</v>
      </c>
      <c r="J82" s="4">
        <f t="shared" si="3"/>
        <v>37216</v>
      </c>
      <c r="K82" s="4">
        <f t="shared" si="4"/>
        <v>37218</v>
      </c>
      <c r="L82" s="2">
        <v>37214.277488425927</v>
      </c>
      <c r="M82" s="1" t="str">
        <f t="shared" si="5"/>
        <v>Peak</v>
      </c>
    </row>
    <row r="83" spans="1:13">
      <c r="A83" s="1">
        <v>29062</v>
      </c>
      <c r="B83" s="1" t="s">
        <v>28</v>
      </c>
      <c r="C83" s="1" t="s">
        <v>51</v>
      </c>
      <c r="D83" s="1" t="s">
        <v>127</v>
      </c>
      <c r="E83" s="1" t="s">
        <v>127</v>
      </c>
      <c r="F83" s="1" t="s">
        <v>19</v>
      </c>
      <c r="G83" s="1">
        <v>19.5</v>
      </c>
      <c r="H83" s="1">
        <v>50</v>
      </c>
      <c r="I83" s="1" t="s">
        <v>42</v>
      </c>
      <c r="J83" s="4">
        <f t="shared" si="3"/>
        <v>37215</v>
      </c>
      <c r="K83" s="4">
        <f t="shared" si="4"/>
        <v>37215</v>
      </c>
      <c r="L83" s="2">
        <v>37214.27784722222</v>
      </c>
      <c r="M83" s="1" t="str">
        <f t="shared" si="5"/>
        <v>Peak</v>
      </c>
    </row>
    <row r="84" spans="1:13">
      <c r="A84" s="1">
        <v>29094</v>
      </c>
      <c r="B84" s="1" t="s">
        <v>33</v>
      </c>
      <c r="C84" s="1" t="s">
        <v>14</v>
      </c>
      <c r="D84" s="1" t="s">
        <v>127</v>
      </c>
      <c r="E84" s="1" t="s">
        <v>127</v>
      </c>
      <c r="F84" s="1" t="s">
        <v>19</v>
      </c>
      <c r="G84" s="1">
        <v>22</v>
      </c>
      <c r="H84" s="1">
        <v>50</v>
      </c>
      <c r="I84" s="1" t="s">
        <v>108</v>
      </c>
      <c r="J84" s="4">
        <f t="shared" si="3"/>
        <v>37215</v>
      </c>
      <c r="K84" s="4">
        <f t="shared" si="4"/>
        <v>37215</v>
      </c>
      <c r="L84" s="2">
        <v>37214.277928240743</v>
      </c>
      <c r="M84" s="1" t="str">
        <f t="shared" si="5"/>
        <v>Peak</v>
      </c>
    </row>
    <row r="85" spans="1:13">
      <c r="A85" s="1">
        <v>29064</v>
      </c>
      <c r="B85" s="1" t="s">
        <v>28</v>
      </c>
      <c r="C85" s="1" t="s">
        <v>51</v>
      </c>
      <c r="D85" s="1" t="s">
        <v>143</v>
      </c>
      <c r="E85" s="1" t="s">
        <v>107</v>
      </c>
      <c r="F85" s="1" t="s">
        <v>19</v>
      </c>
      <c r="G85" s="1">
        <v>19.5</v>
      </c>
      <c r="H85" s="1">
        <v>50</v>
      </c>
      <c r="I85" s="1" t="s">
        <v>29</v>
      </c>
      <c r="J85" s="4">
        <f t="shared" si="3"/>
        <v>37216</v>
      </c>
      <c r="K85" s="4">
        <f t="shared" si="4"/>
        <v>37218</v>
      </c>
      <c r="L85" s="2">
        <v>37214.277939814812</v>
      </c>
      <c r="M85" s="1" t="str">
        <f t="shared" si="5"/>
        <v>Peak</v>
      </c>
    </row>
    <row r="86" spans="1:13">
      <c r="A86" s="1">
        <v>56295</v>
      </c>
      <c r="B86" s="1" t="s">
        <v>54</v>
      </c>
      <c r="C86" s="1" t="s">
        <v>55</v>
      </c>
      <c r="D86" s="1" t="s">
        <v>127</v>
      </c>
      <c r="E86" s="1" t="s">
        <v>127</v>
      </c>
      <c r="F86" s="1" t="s">
        <v>19</v>
      </c>
      <c r="G86" s="1">
        <v>17</v>
      </c>
      <c r="H86" s="1">
        <v>50</v>
      </c>
      <c r="I86" s="1" t="s">
        <v>66</v>
      </c>
      <c r="J86" s="4">
        <f t="shared" si="3"/>
        <v>37215</v>
      </c>
      <c r="K86" s="4">
        <f t="shared" si="4"/>
        <v>37215</v>
      </c>
      <c r="L86" s="2">
        <v>37214.278101851851</v>
      </c>
      <c r="M86" s="1" t="str">
        <f t="shared" si="5"/>
        <v>Peak</v>
      </c>
    </row>
    <row r="87" spans="1:13">
      <c r="A87" s="1">
        <v>66030</v>
      </c>
      <c r="B87" s="1" t="s">
        <v>34</v>
      </c>
      <c r="C87" s="1" t="s">
        <v>14</v>
      </c>
      <c r="D87" s="1" t="s">
        <v>110</v>
      </c>
      <c r="E87" s="1" t="s">
        <v>36</v>
      </c>
      <c r="F87" s="1" t="s">
        <v>19</v>
      </c>
      <c r="G87" s="1">
        <v>23.75</v>
      </c>
      <c r="H87" s="1">
        <v>50</v>
      </c>
      <c r="I87" s="1" t="s">
        <v>29</v>
      </c>
      <c r="J87" s="4">
        <f t="shared" si="3"/>
        <v>37221</v>
      </c>
      <c r="K87" s="4">
        <f t="shared" si="4"/>
        <v>37225</v>
      </c>
      <c r="L87" s="2">
        <v>37214.278240740743</v>
      </c>
      <c r="M87" s="1" t="str">
        <f t="shared" si="5"/>
        <v>Peak</v>
      </c>
    </row>
    <row r="88" spans="1:13">
      <c r="A88" s="1">
        <v>29075</v>
      </c>
      <c r="B88" s="1" t="s">
        <v>13</v>
      </c>
      <c r="C88" s="1" t="s">
        <v>14</v>
      </c>
      <c r="D88" s="1" t="s">
        <v>127</v>
      </c>
      <c r="E88" s="1" t="s">
        <v>127</v>
      </c>
      <c r="F88" s="1" t="s">
        <v>19</v>
      </c>
      <c r="G88" s="1">
        <v>18.3</v>
      </c>
      <c r="H88" s="1">
        <v>50</v>
      </c>
      <c r="I88" s="1" t="s">
        <v>45</v>
      </c>
      <c r="J88" s="4">
        <f t="shared" si="3"/>
        <v>37215</v>
      </c>
      <c r="K88" s="4">
        <f t="shared" si="4"/>
        <v>37215</v>
      </c>
      <c r="L88" s="2">
        <v>37214.278333333335</v>
      </c>
      <c r="M88" s="1" t="str">
        <f t="shared" si="5"/>
        <v>Peak</v>
      </c>
    </row>
    <row r="89" spans="1:13">
      <c r="A89" s="1">
        <v>29075</v>
      </c>
      <c r="B89" s="1" t="s">
        <v>13</v>
      </c>
      <c r="C89" s="1" t="s">
        <v>14</v>
      </c>
      <c r="D89" s="1" t="s">
        <v>127</v>
      </c>
      <c r="E89" s="1" t="s">
        <v>127</v>
      </c>
      <c r="F89" s="1" t="s">
        <v>15</v>
      </c>
      <c r="G89" s="1">
        <v>18.350000000000001</v>
      </c>
      <c r="H89" s="1">
        <v>50</v>
      </c>
      <c r="I89" s="1" t="s">
        <v>101</v>
      </c>
      <c r="J89" s="4">
        <f t="shared" si="3"/>
        <v>37215</v>
      </c>
      <c r="K89" s="4">
        <f t="shared" si="4"/>
        <v>37215</v>
      </c>
      <c r="L89" s="2">
        <v>37214.27851851852</v>
      </c>
      <c r="M89" s="1" t="str">
        <f t="shared" si="5"/>
        <v>Peak</v>
      </c>
    </row>
    <row r="90" spans="1:13">
      <c r="A90" s="1">
        <v>48510</v>
      </c>
      <c r="B90" s="1" t="s">
        <v>34</v>
      </c>
      <c r="C90" s="1" t="s">
        <v>14</v>
      </c>
      <c r="D90" s="1" t="s">
        <v>90</v>
      </c>
      <c r="E90" s="1" t="s">
        <v>87</v>
      </c>
      <c r="F90" s="1" t="s">
        <v>19</v>
      </c>
      <c r="G90" s="1">
        <v>25.8</v>
      </c>
      <c r="H90" s="1">
        <v>50</v>
      </c>
      <c r="I90" s="1" t="s">
        <v>16</v>
      </c>
      <c r="J90" s="4">
        <f t="shared" si="3"/>
        <v>37530</v>
      </c>
      <c r="K90" s="4">
        <f t="shared" si="4"/>
        <v>37621</v>
      </c>
      <c r="L90" s="2">
        <v>37214.278541666667</v>
      </c>
      <c r="M90" s="1" t="str">
        <f t="shared" si="5"/>
        <v>Peak</v>
      </c>
    </row>
    <row r="91" spans="1:13">
      <c r="A91" s="1">
        <v>29089</v>
      </c>
      <c r="B91" s="1" t="s">
        <v>43</v>
      </c>
      <c r="C91" s="1" t="s">
        <v>44</v>
      </c>
      <c r="D91" s="1" t="s">
        <v>109</v>
      </c>
      <c r="E91" s="1" t="s">
        <v>26</v>
      </c>
      <c r="F91" s="1" t="s">
        <v>19</v>
      </c>
      <c r="G91" s="1">
        <v>25</v>
      </c>
      <c r="H91" s="1">
        <v>50</v>
      </c>
      <c r="I91" s="1" t="s">
        <v>50</v>
      </c>
      <c r="J91" s="4">
        <f t="shared" si="3"/>
        <v>37221</v>
      </c>
      <c r="K91" s="4">
        <f t="shared" si="4"/>
        <v>37225</v>
      </c>
      <c r="L91" s="2">
        <v>37214.278553240743</v>
      </c>
      <c r="M91" s="1" t="str">
        <f t="shared" si="5"/>
        <v>Peak</v>
      </c>
    </row>
    <row r="92" spans="1:13">
      <c r="A92" s="1">
        <v>66032</v>
      </c>
      <c r="B92" s="1" t="s">
        <v>17</v>
      </c>
      <c r="C92" s="1" t="s">
        <v>44</v>
      </c>
      <c r="D92" s="1" t="s">
        <v>109</v>
      </c>
      <c r="E92" s="1" t="s">
        <v>26</v>
      </c>
      <c r="F92" s="1" t="s">
        <v>19</v>
      </c>
      <c r="G92" s="1">
        <v>25</v>
      </c>
      <c r="H92" s="1">
        <v>50</v>
      </c>
      <c r="I92" s="1" t="s">
        <v>50</v>
      </c>
      <c r="J92" s="4">
        <f t="shared" si="3"/>
        <v>37221</v>
      </c>
      <c r="K92" s="4">
        <f t="shared" si="4"/>
        <v>37225</v>
      </c>
      <c r="L92" s="2">
        <v>37214.278726851851</v>
      </c>
      <c r="M92" s="1" t="str">
        <f t="shared" si="5"/>
        <v>Peak</v>
      </c>
    </row>
    <row r="93" spans="1:13">
      <c r="A93" s="1">
        <v>66032</v>
      </c>
      <c r="B93" s="1" t="s">
        <v>17</v>
      </c>
      <c r="C93" s="1" t="s">
        <v>44</v>
      </c>
      <c r="D93" s="1" t="s">
        <v>109</v>
      </c>
      <c r="E93" s="1" t="s">
        <v>26</v>
      </c>
      <c r="F93" s="1" t="s">
        <v>15</v>
      </c>
      <c r="G93" s="1">
        <v>25.2</v>
      </c>
      <c r="H93" s="1">
        <v>50</v>
      </c>
      <c r="I93" s="1" t="s">
        <v>20</v>
      </c>
      <c r="J93" s="4">
        <f t="shared" si="3"/>
        <v>37221</v>
      </c>
      <c r="K93" s="4">
        <f t="shared" si="4"/>
        <v>37225</v>
      </c>
      <c r="L93" s="2">
        <v>37214.27884259259</v>
      </c>
      <c r="M93" s="1" t="str">
        <f t="shared" si="5"/>
        <v>Peak</v>
      </c>
    </row>
    <row r="94" spans="1:13">
      <c r="A94" s="1">
        <v>29075</v>
      </c>
      <c r="B94" s="1" t="s">
        <v>13</v>
      </c>
      <c r="C94" s="1" t="s">
        <v>14</v>
      </c>
      <c r="D94" s="1" t="s">
        <v>127</v>
      </c>
      <c r="E94" s="1" t="s">
        <v>127</v>
      </c>
      <c r="F94" s="1" t="s">
        <v>19</v>
      </c>
      <c r="G94" s="1">
        <v>18.3</v>
      </c>
      <c r="H94" s="1">
        <v>50</v>
      </c>
      <c r="I94" s="1" t="s">
        <v>45</v>
      </c>
      <c r="J94" s="4">
        <f t="shared" si="3"/>
        <v>37215</v>
      </c>
      <c r="K94" s="4">
        <f t="shared" si="4"/>
        <v>37215</v>
      </c>
      <c r="L94" s="2">
        <v>37214.279131944444</v>
      </c>
      <c r="M94" s="1" t="str">
        <f t="shared" si="5"/>
        <v>Peak</v>
      </c>
    </row>
    <row r="95" spans="1:13">
      <c r="A95" s="1">
        <v>29069</v>
      </c>
      <c r="B95" s="1" t="s">
        <v>34</v>
      </c>
      <c r="C95" s="1" t="s">
        <v>14</v>
      </c>
      <c r="D95" s="1" t="s">
        <v>127</v>
      </c>
      <c r="E95" s="1" t="s">
        <v>127</v>
      </c>
      <c r="F95" s="1" t="s">
        <v>19</v>
      </c>
      <c r="G95" s="1">
        <v>23.75</v>
      </c>
      <c r="H95" s="1">
        <v>50</v>
      </c>
      <c r="I95" s="1" t="s">
        <v>35</v>
      </c>
      <c r="J95" s="4">
        <f t="shared" si="3"/>
        <v>37215</v>
      </c>
      <c r="K95" s="4">
        <f t="shared" si="4"/>
        <v>37215</v>
      </c>
      <c r="L95" s="2">
        <v>37214.279583333337</v>
      </c>
      <c r="M95" s="1" t="str">
        <f t="shared" si="5"/>
        <v>Peak</v>
      </c>
    </row>
    <row r="96" spans="1:13">
      <c r="A96" s="1">
        <v>52661</v>
      </c>
      <c r="B96" s="1" t="s">
        <v>68</v>
      </c>
      <c r="C96" s="1" t="s">
        <v>14</v>
      </c>
      <c r="D96" s="1" t="s">
        <v>127</v>
      </c>
      <c r="E96" s="1" t="s">
        <v>127</v>
      </c>
      <c r="F96" s="1" t="s">
        <v>19</v>
      </c>
      <c r="G96" s="1">
        <v>23</v>
      </c>
      <c r="H96" s="1">
        <v>50</v>
      </c>
      <c r="I96" s="1" t="s">
        <v>45</v>
      </c>
      <c r="J96" s="4">
        <f t="shared" si="3"/>
        <v>37215</v>
      </c>
      <c r="K96" s="4">
        <f t="shared" si="4"/>
        <v>37215</v>
      </c>
      <c r="L96" s="2">
        <v>37214.280138888891</v>
      </c>
      <c r="M96" s="1" t="str">
        <f t="shared" si="5"/>
        <v>Peak</v>
      </c>
    </row>
    <row r="97" spans="1:13">
      <c r="A97" s="1">
        <v>29091</v>
      </c>
      <c r="B97" s="1" t="s">
        <v>33</v>
      </c>
      <c r="C97" s="1" t="s">
        <v>14</v>
      </c>
      <c r="D97" s="1" t="s">
        <v>143</v>
      </c>
      <c r="E97" s="1" t="s">
        <v>107</v>
      </c>
      <c r="F97" s="1" t="s">
        <v>19</v>
      </c>
      <c r="G97" s="1">
        <v>21.75</v>
      </c>
      <c r="H97" s="1">
        <v>50</v>
      </c>
      <c r="I97" s="1" t="s">
        <v>50</v>
      </c>
      <c r="J97" s="4">
        <f t="shared" si="3"/>
        <v>37216</v>
      </c>
      <c r="K97" s="4">
        <f t="shared" si="4"/>
        <v>37218</v>
      </c>
      <c r="L97" s="2">
        <v>37214.280370370368</v>
      </c>
      <c r="M97" s="1" t="str">
        <f t="shared" si="5"/>
        <v>Peak</v>
      </c>
    </row>
    <row r="98" spans="1:13">
      <c r="A98" s="1">
        <v>29069</v>
      </c>
      <c r="B98" s="1" t="s">
        <v>34</v>
      </c>
      <c r="C98" s="1" t="s">
        <v>14</v>
      </c>
      <c r="D98" s="1" t="s">
        <v>127</v>
      </c>
      <c r="E98" s="1" t="s">
        <v>127</v>
      </c>
      <c r="F98" s="1" t="s">
        <v>15</v>
      </c>
      <c r="G98" s="1">
        <v>23.8</v>
      </c>
      <c r="H98" s="1">
        <v>50</v>
      </c>
      <c r="I98" s="1" t="s">
        <v>42</v>
      </c>
      <c r="J98" s="4">
        <f t="shared" si="3"/>
        <v>37215</v>
      </c>
      <c r="K98" s="4">
        <f t="shared" si="4"/>
        <v>37215</v>
      </c>
      <c r="L98" s="2">
        <v>37214.280775462961</v>
      </c>
      <c r="M98" s="1" t="str">
        <f t="shared" si="5"/>
        <v>Peak</v>
      </c>
    </row>
    <row r="99" spans="1:13">
      <c r="A99" s="1">
        <v>29082</v>
      </c>
      <c r="B99" s="1" t="s">
        <v>30</v>
      </c>
      <c r="C99" s="1" t="s">
        <v>31</v>
      </c>
      <c r="D99" s="1" t="s">
        <v>129</v>
      </c>
      <c r="E99" s="1" t="s">
        <v>129</v>
      </c>
      <c r="F99" s="1" t="s">
        <v>19</v>
      </c>
      <c r="G99" s="1">
        <v>33</v>
      </c>
      <c r="H99" s="1">
        <v>50</v>
      </c>
      <c r="I99" s="1" t="s">
        <v>95</v>
      </c>
      <c r="J99" s="4">
        <f t="shared" si="3"/>
        <v>37215</v>
      </c>
      <c r="K99" s="4">
        <f t="shared" si="4"/>
        <v>37215</v>
      </c>
      <c r="L99" s="2">
        <v>37214.280868055554</v>
      </c>
      <c r="M99" s="1" t="str">
        <f t="shared" si="5"/>
        <v>Peak</v>
      </c>
    </row>
    <row r="100" spans="1:13">
      <c r="A100" s="1">
        <v>45307</v>
      </c>
      <c r="B100" s="1" t="s">
        <v>17</v>
      </c>
      <c r="C100" s="1" t="s">
        <v>145</v>
      </c>
      <c r="D100" s="1" t="s">
        <v>146</v>
      </c>
      <c r="E100" s="1" t="s">
        <v>146</v>
      </c>
      <c r="F100" s="1" t="s">
        <v>15</v>
      </c>
      <c r="G100" s="1">
        <v>20.75</v>
      </c>
      <c r="H100" s="1">
        <v>50</v>
      </c>
      <c r="I100" s="1" t="s">
        <v>23</v>
      </c>
      <c r="J100" s="4">
        <f t="shared" si="3"/>
        <v>37213</v>
      </c>
      <c r="K100" s="4">
        <f t="shared" si="4"/>
        <v>37213</v>
      </c>
      <c r="L100" s="2">
        <v>37214.281076388892</v>
      </c>
      <c r="M100" s="1" t="str">
        <f t="shared" si="5"/>
        <v>Peak</v>
      </c>
    </row>
    <row r="101" spans="1:13">
      <c r="A101" s="1">
        <v>29069</v>
      </c>
      <c r="B101" s="1" t="s">
        <v>34</v>
      </c>
      <c r="C101" s="1" t="s">
        <v>14</v>
      </c>
      <c r="D101" s="1" t="s">
        <v>127</v>
      </c>
      <c r="E101" s="1" t="s">
        <v>127</v>
      </c>
      <c r="F101" s="1" t="s">
        <v>19</v>
      </c>
      <c r="G101" s="1">
        <v>23.8</v>
      </c>
      <c r="H101" s="1">
        <v>50</v>
      </c>
      <c r="I101" s="1" t="s">
        <v>23</v>
      </c>
      <c r="J101" s="4">
        <f t="shared" si="3"/>
        <v>37215</v>
      </c>
      <c r="K101" s="4">
        <f t="shared" si="4"/>
        <v>37215</v>
      </c>
      <c r="L101" s="2">
        <v>37214.281284722223</v>
      </c>
      <c r="M101" s="1" t="str">
        <f t="shared" si="5"/>
        <v>Peak</v>
      </c>
    </row>
    <row r="102" spans="1:13">
      <c r="A102" s="1">
        <v>29069</v>
      </c>
      <c r="B102" s="1" t="s">
        <v>34</v>
      </c>
      <c r="C102" s="1" t="s">
        <v>14</v>
      </c>
      <c r="D102" s="1" t="s">
        <v>127</v>
      </c>
      <c r="E102" s="1" t="s">
        <v>127</v>
      </c>
      <c r="F102" s="1" t="s">
        <v>15</v>
      </c>
      <c r="G102" s="1">
        <v>23.8</v>
      </c>
      <c r="H102" s="1">
        <v>50</v>
      </c>
      <c r="I102" s="1" t="s">
        <v>53</v>
      </c>
      <c r="J102" s="4">
        <f t="shared" si="3"/>
        <v>37215</v>
      </c>
      <c r="K102" s="4">
        <f t="shared" si="4"/>
        <v>37215</v>
      </c>
      <c r="L102" s="2">
        <v>37214.281458333331</v>
      </c>
      <c r="M102" s="1" t="str">
        <f t="shared" si="5"/>
        <v>Peak</v>
      </c>
    </row>
    <row r="103" spans="1:13">
      <c r="A103" s="1">
        <v>29069</v>
      </c>
      <c r="B103" s="1" t="s">
        <v>34</v>
      </c>
      <c r="C103" s="1" t="s">
        <v>14</v>
      </c>
      <c r="D103" s="1" t="s">
        <v>127</v>
      </c>
      <c r="E103" s="1" t="s">
        <v>127</v>
      </c>
      <c r="F103" s="1" t="s">
        <v>15</v>
      </c>
      <c r="G103" s="1">
        <v>23.8</v>
      </c>
      <c r="H103" s="1">
        <v>50</v>
      </c>
      <c r="I103" s="1" t="s">
        <v>35</v>
      </c>
      <c r="J103" s="4">
        <f t="shared" si="3"/>
        <v>37215</v>
      </c>
      <c r="K103" s="4">
        <f t="shared" si="4"/>
        <v>37215</v>
      </c>
      <c r="L103" s="2">
        <v>37214.281967592593</v>
      </c>
      <c r="M103" s="1" t="str">
        <f t="shared" si="5"/>
        <v>Peak</v>
      </c>
    </row>
    <row r="104" spans="1:13">
      <c r="A104" s="1">
        <v>56295</v>
      </c>
      <c r="B104" s="1" t="s">
        <v>54</v>
      </c>
      <c r="C104" s="1" t="s">
        <v>55</v>
      </c>
      <c r="D104" s="1" t="s">
        <v>127</v>
      </c>
      <c r="E104" s="1" t="s">
        <v>127</v>
      </c>
      <c r="F104" s="1" t="s">
        <v>19</v>
      </c>
      <c r="G104" s="1">
        <v>16.75</v>
      </c>
      <c r="H104" s="1">
        <v>50</v>
      </c>
      <c r="I104" s="1" t="s">
        <v>46</v>
      </c>
      <c r="J104" s="4">
        <f t="shared" si="3"/>
        <v>37215</v>
      </c>
      <c r="K104" s="4">
        <f t="shared" si="4"/>
        <v>37215</v>
      </c>
      <c r="L104" s="2">
        <v>37214.282048611109</v>
      </c>
      <c r="M104" s="1" t="str">
        <f t="shared" si="5"/>
        <v>Peak</v>
      </c>
    </row>
    <row r="105" spans="1:13">
      <c r="A105" s="1">
        <v>32227</v>
      </c>
      <c r="B105" s="1" t="s">
        <v>65</v>
      </c>
      <c r="C105" s="1" t="s">
        <v>25</v>
      </c>
      <c r="D105" s="1" t="s">
        <v>129</v>
      </c>
      <c r="E105" s="1" t="s">
        <v>129</v>
      </c>
      <c r="F105" s="1" t="s">
        <v>15</v>
      </c>
      <c r="G105" s="1">
        <v>33.700000000000003</v>
      </c>
      <c r="H105" s="1">
        <v>50</v>
      </c>
      <c r="I105" s="1" t="s">
        <v>32</v>
      </c>
      <c r="J105" s="4">
        <f t="shared" si="3"/>
        <v>37215</v>
      </c>
      <c r="K105" s="4">
        <f t="shared" si="4"/>
        <v>37215</v>
      </c>
      <c r="L105" s="2">
        <v>37214.282129629632</v>
      </c>
      <c r="M105" s="1" t="str">
        <f t="shared" si="5"/>
        <v>Peak</v>
      </c>
    </row>
    <row r="106" spans="1:13">
      <c r="A106" s="1">
        <v>45271</v>
      </c>
      <c r="B106" s="1" t="s">
        <v>64</v>
      </c>
      <c r="C106" s="1" t="s">
        <v>142</v>
      </c>
      <c r="D106" s="1" t="s">
        <v>105</v>
      </c>
      <c r="E106" s="1" t="s">
        <v>105</v>
      </c>
      <c r="F106" s="1" t="s">
        <v>19</v>
      </c>
      <c r="G106" s="1">
        <v>33</v>
      </c>
      <c r="H106" s="1">
        <v>50</v>
      </c>
      <c r="I106" s="1" t="s">
        <v>32</v>
      </c>
      <c r="J106" s="4">
        <f t="shared" si="3"/>
        <v>37214</v>
      </c>
      <c r="K106" s="4">
        <f t="shared" si="4"/>
        <v>37214</v>
      </c>
      <c r="L106" s="2">
        <v>37214.282395833332</v>
      </c>
      <c r="M106" s="1" t="str">
        <f t="shared" si="5"/>
        <v>Peak</v>
      </c>
    </row>
    <row r="107" spans="1:13">
      <c r="A107" s="1">
        <v>44945</v>
      </c>
      <c r="B107" s="1" t="s">
        <v>34</v>
      </c>
      <c r="C107" s="1" t="s">
        <v>47</v>
      </c>
      <c r="D107" s="1" t="s">
        <v>127</v>
      </c>
      <c r="E107" s="1" t="s">
        <v>127</v>
      </c>
      <c r="F107" s="1" t="s">
        <v>19</v>
      </c>
      <c r="G107" s="1">
        <v>13.35</v>
      </c>
      <c r="H107" s="1">
        <v>100</v>
      </c>
      <c r="I107" s="1" t="s">
        <v>42</v>
      </c>
      <c r="J107" s="4">
        <f t="shared" si="3"/>
        <v>37215</v>
      </c>
      <c r="K107" s="4">
        <f t="shared" si="4"/>
        <v>37215</v>
      </c>
      <c r="L107" s="2">
        <v>37214.282673611109</v>
      </c>
      <c r="M107" s="1" t="str">
        <f t="shared" si="5"/>
        <v>Off-Peak</v>
      </c>
    </row>
    <row r="108" spans="1:13">
      <c r="A108" s="1">
        <v>44945</v>
      </c>
      <c r="B108" s="1" t="s">
        <v>34</v>
      </c>
      <c r="C108" s="1" t="s">
        <v>47</v>
      </c>
      <c r="D108" s="1" t="s">
        <v>127</v>
      </c>
      <c r="E108" s="1" t="s">
        <v>127</v>
      </c>
      <c r="F108" s="1" t="s">
        <v>15</v>
      </c>
      <c r="G108" s="1">
        <v>13.35</v>
      </c>
      <c r="H108" s="1">
        <v>100</v>
      </c>
      <c r="I108" s="1" t="s">
        <v>29</v>
      </c>
      <c r="J108" s="4">
        <f t="shared" si="3"/>
        <v>37215</v>
      </c>
      <c r="K108" s="4">
        <f t="shared" si="4"/>
        <v>37215</v>
      </c>
      <c r="L108" s="2">
        <v>37214.282673611109</v>
      </c>
      <c r="M108" s="1" t="str">
        <f t="shared" si="5"/>
        <v>Off-Peak</v>
      </c>
    </row>
    <row r="109" spans="1:13">
      <c r="A109" s="1">
        <v>29089</v>
      </c>
      <c r="B109" s="1" t="s">
        <v>43</v>
      </c>
      <c r="C109" s="1" t="s">
        <v>44</v>
      </c>
      <c r="D109" s="1" t="s">
        <v>109</v>
      </c>
      <c r="E109" s="1" t="s">
        <v>26</v>
      </c>
      <c r="F109" s="1" t="s">
        <v>15</v>
      </c>
      <c r="G109" s="1">
        <v>25</v>
      </c>
      <c r="H109" s="1">
        <v>50</v>
      </c>
      <c r="I109" s="1" t="s">
        <v>50</v>
      </c>
      <c r="J109" s="4">
        <f t="shared" si="3"/>
        <v>37221</v>
      </c>
      <c r="K109" s="4">
        <f t="shared" si="4"/>
        <v>37225</v>
      </c>
      <c r="L109" s="2">
        <v>37214.282951388886</v>
      </c>
      <c r="M109" s="1" t="str">
        <f t="shared" si="5"/>
        <v>Peak</v>
      </c>
    </row>
    <row r="110" spans="1:13">
      <c r="A110" s="1">
        <v>45271</v>
      </c>
      <c r="B110" s="1" t="s">
        <v>64</v>
      </c>
      <c r="C110" s="1" t="s">
        <v>142</v>
      </c>
      <c r="D110" s="1" t="s">
        <v>105</v>
      </c>
      <c r="E110" s="1" t="s">
        <v>105</v>
      </c>
      <c r="F110" s="1" t="s">
        <v>19</v>
      </c>
      <c r="G110" s="1">
        <v>32.75</v>
      </c>
      <c r="H110" s="1">
        <v>50</v>
      </c>
      <c r="I110" s="1" t="s">
        <v>86</v>
      </c>
      <c r="J110" s="4">
        <f t="shared" si="3"/>
        <v>37214</v>
      </c>
      <c r="K110" s="4">
        <f t="shared" si="4"/>
        <v>37214</v>
      </c>
      <c r="L110" s="2">
        <v>37214.283101851855</v>
      </c>
      <c r="M110" s="1" t="str">
        <f t="shared" si="5"/>
        <v>Peak</v>
      </c>
    </row>
    <row r="111" spans="1:13">
      <c r="A111" s="1">
        <v>40927</v>
      </c>
      <c r="B111" s="1" t="s">
        <v>13</v>
      </c>
      <c r="C111" s="1" t="s">
        <v>14</v>
      </c>
      <c r="D111" s="1" t="s">
        <v>73</v>
      </c>
      <c r="E111" s="1" t="s">
        <v>74</v>
      </c>
      <c r="F111" s="1" t="s">
        <v>19</v>
      </c>
      <c r="G111" s="1">
        <v>21.8</v>
      </c>
      <c r="H111" s="1">
        <v>50</v>
      </c>
      <c r="I111" s="1" t="s">
        <v>35</v>
      </c>
      <c r="J111" s="4">
        <f t="shared" si="3"/>
        <v>37226</v>
      </c>
      <c r="K111" s="4">
        <f t="shared" si="4"/>
        <v>37256</v>
      </c>
      <c r="L111" s="2">
        <v>37214.28329861111</v>
      </c>
      <c r="M111" s="1" t="str">
        <f t="shared" si="5"/>
        <v>Peak</v>
      </c>
    </row>
    <row r="112" spans="1:13">
      <c r="A112" s="1">
        <v>29069</v>
      </c>
      <c r="B112" s="1" t="s">
        <v>34</v>
      </c>
      <c r="C112" s="1" t="s">
        <v>14</v>
      </c>
      <c r="D112" s="1" t="s">
        <v>127</v>
      </c>
      <c r="E112" s="1" t="s">
        <v>127</v>
      </c>
      <c r="F112" s="1" t="s">
        <v>19</v>
      </c>
      <c r="G112" s="1">
        <v>23.8</v>
      </c>
      <c r="H112" s="1">
        <v>50</v>
      </c>
      <c r="I112" s="1" t="s">
        <v>52</v>
      </c>
      <c r="J112" s="4">
        <f t="shared" si="3"/>
        <v>37215</v>
      </c>
      <c r="K112" s="4">
        <f t="shared" si="4"/>
        <v>37215</v>
      </c>
      <c r="L112" s="2">
        <v>37214.283391203702</v>
      </c>
      <c r="M112" s="1" t="str">
        <f t="shared" si="5"/>
        <v>Peak</v>
      </c>
    </row>
    <row r="113" spans="1:13">
      <c r="A113" s="1">
        <v>61763</v>
      </c>
      <c r="B113" s="1" t="s">
        <v>54</v>
      </c>
      <c r="C113" s="1" t="s">
        <v>94</v>
      </c>
      <c r="D113" s="1" t="s">
        <v>127</v>
      </c>
      <c r="E113" s="1" t="s">
        <v>127</v>
      </c>
      <c r="F113" s="1" t="s">
        <v>15</v>
      </c>
      <c r="G113" s="1">
        <v>10.9</v>
      </c>
      <c r="H113" s="1">
        <v>50</v>
      </c>
      <c r="I113" s="1" t="s">
        <v>147</v>
      </c>
      <c r="J113" s="4">
        <f t="shared" si="3"/>
        <v>37215</v>
      </c>
      <c r="K113" s="4">
        <f t="shared" si="4"/>
        <v>37215</v>
      </c>
      <c r="L113" s="2">
        <v>37214.283553240741</v>
      </c>
      <c r="M113" s="1" t="str">
        <f t="shared" si="5"/>
        <v>Off-Peak</v>
      </c>
    </row>
    <row r="114" spans="1:13">
      <c r="A114" s="1">
        <v>64833</v>
      </c>
      <c r="B114" s="1" t="s">
        <v>17</v>
      </c>
      <c r="C114" s="1" t="s">
        <v>141</v>
      </c>
      <c r="D114" s="1" t="s">
        <v>123</v>
      </c>
      <c r="E114" s="1" t="s">
        <v>123</v>
      </c>
      <c r="F114" s="1" t="s">
        <v>15</v>
      </c>
      <c r="G114" s="1">
        <v>17.149999999999999</v>
      </c>
      <c r="H114" s="1">
        <v>50</v>
      </c>
      <c r="I114" s="1" t="s">
        <v>57</v>
      </c>
      <c r="J114" s="4">
        <f t="shared" ref="J114:J169" si="6">DATE(LEFT(D114,4),MID(D114,5,2),MID(D114,7,2))</f>
        <v>37214</v>
      </c>
      <c r="K114" s="4">
        <f t="shared" si="4"/>
        <v>37214</v>
      </c>
      <c r="L114" s="2">
        <v>37214.283680555556</v>
      </c>
      <c r="M114" s="1" t="str">
        <f t="shared" si="5"/>
        <v>Peak</v>
      </c>
    </row>
    <row r="115" spans="1:13">
      <c r="A115" s="1">
        <v>45271</v>
      </c>
      <c r="B115" s="1" t="s">
        <v>64</v>
      </c>
      <c r="C115" s="1" t="s">
        <v>142</v>
      </c>
      <c r="D115" s="1" t="s">
        <v>123</v>
      </c>
      <c r="E115" s="1" t="s">
        <v>123</v>
      </c>
      <c r="F115" s="1" t="s">
        <v>19</v>
      </c>
      <c r="G115" s="1">
        <v>33</v>
      </c>
      <c r="H115" s="1">
        <v>50</v>
      </c>
      <c r="I115" s="1" t="s">
        <v>32</v>
      </c>
      <c r="J115" s="4">
        <f t="shared" si="6"/>
        <v>37214</v>
      </c>
      <c r="K115" s="4">
        <f t="shared" si="4"/>
        <v>37214</v>
      </c>
      <c r="L115" s="2">
        <v>37214.283692129633</v>
      </c>
      <c r="M115" s="1" t="str">
        <f t="shared" si="5"/>
        <v>Peak</v>
      </c>
    </row>
    <row r="116" spans="1:13">
      <c r="A116" s="1">
        <v>64833</v>
      </c>
      <c r="B116" s="1" t="s">
        <v>17</v>
      </c>
      <c r="C116" s="1" t="s">
        <v>141</v>
      </c>
      <c r="D116" s="1" t="s">
        <v>123</v>
      </c>
      <c r="E116" s="1" t="s">
        <v>123</v>
      </c>
      <c r="F116" s="1" t="s">
        <v>19</v>
      </c>
      <c r="G116" s="1">
        <v>17.350000000000001</v>
      </c>
      <c r="H116" s="1">
        <v>50</v>
      </c>
      <c r="I116" s="1" t="s">
        <v>86</v>
      </c>
      <c r="J116" s="4">
        <f t="shared" si="6"/>
        <v>37214</v>
      </c>
      <c r="K116" s="4">
        <f t="shared" si="4"/>
        <v>37214</v>
      </c>
      <c r="L116" s="2">
        <v>37214.283703703702</v>
      </c>
      <c r="M116" s="1" t="str">
        <f t="shared" si="5"/>
        <v>Peak</v>
      </c>
    </row>
    <row r="117" spans="1:13">
      <c r="A117" s="1">
        <v>66030</v>
      </c>
      <c r="B117" s="1" t="s">
        <v>34</v>
      </c>
      <c r="C117" s="1" t="s">
        <v>14</v>
      </c>
      <c r="D117" s="1" t="s">
        <v>110</v>
      </c>
      <c r="E117" s="1" t="s">
        <v>36</v>
      </c>
      <c r="F117" s="1" t="s">
        <v>19</v>
      </c>
      <c r="G117" s="1">
        <v>23.35</v>
      </c>
      <c r="H117" s="1">
        <v>50</v>
      </c>
      <c r="I117" s="1" t="s">
        <v>23</v>
      </c>
      <c r="J117" s="4">
        <f t="shared" si="6"/>
        <v>37221</v>
      </c>
      <c r="K117" s="4">
        <f t="shared" si="4"/>
        <v>37225</v>
      </c>
      <c r="L117" s="2">
        <v>37214.283715277779</v>
      </c>
      <c r="M117" s="1" t="str">
        <f t="shared" si="5"/>
        <v>Peak</v>
      </c>
    </row>
    <row r="118" spans="1:13">
      <c r="A118" s="1">
        <v>32227</v>
      </c>
      <c r="B118" s="1" t="s">
        <v>65</v>
      </c>
      <c r="C118" s="1" t="s">
        <v>25</v>
      </c>
      <c r="D118" s="1" t="s">
        <v>148</v>
      </c>
      <c r="E118" s="1" t="s">
        <v>148</v>
      </c>
      <c r="F118" s="1" t="s">
        <v>15</v>
      </c>
      <c r="G118" s="1">
        <v>33.700000000000003</v>
      </c>
      <c r="H118" s="1">
        <v>50</v>
      </c>
      <c r="I118" s="1" t="s">
        <v>32</v>
      </c>
      <c r="J118" s="4">
        <f t="shared" si="6"/>
        <v>37215</v>
      </c>
      <c r="K118" s="4">
        <f t="shared" si="4"/>
        <v>37215</v>
      </c>
      <c r="L118" s="2">
        <v>37214.283738425926</v>
      </c>
      <c r="M118" s="1" t="str">
        <f t="shared" si="5"/>
        <v>Peak</v>
      </c>
    </row>
    <row r="119" spans="1:13">
      <c r="A119" s="1">
        <v>45307</v>
      </c>
      <c r="B119" s="1" t="s">
        <v>17</v>
      </c>
      <c r="C119" s="1" t="s">
        <v>145</v>
      </c>
      <c r="D119" s="1" t="s">
        <v>146</v>
      </c>
      <c r="E119" s="1" t="s">
        <v>146</v>
      </c>
      <c r="F119" s="1" t="s">
        <v>15</v>
      </c>
      <c r="G119" s="1">
        <v>20.75</v>
      </c>
      <c r="H119" s="1">
        <v>50</v>
      </c>
      <c r="I119" s="1" t="s">
        <v>23</v>
      </c>
      <c r="J119" s="4">
        <f t="shared" si="6"/>
        <v>37213</v>
      </c>
      <c r="K119" s="4">
        <f t="shared" si="4"/>
        <v>37213</v>
      </c>
      <c r="L119" s="2">
        <v>37214.283738425926</v>
      </c>
      <c r="M119" s="1" t="str">
        <f t="shared" si="5"/>
        <v>Peak</v>
      </c>
    </row>
    <row r="120" spans="1:13">
      <c r="A120" s="1">
        <v>29069</v>
      </c>
      <c r="B120" s="1" t="s">
        <v>34</v>
      </c>
      <c r="C120" s="1" t="s">
        <v>14</v>
      </c>
      <c r="D120" s="1" t="s">
        <v>138</v>
      </c>
      <c r="E120" s="1" t="s">
        <v>138</v>
      </c>
      <c r="F120" s="1" t="s">
        <v>15</v>
      </c>
      <c r="G120" s="1">
        <v>23.8</v>
      </c>
      <c r="H120" s="1">
        <v>50</v>
      </c>
      <c r="I120" s="1" t="s">
        <v>35</v>
      </c>
      <c r="J120" s="4">
        <f t="shared" si="6"/>
        <v>37215</v>
      </c>
      <c r="K120" s="4">
        <f t="shared" si="4"/>
        <v>37215</v>
      </c>
      <c r="L120" s="2">
        <v>37214.283750000002</v>
      </c>
      <c r="M120" s="1" t="str">
        <f t="shared" si="5"/>
        <v>Peak</v>
      </c>
    </row>
    <row r="121" spans="1:13">
      <c r="A121" s="1">
        <v>56295</v>
      </c>
      <c r="B121" s="1" t="s">
        <v>54</v>
      </c>
      <c r="C121" s="1" t="s">
        <v>55</v>
      </c>
      <c r="D121" s="1" t="s">
        <v>138</v>
      </c>
      <c r="E121" s="1" t="s">
        <v>138</v>
      </c>
      <c r="F121" s="1" t="s">
        <v>19</v>
      </c>
      <c r="G121" s="1">
        <v>16.75</v>
      </c>
      <c r="H121" s="1">
        <v>50</v>
      </c>
      <c r="I121" s="1" t="s">
        <v>46</v>
      </c>
      <c r="J121" s="4">
        <f t="shared" si="6"/>
        <v>37215</v>
      </c>
      <c r="K121" s="4">
        <f t="shared" si="4"/>
        <v>37215</v>
      </c>
      <c r="L121" s="2">
        <v>37214.283750000002</v>
      </c>
      <c r="M121" s="1" t="str">
        <f t="shared" si="5"/>
        <v>Peak</v>
      </c>
    </row>
    <row r="122" spans="1:13">
      <c r="A122" s="1">
        <v>56295</v>
      </c>
      <c r="B122" s="1" t="s">
        <v>54</v>
      </c>
      <c r="C122" s="1" t="s">
        <v>55</v>
      </c>
      <c r="D122" s="1" t="s">
        <v>138</v>
      </c>
      <c r="E122" s="1" t="s">
        <v>138</v>
      </c>
      <c r="F122" s="1" t="s">
        <v>19</v>
      </c>
      <c r="G122" s="1">
        <v>16.75</v>
      </c>
      <c r="H122" s="1">
        <v>50</v>
      </c>
      <c r="I122" s="1" t="s">
        <v>46</v>
      </c>
      <c r="J122" s="4">
        <f t="shared" si="6"/>
        <v>37215</v>
      </c>
      <c r="K122" s="4">
        <f t="shared" si="4"/>
        <v>37215</v>
      </c>
      <c r="L122" s="2">
        <v>37214.283761574072</v>
      </c>
      <c r="M122" s="1" t="str">
        <f t="shared" si="5"/>
        <v>Peak</v>
      </c>
    </row>
    <row r="123" spans="1:13">
      <c r="A123" s="1">
        <v>29069</v>
      </c>
      <c r="B123" s="1" t="s">
        <v>34</v>
      </c>
      <c r="C123" s="1" t="s">
        <v>14</v>
      </c>
      <c r="D123" s="1" t="s">
        <v>138</v>
      </c>
      <c r="E123" s="1" t="s">
        <v>138</v>
      </c>
      <c r="F123" s="1" t="s">
        <v>15</v>
      </c>
      <c r="G123" s="1">
        <v>23.8</v>
      </c>
      <c r="H123" s="1">
        <v>50</v>
      </c>
      <c r="I123" s="1" t="s">
        <v>53</v>
      </c>
      <c r="J123" s="4">
        <f t="shared" si="6"/>
        <v>37215</v>
      </c>
      <c r="K123" s="4">
        <f t="shared" si="4"/>
        <v>37215</v>
      </c>
      <c r="L123" s="2">
        <v>37214.283761574072</v>
      </c>
      <c r="M123" s="1" t="str">
        <f t="shared" si="5"/>
        <v>Peak</v>
      </c>
    </row>
    <row r="124" spans="1:13">
      <c r="A124" s="1">
        <v>45307</v>
      </c>
      <c r="B124" s="1" t="s">
        <v>17</v>
      </c>
      <c r="C124" s="1" t="s">
        <v>145</v>
      </c>
      <c r="D124" s="1" t="s">
        <v>146</v>
      </c>
      <c r="E124" s="1" t="s">
        <v>146</v>
      </c>
      <c r="F124" s="1" t="s">
        <v>15</v>
      </c>
      <c r="G124" s="1">
        <v>21</v>
      </c>
      <c r="H124" s="1">
        <v>50</v>
      </c>
      <c r="I124" s="1" t="s">
        <v>23</v>
      </c>
      <c r="J124" s="4">
        <f t="shared" si="6"/>
        <v>37213</v>
      </c>
      <c r="K124" s="4">
        <f t="shared" si="4"/>
        <v>37213</v>
      </c>
      <c r="L124" s="2">
        <v>37214.283761574072</v>
      </c>
      <c r="M124" s="1" t="str">
        <f t="shared" si="5"/>
        <v>Peak</v>
      </c>
    </row>
    <row r="125" spans="1:13">
      <c r="A125" s="1">
        <v>29091</v>
      </c>
      <c r="B125" s="1" t="s">
        <v>33</v>
      </c>
      <c r="C125" s="1" t="s">
        <v>14</v>
      </c>
      <c r="D125" s="1" t="s">
        <v>143</v>
      </c>
      <c r="E125" s="1" t="s">
        <v>107</v>
      </c>
      <c r="F125" s="1" t="s">
        <v>19</v>
      </c>
      <c r="G125" s="1">
        <v>21.25</v>
      </c>
      <c r="H125" s="1">
        <v>50</v>
      </c>
      <c r="I125" s="1" t="s">
        <v>45</v>
      </c>
      <c r="J125" s="4">
        <f t="shared" si="6"/>
        <v>37216</v>
      </c>
      <c r="K125" s="4">
        <f t="shared" si="4"/>
        <v>37218</v>
      </c>
      <c r="L125" s="2">
        <v>37214.283773148149</v>
      </c>
      <c r="M125" s="1" t="str">
        <f t="shared" si="5"/>
        <v>Peak</v>
      </c>
    </row>
    <row r="126" spans="1:13">
      <c r="A126" s="1">
        <v>29069</v>
      </c>
      <c r="B126" s="1" t="s">
        <v>34</v>
      </c>
      <c r="C126" s="1" t="s">
        <v>14</v>
      </c>
      <c r="D126" s="1" t="s">
        <v>138</v>
      </c>
      <c r="E126" s="1" t="s">
        <v>138</v>
      </c>
      <c r="F126" s="1" t="s">
        <v>15</v>
      </c>
      <c r="G126" s="1">
        <v>23.8</v>
      </c>
      <c r="H126" s="1">
        <v>50</v>
      </c>
      <c r="I126" s="1" t="s">
        <v>53</v>
      </c>
      <c r="J126" s="4">
        <f t="shared" si="6"/>
        <v>37215</v>
      </c>
      <c r="K126" s="4">
        <f t="shared" si="4"/>
        <v>37215</v>
      </c>
      <c r="L126" s="2">
        <v>37214.283773148149</v>
      </c>
      <c r="M126" s="1" t="str">
        <f t="shared" si="5"/>
        <v>Peak</v>
      </c>
    </row>
    <row r="127" spans="1:13">
      <c r="A127" s="1">
        <v>29082</v>
      </c>
      <c r="B127" s="1" t="s">
        <v>30</v>
      </c>
      <c r="C127" s="1" t="s">
        <v>31</v>
      </c>
      <c r="D127" s="1" t="s">
        <v>148</v>
      </c>
      <c r="E127" s="1" t="s">
        <v>148</v>
      </c>
      <c r="F127" s="1" t="s">
        <v>19</v>
      </c>
      <c r="G127" s="1">
        <v>33</v>
      </c>
      <c r="H127" s="1">
        <v>50</v>
      </c>
      <c r="I127" s="1" t="s">
        <v>95</v>
      </c>
      <c r="J127" s="4">
        <f t="shared" si="6"/>
        <v>37215</v>
      </c>
      <c r="K127" s="4">
        <f t="shared" si="4"/>
        <v>37215</v>
      </c>
      <c r="L127" s="2">
        <v>37214.283773148149</v>
      </c>
      <c r="M127" s="1" t="str">
        <f t="shared" si="5"/>
        <v>Peak</v>
      </c>
    </row>
    <row r="128" spans="1:13">
      <c r="A128" s="1">
        <v>45307</v>
      </c>
      <c r="B128" s="1" t="s">
        <v>17</v>
      </c>
      <c r="C128" s="1" t="s">
        <v>145</v>
      </c>
      <c r="D128" s="1" t="s">
        <v>146</v>
      </c>
      <c r="E128" s="1" t="s">
        <v>146</v>
      </c>
      <c r="F128" s="1" t="s">
        <v>19</v>
      </c>
      <c r="G128" s="1">
        <v>20.75</v>
      </c>
      <c r="H128" s="1">
        <v>50</v>
      </c>
      <c r="I128" s="1" t="s">
        <v>67</v>
      </c>
      <c r="J128" s="4">
        <f t="shared" si="6"/>
        <v>37213</v>
      </c>
      <c r="K128" s="4">
        <f t="shared" si="4"/>
        <v>37213</v>
      </c>
      <c r="L128" s="2">
        <v>37214.283784722225</v>
      </c>
      <c r="M128" s="1" t="str">
        <f t="shared" si="5"/>
        <v>Peak</v>
      </c>
    </row>
    <row r="129" spans="1:13">
      <c r="A129" s="1">
        <v>29069</v>
      </c>
      <c r="B129" s="1" t="s">
        <v>34</v>
      </c>
      <c r="C129" s="1" t="s">
        <v>14</v>
      </c>
      <c r="D129" s="1" t="s">
        <v>138</v>
      </c>
      <c r="E129" s="1" t="s">
        <v>138</v>
      </c>
      <c r="F129" s="1" t="s">
        <v>19</v>
      </c>
      <c r="G129" s="1">
        <v>23.8</v>
      </c>
      <c r="H129" s="1">
        <v>50</v>
      </c>
      <c r="I129" s="1" t="s">
        <v>23</v>
      </c>
      <c r="J129" s="4">
        <f t="shared" si="6"/>
        <v>37215</v>
      </c>
      <c r="K129" s="4">
        <f t="shared" si="4"/>
        <v>37215</v>
      </c>
      <c r="L129" s="2">
        <v>37214.283784722225</v>
      </c>
      <c r="M129" s="1" t="str">
        <f t="shared" si="5"/>
        <v>Peak</v>
      </c>
    </row>
    <row r="130" spans="1:13">
      <c r="A130" s="1">
        <v>29069</v>
      </c>
      <c r="B130" s="1" t="s">
        <v>34</v>
      </c>
      <c r="C130" s="1" t="s">
        <v>14</v>
      </c>
      <c r="D130" s="1" t="s">
        <v>138</v>
      </c>
      <c r="E130" s="1" t="s">
        <v>138</v>
      </c>
      <c r="F130" s="1" t="s">
        <v>15</v>
      </c>
      <c r="G130" s="1">
        <v>23.8</v>
      </c>
      <c r="H130" s="1">
        <v>50</v>
      </c>
      <c r="I130" s="1" t="s">
        <v>42</v>
      </c>
      <c r="J130" s="4">
        <f t="shared" si="6"/>
        <v>37215</v>
      </c>
      <c r="K130" s="4">
        <f t="shared" si="4"/>
        <v>37215</v>
      </c>
      <c r="L130" s="2">
        <v>37214.283807870372</v>
      </c>
      <c r="M130" s="1" t="str">
        <f t="shared" si="5"/>
        <v>Peak</v>
      </c>
    </row>
    <row r="131" spans="1:13">
      <c r="A131" s="1">
        <v>45305</v>
      </c>
      <c r="B131" s="1" t="s">
        <v>17</v>
      </c>
      <c r="C131" s="1" t="s">
        <v>149</v>
      </c>
      <c r="D131" s="1" t="s">
        <v>146</v>
      </c>
      <c r="E131" s="1" t="s">
        <v>146</v>
      </c>
      <c r="F131" s="1" t="s">
        <v>15</v>
      </c>
      <c r="G131" s="1">
        <v>20.75</v>
      </c>
      <c r="H131" s="1">
        <v>50</v>
      </c>
      <c r="I131" s="1" t="s">
        <v>53</v>
      </c>
      <c r="J131" s="4">
        <f t="shared" si="6"/>
        <v>37213</v>
      </c>
      <c r="K131" s="4">
        <f t="shared" ref="K131:K194" si="7">DATE(LEFT(E131,4),MID(E131,5,2),MID(E131,7,2))</f>
        <v>37213</v>
      </c>
      <c r="L131" s="2">
        <v>37214.283807870372</v>
      </c>
      <c r="M131" s="1" t="str">
        <f t="shared" ref="M131:M194" si="8">IF(RIGHT(C131,8)="Off-Peak","Off-Peak", "Peak")</f>
        <v>Peak</v>
      </c>
    </row>
    <row r="132" spans="1:13">
      <c r="A132" s="1">
        <v>45305</v>
      </c>
      <c r="B132" s="1" t="s">
        <v>17</v>
      </c>
      <c r="C132" s="1" t="s">
        <v>149</v>
      </c>
      <c r="D132" s="1" t="s">
        <v>146</v>
      </c>
      <c r="E132" s="1" t="s">
        <v>146</v>
      </c>
      <c r="F132" s="1" t="s">
        <v>15</v>
      </c>
      <c r="G132" s="1">
        <v>20.5</v>
      </c>
      <c r="H132" s="1">
        <v>50</v>
      </c>
      <c r="I132" s="1" t="s">
        <v>53</v>
      </c>
      <c r="J132" s="4">
        <f t="shared" si="6"/>
        <v>37213</v>
      </c>
      <c r="K132" s="4">
        <f t="shared" si="7"/>
        <v>37213</v>
      </c>
      <c r="L132" s="2">
        <v>37214.283819444441</v>
      </c>
      <c r="M132" s="1" t="str">
        <f t="shared" si="8"/>
        <v>Peak</v>
      </c>
    </row>
    <row r="133" spans="1:13">
      <c r="A133" s="1">
        <v>29091</v>
      </c>
      <c r="B133" s="1" t="s">
        <v>33</v>
      </c>
      <c r="C133" s="1" t="s">
        <v>14</v>
      </c>
      <c r="D133" s="1" t="s">
        <v>150</v>
      </c>
      <c r="E133" s="1" t="s">
        <v>151</v>
      </c>
      <c r="F133" s="1" t="s">
        <v>19</v>
      </c>
      <c r="G133" s="1">
        <v>21.75</v>
      </c>
      <c r="H133" s="1">
        <v>50</v>
      </c>
      <c r="I133" s="1" t="s">
        <v>50</v>
      </c>
      <c r="J133" s="4">
        <f t="shared" si="6"/>
        <v>37216</v>
      </c>
      <c r="K133" s="4">
        <f t="shared" si="7"/>
        <v>37218</v>
      </c>
      <c r="L133" s="2">
        <v>37214.283819444441</v>
      </c>
      <c r="M133" s="1" t="str">
        <f t="shared" si="8"/>
        <v>Peak</v>
      </c>
    </row>
    <row r="134" spans="1:13">
      <c r="A134" s="1">
        <v>45303</v>
      </c>
      <c r="B134" s="1" t="s">
        <v>17</v>
      </c>
      <c r="C134" s="1" t="s">
        <v>100</v>
      </c>
      <c r="D134" s="1" t="s">
        <v>146</v>
      </c>
      <c r="E134" s="1" t="s">
        <v>146</v>
      </c>
      <c r="F134" s="1" t="s">
        <v>19</v>
      </c>
      <c r="G134" s="1">
        <v>20</v>
      </c>
      <c r="H134" s="1">
        <v>50</v>
      </c>
      <c r="I134" s="1" t="s">
        <v>23</v>
      </c>
      <c r="J134" s="4">
        <f t="shared" si="6"/>
        <v>37213</v>
      </c>
      <c r="K134" s="4">
        <f t="shared" si="7"/>
        <v>37213</v>
      </c>
      <c r="L134" s="2">
        <v>37214.283842592595</v>
      </c>
      <c r="M134" s="1" t="str">
        <f t="shared" si="8"/>
        <v>Peak</v>
      </c>
    </row>
    <row r="135" spans="1:13">
      <c r="A135" s="1">
        <v>52661</v>
      </c>
      <c r="B135" s="1" t="s">
        <v>68</v>
      </c>
      <c r="C135" s="1" t="s">
        <v>14</v>
      </c>
      <c r="D135" s="1" t="s">
        <v>138</v>
      </c>
      <c r="E135" s="1" t="s">
        <v>138</v>
      </c>
      <c r="F135" s="1" t="s">
        <v>19</v>
      </c>
      <c r="G135" s="1">
        <v>23</v>
      </c>
      <c r="H135" s="1">
        <v>50</v>
      </c>
      <c r="I135" s="1" t="s">
        <v>45</v>
      </c>
      <c r="J135" s="4">
        <f t="shared" si="6"/>
        <v>37215</v>
      </c>
      <c r="K135" s="4">
        <f t="shared" si="7"/>
        <v>37215</v>
      </c>
      <c r="L135" s="2">
        <v>37214.283842592595</v>
      </c>
      <c r="M135" s="1" t="str">
        <f t="shared" si="8"/>
        <v>Peak</v>
      </c>
    </row>
    <row r="136" spans="1:13">
      <c r="A136" s="1">
        <v>45303</v>
      </c>
      <c r="B136" s="1" t="s">
        <v>17</v>
      </c>
      <c r="C136" s="1" t="s">
        <v>100</v>
      </c>
      <c r="D136" s="1" t="s">
        <v>146</v>
      </c>
      <c r="E136" s="1" t="s">
        <v>146</v>
      </c>
      <c r="F136" s="1" t="s">
        <v>19</v>
      </c>
      <c r="G136" s="1">
        <v>20.25</v>
      </c>
      <c r="H136" s="1">
        <v>50</v>
      </c>
      <c r="I136" s="1" t="s">
        <v>23</v>
      </c>
      <c r="J136" s="4">
        <f t="shared" si="6"/>
        <v>37213</v>
      </c>
      <c r="K136" s="4">
        <f t="shared" si="7"/>
        <v>37213</v>
      </c>
      <c r="L136" s="2">
        <v>37214.283854166664</v>
      </c>
      <c r="M136" s="1" t="str">
        <f t="shared" si="8"/>
        <v>Peak</v>
      </c>
    </row>
    <row r="137" spans="1:13">
      <c r="A137" s="1">
        <v>45299</v>
      </c>
      <c r="B137" s="1" t="s">
        <v>17</v>
      </c>
      <c r="C137" s="1" t="s">
        <v>98</v>
      </c>
      <c r="D137" s="1" t="s">
        <v>146</v>
      </c>
      <c r="E137" s="1" t="s">
        <v>146</v>
      </c>
      <c r="F137" s="1" t="s">
        <v>19</v>
      </c>
      <c r="G137" s="1">
        <v>20</v>
      </c>
      <c r="H137" s="1">
        <v>50</v>
      </c>
      <c r="I137" s="1" t="s">
        <v>67</v>
      </c>
      <c r="J137" s="4">
        <f t="shared" si="6"/>
        <v>37213</v>
      </c>
      <c r="K137" s="4">
        <f t="shared" si="7"/>
        <v>37213</v>
      </c>
      <c r="L137" s="2">
        <v>37214.283877314818</v>
      </c>
      <c r="M137" s="1" t="str">
        <f t="shared" si="8"/>
        <v>Peak</v>
      </c>
    </row>
    <row r="138" spans="1:13">
      <c r="A138" s="1">
        <v>29069</v>
      </c>
      <c r="B138" s="1" t="s">
        <v>34</v>
      </c>
      <c r="C138" s="1" t="s">
        <v>14</v>
      </c>
      <c r="D138" s="1" t="s">
        <v>138</v>
      </c>
      <c r="E138" s="1" t="s">
        <v>138</v>
      </c>
      <c r="F138" s="1" t="s">
        <v>19</v>
      </c>
      <c r="G138" s="1">
        <v>23.75</v>
      </c>
      <c r="H138" s="1">
        <v>50</v>
      </c>
      <c r="I138" s="1" t="s">
        <v>35</v>
      </c>
      <c r="J138" s="4">
        <f t="shared" si="6"/>
        <v>37215</v>
      </c>
      <c r="K138" s="4">
        <f t="shared" si="7"/>
        <v>37215</v>
      </c>
      <c r="L138" s="2">
        <v>37214.283888888887</v>
      </c>
      <c r="M138" s="1" t="str">
        <f t="shared" si="8"/>
        <v>Peak</v>
      </c>
    </row>
    <row r="139" spans="1:13">
      <c r="A139" s="1">
        <v>45297</v>
      </c>
      <c r="B139" s="1" t="s">
        <v>17</v>
      </c>
      <c r="C139" s="1" t="s">
        <v>96</v>
      </c>
      <c r="D139" s="1" t="s">
        <v>146</v>
      </c>
      <c r="E139" s="1" t="s">
        <v>146</v>
      </c>
      <c r="F139" s="1" t="s">
        <v>19</v>
      </c>
      <c r="G139" s="1">
        <v>19.5</v>
      </c>
      <c r="H139" s="1">
        <v>50</v>
      </c>
      <c r="I139" s="1" t="s">
        <v>67</v>
      </c>
      <c r="J139" s="4">
        <f t="shared" si="6"/>
        <v>37213</v>
      </c>
      <c r="K139" s="4">
        <f t="shared" si="7"/>
        <v>37213</v>
      </c>
      <c r="L139" s="2">
        <v>37214.283888888887</v>
      </c>
      <c r="M139" s="1" t="str">
        <f t="shared" si="8"/>
        <v>Peak</v>
      </c>
    </row>
    <row r="140" spans="1:13">
      <c r="A140" s="1">
        <v>45295</v>
      </c>
      <c r="B140" s="1" t="s">
        <v>17</v>
      </c>
      <c r="C140" s="1" t="s">
        <v>93</v>
      </c>
      <c r="D140" s="1" t="s">
        <v>146</v>
      </c>
      <c r="E140" s="1" t="s">
        <v>146</v>
      </c>
      <c r="F140" s="1" t="s">
        <v>19</v>
      </c>
      <c r="G140" s="1">
        <v>19.25</v>
      </c>
      <c r="H140" s="1">
        <v>50</v>
      </c>
      <c r="I140" s="1" t="s">
        <v>67</v>
      </c>
      <c r="J140" s="4">
        <f t="shared" si="6"/>
        <v>37213</v>
      </c>
      <c r="K140" s="4">
        <f t="shared" si="7"/>
        <v>37213</v>
      </c>
      <c r="L140" s="2">
        <v>37214.283912037034</v>
      </c>
      <c r="M140" s="1" t="str">
        <f t="shared" si="8"/>
        <v>Peak</v>
      </c>
    </row>
    <row r="141" spans="1:13">
      <c r="A141" s="1">
        <v>29075</v>
      </c>
      <c r="B141" s="1" t="s">
        <v>13</v>
      </c>
      <c r="C141" s="1" t="s">
        <v>14</v>
      </c>
      <c r="D141" s="1" t="s">
        <v>138</v>
      </c>
      <c r="E141" s="1" t="s">
        <v>138</v>
      </c>
      <c r="F141" s="1" t="s">
        <v>15</v>
      </c>
      <c r="G141" s="1">
        <v>18.350000000000001</v>
      </c>
      <c r="H141" s="1">
        <v>50</v>
      </c>
      <c r="I141" s="1" t="s">
        <v>101</v>
      </c>
      <c r="J141" s="4">
        <f t="shared" si="6"/>
        <v>37215</v>
      </c>
      <c r="K141" s="4">
        <f t="shared" si="7"/>
        <v>37215</v>
      </c>
      <c r="L141" s="2">
        <v>37214.28392361111</v>
      </c>
      <c r="M141" s="1" t="str">
        <f t="shared" si="8"/>
        <v>Peak</v>
      </c>
    </row>
    <row r="142" spans="1:13">
      <c r="A142" s="1">
        <v>45295</v>
      </c>
      <c r="B142" s="1" t="s">
        <v>17</v>
      </c>
      <c r="C142" s="1" t="s">
        <v>93</v>
      </c>
      <c r="D142" s="1" t="s">
        <v>146</v>
      </c>
      <c r="E142" s="1" t="s">
        <v>146</v>
      </c>
      <c r="F142" s="1" t="s">
        <v>19</v>
      </c>
      <c r="G142" s="1">
        <v>19.25</v>
      </c>
      <c r="H142" s="1">
        <v>50</v>
      </c>
      <c r="I142" s="1" t="s">
        <v>67</v>
      </c>
      <c r="J142" s="4">
        <f t="shared" si="6"/>
        <v>37213</v>
      </c>
      <c r="K142" s="4">
        <f t="shared" si="7"/>
        <v>37213</v>
      </c>
      <c r="L142" s="2">
        <v>37214.283935185187</v>
      </c>
      <c r="M142" s="1" t="str">
        <f t="shared" si="8"/>
        <v>Peak</v>
      </c>
    </row>
    <row r="143" spans="1:13">
      <c r="A143" s="1">
        <v>29089</v>
      </c>
      <c r="B143" s="1" t="s">
        <v>43</v>
      </c>
      <c r="C143" s="1" t="s">
        <v>44</v>
      </c>
      <c r="D143" s="1" t="s">
        <v>152</v>
      </c>
      <c r="E143" s="1" t="s">
        <v>153</v>
      </c>
      <c r="F143" s="1" t="s">
        <v>19</v>
      </c>
      <c r="G143" s="1">
        <v>25</v>
      </c>
      <c r="H143" s="1">
        <v>50</v>
      </c>
      <c r="I143" s="1" t="s">
        <v>50</v>
      </c>
      <c r="J143" s="4">
        <f t="shared" si="6"/>
        <v>37221</v>
      </c>
      <c r="K143" s="4">
        <f t="shared" si="7"/>
        <v>37225</v>
      </c>
      <c r="L143" s="2">
        <v>37214.283958333333</v>
      </c>
      <c r="M143" s="1" t="str">
        <f t="shared" si="8"/>
        <v>Peak</v>
      </c>
    </row>
    <row r="144" spans="1:13">
      <c r="A144" s="1">
        <v>45293</v>
      </c>
      <c r="B144" s="1" t="s">
        <v>17</v>
      </c>
      <c r="C144" s="1" t="s">
        <v>79</v>
      </c>
      <c r="D144" s="1" t="s">
        <v>146</v>
      </c>
      <c r="E144" s="1" t="s">
        <v>146</v>
      </c>
      <c r="F144" s="1" t="s">
        <v>15</v>
      </c>
      <c r="G144" s="1">
        <v>19.75</v>
      </c>
      <c r="H144" s="1">
        <v>50</v>
      </c>
      <c r="I144" s="1" t="s">
        <v>86</v>
      </c>
      <c r="J144" s="4">
        <f t="shared" si="6"/>
        <v>37213</v>
      </c>
      <c r="K144" s="4">
        <f t="shared" si="7"/>
        <v>37213</v>
      </c>
      <c r="L144" s="2">
        <v>37214.283958333333</v>
      </c>
      <c r="M144" s="1" t="str">
        <f t="shared" si="8"/>
        <v>Peak</v>
      </c>
    </row>
    <row r="145" spans="1:13">
      <c r="A145" s="1">
        <v>45293</v>
      </c>
      <c r="B145" s="1" t="s">
        <v>17</v>
      </c>
      <c r="C145" s="1" t="s">
        <v>79</v>
      </c>
      <c r="D145" s="1" t="s">
        <v>146</v>
      </c>
      <c r="E145" s="1" t="s">
        <v>146</v>
      </c>
      <c r="F145" s="1" t="s">
        <v>15</v>
      </c>
      <c r="G145" s="1">
        <v>19.75</v>
      </c>
      <c r="H145" s="1">
        <v>50</v>
      </c>
      <c r="I145" s="1" t="s">
        <v>86</v>
      </c>
      <c r="J145" s="4">
        <f t="shared" si="6"/>
        <v>37213</v>
      </c>
      <c r="K145" s="4">
        <f t="shared" si="7"/>
        <v>37213</v>
      </c>
      <c r="L145" s="2">
        <v>37214.28396990741</v>
      </c>
      <c r="M145" s="1" t="str">
        <f t="shared" si="8"/>
        <v>Peak</v>
      </c>
    </row>
    <row r="146" spans="1:13">
      <c r="A146" s="1">
        <v>48510</v>
      </c>
      <c r="B146" s="1" t="s">
        <v>34</v>
      </c>
      <c r="C146" s="1" t="s">
        <v>14</v>
      </c>
      <c r="D146" s="1" t="s">
        <v>154</v>
      </c>
      <c r="E146" s="1" t="s">
        <v>155</v>
      </c>
      <c r="F146" s="1" t="s">
        <v>19</v>
      </c>
      <c r="G146" s="1">
        <v>25.8</v>
      </c>
      <c r="H146" s="1">
        <v>50</v>
      </c>
      <c r="I146" s="1" t="s">
        <v>16</v>
      </c>
      <c r="J146" s="4">
        <f t="shared" si="6"/>
        <v>37530</v>
      </c>
      <c r="K146" s="4">
        <f t="shared" si="7"/>
        <v>37621</v>
      </c>
      <c r="L146" s="2">
        <v>37214.28396990741</v>
      </c>
      <c r="M146" s="1" t="str">
        <f t="shared" si="8"/>
        <v>Peak</v>
      </c>
    </row>
    <row r="147" spans="1:13">
      <c r="A147" s="1">
        <v>66030</v>
      </c>
      <c r="B147" s="1" t="s">
        <v>34</v>
      </c>
      <c r="C147" s="1" t="s">
        <v>14</v>
      </c>
      <c r="D147" s="1" t="s">
        <v>140</v>
      </c>
      <c r="E147" s="1" t="s">
        <v>139</v>
      </c>
      <c r="F147" s="1" t="s">
        <v>19</v>
      </c>
      <c r="G147" s="1">
        <v>23.75</v>
      </c>
      <c r="H147" s="1">
        <v>50</v>
      </c>
      <c r="I147" s="1" t="s">
        <v>29</v>
      </c>
      <c r="J147" s="4">
        <f t="shared" si="6"/>
        <v>37221</v>
      </c>
      <c r="K147" s="4">
        <f t="shared" si="7"/>
        <v>37225</v>
      </c>
      <c r="L147" s="2">
        <v>37214.28398148148</v>
      </c>
      <c r="M147" s="1" t="str">
        <f t="shared" si="8"/>
        <v>Peak</v>
      </c>
    </row>
    <row r="148" spans="1:13">
      <c r="A148" s="1">
        <v>45293</v>
      </c>
      <c r="B148" s="1" t="s">
        <v>17</v>
      </c>
      <c r="C148" s="1" t="s">
        <v>79</v>
      </c>
      <c r="D148" s="1" t="s">
        <v>146</v>
      </c>
      <c r="E148" s="1" t="s">
        <v>146</v>
      </c>
      <c r="F148" s="1" t="s">
        <v>19</v>
      </c>
      <c r="G148" s="1">
        <v>19.5</v>
      </c>
      <c r="H148" s="1">
        <v>50</v>
      </c>
      <c r="I148" s="1" t="s">
        <v>67</v>
      </c>
      <c r="J148" s="4">
        <f t="shared" si="6"/>
        <v>37213</v>
      </c>
      <c r="K148" s="4">
        <f t="shared" si="7"/>
        <v>37213</v>
      </c>
      <c r="L148" s="2">
        <v>37214.28398148148</v>
      </c>
      <c r="M148" s="1" t="str">
        <f t="shared" si="8"/>
        <v>Peak</v>
      </c>
    </row>
    <row r="149" spans="1:13">
      <c r="A149" s="1">
        <v>29069</v>
      </c>
      <c r="B149" s="1" t="s">
        <v>34</v>
      </c>
      <c r="C149" s="1" t="s">
        <v>14</v>
      </c>
      <c r="D149" s="1" t="s">
        <v>138</v>
      </c>
      <c r="E149" s="1" t="s">
        <v>138</v>
      </c>
      <c r="F149" s="1" t="s">
        <v>19</v>
      </c>
      <c r="G149" s="1">
        <v>24.65</v>
      </c>
      <c r="H149" s="1">
        <v>50</v>
      </c>
      <c r="I149" s="1" t="s">
        <v>53</v>
      </c>
      <c r="J149" s="4">
        <f t="shared" si="6"/>
        <v>37215</v>
      </c>
      <c r="K149" s="4">
        <f t="shared" si="7"/>
        <v>37215</v>
      </c>
      <c r="L149" s="2">
        <v>37214.283993055556</v>
      </c>
      <c r="M149" s="1" t="str">
        <f t="shared" si="8"/>
        <v>Peak</v>
      </c>
    </row>
    <row r="150" spans="1:13">
      <c r="A150" s="1">
        <v>66030</v>
      </c>
      <c r="B150" s="1" t="s">
        <v>34</v>
      </c>
      <c r="C150" s="1" t="s">
        <v>14</v>
      </c>
      <c r="D150" s="1" t="s">
        <v>140</v>
      </c>
      <c r="E150" s="1" t="s">
        <v>139</v>
      </c>
      <c r="F150" s="1" t="s">
        <v>19</v>
      </c>
      <c r="G150" s="1">
        <v>23.75</v>
      </c>
      <c r="H150" s="1">
        <v>50</v>
      </c>
      <c r="I150" s="1" t="s">
        <v>29</v>
      </c>
      <c r="J150" s="4">
        <f t="shared" si="6"/>
        <v>37221</v>
      </c>
      <c r="K150" s="4">
        <f t="shared" si="7"/>
        <v>37225</v>
      </c>
      <c r="L150" s="2">
        <v>37214.284004629626</v>
      </c>
      <c r="M150" s="1" t="str">
        <f t="shared" si="8"/>
        <v>Peak</v>
      </c>
    </row>
    <row r="151" spans="1:13">
      <c r="A151" s="1">
        <v>45293</v>
      </c>
      <c r="B151" s="1" t="s">
        <v>17</v>
      </c>
      <c r="C151" s="1" t="s">
        <v>79</v>
      </c>
      <c r="D151" s="1" t="s">
        <v>146</v>
      </c>
      <c r="E151" s="1" t="s">
        <v>146</v>
      </c>
      <c r="F151" s="1" t="s">
        <v>19</v>
      </c>
      <c r="G151" s="1">
        <v>19.5</v>
      </c>
      <c r="H151" s="1">
        <v>50</v>
      </c>
      <c r="I151" s="1" t="s">
        <v>67</v>
      </c>
      <c r="J151" s="4">
        <f t="shared" si="6"/>
        <v>37213</v>
      </c>
      <c r="K151" s="4">
        <f t="shared" si="7"/>
        <v>37213</v>
      </c>
      <c r="L151" s="2">
        <v>37214.284004629626</v>
      </c>
      <c r="M151" s="1" t="str">
        <f t="shared" si="8"/>
        <v>Peak</v>
      </c>
    </row>
    <row r="152" spans="1:13">
      <c r="A152" s="1">
        <v>29075</v>
      </c>
      <c r="B152" s="1" t="s">
        <v>13</v>
      </c>
      <c r="C152" s="1" t="s">
        <v>14</v>
      </c>
      <c r="D152" s="1" t="s">
        <v>138</v>
      </c>
      <c r="E152" s="1" t="s">
        <v>138</v>
      </c>
      <c r="F152" s="1" t="s">
        <v>19</v>
      </c>
      <c r="G152" s="1">
        <v>18.3</v>
      </c>
      <c r="H152" s="1">
        <v>50</v>
      </c>
      <c r="I152" s="1" t="s">
        <v>45</v>
      </c>
      <c r="J152" s="4">
        <f t="shared" si="6"/>
        <v>37215</v>
      </c>
      <c r="K152" s="4">
        <f t="shared" si="7"/>
        <v>37215</v>
      </c>
      <c r="L152" s="2">
        <v>37214.284016203703</v>
      </c>
      <c r="M152" s="1" t="str">
        <f t="shared" si="8"/>
        <v>Peak</v>
      </c>
    </row>
    <row r="153" spans="1:13">
      <c r="A153" s="1">
        <v>29069</v>
      </c>
      <c r="B153" s="1" t="s">
        <v>34</v>
      </c>
      <c r="C153" s="1" t="s">
        <v>14</v>
      </c>
      <c r="D153" s="1" t="s">
        <v>138</v>
      </c>
      <c r="E153" s="1" t="s">
        <v>138</v>
      </c>
      <c r="F153" s="1" t="s">
        <v>19</v>
      </c>
      <c r="G153" s="1">
        <v>24.65</v>
      </c>
      <c r="H153" s="1">
        <v>50</v>
      </c>
      <c r="I153" s="1" t="s">
        <v>53</v>
      </c>
      <c r="J153" s="4">
        <f t="shared" si="6"/>
        <v>37215</v>
      </c>
      <c r="K153" s="4">
        <f t="shared" si="7"/>
        <v>37215</v>
      </c>
      <c r="L153" s="2">
        <v>37214.284016203703</v>
      </c>
      <c r="M153" s="1" t="str">
        <f t="shared" si="8"/>
        <v>Peak</v>
      </c>
    </row>
    <row r="154" spans="1:13">
      <c r="A154" s="1">
        <v>45293</v>
      </c>
      <c r="B154" s="1" t="s">
        <v>17</v>
      </c>
      <c r="C154" s="1" t="s">
        <v>79</v>
      </c>
      <c r="D154" s="1" t="s">
        <v>146</v>
      </c>
      <c r="E154" s="1" t="s">
        <v>146</v>
      </c>
      <c r="F154" s="1" t="s">
        <v>15</v>
      </c>
      <c r="G154" s="1">
        <v>20</v>
      </c>
      <c r="H154" s="1">
        <v>50</v>
      </c>
      <c r="I154" s="1" t="s">
        <v>86</v>
      </c>
      <c r="J154" s="4">
        <f t="shared" si="6"/>
        <v>37213</v>
      </c>
      <c r="K154" s="4">
        <f t="shared" si="7"/>
        <v>37213</v>
      </c>
      <c r="L154" s="2">
        <v>37214.284016203703</v>
      </c>
      <c r="M154" s="1" t="str">
        <f t="shared" si="8"/>
        <v>Peak</v>
      </c>
    </row>
    <row r="155" spans="1:13">
      <c r="A155" s="1">
        <v>29082</v>
      </c>
      <c r="B155" s="1" t="s">
        <v>30</v>
      </c>
      <c r="C155" s="1" t="s">
        <v>31</v>
      </c>
      <c r="D155" s="1" t="s">
        <v>148</v>
      </c>
      <c r="E155" s="1" t="s">
        <v>148</v>
      </c>
      <c r="F155" s="1" t="s">
        <v>15</v>
      </c>
      <c r="G155" s="1">
        <v>33.5</v>
      </c>
      <c r="H155" s="1">
        <v>50</v>
      </c>
      <c r="I155" s="1" t="s">
        <v>85</v>
      </c>
      <c r="J155" s="4">
        <f t="shared" si="6"/>
        <v>37215</v>
      </c>
      <c r="K155" s="4">
        <f t="shared" si="7"/>
        <v>37215</v>
      </c>
      <c r="L155" s="2">
        <v>37214.28402777778</v>
      </c>
      <c r="M155" s="1" t="str">
        <f t="shared" si="8"/>
        <v>Peak</v>
      </c>
    </row>
    <row r="156" spans="1:13">
      <c r="A156" s="1">
        <v>45293</v>
      </c>
      <c r="B156" s="1" t="s">
        <v>17</v>
      </c>
      <c r="C156" s="1" t="s">
        <v>79</v>
      </c>
      <c r="D156" s="1" t="s">
        <v>146</v>
      </c>
      <c r="E156" s="1" t="s">
        <v>146</v>
      </c>
      <c r="F156" s="1" t="s">
        <v>15</v>
      </c>
      <c r="G156" s="1">
        <v>20</v>
      </c>
      <c r="H156" s="1">
        <v>50</v>
      </c>
      <c r="I156" s="1" t="s">
        <v>86</v>
      </c>
      <c r="J156" s="4">
        <f t="shared" si="6"/>
        <v>37213</v>
      </c>
      <c r="K156" s="4">
        <f t="shared" si="7"/>
        <v>37213</v>
      </c>
      <c r="L156" s="2">
        <v>37214.28402777778</v>
      </c>
      <c r="M156" s="1" t="str">
        <f t="shared" si="8"/>
        <v>Peak</v>
      </c>
    </row>
    <row r="157" spans="1:13">
      <c r="A157" s="1">
        <v>66032</v>
      </c>
      <c r="B157" s="1" t="s">
        <v>17</v>
      </c>
      <c r="C157" s="1" t="s">
        <v>44</v>
      </c>
      <c r="D157" s="1" t="s">
        <v>152</v>
      </c>
      <c r="E157" s="1" t="s">
        <v>153</v>
      </c>
      <c r="F157" s="1" t="s">
        <v>19</v>
      </c>
      <c r="G157" s="1">
        <v>25</v>
      </c>
      <c r="H157" s="1">
        <v>50</v>
      </c>
      <c r="I157" s="1" t="s">
        <v>50</v>
      </c>
      <c r="J157" s="4">
        <f t="shared" si="6"/>
        <v>37221</v>
      </c>
      <c r="K157" s="4">
        <f t="shared" si="7"/>
        <v>37225</v>
      </c>
      <c r="L157" s="2">
        <v>37214.284039351849</v>
      </c>
      <c r="M157" s="1" t="str">
        <f t="shared" si="8"/>
        <v>Peak</v>
      </c>
    </row>
    <row r="158" spans="1:13">
      <c r="A158" s="1">
        <v>45295</v>
      </c>
      <c r="B158" s="1" t="s">
        <v>17</v>
      </c>
      <c r="C158" s="1" t="s">
        <v>93</v>
      </c>
      <c r="D158" s="1" t="s">
        <v>146</v>
      </c>
      <c r="E158" s="1" t="s">
        <v>146</v>
      </c>
      <c r="F158" s="1" t="s">
        <v>15</v>
      </c>
      <c r="G158" s="1">
        <v>19.75</v>
      </c>
      <c r="H158" s="1">
        <v>50</v>
      </c>
      <c r="I158" s="1" t="s">
        <v>86</v>
      </c>
      <c r="J158" s="4">
        <f t="shared" si="6"/>
        <v>37213</v>
      </c>
      <c r="K158" s="4">
        <f t="shared" si="7"/>
        <v>37213</v>
      </c>
      <c r="L158" s="2">
        <v>37214.284050925926</v>
      </c>
      <c r="M158" s="1" t="str">
        <f t="shared" si="8"/>
        <v>Peak</v>
      </c>
    </row>
    <row r="159" spans="1:13">
      <c r="A159" s="1">
        <v>56295</v>
      </c>
      <c r="B159" s="1" t="s">
        <v>54</v>
      </c>
      <c r="C159" s="1" t="s">
        <v>55</v>
      </c>
      <c r="D159" s="1" t="s">
        <v>138</v>
      </c>
      <c r="E159" s="1" t="s">
        <v>138</v>
      </c>
      <c r="F159" s="1" t="s">
        <v>19</v>
      </c>
      <c r="G159" s="1">
        <v>17</v>
      </c>
      <c r="H159" s="1">
        <v>50</v>
      </c>
      <c r="I159" s="1" t="s">
        <v>66</v>
      </c>
      <c r="J159" s="4">
        <f t="shared" si="6"/>
        <v>37215</v>
      </c>
      <c r="K159" s="4">
        <f t="shared" si="7"/>
        <v>37215</v>
      </c>
      <c r="L159" s="2">
        <v>37214.284050925926</v>
      </c>
      <c r="M159" s="1" t="str">
        <f t="shared" si="8"/>
        <v>Peak</v>
      </c>
    </row>
    <row r="160" spans="1:13">
      <c r="A160" s="1">
        <v>64689</v>
      </c>
      <c r="B160" s="1" t="s">
        <v>68</v>
      </c>
      <c r="C160" s="1" t="s">
        <v>47</v>
      </c>
      <c r="D160" s="1" t="s">
        <v>138</v>
      </c>
      <c r="E160" s="1" t="s">
        <v>138</v>
      </c>
      <c r="F160" s="1" t="s">
        <v>19</v>
      </c>
      <c r="G160" s="1">
        <v>18</v>
      </c>
      <c r="H160" s="1">
        <v>50</v>
      </c>
      <c r="I160" s="1" t="s">
        <v>63</v>
      </c>
      <c r="J160" s="4">
        <f t="shared" si="6"/>
        <v>37215</v>
      </c>
      <c r="K160" s="4">
        <f t="shared" si="7"/>
        <v>37215</v>
      </c>
      <c r="L160" s="2">
        <v>37214.284062500003</v>
      </c>
      <c r="M160" s="1" t="str">
        <f t="shared" si="8"/>
        <v>Off-Peak</v>
      </c>
    </row>
    <row r="161" spans="1:13">
      <c r="A161" s="1">
        <v>66032</v>
      </c>
      <c r="B161" s="1" t="s">
        <v>17</v>
      </c>
      <c r="C161" s="1" t="s">
        <v>44</v>
      </c>
      <c r="D161" s="1" t="s">
        <v>152</v>
      </c>
      <c r="E161" s="1" t="s">
        <v>153</v>
      </c>
      <c r="F161" s="1" t="s">
        <v>15</v>
      </c>
      <c r="G161" s="1">
        <v>25.2</v>
      </c>
      <c r="H161" s="1">
        <v>50</v>
      </c>
      <c r="I161" s="1" t="s">
        <v>20</v>
      </c>
      <c r="J161" s="4">
        <f t="shared" si="6"/>
        <v>37221</v>
      </c>
      <c r="K161" s="4">
        <f t="shared" si="7"/>
        <v>37225</v>
      </c>
      <c r="L161" s="2">
        <v>37214.284062500003</v>
      </c>
      <c r="M161" s="1" t="str">
        <f t="shared" si="8"/>
        <v>Peak</v>
      </c>
    </row>
    <row r="162" spans="1:13">
      <c r="A162" s="1">
        <v>29094</v>
      </c>
      <c r="B162" s="1" t="s">
        <v>33</v>
      </c>
      <c r="C162" s="1" t="s">
        <v>14</v>
      </c>
      <c r="D162" s="1" t="s">
        <v>138</v>
      </c>
      <c r="E162" s="1" t="s">
        <v>138</v>
      </c>
      <c r="F162" s="1" t="s">
        <v>19</v>
      </c>
      <c r="G162" s="1">
        <v>22</v>
      </c>
      <c r="H162" s="1">
        <v>50</v>
      </c>
      <c r="I162" s="1" t="s">
        <v>108</v>
      </c>
      <c r="J162" s="4">
        <f t="shared" si="6"/>
        <v>37215</v>
      </c>
      <c r="K162" s="4">
        <f t="shared" si="7"/>
        <v>37215</v>
      </c>
      <c r="L162" s="2">
        <v>37214.284074074072</v>
      </c>
      <c r="M162" s="1" t="str">
        <f t="shared" si="8"/>
        <v>Peak</v>
      </c>
    </row>
    <row r="163" spans="1:13">
      <c r="A163" s="1">
        <v>34503</v>
      </c>
      <c r="B163" s="1" t="s">
        <v>30</v>
      </c>
      <c r="C163" s="1" t="s">
        <v>117</v>
      </c>
      <c r="D163" s="1" t="s">
        <v>148</v>
      </c>
      <c r="E163" s="1" t="s">
        <v>148</v>
      </c>
      <c r="F163" s="1" t="s">
        <v>15</v>
      </c>
      <c r="G163" s="1">
        <v>23.5</v>
      </c>
      <c r="H163" s="1">
        <v>50</v>
      </c>
      <c r="I163" s="1" t="s">
        <v>85</v>
      </c>
      <c r="J163" s="4">
        <f t="shared" si="6"/>
        <v>37215</v>
      </c>
      <c r="K163" s="4">
        <f t="shared" si="7"/>
        <v>37215</v>
      </c>
      <c r="L163" s="2">
        <v>37214.284085648149</v>
      </c>
      <c r="M163" s="1" t="str">
        <f t="shared" si="8"/>
        <v>Off-Peak</v>
      </c>
    </row>
    <row r="164" spans="1:13">
      <c r="A164" s="1">
        <v>29064</v>
      </c>
      <c r="B164" s="1" t="s">
        <v>28</v>
      </c>
      <c r="C164" s="1" t="s">
        <v>51</v>
      </c>
      <c r="D164" s="1" t="s">
        <v>150</v>
      </c>
      <c r="E164" s="1" t="s">
        <v>151</v>
      </c>
      <c r="F164" s="1" t="s">
        <v>19</v>
      </c>
      <c r="G164" s="1">
        <v>19.5</v>
      </c>
      <c r="H164" s="1">
        <v>50</v>
      </c>
      <c r="I164" s="1" t="s">
        <v>29</v>
      </c>
      <c r="J164" s="4">
        <f t="shared" si="6"/>
        <v>37216</v>
      </c>
      <c r="K164" s="4">
        <f t="shared" si="7"/>
        <v>37218</v>
      </c>
      <c r="L164" s="2">
        <v>37214.284085648149</v>
      </c>
      <c r="M164" s="1" t="str">
        <f t="shared" si="8"/>
        <v>Peak</v>
      </c>
    </row>
    <row r="165" spans="1:13">
      <c r="A165" s="1">
        <v>45307</v>
      </c>
      <c r="B165" s="1" t="s">
        <v>17</v>
      </c>
      <c r="C165" s="1" t="s">
        <v>145</v>
      </c>
      <c r="D165" s="1" t="s">
        <v>146</v>
      </c>
      <c r="E165" s="1" t="s">
        <v>146</v>
      </c>
      <c r="F165" s="1" t="s">
        <v>15</v>
      </c>
      <c r="G165" s="1">
        <v>21.5</v>
      </c>
      <c r="H165" s="1">
        <v>50</v>
      </c>
      <c r="I165" s="1" t="s">
        <v>86</v>
      </c>
      <c r="J165" s="4">
        <f t="shared" si="6"/>
        <v>37213</v>
      </c>
      <c r="K165" s="4">
        <f t="shared" si="7"/>
        <v>37213</v>
      </c>
      <c r="L165" s="2">
        <v>37214.284085648149</v>
      </c>
      <c r="M165" s="1" t="str">
        <f t="shared" si="8"/>
        <v>Peak</v>
      </c>
    </row>
    <row r="166" spans="1:13">
      <c r="A166" s="1">
        <v>34503</v>
      </c>
      <c r="B166" s="1" t="s">
        <v>30</v>
      </c>
      <c r="C166" s="1" t="s">
        <v>117</v>
      </c>
      <c r="D166" s="1" t="s">
        <v>148</v>
      </c>
      <c r="E166" s="1" t="s">
        <v>148</v>
      </c>
      <c r="F166" s="1" t="s">
        <v>15</v>
      </c>
      <c r="G166" s="1">
        <v>23.5</v>
      </c>
      <c r="H166" s="1">
        <v>50</v>
      </c>
      <c r="I166" s="1" t="s">
        <v>85</v>
      </c>
      <c r="J166" s="4">
        <f t="shared" si="6"/>
        <v>37215</v>
      </c>
      <c r="K166" s="4">
        <f t="shared" si="7"/>
        <v>37215</v>
      </c>
      <c r="L166" s="2">
        <v>37214.284097222226</v>
      </c>
      <c r="M166" s="1" t="str">
        <f t="shared" si="8"/>
        <v>Off-Peak</v>
      </c>
    </row>
    <row r="167" spans="1:13">
      <c r="A167" s="1">
        <v>29075</v>
      </c>
      <c r="B167" s="1" t="s">
        <v>13</v>
      </c>
      <c r="C167" s="1" t="s">
        <v>14</v>
      </c>
      <c r="D167" s="1" t="s">
        <v>138</v>
      </c>
      <c r="E167" s="1" t="s">
        <v>138</v>
      </c>
      <c r="F167" s="1" t="s">
        <v>19</v>
      </c>
      <c r="G167" s="1">
        <v>18.3</v>
      </c>
      <c r="H167" s="1">
        <v>50</v>
      </c>
      <c r="I167" s="1" t="s">
        <v>45</v>
      </c>
      <c r="J167" s="4">
        <f t="shared" si="6"/>
        <v>37215</v>
      </c>
      <c r="K167" s="4">
        <f t="shared" si="7"/>
        <v>37215</v>
      </c>
      <c r="L167" s="2">
        <v>37214.284108796295</v>
      </c>
      <c r="M167" s="1" t="str">
        <f t="shared" si="8"/>
        <v>Peak</v>
      </c>
    </row>
    <row r="168" spans="1:13">
      <c r="A168" s="1">
        <v>29082</v>
      </c>
      <c r="B168" s="1" t="s">
        <v>30</v>
      </c>
      <c r="C168" s="1" t="s">
        <v>31</v>
      </c>
      <c r="D168" s="1" t="s">
        <v>148</v>
      </c>
      <c r="E168" s="1" t="s">
        <v>148</v>
      </c>
      <c r="F168" s="1" t="s">
        <v>15</v>
      </c>
      <c r="G168" s="1">
        <v>33.5</v>
      </c>
      <c r="H168" s="1">
        <v>50</v>
      </c>
      <c r="I168" s="1" t="s">
        <v>85</v>
      </c>
      <c r="J168" s="4">
        <f t="shared" si="6"/>
        <v>37215</v>
      </c>
      <c r="K168" s="4">
        <f t="shared" si="7"/>
        <v>37215</v>
      </c>
      <c r="L168" s="2">
        <v>37214.284108796295</v>
      </c>
      <c r="M168" s="1" t="str">
        <f t="shared" si="8"/>
        <v>Peak</v>
      </c>
    </row>
    <row r="169" spans="1:13">
      <c r="A169" s="1">
        <v>52661</v>
      </c>
      <c r="B169" s="1" t="s">
        <v>68</v>
      </c>
      <c r="C169" s="1" t="s">
        <v>14</v>
      </c>
      <c r="D169" s="1" t="s">
        <v>138</v>
      </c>
      <c r="E169" s="1" t="s">
        <v>138</v>
      </c>
      <c r="F169" s="1" t="s">
        <v>19</v>
      </c>
      <c r="G169" s="1">
        <v>23.1</v>
      </c>
      <c r="H169" s="1">
        <v>50</v>
      </c>
      <c r="I169" s="1" t="s">
        <v>45</v>
      </c>
      <c r="J169" s="4">
        <f t="shared" si="6"/>
        <v>37215</v>
      </c>
      <c r="K169" s="4">
        <f t="shared" si="7"/>
        <v>37215</v>
      </c>
      <c r="L169" s="2">
        <v>37214.284120370372</v>
      </c>
      <c r="M169" s="1" t="str">
        <f t="shared" si="8"/>
        <v>Peak</v>
      </c>
    </row>
    <row r="170" spans="1:13">
      <c r="A170" s="1">
        <v>52661</v>
      </c>
      <c r="B170" s="1" t="s">
        <v>68</v>
      </c>
      <c r="C170" s="1" t="s">
        <v>14</v>
      </c>
      <c r="D170" s="1" t="s">
        <v>138</v>
      </c>
      <c r="E170" s="1" t="s">
        <v>138</v>
      </c>
      <c r="F170" s="1" t="s">
        <v>15</v>
      </c>
      <c r="G170" s="1">
        <v>23.25</v>
      </c>
      <c r="H170" s="1">
        <v>50</v>
      </c>
      <c r="I170" s="1" t="s">
        <v>42</v>
      </c>
      <c r="J170" s="4">
        <f t="shared" ref="J170:J233" si="9">DATE(LEFT(D170,4),MID(D170,5,2),MID(D170,7,2))</f>
        <v>37215</v>
      </c>
      <c r="K170" s="4">
        <f t="shared" si="7"/>
        <v>37215</v>
      </c>
      <c r="L170" s="2">
        <v>37214.284143518518</v>
      </c>
      <c r="M170" s="1" t="str">
        <f t="shared" si="8"/>
        <v>Peak</v>
      </c>
    </row>
    <row r="171" spans="1:13">
      <c r="A171" s="1">
        <v>29094</v>
      </c>
      <c r="B171" s="1" t="s">
        <v>33</v>
      </c>
      <c r="C171" s="1" t="s">
        <v>14</v>
      </c>
      <c r="D171" s="1" t="s">
        <v>138</v>
      </c>
      <c r="E171" s="1" t="s">
        <v>138</v>
      </c>
      <c r="F171" s="1" t="s">
        <v>19</v>
      </c>
      <c r="G171" s="1">
        <v>22.5</v>
      </c>
      <c r="H171" s="1">
        <v>50</v>
      </c>
      <c r="I171" s="1" t="s">
        <v>45</v>
      </c>
      <c r="J171" s="4">
        <f t="shared" si="9"/>
        <v>37215</v>
      </c>
      <c r="K171" s="4">
        <f t="shared" si="7"/>
        <v>37215</v>
      </c>
      <c r="L171" s="2">
        <v>37214.284236111111</v>
      </c>
      <c r="M171" s="1" t="str">
        <f t="shared" si="8"/>
        <v>Peak</v>
      </c>
    </row>
    <row r="172" spans="1:13">
      <c r="A172" s="1">
        <v>41781</v>
      </c>
      <c r="B172" s="1" t="s">
        <v>17</v>
      </c>
      <c r="C172" s="1" t="s">
        <v>41</v>
      </c>
      <c r="D172" s="1" t="s">
        <v>148</v>
      </c>
      <c r="E172" s="1" t="s">
        <v>148</v>
      </c>
      <c r="F172" s="1" t="s">
        <v>15</v>
      </c>
      <c r="G172" s="1">
        <v>18.25</v>
      </c>
      <c r="H172" s="1">
        <v>50</v>
      </c>
      <c r="I172" s="1" t="s">
        <v>85</v>
      </c>
      <c r="J172" s="4">
        <f t="shared" si="9"/>
        <v>37215</v>
      </c>
      <c r="K172" s="4">
        <f t="shared" si="7"/>
        <v>37215</v>
      </c>
      <c r="L172" s="2">
        <v>37214.284247685187</v>
      </c>
      <c r="M172" s="1" t="str">
        <f t="shared" si="8"/>
        <v>Off-Peak</v>
      </c>
    </row>
    <row r="173" spans="1:13">
      <c r="A173" s="1">
        <v>41781</v>
      </c>
      <c r="B173" s="1" t="s">
        <v>17</v>
      </c>
      <c r="C173" s="1" t="s">
        <v>41</v>
      </c>
      <c r="D173" s="1" t="s">
        <v>148</v>
      </c>
      <c r="E173" s="1" t="s">
        <v>148</v>
      </c>
      <c r="F173" s="1" t="s">
        <v>15</v>
      </c>
      <c r="G173" s="1">
        <v>18.25</v>
      </c>
      <c r="H173" s="1">
        <v>50</v>
      </c>
      <c r="I173" s="1" t="s">
        <v>85</v>
      </c>
      <c r="J173" s="4">
        <f t="shared" si="9"/>
        <v>37215</v>
      </c>
      <c r="K173" s="4">
        <f t="shared" si="7"/>
        <v>37215</v>
      </c>
      <c r="L173" s="2">
        <v>37214.284259259257</v>
      </c>
      <c r="M173" s="1" t="str">
        <f t="shared" si="8"/>
        <v>Off-Peak</v>
      </c>
    </row>
    <row r="174" spans="1:13">
      <c r="A174" s="1">
        <v>29088</v>
      </c>
      <c r="B174" s="1" t="s">
        <v>43</v>
      </c>
      <c r="C174" s="1" t="s">
        <v>44</v>
      </c>
      <c r="D174" s="1" t="s">
        <v>148</v>
      </c>
      <c r="E174" s="1" t="s">
        <v>148</v>
      </c>
      <c r="F174" s="1" t="s">
        <v>19</v>
      </c>
      <c r="G174" s="1">
        <v>25.3</v>
      </c>
      <c r="H174" s="1">
        <v>50</v>
      </c>
      <c r="I174" s="1" t="s">
        <v>53</v>
      </c>
      <c r="J174" s="4">
        <f t="shared" si="9"/>
        <v>37215</v>
      </c>
      <c r="K174" s="4">
        <f t="shared" si="7"/>
        <v>37215</v>
      </c>
      <c r="L174" s="2">
        <v>37214.284270833334</v>
      </c>
      <c r="M174" s="1" t="str">
        <f t="shared" si="8"/>
        <v>Peak</v>
      </c>
    </row>
    <row r="175" spans="1:13">
      <c r="A175" s="1">
        <v>41781</v>
      </c>
      <c r="B175" s="1" t="s">
        <v>17</v>
      </c>
      <c r="C175" s="1" t="s">
        <v>41</v>
      </c>
      <c r="D175" s="1" t="s">
        <v>148</v>
      </c>
      <c r="E175" s="1" t="s">
        <v>148</v>
      </c>
      <c r="F175" s="1" t="s">
        <v>19</v>
      </c>
      <c r="G175" s="1">
        <v>18.100000000000001</v>
      </c>
      <c r="H175" s="1">
        <v>50</v>
      </c>
      <c r="I175" s="1" t="s">
        <v>69</v>
      </c>
      <c r="J175" s="4">
        <f t="shared" si="9"/>
        <v>37215</v>
      </c>
      <c r="K175" s="4">
        <f t="shared" si="7"/>
        <v>37215</v>
      </c>
      <c r="L175" s="2">
        <v>37214.28429398148</v>
      </c>
      <c r="M175" s="1" t="str">
        <f t="shared" si="8"/>
        <v>Off-Peak</v>
      </c>
    </row>
    <row r="176" spans="1:13">
      <c r="A176" s="1">
        <v>41781</v>
      </c>
      <c r="B176" s="1" t="s">
        <v>17</v>
      </c>
      <c r="C176" s="1" t="s">
        <v>41</v>
      </c>
      <c r="D176" s="1" t="s">
        <v>148</v>
      </c>
      <c r="E176" s="1" t="s">
        <v>148</v>
      </c>
      <c r="F176" s="1" t="s">
        <v>15</v>
      </c>
      <c r="G176" s="1">
        <v>18.100000000000001</v>
      </c>
      <c r="H176" s="1">
        <v>100</v>
      </c>
      <c r="I176" s="1" t="s">
        <v>85</v>
      </c>
      <c r="J176" s="4">
        <f t="shared" si="9"/>
        <v>37215</v>
      </c>
      <c r="K176" s="4">
        <f t="shared" si="7"/>
        <v>37215</v>
      </c>
      <c r="L176" s="2">
        <v>37214.284317129626</v>
      </c>
      <c r="M176" s="1" t="str">
        <f t="shared" si="8"/>
        <v>Off-Peak</v>
      </c>
    </row>
    <row r="177" spans="1:13">
      <c r="A177" s="1">
        <v>52659</v>
      </c>
      <c r="B177" s="1" t="s">
        <v>68</v>
      </c>
      <c r="C177" s="1" t="s">
        <v>14</v>
      </c>
      <c r="D177" s="1" t="s">
        <v>150</v>
      </c>
      <c r="E177" s="1" t="s">
        <v>151</v>
      </c>
      <c r="F177" s="1" t="s">
        <v>15</v>
      </c>
      <c r="G177" s="1">
        <v>22.5</v>
      </c>
      <c r="H177" s="1">
        <v>50</v>
      </c>
      <c r="I177" s="1" t="s">
        <v>116</v>
      </c>
      <c r="J177" s="4">
        <f t="shared" si="9"/>
        <v>37216</v>
      </c>
      <c r="K177" s="4">
        <f t="shared" si="7"/>
        <v>37218</v>
      </c>
      <c r="L177" s="2">
        <v>37214.28434027778</v>
      </c>
      <c r="M177" s="1" t="str">
        <f t="shared" si="8"/>
        <v>Peak</v>
      </c>
    </row>
    <row r="178" spans="1:13">
      <c r="A178" s="1">
        <v>46014</v>
      </c>
      <c r="B178" s="1" t="s">
        <v>62</v>
      </c>
      <c r="C178" s="1" t="s">
        <v>142</v>
      </c>
      <c r="D178" s="1" t="s">
        <v>123</v>
      </c>
      <c r="E178" s="1" t="s">
        <v>123</v>
      </c>
      <c r="F178" s="1" t="s">
        <v>15</v>
      </c>
      <c r="G178" s="1">
        <v>24.25</v>
      </c>
      <c r="H178" s="1">
        <v>50</v>
      </c>
      <c r="I178" s="1" t="s">
        <v>32</v>
      </c>
      <c r="J178" s="4">
        <f t="shared" si="9"/>
        <v>37214</v>
      </c>
      <c r="K178" s="4">
        <f t="shared" si="7"/>
        <v>37214</v>
      </c>
      <c r="L178" s="2">
        <v>37214.28434027778</v>
      </c>
      <c r="M178" s="1" t="str">
        <f t="shared" si="8"/>
        <v>Peak</v>
      </c>
    </row>
    <row r="179" spans="1:13">
      <c r="A179" s="1">
        <v>29069</v>
      </c>
      <c r="B179" s="1" t="s">
        <v>34</v>
      </c>
      <c r="C179" s="1" t="s">
        <v>14</v>
      </c>
      <c r="D179" s="1" t="s">
        <v>138</v>
      </c>
      <c r="E179" s="1" t="s">
        <v>138</v>
      </c>
      <c r="F179" s="1" t="s">
        <v>19</v>
      </c>
      <c r="G179" s="1">
        <v>24.75</v>
      </c>
      <c r="H179" s="1">
        <v>50</v>
      </c>
      <c r="I179" s="1" t="s">
        <v>46</v>
      </c>
      <c r="J179" s="4">
        <f t="shared" si="9"/>
        <v>37215</v>
      </c>
      <c r="K179" s="4">
        <f t="shared" si="7"/>
        <v>37215</v>
      </c>
      <c r="L179" s="2">
        <v>37214.284375000003</v>
      </c>
      <c r="M179" s="1" t="str">
        <f t="shared" si="8"/>
        <v>Peak</v>
      </c>
    </row>
    <row r="180" spans="1:13">
      <c r="A180" s="1">
        <v>29072</v>
      </c>
      <c r="B180" s="1" t="s">
        <v>13</v>
      </c>
      <c r="C180" s="1" t="s">
        <v>14</v>
      </c>
      <c r="D180" s="1" t="s">
        <v>150</v>
      </c>
      <c r="E180" s="1" t="s">
        <v>151</v>
      </c>
      <c r="F180" s="1" t="s">
        <v>19</v>
      </c>
      <c r="G180" s="1">
        <v>18.600000000000001</v>
      </c>
      <c r="H180" s="1">
        <v>50</v>
      </c>
      <c r="I180" s="1" t="s">
        <v>45</v>
      </c>
      <c r="J180" s="4">
        <f t="shared" si="9"/>
        <v>37216</v>
      </c>
      <c r="K180" s="4">
        <f t="shared" si="7"/>
        <v>37218</v>
      </c>
      <c r="L180" s="2">
        <v>37214.284375000003</v>
      </c>
      <c r="M180" s="1" t="str">
        <f t="shared" si="8"/>
        <v>Peak</v>
      </c>
    </row>
    <row r="181" spans="1:13">
      <c r="A181" s="1">
        <v>46032</v>
      </c>
      <c r="B181" s="1" t="s">
        <v>56</v>
      </c>
      <c r="C181" s="1" t="s">
        <v>142</v>
      </c>
      <c r="D181" s="1" t="s">
        <v>123</v>
      </c>
      <c r="E181" s="1" t="s">
        <v>123</v>
      </c>
      <c r="F181" s="1" t="s">
        <v>15</v>
      </c>
      <c r="G181" s="1">
        <v>28</v>
      </c>
      <c r="H181" s="1">
        <v>50</v>
      </c>
      <c r="I181" s="1" t="s">
        <v>20</v>
      </c>
      <c r="J181" s="4">
        <f t="shared" si="9"/>
        <v>37214</v>
      </c>
      <c r="K181" s="4">
        <f t="shared" si="7"/>
        <v>37214</v>
      </c>
      <c r="L181" s="2">
        <v>37214.284398148149</v>
      </c>
      <c r="M181" s="1" t="str">
        <f t="shared" si="8"/>
        <v>Peak</v>
      </c>
    </row>
    <row r="182" spans="1:13">
      <c r="A182" s="1">
        <v>32203</v>
      </c>
      <c r="B182" s="1" t="s">
        <v>24</v>
      </c>
      <c r="C182" s="1" t="s">
        <v>25</v>
      </c>
      <c r="D182" s="1" t="s">
        <v>144</v>
      </c>
      <c r="E182" s="1" t="s">
        <v>106</v>
      </c>
      <c r="F182" s="1" t="s">
        <v>19</v>
      </c>
      <c r="G182" s="1">
        <v>30</v>
      </c>
      <c r="H182" s="1">
        <v>50</v>
      </c>
      <c r="I182" s="1" t="s">
        <v>75</v>
      </c>
      <c r="J182" s="4">
        <f t="shared" si="9"/>
        <v>37216</v>
      </c>
      <c r="K182" s="4">
        <f t="shared" si="7"/>
        <v>37218</v>
      </c>
      <c r="L182" s="2">
        <v>37214.284409722219</v>
      </c>
      <c r="M182" s="1" t="str">
        <f t="shared" si="8"/>
        <v>Peak</v>
      </c>
    </row>
    <row r="183" spans="1:13">
      <c r="A183" s="1">
        <v>29069</v>
      </c>
      <c r="B183" s="1" t="s">
        <v>34</v>
      </c>
      <c r="C183" s="1" t="s">
        <v>14</v>
      </c>
      <c r="D183" s="1" t="s">
        <v>138</v>
      </c>
      <c r="E183" s="1" t="s">
        <v>138</v>
      </c>
      <c r="F183" s="1" t="s">
        <v>19</v>
      </c>
      <c r="G183" s="1">
        <v>25</v>
      </c>
      <c r="H183" s="1">
        <v>50</v>
      </c>
      <c r="I183" s="1" t="s">
        <v>23</v>
      </c>
      <c r="J183" s="4">
        <f t="shared" si="9"/>
        <v>37215</v>
      </c>
      <c r="K183" s="4">
        <f t="shared" si="7"/>
        <v>37215</v>
      </c>
      <c r="L183" s="2">
        <v>37214.284421296295</v>
      </c>
      <c r="M183" s="1" t="str">
        <f t="shared" si="8"/>
        <v>Peak</v>
      </c>
    </row>
    <row r="184" spans="1:13">
      <c r="A184" s="1">
        <v>29082</v>
      </c>
      <c r="B184" s="1" t="s">
        <v>30</v>
      </c>
      <c r="C184" s="1" t="s">
        <v>31</v>
      </c>
      <c r="D184" s="1" t="s">
        <v>148</v>
      </c>
      <c r="E184" s="1" t="s">
        <v>148</v>
      </c>
      <c r="F184" s="1" t="s">
        <v>19</v>
      </c>
      <c r="G184" s="1">
        <v>34</v>
      </c>
      <c r="H184" s="1">
        <v>50</v>
      </c>
      <c r="I184" s="1" t="s">
        <v>32</v>
      </c>
      <c r="J184" s="4">
        <f t="shared" si="9"/>
        <v>37215</v>
      </c>
      <c r="K184" s="4">
        <f t="shared" si="7"/>
        <v>37215</v>
      </c>
      <c r="L184" s="2">
        <v>37214.284444444442</v>
      </c>
      <c r="M184" s="1" t="str">
        <f t="shared" si="8"/>
        <v>Peak</v>
      </c>
    </row>
    <row r="185" spans="1:13">
      <c r="A185" s="1">
        <v>29072</v>
      </c>
      <c r="B185" s="1" t="s">
        <v>13</v>
      </c>
      <c r="C185" s="1" t="s">
        <v>14</v>
      </c>
      <c r="D185" s="1" t="s">
        <v>150</v>
      </c>
      <c r="E185" s="1" t="s">
        <v>151</v>
      </c>
      <c r="F185" s="1" t="s">
        <v>19</v>
      </c>
      <c r="G185" s="1">
        <v>18.8</v>
      </c>
      <c r="H185" s="1">
        <v>50</v>
      </c>
      <c r="I185" s="1" t="s">
        <v>45</v>
      </c>
      <c r="J185" s="4">
        <f t="shared" si="9"/>
        <v>37216</v>
      </c>
      <c r="K185" s="4">
        <f t="shared" si="7"/>
        <v>37218</v>
      </c>
      <c r="L185" s="2">
        <v>37214.284456018519</v>
      </c>
      <c r="M185" s="1" t="str">
        <f t="shared" si="8"/>
        <v>Peak</v>
      </c>
    </row>
    <row r="186" spans="1:13">
      <c r="A186" s="1">
        <v>29089</v>
      </c>
      <c r="B186" s="1" t="s">
        <v>43</v>
      </c>
      <c r="C186" s="1" t="s">
        <v>44</v>
      </c>
      <c r="D186" s="1" t="s">
        <v>109</v>
      </c>
      <c r="E186" s="1" t="s">
        <v>26</v>
      </c>
      <c r="F186" s="1" t="s">
        <v>15</v>
      </c>
      <c r="G186" s="1">
        <v>25.2</v>
      </c>
      <c r="H186" s="1">
        <v>50</v>
      </c>
      <c r="I186" s="1" t="s">
        <v>21</v>
      </c>
      <c r="J186" s="4">
        <f t="shared" si="9"/>
        <v>37221</v>
      </c>
      <c r="K186" s="4">
        <f t="shared" si="7"/>
        <v>37225</v>
      </c>
      <c r="L186" s="2">
        <v>37214.284467592595</v>
      </c>
      <c r="M186" s="1" t="str">
        <f t="shared" si="8"/>
        <v>Peak</v>
      </c>
    </row>
    <row r="187" spans="1:13">
      <c r="A187" s="1">
        <v>29069</v>
      </c>
      <c r="B187" s="1" t="s">
        <v>34</v>
      </c>
      <c r="C187" s="1" t="s">
        <v>14</v>
      </c>
      <c r="D187" s="1" t="s">
        <v>138</v>
      </c>
      <c r="E187" s="1" t="s">
        <v>138</v>
      </c>
      <c r="F187" s="1" t="s">
        <v>15</v>
      </c>
      <c r="G187" s="1">
        <v>25.25</v>
      </c>
      <c r="H187" s="1">
        <v>50</v>
      </c>
      <c r="I187" s="1" t="s">
        <v>42</v>
      </c>
      <c r="J187" s="4">
        <f t="shared" si="9"/>
        <v>37215</v>
      </c>
      <c r="K187" s="4">
        <f t="shared" si="7"/>
        <v>37215</v>
      </c>
      <c r="L187" s="2">
        <v>37214.284467592595</v>
      </c>
      <c r="M187" s="1" t="str">
        <f t="shared" si="8"/>
        <v>Peak</v>
      </c>
    </row>
    <row r="188" spans="1:13">
      <c r="A188" s="1">
        <v>29085</v>
      </c>
      <c r="B188" s="1" t="s">
        <v>43</v>
      </c>
      <c r="C188" s="1" t="s">
        <v>44</v>
      </c>
      <c r="D188" s="1" t="s">
        <v>156</v>
      </c>
      <c r="E188" s="1" t="s">
        <v>157</v>
      </c>
      <c r="F188" s="1" t="s">
        <v>15</v>
      </c>
      <c r="G188" s="1">
        <v>23.9</v>
      </c>
      <c r="H188" s="1">
        <v>50</v>
      </c>
      <c r="I188" s="1" t="s">
        <v>50</v>
      </c>
      <c r="J188" s="4">
        <f t="shared" si="9"/>
        <v>37216</v>
      </c>
      <c r="K188" s="4">
        <f t="shared" si="7"/>
        <v>37218</v>
      </c>
      <c r="L188" s="2">
        <v>37214.284479166665</v>
      </c>
      <c r="M188" s="1" t="str">
        <f t="shared" si="8"/>
        <v>Peak</v>
      </c>
    </row>
    <row r="189" spans="1:13">
      <c r="A189" s="1">
        <v>29069</v>
      </c>
      <c r="B189" s="1" t="s">
        <v>34</v>
      </c>
      <c r="C189" s="1" t="s">
        <v>14</v>
      </c>
      <c r="D189" s="1" t="s">
        <v>138</v>
      </c>
      <c r="E189" s="1" t="s">
        <v>138</v>
      </c>
      <c r="F189" s="1" t="s">
        <v>19</v>
      </c>
      <c r="G189" s="1">
        <v>25</v>
      </c>
      <c r="H189" s="1">
        <v>50</v>
      </c>
      <c r="I189" s="1" t="s">
        <v>53</v>
      </c>
      <c r="J189" s="4">
        <f t="shared" si="9"/>
        <v>37215</v>
      </c>
      <c r="K189" s="4">
        <f t="shared" si="7"/>
        <v>37215</v>
      </c>
      <c r="L189" s="2">
        <v>37214.284490740742</v>
      </c>
      <c r="M189" s="1" t="str">
        <f t="shared" si="8"/>
        <v>Peak</v>
      </c>
    </row>
    <row r="190" spans="1:13">
      <c r="A190" s="1">
        <v>29069</v>
      </c>
      <c r="B190" s="1" t="s">
        <v>34</v>
      </c>
      <c r="C190" s="1" t="s">
        <v>14</v>
      </c>
      <c r="D190" s="1" t="s">
        <v>138</v>
      </c>
      <c r="E190" s="1" t="s">
        <v>138</v>
      </c>
      <c r="F190" s="1" t="s">
        <v>19</v>
      </c>
      <c r="G190" s="1">
        <v>24</v>
      </c>
      <c r="H190" s="1">
        <v>50</v>
      </c>
      <c r="I190" s="1" t="s">
        <v>35</v>
      </c>
      <c r="J190" s="4">
        <f t="shared" si="9"/>
        <v>37215</v>
      </c>
      <c r="K190" s="4">
        <f t="shared" si="7"/>
        <v>37215</v>
      </c>
      <c r="L190" s="2">
        <v>37214.284502314818</v>
      </c>
      <c r="M190" s="1" t="str">
        <f t="shared" si="8"/>
        <v>Peak</v>
      </c>
    </row>
    <row r="191" spans="1:13">
      <c r="A191" s="1">
        <v>45271</v>
      </c>
      <c r="B191" s="1" t="s">
        <v>64</v>
      </c>
      <c r="C191" s="1" t="s">
        <v>142</v>
      </c>
      <c r="D191" s="1" t="s">
        <v>123</v>
      </c>
      <c r="E191" s="1" t="s">
        <v>123</v>
      </c>
      <c r="F191" s="1" t="s">
        <v>19</v>
      </c>
      <c r="G191" s="1">
        <v>33.5</v>
      </c>
      <c r="H191" s="1">
        <v>50</v>
      </c>
      <c r="I191" s="1" t="s">
        <v>53</v>
      </c>
      <c r="J191" s="4">
        <f t="shared" si="9"/>
        <v>37214</v>
      </c>
      <c r="K191" s="4">
        <f t="shared" si="7"/>
        <v>37214</v>
      </c>
      <c r="L191" s="2">
        <v>37214.284525462965</v>
      </c>
      <c r="M191" s="1" t="str">
        <f t="shared" si="8"/>
        <v>Peak</v>
      </c>
    </row>
    <row r="192" spans="1:13">
      <c r="A192" s="1">
        <v>45271</v>
      </c>
      <c r="B192" s="1" t="s">
        <v>64</v>
      </c>
      <c r="C192" s="1" t="s">
        <v>142</v>
      </c>
      <c r="D192" s="1" t="s">
        <v>123</v>
      </c>
      <c r="E192" s="1" t="s">
        <v>123</v>
      </c>
      <c r="F192" s="1" t="s">
        <v>19</v>
      </c>
      <c r="G192" s="1">
        <v>33.5</v>
      </c>
      <c r="H192" s="1">
        <v>50</v>
      </c>
      <c r="I192" s="1" t="s">
        <v>32</v>
      </c>
      <c r="J192" s="4">
        <f t="shared" si="9"/>
        <v>37214</v>
      </c>
      <c r="K192" s="4">
        <f t="shared" si="7"/>
        <v>37214</v>
      </c>
      <c r="L192" s="2">
        <v>37214.284537037034</v>
      </c>
      <c r="M192" s="1" t="str">
        <f t="shared" si="8"/>
        <v>Peak</v>
      </c>
    </row>
    <row r="193" spans="1:13">
      <c r="A193" s="1">
        <v>29062</v>
      </c>
      <c r="B193" s="1" t="s">
        <v>28</v>
      </c>
      <c r="C193" s="1" t="s">
        <v>51</v>
      </c>
      <c r="D193" s="1" t="s">
        <v>138</v>
      </c>
      <c r="E193" s="1" t="s">
        <v>138</v>
      </c>
      <c r="F193" s="1" t="s">
        <v>15</v>
      </c>
      <c r="G193" s="1">
        <v>20.5</v>
      </c>
      <c r="H193" s="1">
        <v>50</v>
      </c>
      <c r="I193" s="1" t="s">
        <v>108</v>
      </c>
      <c r="J193" s="4">
        <f t="shared" si="9"/>
        <v>37215</v>
      </c>
      <c r="K193" s="4">
        <f t="shared" si="7"/>
        <v>37215</v>
      </c>
      <c r="L193" s="2">
        <v>37214.284571759257</v>
      </c>
      <c r="M193" s="1" t="str">
        <f t="shared" si="8"/>
        <v>Peak</v>
      </c>
    </row>
    <row r="194" spans="1:13">
      <c r="A194" s="1">
        <v>29069</v>
      </c>
      <c r="B194" s="1" t="s">
        <v>34</v>
      </c>
      <c r="C194" s="1" t="s">
        <v>14</v>
      </c>
      <c r="D194" s="1" t="s">
        <v>138</v>
      </c>
      <c r="E194" s="1" t="s">
        <v>138</v>
      </c>
      <c r="F194" s="1" t="s">
        <v>19</v>
      </c>
      <c r="G194" s="1">
        <v>25.5</v>
      </c>
      <c r="H194" s="1">
        <v>50</v>
      </c>
      <c r="I194" s="1" t="s">
        <v>23</v>
      </c>
      <c r="J194" s="4">
        <f t="shared" si="9"/>
        <v>37215</v>
      </c>
      <c r="K194" s="4">
        <f t="shared" si="7"/>
        <v>37215</v>
      </c>
      <c r="L194" s="2">
        <v>37214.284594907411</v>
      </c>
      <c r="M194" s="1" t="str">
        <f t="shared" si="8"/>
        <v>Peak</v>
      </c>
    </row>
    <row r="195" spans="1:13">
      <c r="A195" s="1">
        <v>29069</v>
      </c>
      <c r="B195" s="1" t="s">
        <v>34</v>
      </c>
      <c r="C195" s="1" t="s">
        <v>14</v>
      </c>
      <c r="D195" s="1" t="s">
        <v>138</v>
      </c>
      <c r="E195" s="1" t="s">
        <v>138</v>
      </c>
      <c r="F195" s="1" t="s">
        <v>15</v>
      </c>
      <c r="G195" s="1">
        <v>25</v>
      </c>
      <c r="H195" s="1">
        <v>50</v>
      </c>
      <c r="I195" s="1" t="s">
        <v>35</v>
      </c>
      <c r="J195" s="4">
        <f t="shared" si="9"/>
        <v>37215</v>
      </c>
      <c r="K195" s="4">
        <f t="shared" ref="K195:K258" si="10">DATE(LEFT(E195,4),MID(E195,5,2),MID(E195,7,2))</f>
        <v>37215</v>
      </c>
      <c r="L195" s="2">
        <v>37214.284618055557</v>
      </c>
      <c r="M195" s="1" t="str">
        <f t="shared" ref="M195:M258" si="11">IF(RIGHT(C195,8)="Off-Peak","Off-Peak", "Peak")</f>
        <v>Peak</v>
      </c>
    </row>
    <row r="196" spans="1:13">
      <c r="A196" s="1">
        <v>29069</v>
      </c>
      <c r="B196" s="1" t="s">
        <v>34</v>
      </c>
      <c r="C196" s="1" t="s">
        <v>14</v>
      </c>
      <c r="D196" s="1" t="s">
        <v>127</v>
      </c>
      <c r="E196" s="1" t="s">
        <v>127</v>
      </c>
      <c r="F196" s="1" t="s">
        <v>19</v>
      </c>
      <c r="G196" s="1">
        <v>23.7</v>
      </c>
      <c r="H196" s="1">
        <v>50</v>
      </c>
      <c r="I196" s="1" t="s">
        <v>35</v>
      </c>
      <c r="J196" s="4">
        <f t="shared" si="9"/>
        <v>37215</v>
      </c>
      <c r="K196" s="4">
        <f t="shared" si="10"/>
        <v>37215</v>
      </c>
      <c r="L196" s="2">
        <v>37214.284629629627</v>
      </c>
      <c r="M196" s="1" t="str">
        <f t="shared" si="11"/>
        <v>Peak</v>
      </c>
    </row>
    <row r="197" spans="1:13">
      <c r="A197" s="1">
        <v>29069</v>
      </c>
      <c r="B197" s="1" t="s">
        <v>34</v>
      </c>
      <c r="C197" s="1" t="s">
        <v>14</v>
      </c>
      <c r="D197" s="1" t="s">
        <v>138</v>
      </c>
      <c r="E197" s="1" t="s">
        <v>138</v>
      </c>
      <c r="F197" s="1" t="s">
        <v>15</v>
      </c>
      <c r="G197" s="1">
        <v>25.5</v>
      </c>
      <c r="H197" s="1">
        <v>50</v>
      </c>
      <c r="I197" s="1" t="s">
        <v>42</v>
      </c>
      <c r="J197" s="4">
        <f t="shared" si="9"/>
        <v>37215</v>
      </c>
      <c r="K197" s="4">
        <f t="shared" si="10"/>
        <v>37215</v>
      </c>
      <c r="L197" s="2">
        <v>37214.28465277778</v>
      </c>
      <c r="M197" s="1" t="str">
        <f t="shared" si="11"/>
        <v>Peak</v>
      </c>
    </row>
    <row r="198" spans="1:13">
      <c r="A198" s="1">
        <v>29062</v>
      </c>
      <c r="B198" s="1" t="s">
        <v>28</v>
      </c>
      <c r="C198" s="1" t="s">
        <v>51</v>
      </c>
      <c r="D198" s="1" t="s">
        <v>138</v>
      </c>
      <c r="E198" s="1" t="s">
        <v>138</v>
      </c>
      <c r="F198" s="1" t="s">
        <v>19</v>
      </c>
      <c r="G198" s="1">
        <v>19.5</v>
      </c>
      <c r="H198" s="1">
        <v>50</v>
      </c>
      <c r="I198" s="1" t="s">
        <v>42</v>
      </c>
      <c r="J198" s="4">
        <f t="shared" si="9"/>
        <v>37215</v>
      </c>
      <c r="K198" s="4">
        <f t="shared" si="10"/>
        <v>37215</v>
      </c>
      <c r="L198" s="2">
        <v>37214.28466435185</v>
      </c>
      <c r="M198" s="1" t="str">
        <f t="shared" si="11"/>
        <v>Peak</v>
      </c>
    </row>
    <row r="199" spans="1:13">
      <c r="A199" s="1">
        <v>29069</v>
      </c>
      <c r="B199" s="1" t="s">
        <v>34</v>
      </c>
      <c r="C199" s="1" t="s">
        <v>14</v>
      </c>
      <c r="D199" s="1" t="s">
        <v>138</v>
      </c>
      <c r="E199" s="1" t="s">
        <v>138</v>
      </c>
      <c r="F199" s="1" t="s">
        <v>15</v>
      </c>
      <c r="G199" s="1">
        <v>24.5</v>
      </c>
      <c r="H199" s="1">
        <v>50</v>
      </c>
      <c r="I199" s="1" t="s">
        <v>35</v>
      </c>
      <c r="J199" s="4">
        <f t="shared" si="9"/>
        <v>37215</v>
      </c>
      <c r="K199" s="4">
        <f t="shared" si="10"/>
        <v>37215</v>
      </c>
      <c r="L199" s="2">
        <v>37214.284687500003</v>
      </c>
      <c r="M199" s="1" t="str">
        <f t="shared" si="11"/>
        <v>Peak</v>
      </c>
    </row>
    <row r="200" spans="1:13">
      <c r="A200" s="1">
        <v>29072</v>
      </c>
      <c r="B200" s="1" t="s">
        <v>13</v>
      </c>
      <c r="C200" s="1" t="s">
        <v>14</v>
      </c>
      <c r="D200" s="1" t="s">
        <v>150</v>
      </c>
      <c r="E200" s="1" t="s">
        <v>151</v>
      </c>
      <c r="F200" s="1" t="s">
        <v>19</v>
      </c>
      <c r="G200" s="1">
        <v>18.399999999999999</v>
      </c>
      <c r="H200" s="1">
        <v>50</v>
      </c>
      <c r="I200" s="1" t="s">
        <v>45</v>
      </c>
      <c r="J200" s="4">
        <f t="shared" si="9"/>
        <v>37216</v>
      </c>
      <c r="K200" s="4">
        <f t="shared" si="10"/>
        <v>37218</v>
      </c>
      <c r="L200" s="2">
        <v>37214.284687500003</v>
      </c>
      <c r="M200" s="1" t="str">
        <f t="shared" si="11"/>
        <v>Peak</v>
      </c>
    </row>
    <row r="201" spans="1:13">
      <c r="A201" s="1">
        <v>45291</v>
      </c>
      <c r="B201" s="1" t="s">
        <v>17</v>
      </c>
      <c r="C201" s="1" t="s">
        <v>142</v>
      </c>
      <c r="D201" s="1" t="s">
        <v>123</v>
      </c>
      <c r="E201" s="1" t="s">
        <v>123</v>
      </c>
      <c r="F201" s="1" t="s">
        <v>15</v>
      </c>
      <c r="G201" s="1">
        <v>23.5</v>
      </c>
      <c r="H201" s="1">
        <v>50</v>
      </c>
      <c r="I201" s="1" t="s">
        <v>49</v>
      </c>
      <c r="J201" s="4">
        <f t="shared" si="9"/>
        <v>37214</v>
      </c>
      <c r="K201" s="4">
        <f t="shared" si="10"/>
        <v>37214</v>
      </c>
      <c r="L201" s="2">
        <v>37214.284699074073</v>
      </c>
      <c r="M201" s="1" t="str">
        <f t="shared" si="11"/>
        <v>Peak</v>
      </c>
    </row>
    <row r="202" spans="1:13">
      <c r="A202" s="1">
        <v>30608</v>
      </c>
      <c r="B202" s="1" t="s">
        <v>17</v>
      </c>
      <c r="C202" s="1" t="s">
        <v>44</v>
      </c>
      <c r="D202" s="1" t="s">
        <v>148</v>
      </c>
      <c r="E202" s="1" t="s">
        <v>148</v>
      </c>
      <c r="F202" s="1" t="s">
        <v>15</v>
      </c>
      <c r="G202" s="1">
        <v>25.5</v>
      </c>
      <c r="H202" s="1">
        <v>50</v>
      </c>
      <c r="I202" s="1" t="s">
        <v>85</v>
      </c>
      <c r="J202" s="4">
        <f t="shared" si="9"/>
        <v>37215</v>
      </c>
      <c r="K202" s="4">
        <f t="shared" si="10"/>
        <v>37215</v>
      </c>
      <c r="L202" s="2">
        <v>37214.284699074073</v>
      </c>
      <c r="M202" s="1" t="str">
        <f t="shared" si="11"/>
        <v>Peak</v>
      </c>
    </row>
    <row r="203" spans="1:13">
      <c r="A203" s="1">
        <v>56295</v>
      </c>
      <c r="B203" s="1" t="s">
        <v>54</v>
      </c>
      <c r="C203" s="1" t="s">
        <v>55</v>
      </c>
      <c r="D203" s="1" t="s">
        <v>138</v>
      </c>
      <c r="E203" s="1" t="s">
        <v>138</v>
      </c>
      <c r="F203" s="1" t="s">
        <v>19</v>
      </c>
      <c r="G203" s="1">
        <v>17.25</v>
      </c>
      <c r="H203" s="1">
        <v>50</v>
      </c>
      <c r="I203" s="1" t="s">
        <v>42</v>
      </c>
      <c r="J203" s="4">
        <f t="shared" si="9"/>
        <v>37215</v>
      </c>
      <c r="K203" s="4">
        <f t="shared" si="10"/>
        <v>37215</v>
      </c>
      <c r="L203" s="2">
        <v>37214.284710648149</v>
      </c>
      <c r="M203" s="1" t="str">
        <f t="shared" si="11"/>
        <v>Peak</v>
      </c>
    </row>
    <row r="204" spans="1:13">
      <c r="A204" s="1">
        <v>29085</v>
      </c>
      <c r="B204" s="1" t="s">
        <v>43</v>
      </c>
      <c r="C204" s="1" t="s">
        <v>44</v>
      </c>
      <c r="D204" s="1" t="s">
        <v>156</v>
      </c>
      <c r="E204" s="1" t="s">
        <v>157</v>
      </c>
      <c r="F204" s="1" t="s">
        <v>19</v>
      </c>
      <c r="G204" s="1">
        <v>23.9</v>
      </c>
      <c r="H204" s="1">
        <v>50</v>
      </c>
      <c r="I204" s="1" t="s">
        <v>50</v>
      </c>
      <c r="J204" s="4">
        <f t="shared" si="9"/>
        <v>37216</v>
      </c>
      <c r="K204" s="4">
        <f t="shared" si="10"/>
        <v>37218</v>
      </c>
      <c r="L204" s="2">
        <v>37214.284722222219</v>
      </c>
      <c r="M204" s="1" t="str">
        <f t="shared" si="11"/>
        <v>Peak</v>
      </c>
    </row>
    <row r="205" spans="1:13">
      <c r="A205" s="1">
        <v>64689</v>
      </c>
      <c r="B205" s="1" t="s">
        <v>68</v>
      </c>
      <c r="C205" s="1" t="s">
        <v>47</v>
      </c>
      <c r="D205" s="1" t="s">
        <v>127</v>
      </c>
      <c r="E205" s="1" t="s">
        <v>127</v>
      </c>
      <c r="F205" s="1" t="s">
        <v>19</v>
      </c>
      <c r="G205" s="1">
        <v>17.350000000000001</v>
      </c>
      <c r="H205" s="1">
        <v>50</v>
      </c>
      <c r="I205" s="1" t="s">
        <v>45</v>
      </c>
      <c r="J205" s="4">
        <f t="shared" si="9"/>
        <v>37215</v>
      </c>
      <c r="K205" s="4">
        <f t="shared" si="10"/>
        <v>37215</v>
      </c>
      <c r="L205" s="2">
        <v>37214.284722222219</v>
      </c>
      <c r="M205" s="1" t="str">
        <f t="shared" si="11"/>
        <v>Off-Peak</v>
      </c>
    </row>
    <row r="206" spans="1:13">
      <c r="A206" s="1">
        <v>30594</v>
      </c>
      <c r="B206" s="1" t="s">
        <v>37</v>
      </c>
      <c r="C206" s="1" t="s">
        <v>25</v>
      </c>
      <c r="D206" s="1" t="s">
        <v>148</v>
      </c>
      <c r="E206" s="1" t="s">
        <v>148</v>
      </c>
      <c r="F206" s="1" t="s">
        <v>15</v>
      </c>
      <c r="G206" s="1">
        <v>25.3</v>
      </c>
      <c r="H206" s="1">
        <v>50</v>
      </c>
      <c r="I206" s="1" t="s">
        <v>20</v>
      </c>
      <c r="J206" s="4">
        <f t="shared" si="9"/>
        <v>37215</v>
      </c>
      <c r="K206" s="4">
        <f t="shared" si="10"/>
        <v>37215</v>
      </c>
      <c r="L206" s="2">
        <v>37214.284733796296</v>
      </c>
      <c r="M206" s="1" t="str">
        <f t="shared" si="11"/>
        <v>Peak</v>
      </c>
    </row>
    <row r="207" spans="1:13">
      <c r="A207" s="1">
        <v>45271</v>
      </c>
      <c r="B207" s="1" t="s">
        <v>64</v>
      </c>
      <c r="C207" s="1" t="s">
        <v>142</v>
      </c>
      <c r="D207" s="1" t="s">
        <v>123</v>
      </c>
      <c r="E207" s="1" t="s">
        <v>123</v>
      </c>
      <c r="F207" s="1" t="s">
        <v>19</v>
      </c>
      <c r="G207" s="1">
        <v>34</v>
      </c>
      <c r="H207" s="1">
        <v>50</v>
      </c>
      <c r="I207" s="1" t="s">
        <v>42</v>
      </c>
      <c r="J207" s="4">
        <f t="shared" si="9"/>
        <v>37214</v>
      </c>
      <c r="K207" s="4">
        <f t="shared" si="10"/>
        <v>37214</v>
      </c>
      <c r="L207" s="2">
        <v>37214.284733796296</v>
      </c>
      <c r="M207" s="1" t="str">
        <f t="shared" si="11"/>
        <v>Peak</v>
      </c>
    </row>
    <row r="208" spans="1:13">
      <c r="A208" s="1">
        <v>29088</v>
      </c>
      <c r="B208" s="1" t="s">
        <v>43</v>
      </c>
      <c r="C208" s="1" t="s">
        <v>44</v>
      </c>
      <c r="D208" s="1" t="s">
        <v>148</v>
      </c>
      <c r="E208" s="1" t="s">
        <v>148</v>
      </c>
      <c r="F208" s="1" t="s">
        <v>15</v>
      </c>
      <c r="G208" s="1">
        <v>25.45</v>
      </c>
      <c r="H208" s="1">
        <v>50</v>
      </c>
      <c r="I208" s="1" t="s">
        <v>75</v>
      </c>
      <c r="J208" s="4">
        <f t="shared" si="9"/>
        <v>37215</v>
      </c>
      <c r="K208" s="4">
        <f t="shared" si="10"/>
        <v>37215</v>
      </c>
      <c r="L208" s="2">
        <v>37214.284733796296</v>
      </c>
      <c r="M208" s="1" t="str">
        <f t="shared" si="11"/>
        <v>Peak</v>
      </c>
    </row>
    <row r="209" spans="1:13">
      <c r="A209" s="1">
        <v>32227</v>
      </c>
      <c r="B209" s="1" t="s">
        <v>65</v>
      </c>
      <c r="C209" s="1" t="s">
        <v>25</v>
      </c>
      <c r="D209" s="1" t="s">
        <v>148</v>
      </c>
      <c r="E209" s="1" t="s">
        <v>148</v>
      </c>
      <c r="F209" s="1" t="s">
        <v>15</v>
      </c>
      <c r="G209" s="1">
        <v>33</v>
      </c>
      <c r="H209" s="1">
        <v>50</v>
      </c>
      <c r="I209" s="1" t="s">
        <v>53</v>
      </c>
      <c r="J209" s="4">
        <f t="shared" si="9"/>
        <v>37215</v>
      </c>
      <c r="K209" s="4">
        <f t="shared" si="10"/>
        <v>37215</v>
      </c>
      <c r="L209" s="2">
        <v>37214.284745370373</v>
      </c>
      <c r="M209" s="1" t="str">
        <f t="shared" si="11"/>
        <v>Peak</v>
      </c>
    </row>
    <row r="210" spans="1:13">
      <c r="A210" s="1">
        <v>45271</v>
      </c>
      <c r="B210" s="1" t="s">
        <v>64</v>
      </c>
      <c r="C210" s="1" t="s">
        <v>142</v>
      </c>
      <c r="D210" s="1" t="s">
        <v>123</v>
      </c>
      <c r="E210" s="1" t="s">
        <v>123</v>
      </c>
      <c r="F210" s="1" t="s">
        <v>19</v>
      </c>
      <c r="G210" s="1">
        <v>34.5</v>
      </c>
      <c r="H210" s="1">
        <v>50</v>
      </c>
      <c r="I210" s="1" t="s">
        <v>53</v>
      </c>
      <c r="J210" s="4">
        <f t="shared" si="9"/>
        <v>37214</v>
      </c>
      <c r="K210" s="4">
        <f t="shared" si="10"/>
        <v>37214</v>
      </c>
      <c r="L210" s="2">
        <v>37214.284756944442</v>
      </c>
      <c r="M210" s="1" t="str">
        <f t="shared" si="11"/>
        <v>Peak</v>
      </c>
    </row>
    <row r="211" spans="1:13">
      <c r="A211" s="1">
        <v>29075</v>
      </c>
      <c r="B211" s="1" t="s">
        <v>13</v>
      </c>
      <c r="C211" s="1" t="s">
        <v>14</v>
      </c>
      <c r="D211" s="1" t="s">
        <v>138</v>
      </c>
      <c r="E211" s="1" t="s">
        <v>138</v>
      </c>
      <c r="F211" s="1" t="s">
        <v>19</v>
      </c>
      <c r="G211" s="1">
        <v>18.5</v>
      </c>
      <c r="H211" s="1">
        <v>50</v>
      </c>
      <c r="I211" s="1" t="s">
        <v>63</v>
      </c>
      <c r="J211" s="4">
        <f t="shared" si="9"/>
        <v>37215</v>
      </c>
      <c r="K211" s="4">
        <f t="shared" si="10"/>
        <v>37215</v>
      </c>
      <c r="L211" s="2">
        <v>37214.284756944442</v>
      </c>
      <c r="M211" s="1" t="str">
        <f t="shared" si="11"/>
        <v>Peak</v>
      </c>
    </row>
    <row r="212" spans="1:13">
      <c r="A212" s="1">
        <v>61615</v>
      </c>
      <c r="B212" s="1" t="s">
        <v>17</v>
      </c>
      <c r="C212" s="1" t="s">
        <v>44</v>
      </c>
      <c r="D212" s="1" t="s">
        <v>156</v>
      </c>
      <c r="E212" s="1" t="s">
        <v>157</v>
      </c>
      <c r="F212" s="1" t="s">
        <v>19</v>
      </c>
      <c r="G212" s="1">
        <v>23.85</v>
      </c>
      <c r="H212" s="1">
        <v>50</v>
      </c>
      <c r="I212" s="1" t="s">
        <v>50</v>
      </c>
      <c r="J212" s="4">
        <f t="shared" si="9"/>
        <v>37216</v>
      </c>
      <c r="K212" s="4">
        <f t="shared" si="10"/>
        <v>37218</v>
      </c>
      <c r="L212" s="2">
        <v>37214.284768518519</v>
      </c>
      <c r="M212" s="1" t="str">
        <f t="shared" si="11"/>
        <v>Peak</v>
      </c>
    </row>
    <row r="213" spans="1:13">
      <c r="A213" s="1">
        <v>45271</v>
      </c>
      <c r="B213" s="1" t="s">
        <v>64</v>
      </c>
      <c r="C213" s="1" t="s">
        <v>142</v>
      </c>
      <c r="D213" s="1" t="s">
        <v>123</v>
      </c>
      <c r="E213" s="1" t="s">
        <v>123</v>
      </c>
      <c r="F213" s="1" t="s">
        <v>15</v>
      </c>
      <c r="G213" s="1">
        <v>34.5</v>
      </c>
      <c r="H213" s="1">
        <v>100</v>
      </c>
      <c r="I213" s="1" t="s">
        <v>125</v>
      </c>
      <c r="J213" s="4">
        <f t="shared" si="9"/>
        <v>37214</v>
      </c>
      <c r="K213" s="4">
        <f t="shared" si="10"/>
        <v>37214</v>
      </c>
      <c r="L213" s="2">
        <v>37214.284780092596</v>
      </c>
      <c r="M213" s="1" t="str">
        <f t="shared" si="11"/>
        <v>Peak</v>
      </c>
    </row>
    <row r="214" spans="1:13">
      <c r="A214" s="1">
        <v>32198</v>
      </c>
      <c r="B214" s="1" t="s">
        <v>24</v>
      </c>
      <c r="C214" s="1" t="s">
        <v>25</v>
      </c>
      <c r="D214" s="1" t="s">
        <v>148</v>
      </c>
      <c r="E214" s="1" t="s">
        <v>148</v>
      </c>
      <c r="F214" s="1" t="s">
        <v>15</v>
      </c>
      <c r="G214" s="1">
        <v>29.95</v>
      </c>
      <c r="H214" s="1">
        <v>50</v>
      </c>
      <c r="I214" s="1" t="s">
        <v>70</v>
      </c>
      <c r="J214" s="4">
        <f t="shared" si="9"/>
        <v>37215</v>
      </c>
      <c r="K214" s="4">
        <f t="shared" si="10"/>
        <v>37215</v>
      </c>
      <c r="L214" s="2">
        <v>37214.284791666665</v>
      </c>
      <c r="M214" s="1" t="str">
        <f t="shared" si="11"/>
        <v>Peak</v>
      </c>
    </row>
    <row r="215" spans="1:13">
      <c r="A215" s="1">
        <v>45291</v>
      </c>
      <c r="B215" s="1" t="s">
        <v>17</v>
      </c>
      <c r="C215" s="1" t="s">
        <v>142</v>
      </c>
      <c r="D215" s="1" t="s">
        <v>123</v>
      </c>
      <c r="E215" s="1" t="s">
        <v>123</v>
      </c>
      <c r="F215" s="1" t="s">
        <v>19</v>
      </c>
      <c r="G215" s="1">
        <v>23.5</v>
      </c>
      <c r="H215" s="1">
        <v>50</v>
      </c>
      <c r="I215" s="1" t="s">
        <v>86</v>
      </c>
      <c r="J215" s="4">
        <f t="shared" si="9"/>
        <v>37214</v>
      </c>
      <c r="K215" s="4">
        <f t="shared" si="10"/>
        <v>37214</v>
      </c>
      <c r="L215" s="2">
        <v>37214.284791666665</v>
      </c>
      <c r="M215" s="1" t="str">
        <f t="shared" si="11"/>
        <v>Peak</v>
      </c>
    </row>
    <row r="216" spans="1:13">
      <c r="A216" s="1">
        <v>45291</v>
      </c>
      <c r="B216" s="1" t="s">
        <v>17</v>
      </c>
      <c r="C216" s="1" t="s">
        <v>142</v>
      </c>
      <c r="D216" s="1" t="s">
        <v>123</v>
      </c>
      <c r="E216" s="1" t="s">
        <v>123</v>
      </c>
      <c r="F216" s="1" t="s">
        <v>19</v>
      </c>
      <c r="G216" s="1">
        <v>23.5</v>
      </c>
      <c r="H216" s="1">
        <v>50</v>
      </c>
      <c r="I216" s="1" t="s">
        <v>86</v>
      </c>
      <c r="J216" s="4">
        <f t="shared" si="9"/>
        <v>37214</v>
      </c>
      <c r="K216" s="4">
        <f t="shared" si="10"/>
        <v>37214</v>
      </c>
      <c r="L216" s="2">
        <v>37214.284803240742</v>
      </c>
      <c r="M216" s="1" t="str">
        <f t="shared" si="11"/>
        <v>Peak</v>
      </c>
    </row>
    <row r="217" spans="1:13">
      <c r="A217" s="1">
        <v>45271</v>
      </c>
      <c r="B217" s="1" t="s">
        <v>64</v>
      </c>
      <c r="C217" s="1" t="s">
        <v>142</v>
      </c>
      <c r="D217" s="1" t="s">
        <v>123</v>
      </c>
      <c r="E217" s="1" t="s">
        <v>123</v>
      </c>
      <c r="F217" s="1" t="s">
        <v>19</v>
      </c>
      <c r="G217" s="1">
        <v>33</v>
      </c>
      <c r="H217" s="1">
        <v>50</v>
      </c>
      <c r="I217" s="1" t="s">
        <v>32</v>
      </c>
      <c r="J217" s="4">
        <f t="shared" si="9"/>
        <v>37214</v>
      </c>
      <c r="K217" s="4">
        <f t="shared" si="10"/>
        <v>37214</v>
      </c>
      <c r="L217" s="2">
        <v>37214.284814814811</v>
      </c>
      <c r="M217" s="1" t="str">
        <f t="shared" si="11"/>
        <v>Peak</v>
      </c>
    </row>
    <row r="218" spans="1:13">
      <c r="A218" s="1">
        <v>32227</v>
      </c>
      <c r="B218" s="1" t="s">
        <v>65</v>
      </c>
      <c r="C218" s="1" t="s">
        <v>25</v>
      </c>
      <c r="D218" s="1" t="s">
        <v>148</v>
      </c>
      <c r="E218" s="1" t="s">
        <v>148</v>
      </c>
      <c r="F218" s="1" t="s">
        <v>15</v>
      </c>
      <c r="G218" s="1">
        <v>33.25</v>
      </c>
      <c r="H218" s="1">
        <v>50</v>
      </c>
      <c r="I218" s="1" t="s">
        <v>20</v>
      </c>
      <c r="J218" s="4">
        <f t="shared" si="9"/>
        <v>37215</v>
      </c>
      <c r="K218" s="4">
        <f t="shared" si="10"/>
        <v>37215</v>
      </c>
      <c r="L218" s="2">
        <v>37214.284814814811</v>
      </c>
      <c r="M218" s="1" t="str">
        <f t="shared" si="11"/>
        <v>Peak</v>
      </c>
    </row>
    <row r="219" spans="1:13">
      <c r="A219" s="1">
        <v>45291</v>
      </c>
      <c r="B219" s="1" t="s">
        <v>17</v>
      </c>
      <c r="C219" s="1" t="s">
        <v>142</v>
      </c>
      <c r="D219" s="1" t="s">
        <v>123</v>
      </c>
      <c r="E219" s="1" t="s">
        <v>123</v>
      </c>
      <c r="F219" s="1" t="s">
        <v>19</v>
      </c>
      <c r="G219" s="1">
        <v>24</v>
      </c>
      <c r="H219" s="1">
        <v>50</v>
      </c>
      <c r="I219" s="1" t="s">
        <v>20</v>
      </c>
      <c r="J219" s="4">
        <f t="shared" si="9"/>
        <v>37214</v>
      </c>
      <c r="K219" s="4">
        <f t="shared" si="10"/>
        <v>37214</v>
      </c>
      <c r="L219" s="2">
        <v>37214.284826388888</v>
      </c>
      <c r="M219" s="1" t="str">
        <f t="shared" si="11"/>
        <v>Peak</v>
      </c>
    </row>
    <row r="220" spans="1:13">
      <c r="A220" s="1">
        <v>32227</v>
      </c>
      <c r="B220" s="1" t="s">
        <v>65</v>
      </c>
      <c r="C220" s="1" t="s">
        <v>25</v>
      </c>
      <c r="D220" s="1" t="s">
        <v>148</v>
      </c>
      <c r="E220" s="1" t="s">
        <v>148</v>
      </c>
      <c r="F220" s="1" t="s">
        <v>15</v>
      </c>
      <c r="G220" s="1">
        <v>33.25</v>
      </c>
      <c r="H220" s="1">
        <v>50</v>
      </c>
      <c r="I220" s="1" t="s">
        <v>20</v>
      </c>
      <c r="J220" s="4">
        <f t="shared" si="9"/>
        <v>37215</v>
      </c>
      <c r="K220" s="4">
        <f t="shared" si="10"/>
        <v>37215</v>
      </c>
      <c r="L220" s="2">
        <v>37214.284837962965</v>
      </c>
      <c r="M220" s="1" t="str">
        <f t="shared" si="11"/>
        <v>Peak</v>
      </c>
    </row>
    <row r="221" spans="1:13">
      <c r="A221" s="1">
        <v>29069</v>
      </c>
      <c r="B221" s="1" t="s">
        <v>34</v>
      </c>
      <c r="C221" s="1" t="s">
        <v>14</v>
      </c>
      <c r="D221" s="1" t="s">
        <v>138</v>
      </c>
      <c r="E221" s="1" t="s">
        <v>138</v>
      </c>
      <c r="F221" s="1" t="s">
        <v>19</v>
      </c>
      <c r="G221" s="1">
        <v>24.3</v>
      </c>
      <c r="H221" s="1">
        <v>50</v>
      </c>
      <c r="I221" s="1" t="s">
        <v>35</v>
      </c>
      <c r="J221" s="4">
        <f t="shared" si="9"/>
        <v>37215</v>
      </c>
      <c r="K221" s="4">
        <f t="shared" si="10"/>
        <v>37215</v>
      </c>
      <c r="L221" s="2">
        <v>37214.284837962965</v>
      </c>
      <c r="M221" s="1" t="str">
        <f t="shared" si="11"/>
        <v>Peak</v>
      </c>
    </row>
    <row r="222" spans="1:13">
      <c r="A222" s="1">
        <v>45271</v>
      </c>
      <c r="B222" s="1" t="s">
        <v>64</v>
      </c>
      <c r="C222" s="1" t="s">
        <v>142</v>
      </c>
      <c r="D222" s="1" t="s">
        <v>123</v>
      </c>
      <c r="E222" s="1" t="s">
        <v>123</v>
      </c>
      <c r="F222" s="1" t="s">
        <v>15</v>
      </c>
      <c r="G222" s="1">
        <v>33.75</v>
      </c>
      <c r="H222" s="1">
        <v>50</v>
      </c>
      <c r="I222" s="1" t="s">
        <v>75</v>
      </c>
      <c r="J222" s="4">
        <f t="shared" si="9"/>
        <v>37214</v>
      </c>
      <c r="K222" s="4">
        <f t="shared" si="10"/>
        <v>37214</v>
      </c>
      <c r="L222" s="2">
        <v>37214.284849537034</v>
      </c>
      <c r="M222" s="1" t="str">
        <f t="shared" si="11"/>
        <v>Peak</v>
      </c>
    </row>
    <row r="223" spans="1:13">
      <c r="A223" s="1">
        <v>30608</v>
      </c>
      <c r="B223" s="1" t="s">
        <v>17</v>
      </c>
      <c r="C223" s="1" t="s">
        <v>44</v>
      </c>
      <c r="D223" s="1" t="s">
        <v>148</v>
      </c>
      <c r="E223" s="1" t="s">
        <v>148</v>
      </c>
      <c r="F223" s="1" t="s">
        <v>15</v>
      </c>
      <c r="G223" s="1">
        <v>25.4</v>
      </c>
      <c r="H223" s="1">
        <v>50</v>
      </c>
      <c r="I223" s="1" t="s">
        <v>23</v>
      </c>
      <c r="J223" s="4">
        <f t="shared" si="9"/>
        <v>37215</v>
      </c>
      <c r="K223" s="4">
        <f t="shared" si="10"/>
        <v>37215</v>
      </c>
      <c r="L223" s="2">
        <v>37214.284849537034</v>
      </c>
      <c r="M223" s="1" t="str">
        <f t="shared" si="11"/>
        <v>Peak</v>
      </c>
    </row>
    <row r="224" spans="1:13">
      <c r="A224" s="1">
        <v>29069</v>
      </c>
      <c r="B224" s="1" t="s">
        <v>34</v>
      </c>
      <c r="C224" s="1" t="s">
        <v>14</v>
      </c>
      <c r="D224" s="1" t="s">
        <v>138</v>
      </c>
      <c r="E224" s="1" t="s">
        <v>138</v>
      </c>
      <c r="F224" s="1" t="s">
        <v>19</v>
      </c>
      <c r="G224" s="1">
        <v>24.3</v>
      </c>
      <c r="H224" s="1">
        <v>50</v>
      </c>
      <c r="I224" s="1" t="s">
        <v>35</v>
      </c>
      <c r="J224" s="4">
        <f t="shared" si="9"/>
        <v>37215</v>
      </c>
      <c r="K224" s="4">
        <f t="shared" si="10"/>
        <v>37215</v>
      </c>
      <c r="L224" s="2">
        <v>37214.284849537034</v>
      </c>
      <c r="M224" s="1" t="str">
        <f t="shared" si="11"/>
        <v>Peak</v>
      </c>
    </row>
    <row r="225" spans="1:13">
      <c r="A225" s="1">
        <v>29088</v>
      </c>
      <c r="B225" s="1" t="s">
        <v>43</v>
      </c>
      <c r="C225" s="1" t="s">
        <v>44</v>
      </c>
      <c r="D225" s="1" t="s">
        <v>148</v>
      </c>
      <c r="E225" s="1" t="s">
        <v>148</v>
      </c>
      <c r="F225" s="1" t="s">
        <v>15</v>
      </c>
      <c r="G225" s="1">
        <v>25.3</v>
      </c>
      <c r="H225" s="1">
        <v>50</v>
      </c>
      <c r="I225" s="1" t="s">
        <v>75</v>
      </c>
      <c r="J225" s="4">
        <f t="shared" si="9"/>
        <v>37215</v>
      </c>
      <c r="K225" s="4">
        <f t="shared" si="10"/>
        <v>37215</v>
      </c>
      <c r="L225" s="2">
        <v>37214.284872685188</v>
      </c>
      <c r="M225" s="1" t="str">
        <f t="shared" si="11"/>
        <v>Peak</v>
      </c>
    </row>
    <row r="226" spans="1:13">
      <c r="A226" s="1">
        <v>29088</v>
      </c>
      <c r="B226" s="1" t="s">
        <v>43</v>
      </c>
      <c r="C226" s="1" t="s">
        <v>44</v>
      </c>
      <c r="D226" s="1" t="s">
        <v>148</v>
      </c>
      <c r="E226" s="1" t="s">
        <v>148</v>
      </c>
      <c r="F226" s="1" t="s">
        <v>15</v>
      </c>
      <c r="G226" s="1">
        <v>25.3</v>
      </c>
      <c r="H226" s="1">
        <v>50</v>
      </c>
      <c r="I226" s="1" t="s">
        <v>75</v>
      </c>
      <c r="J226" s="4">
        <f t="shared" si="9"/>
        <v>37215</v>
      </c>
      <c r="K226" s="4">
        <f t="shared" si="10"/>
        <v>37215</v>
      </c>
      <c r="L226" s="2">
        <v>37214.284872685188</v>
      </c>
      <c r="M226" s="1" t="str">
        <f t="shared" si="11"/>
        <v>Peak</v>
      </c>
    </row>
    <row r="227" spans="1:13">
      <c r="A227" s="1">
        <v>45271</v>
      </c>
      <c r="B227" s="1" t="s">
        <v>64</v>
      </c>
      <c r="C227" s="1" t="s">
        <v>142</v>
      </c>
      <c r="D227" s="1" t="s">
        <v>123</v>
      </c>
      <c r="E227" s="1" t="s">
        <v>123</v>
      </c>
      <c r="F227" s="1" t="s">
        <v>19</v>
      </c>
      <c r="G227" s="1">
        <v>33.25</v>
      </c>
      <c r="H227" s="1">
        <v>50</v>
      </c>
      <c r="I227" s="1" t="s">
        <v>42</v>
      </c>
      <c r="J227" s="4">
        <f t="shared" si="9"/>
        <v>37214</v>
      </c>
      <c r="K227" s="4">
        <f t="shared" si="10"/>
        <v>37214</v>
      </c>
      <c r="L227" s="2">
        <v>37214.284872685188</v>
      </c>
      <c r="M227" s="1" t="str">
        <f t="shared" si="11"/>
        <v>Peak</v>
      </c>
    </row>
    <row r="228" spans="1:13">
      <c r="A228" s="1">
        <v>61667</v>
      </c>
      <c r="B228" s="1" t="s">
        <v>17</v>
      </c>
      <c r="C228" s="1" t="s">
        <v>41</v>
      </c>
      <c r="D228" s="1" t="s">
        <v>156</v>
      </c>
      <c r="E228" s="1" t="s">
        <v>157</v>
      </c>
      <c r="F228" s="1" t="s">
        <v>19</v>
      </c>
      <c r="G228" s="1">
        <v>19.75</v>
      </c>
      <c r="H228" s="1">
        <v>50</v>
      </c>
      <c r="I228" s="1" t="s">
        <v>20</v>
      </c>
      <c r="J228" s="4">
        <f t="shared" si="9"/>
        <v>37216</v>
      </c>
      <c r="K228" s="4">
        <f t="shared" si="10"/>
        <v>37218</v>
      </c>
      <c r="L228" s="2">
        <v>37214.284884259258</v>
      </c>
      <c r="M228" s="1" t="str">
        <f t="shared" si="11"/>
        <v>Off-Peak</v>
      </c>
    </row>
    <row r="229" spans="1:13">
      <c r="A229" s="1">
        <v>29069</v>
      </c>
      <c r="B229" s="1" t="s">
        <v>34</v>
      </c>
      <c r="C229" s="1" t="s">
        <v>14</v>
      </c>
      <c r="D229" s="1" t="s">
        <v>138</v>
      </c>
      <c r="E229" s="1" t="s">
        <v>138</v>
      </c>
      <c r="F229" s="1" t="s">
        <v>15</v>
      </c>
      <c r="G229" s="1">
        <v>24.7</v>
      </c>
      <c r="H229" s="1">
        <v>50</v>
      </c>
      <c r="I229" s="1" t="s">
        <v>120</v>
      </c>
      <c r="J229" s="4">
        <f t="shared" si="9"/>
        <v>37215</v>
      </c>
      <c r="K229" s="4">
        <f t="shared" si="10"/>
        <v>37215</v>
      </c>
      <c r="L229" s="2">
        <v>37214.284884259258</v>
      </c>
      <c r="M229" s="1" t="str">
        <f t="shared" si="11"/>
        <v>Peak</v>
      </c>
    </row>
    <row r="230" spans="1:13">
      <c r="A230" s="1">
        <v>45291</v>
      </c>
      <c r="B230" s="1" t="s">
        <v>17</v>
      </c>
      <c r="C230" s="1" t="s">
        <v>142</v>
      </c>
      <c r="D230" s="1" t="s">
        <v>123</v>
      </c>
      <c r="E230" s="1" t="s">
        <v>123</v>
      </c>
      <c r="F230" s="1" t="s">
        <v>19</v>
      </c>
      <c r="G230" s="1">
        <v>25</v>
      </c>
      <c r="H230" s="1">
        <v>100</v>
      </c>
      <c r="I230" s="1" t="s">
        <v>20</v>
      </c>
      <c r="J230" s="4">
        <f t="shared" si="9"/>
        <v>37214</v>
      </c>
      <c r="K230" s="4">
        <f t="shared" si="10"/>
        <v>37214</v>
      </c>
      <c r="L230" s="2">
        <v>37214.284895833334</v>
      </c>
      <c r="M230" s="1" t="str">
        <f t="shared" si="11"/>
        <v>Peak</v>
      </c>
    </row>
    <row r="231" spans="1:13">
      <c r="A231" s="1">
        <v>29069</v>
      </c>
      <c r="B231" s="1" t="s">
        <v>34</v>
      </c>
      <c r="C231" s="1" t="s">
        <v>14</v>
      </c>
      <c r="D231" s="1" t="s">
        <v>138</v>
      </c>
      <c r="E231" s="1" t="s">
        <v>138</v>
      </c>
      <c r="F231" s="1" t="s">
        <v>19</v>
      </c>
      <c r="G231" s="1">
        <v>24.5</v>
      </c>
      <c r="H231" s="1">
        <v>50</v>
      </c>
      <c r="I231" s="1" t="s">
        <v>35</v>
      </c>
      <c r="J231" s="4">
        <f t="shared" si="9"/>
        <v>37215</v>
      </c>
      <c r="K231" s="4">
        <f t="shared" si="10"/>
        <v>37215</v>
      </c>
      <c r="L231" s="2">
        <v>37214.284907407404</v>
      </c>
      <c r="M231" s="1" t="str">
        <f t="shared" si="11"/>
        <v>Peak</v>
      </c>
    </row>
    <row r="232" spans="1:13">
      <c r="A232" s="1">
        <v>40519</v>
      </c>
      <c r="B232" s="1" t="s">
        <v>65</v>
      </c>
      <c r="C232" s="1" t="s">
        <v>25</v>
      </c>
      <c r="D232" s="1" t="s">
        <v>158</v>
      </c>
      <c r="E232" s="1" t="s">
        <v>159</v>
      </c>
      <c r="F232" s="1" t="s">
        <v>19</v>
      </c>
      <c r="G232" s="1">
        <v>41</v>
      </c>
      <c r="H232" s="1">
        <v>50</v>
      </c>
      <c r="I232" s="1" t="s">
        <v>42</v>
      </c>
      <c r="J232" s="4">
        <f t="shared" si="9"/>
        <v>37226</v>
      </c>
      <c r="K232" s="4">
        <f t="shared" si="10"/>
        <v>37256</v>
      </c>
      <c r="L232" s="2">
        <v>37214.284918981481</v>
      </c>
      <c r="M232" s="1" t="str">
        <f t="shared" si="11"/>
        <v>Peak</v>
      </c>
    </row>
    <row r="233" spans="1:13">
      <c r="A233" s="1">
        <v>45291</v>
      </c>
      <c r="B233" s="1" t="s">
        <v>17</v>
      </c>
      <c r="C233" s="1" t="s">
        <v>142</v>
      </c>
      <c r="D233" s="1" t="s">
        <v>123</v>
      </c>
      <c r="E233" s="1" t="s">
        <v>123</v>
      </c>
      <c r="F233" s="1" t="s">
        <v>15</v>
      </c>
      <c r="G233" s="1">
        <v>25</v>
      </c>
      <c r="H233" s="1">
        <v>100</v>
      </c>
      <c r="I233" s="1" t="s">
        <v>21</v>
      </c>
      <c r="J233" s="4">
        <f t="shared" si="9"/>
        <v>37214</v>
      </c>
      <c r="K233" s="4">
        <f t="shared" si="10"/>
        <v>37214</v>
      </c>
      <c r="L233" s="2">
        <v>37214.284918981481</v>
      </c>
      <c r="M233" s="1" t="str">
        <f t="shared" si="11"/>
        <v>Peak</v>
      </c>
    </row>
    <row r="234" spans="1:13">
      <c r="A234" s="1">
        <v>34503</v>
      </c>
      <c r="B234" s="1" t="s">
        <v>30</v>
      </c>
      <c r="C234" s="1" t="s">
        <v>117</v>
      </c>
      <c r="D234" s="1" t="s">
        <v>148</v>
      </c>
      <c r="E234" s="1" t="s">
        <v>148</v>
      </c>
      <c r="F234" s="1" t="s">
        <v>15</v>
      </c>
      <c r="G234" s="1">
        <v>23.75</v>
      </c>
      <c r="H234" s="1">
        <v>50</v>
      </c>
      <c r="I234" s="1" t="s">
        <v>85</v>
      </c>
      <c r="J234" s="4">
        <f t="shared" ref="J234:J242" si="12">DATE(LEFT(D234,4),MID(D234,5,2),MID(D234,7,2))</f>
        <v>37215</v>
      </c>
      <c r="K234" s="4">
        <f t="shared" si="10"/>
        <v>37215</v>
      </c>
      <c r="L234" s="2">
        <v>37214.284930555557</v>
      </c>
      <c r="M234" s="1" t="str">
        <f t="shared" si="11"/>
        <v>Off-Peak</v>
      </c>
    </row>
    <row r="235" spans="1:13">
      <c r="A235" s="1">
        <v>29066</v>
      </c>
      <c r="B235" s="1" t="s">
        <v>34</v>
      </c>
      <c r="C235" s="1" t="s">
        <v>14</v>
      </c>
      <c r="D235" s="1" t="s">
        <v>150</v>
      </c>
      <c r="E235" s="1" t="s">
        <v>151</v>
      </c>
      <c r="F235" s="1" t="s">
        <v>19</v>
      </c>
      <c r="G235" s="1">
        <v>22</v>
      </c>
      <c r="H235" s="1">
        <v>50</v>
      </c>
      <c r="I235" s="1" t="s">
        <v>46</v>
      </c>
      <c r="J235" s="4">
        <f t="shared" si="12"/>
        <v>37216</v>
      </c>
      <c r="K235" s="4">
        <f t="shared" si="10"/>
        <v>37218</v>
      </c>
      <c r="L235" s="2">
        <v>37214.284942129627</v>
      </c>
      <c r="M235" s="1" t="str">
        <f t="shared" si="11"/>
        <v>Peak</v>
      </c>
    </row>
    <row r="236" spans="1:13">
      <c r="A236" s="1">
        <v>30608</v>
      </c>
      <c r="B236" s="1" t="s">
        <v>17</v>
      </c>
      <c r="C236" s="1" t="s">
        <v>44</v>
      </c>
      <c r="D236" s="1" t="s">
        <v>148</v>
      </c>
      <c r="E236" s="1" t="s">
        <v>148</v>
      </c>
      <c r="F236" s="1" t="s">
        <v>19</v>
      </c>
      <c r="G236" s="1">
        <v>25.45</v>
      </c>
      <c r="H236" s="1">
        <v>50</v>
      </c>
      <c r="I236" s="1" t="s">
        <v>20</v>
      </c>
      <c r="J236" s="4">
        <f t="shared" si="12"/>
        <v>37215</v>
      </c>
      <c r="K236" s="4">
        <f t="shared" si="10"/>
        <v>37215</v>
      </c>
      <c r="L236" s="2">
        <v>37214.284953703704</v>
      </c>
      <c r="M236" s="1" t="str">
        <f t="shared" si="11"/>
        <v>Peak</v>
      </c>
    </row>
    <row r="237" spans="1:13">
      <c r="A237" s="1">
        <v>29066</v>
      </c>
      <c r="B237" s="1" t="s">
        <v>34</v>
      </c>
      <c r="C237" s="1" t="s">
        <v>14</v>
      </c>
      <c r="D237" s="1" t="s">
        <v>150</v>
      </c>
      <c r="E237" s="1" t="s">
        <v>151</v>
      </c>
      <c r="F237" s="1" t="s">
        <v>19</v>
      </c>
      <c r="G237" s="1">
        <v>22.4</v>
      </c>
      <c r="H237" s="1">
        <v>50</v>
      </c>
      <c r="I237" s="1" t="s">
        <v>53</v>
      </c>
      <c r="J237" s="4">
        <f t="shared" si="12"/>
        <v>37216</v>
      </c>
      <c r="K237" s="4">
        <f t="shared" si="10"/>
        <v>37218</v>
      </c>
      <c r="L237" s="2">
        <v>37214.284953703704</v>
      </c>
      <c r="M237" s="1" t="str">
        <f t="shared" si="11"/>
        <v>Peak</v>
      </c>
    </row>
    <row r="238" spans="1:13">
      <c r="A238" s="1">
        <v>29069</v>
      </c>
      <c r="B238" s="1" t="s">
        <v>34</v>
      </c>
      <c r="C238" s="1" t="s">
        <v>14</v>
      </c>
      <c r="D238" s="1" t="s">
        <v>127</v>
      </c>
      <c r="E238" s="1" t="s">
        <v>127</v>
      </c>
      <c r="F238" s="1" t="s">
        <v>19</v>
      </c>
      <c r="G238" s="1">
        <v>23.6</v>
      </c>
      <c r="H238" s="1">
        <v>50</v>
      </c>
      <c r="I238" s="1" t="s">
        <v>35</v>
      </c>
      <c r="J238" s="4">
        <f t="shared" si="12"/>
        <v>37215</v>
      </c>
      <c r="K238" s="4">
        <f t="shared" si="10"/>
        <v>37215</v>
      </c>
      <c r="L238" s="2">
        <v>37214.28496527778</v>
      </c>
      <c r="M238" s="1" t="str">
        <f t="shared" si="11"/>
        <v>Peak</v>
      </c>
    </row>
    <row r="239" spans="1:13">
      <c r="A239" s="1">
        <v>32198</v>
      </c>
      <c r="B239" s="1" t="s">
        <v>24</v>
      </c>
      <c r="C239" s="1" t="s">
        <v>25</v>
      </c>
      <c r="D239" s="1" t="s">
        <v>148</v>
      </c>
      <c r="E239" s="1" t="s">
        <v>148</v>
      </c>
      <c r="F239" s="1" t="s">
        <v>15</v>
      </c>
      <c r="G239" s="1">
        <v>29.35</v>
      </c>
      <c r="H239" s="1">
        <v>50</v>
      </c>
      <c r="I239" s="1" t="s">
        <v>86</v>
      </c>
      <c r="J239" s="4">
        <f t="shared" si="12"/>
        <v>37215</v>
      </c>
      <c r="K239" s="4">
        <f t="shared" si="10"/>
        <v>37215</v>
      </c>
      <c r="L239" s="2">
        <v>37214.28496527778</v>
      </c>
      <c r="M239" s="1" t="str">
        <f t="shared" si="11"/>
        <v>Peak</v>
      </c>
    </row>
    <row r="240" spans="1:13">
      <c r="A240" s="1">
        <v>29066</v>
      </c>
      <c r="B240" s="1" t="s">
        <v>34</v>
      </c>
      <c r="C240" s="1" t="s">
        <v>14</v>
      </c>
      <c r="D240" s="1" t="s">
        <v>150</v>
      </c>
      <c r="E240" s="1" t="s">
        <v>151</v>
      </c>
      <c r="F240" s="1" t="s">
        <v>19</v>
      </c>
      <c r="G240" s="1">
        <v>22.75</v>
      </c>
      <c r="H240" s="1">
        <v>50</v>
      </c>
      <c r="I240" s="1" t="s">
        <v>23</v>
      </c>
      <c r="J240" s="4">
        <f t="shared" si="12"/>
        <v>37216</v>
      </c>
      <c r="K240" s="4">
        <f t="shared" si="10"/>
        <v>37218</v>
      </c>
      <c r="L240" s="2">
        <v>37214.28497685185</v>
      </c>
      <c r="M240" s="1" t="str">
        <f t="shared" si="11"/>
        <v>Peak</v>
      </c>
    </row>
    <row r="241" spans="1:13">
      <c r="A241" s="1">
        <v>45271</v>
      </c>
      <c r="B241" s="1" t="s">
        <v>64</v>
      </c>
      <c r="C241" s="1" t="s">
        <v>142</v>
      </c>
      <c r="D241" s="1" t="s">
        <v>123</v>
      </c>
      <c r="E241" s="1" t="s">
        <v>123</v>
      </c>
      <c r="F241" s="1" t="s">
        <v>15</v>
      </c>
      <c r="G241" s="1">
        <v>33.75</v>
      </c>
      <c r="H241" s="1">
        <v>50</v>
      </c>
      <c r="I241" s="1" t="s">
        <v>20</v>
      </c>
      <c r="J241" s="4">
        <f t="shared" si="12"/>
        <v>37214</v>
      </c>
      <c r="K241" s="4">
        <f t="shared" si="10"/>
        <v>37214</v>
      </c>
      <c r="L241" s="2">
        <v>37214.284988425927</v>
      </c>
      <c r="M241" s="1" t="str">
        <f t="shared" si="11"/>
        <v>Peak</v>
      </c>
    </row>
    <row r="242" spans="1:13">
      <c r="A242" s="1">
        <v>45271</v>
      </c>
      <c r="B242" s="1" t="s">
        <v>64</v>
      </c>
      <c r="C242" s="1" t="s">
        <v>142</v>
      </c>
      <c r="D242" s="1" t="s">
        <v>123</v>
      </c>
      <c r="E242" s="1" t="s">
        <v>123</v>
      </c>
      <c r="F242" s="1" t="s">
        <v>19</v>
      </c>
      <c r="G242" s="1">
        <v>33.5</v>
      </c>
      <c r="H242" s="1">
        <v>50</v>
      </c>
      <c r="I242" s="1" t="s">
        <v>53</v>
      </c>
      <c r="J242" s="4">
        <f t="shared" si="12"/>
        <v>37214</v>
      </c>
      <c r="K242" s="4">
        <f t="shared" si="10"/>
        <v>37214</v>
      </c>
      <c r="L242" s="2">
        <v>37214.284988425927</v>
      </c>
      <c r="M242" s="1" t="str">
        <f t="shared" si="11"/>
        <v>Peak</v>
      </c>
    </row>
    <row r="243" spans="1:13">
      <c r="A243" s="1">
        <v>45271</v>
      </c>
      <c r="B243" s="1" t="s">
        <v>64</v>
      </c>
      <c r="C243" s="1" t="s">
        <v>142</v>
      </c>
      <c r="D243" s="1" t="s">
        <v>123</v>
      </c>
      <c r="E243" s="1" t="s">
        <v>123</v>
      </c>
      <c r="F243" s="1" t="s">
        <v>15</v>
      </c>
      <c r="G243" s="1">
        <v>33.75</v>
      </c>
      <c r="H243" s="1">
        <v>50</v>
      </c>
      <c r="I243" s="1" t="s">
        <v>20</v>
      </c>
      <c r="J243" s="4">
        <f t="shared" ref="J243:J277" si="13">DATE(LEFT(D243,4),MID(D243,5,2),MID(D243,7,2))</f>
        <v>37214</v>
      </c>
      <c r="K243" s="4">
        <f t="shared" si="10"/>
        <v>37214</v>
      </c>
      <c r="L243" s="2">
        <v>37214.285000000003</v>
      </c>
      <c r="M243" s="1" t="str">
        <f t="shared" si="11"/>
        <v>Peak</v>
      </c>
    </row>
    <row r="244" spans="1:13">
      <c r="A244" s="1">
        <v>45271</v>
      </c>
      <c r="B244" s="1" t="s">
        <v>64</v>
      </c>
      <c r="C244" s="1" t="s">
        <v>142</v>
      </c>
      <c r="D244" s="1" t="s">
        <v>123</v>
      </c>
      <c r="E244" s="1" t="s">
        <v>123</v>
      </c>
      <c r="F244" s="1" t="s">
        <v>19</v>
      </c>
      <c r="G244" s="1">
        <v>33.75</v>
      </c>
      <c r="H244" s="1">
        <v>50</v>
      </c>
      <c r="I244" s="1" t="s">
        <v>75</v>
      </c>
      <c r="J244" s="4">
        <f t="shared" si="13"/>
        <v>37214</v>
      </c>
      <c r="K244" s="4">
        <f t="shared" si="10"/>
        <v>37214</v>
      </c>
      <c r="L244" s="2">
        <v>37214.285000000003</v>
      </c>
      <c r="M244" s="1" t="str">
        <f t="shared" si="11"/>
        <v>Peak</v>
      </c>
    </row>
    <row r="245" spans="1:13">
      <c r="A245" s="1">
        <v>45271</v>
      </c>
      <c r="B245" s="1" t="s">
        <v>64</v>
      </c>
      <c r="C245" s="1" t="s">
        <v>142</v>
      </c>
      <c r="D245" s="1" t="s">
        <v>123</v>
      </c>
      <c r="E245" s="1" t="s">
        <v>123</v>
      </c>
      <c r="F245" s="1" t="s">
        <v>15</v>
      </c>
      <c r="G245" s="1">
        <v>33.5</v>
      </c>
      <c r="H245" s="1">
        <v>50</v>
      </c>
      <c r="I245" s="1" t="s">
        <v>20</v>
      </c>
      <c r="J245" s="4">
        <f t="shared" si="13"/>
        <v>37214</v>
      </c>
      <c r="K245" s="4">
        <f t="shared" si="10"/>
        <v>37214</v>
      </c>
      <c r="L245" s="2">
        <v>37214.285011574073</v>
      </c>
      <c r="M245" s="1" t="str">
        <f t="shared" si="11"/>
        <v>Peak</v>
      </c>
    </row>
    <row r="246" spans="1:13">
      <c r="A246" s="1">
        <v>45271</v>
      </c>
      <c r="B246" s="1" t="s">
        <v>64</v>
      </c>
      <c r="C246" s="1" t="s">
        <v>142</v>
      </c>
      <c r="D246" s="1" t="s">
        <v>123</v>
      </c>
      <c r="E246" s="1" t="s">
        <v>123</v>
      </c>
      <c r="F246" s="1" t="s">
        <v>19</v>
      </c>
      <c r="G246" s="1">
        <v>33.25</v>
      </c>
      <c r="H246" s="1">
        <v>50</v>
      </c>
      <c r="I246" s="1" t="s">
        <v>53</v>
      </c>
      <c r="J246" s="4">
        <f t="shared" si="13"/>
        <v>37214</v>
      </c>
      <c r="K246" s="4">
        <f t="shared" si="10"/>
        <v>37214</v>
      </c>
      <c r="L246" s="2">
        <v>37214.285034722219</v>
      </c>
      <c r="M246" s="1" t="str">
        <f t="shared" si="11"/>
        <v>Peak</v>
      </c>
    </row>
    <row r="247" spans="1:13">
      <c r="A247" s="1">
        <v>29062</v>
      </c>
      <c r="B247" s="1" t="s">
        <v>28</v>
      </c>
      <c r="C247" s="1" t="s">
        <v>51</v>
      </c>
      <c r="D247" s="1" t="s">
        <v>138</v>
      </c>
      <c r="E247" s="1" t="s">
        <v>138</v>
      </c>
      <c r="F247" s="1" t="s">
        <v>19</v>
      </c>
      <c r="G247" s="1">
        <v>20</v>
      </c>
      <c r="H247" s="1">
        <v>50</v>
      </c>
      <c r="I247" s="1" t="s">
        <v>42</v>
      </c>
      <c r="J247" s="4">
        <f t="shared" si="13"/>
        <v>37215</v>
      </c>
      <c r="K247" s="4">
        <f t="shared" si="10"/>
        <v>37215</v>
      </c>
      <c r="L247" s="2">
        <v>37214.285046296296</v>
      </c>
      <c r="M247" s="1" t="str">
        <f t="shared" si="11"/>
        <v>Peak</v>
      </c>
    </row>
    <row r="248" spans="1:13">
      <c r="A248" s="1">
        <v>29062</v>
      </c>
      <c r="B248" s="1" t="s">
        <v>28</v>
      </c>
      <c r="C248" s="1" t="s">
        <v>51</v>
      </c>
      <c r="D248" s="1" t="s">
        <v>138</v>
      </c>
      <c r="E248" s="1" t="s">
        <v>138</v>
      </c>
      <c r="F248" s="1" t="s">
        <v>19</v>
      </c>
      <c r="G248" s="1">
        <v>20</v>
      </c>
      <c r="H248" s="1">
        <v>50</v>
      </c>
      <c r="I248" s="1" t="s">
        <v>42</v>
      </c>
      <c r="J248" s="4">
        <f t="shared" si="13"/>
        <v>37215</v>
      </c>
      <c r="K248" s="4">
        <f t="shared" si="10"/>
        <v>37215</v>
      </c>
      <c r="L248" s="2">
        <v>37214.285046296296</v>
      </c>
      <c r="M248" s="1" t="str">
        <f t="shared" si="11"/>
        <v>Peak</v>
      </c>
    </row>
    <row r="249" spans="1:13">
      <c r="A249" s="1">
        <v>52661</v>
      </c>
      <c r="B249" s="1" t="s">
        <v>68</v>
      </c>
      <c r="C249" s="1" t="s">
        <v>14</v>
      </c>
      <c r="D249" s="1" t="s">
        <v>138</v>
      </c>
      <c r="E249" s="1" t="s">
        <v>138</v>
      </c>
      <c r="F249" s="1" t="s">
        <v>15</v>
      </c>
      <c r="G249" s="1">
        <v>23.2</v>
      </c>
      <c r="H249" s="1">
        <v>50</v>
      </c>
      <c r="I249" s="1" t="s">
        <v>42</v>
      </c>
      <c r="J249" s="4">
        <f t="shared" si="13"/>
        <v>37215</v>
      </c>
      <c r="K249" s="4">
        <f t="shared" si="10"/>
        <v>37215</v>
      </c>
      <c r="L249" s="2">
        <v>37214.285069444442</v>
      </c>
      <c r="M249" s="1" t="str">
        <f t="shared" si="11"/>
        <v>Peak</v>
      </c>
    </row>
    <row r="250" spans="1:13">
      <c r="A250" s="1">
        <v>29082</v>
      </c>
      <c r="B250" s="1" t="s">
        <v>30</v>
      </c>
      <c r="C250" s="1" t="s">
        <v>31</v>
      </c>
      <c r="D250" s="1" t="s">
        <v>148</v>
      </c>
      <c r="E250" s="1" t="s">
        <v>148</v>
      </c>
      <c r="F250" s="1" t="s">
        <v>19</v>
      </c>
      <c r="G250" s="1">
        <v>33.5</v>
      </c>
      <c r="H250" s="1">
        <v>50</v>
      </c>
      <c r="I250" s="1" t="s">
        <v>95</v>
      </c>
      <c r="J250" s="4">
        <f t="shared" si="13"/>
        <v>37215</v>
      </c>
      <c r="K250" s="4">
        <f t="shared" si="10"/>
        <v>37215</v>
      </c>
      <c r="L250" s="2">
        <v>37214.285081018519</v>
      </c>
      <c r="M250" s="1" t="str">
        <f t="shared" si="11"/>
        <v>Peak</v>
      </c>
    </row>
    <row r="251" spans="1:13">
      <c r="A251" s="1">
        <v>30608</v>
      </c>
      <c r="B251" s="1" t="s">
        <v>17</v>
      </c>
      <c r="C251" s="1" t="s">
        <v>44</v>
      </c>
      <c r="D251" s="1" t="s">
        <v>148</v>
      </c>
      <c r="E251" s="1" t="s">
        <v>148</v>
      </c>
      <c r="F251" s="1" t="s">
        <v>15</v>
      </c>
      <c r="G251" s="1">
        <v>25.6</v>
      </c>
      <c r="H251" s="1">
        <v>50</v>
      </c>
      <c r="I251" s="1" t="s">
        <v>85</v>
      </c>
      <c r="J251" s="4">
        <f t="shared" si="13"/>
        <v>37215</v>
      </c>
      <c r="K251" s="4">
        <f t="shared" si="10"/>
        <v>37215</v>
      </c>
      <c r="L251" s="2">
        <v>37214.285081018519</v>
      </c>
      <c r="M251" s="1" t="str">
        <f t="shared" si="11"/>
        <v>Peak</v>
      </c>
    </row>
    <row r="252" spans="1:13">
      <c r="A252" s="1">
        <v>29082</v>
      </c>
      <c r="B252" s="1" t="s">
        <v>30</v>
      </c>
      <c r="C252" s="1" t="s">
        <v>31</v>
      </c>
      <c r="D252" s="1" t="s">
        <v>148</v>
      </c>
      <c r="E252" s="1" t="s">
        <v>148</v>
      </c>
      <c r="F252" s="1" t="s">
        <v>19</v>
      </c>
      <c r="G252" s="1">
        <v>33.5</v>
      </c>
      <c r="H252" s="1">
        <v>50</v>
      </c>
      <c r="I252" s="1" t="s">
        <v>95</v>
      </c>
      <c r="J252" s="4">
        <f t="shared" si="13"/>
        <v>37215</v>
      </c>
      <c r="K252" s="4">
        <f t="shared" si="10"/>
        <v>37215</v>
      </c>
      <c r="L252" s="2">
        <v>37214.285092592596</v>
      </c>
      <c r="M252" s="1" t="str">
        <f t="shared" si="11"/>
        <v>Peak</v>
      </c>
    </row>
    <row r="253" spans="1:13">
      <c r="A253" s="1">
        <v>45291</v>
      </c>
      <c r="B253" s="1" t="s">
        <v>17</v>
      </c>
      <c r="C253" s="1" t="s">
        <v>142</v>
      </c>
      <c r="D253" s="1" t="s">
        <v>123</v>
      </c>
      <c r="E253" s="1" t="s">
        <v>123</v>
      </c>
      <c r="F253" s="1" t="s">
        <v>19</v>
      </c>
      <c r="G253" s="1">
        <v>24</v>
      </c>
      <c r="H253" s="1">
        <v>50</v>
      </c>
      <c r="I253" s="1" t="s">
        <v>75</v>
      </c>
      <c r="J253" s="4">
        <f t="shared" si="13"/>
        <v>37214</v>
      </c>
      <c r="K253" s="4">
        <f t="shared" si="10"/>
        <v>37214</v>
      </c>
      <c r="L253" s="2">
        <v>37214.285104166665</v>
      </c>
      <c r="M253" s="1" t="str">
        <f t="shared" si="11"/>
        <v>Peak</v>
      </c>
    </row>
    <row r="254" spans="1:13">
      <c r="A254" s="1">
        <v>30608</v>
      </c>
      <c r="B254" s="1" t="s">
        <v>17</v>
      </c>
      <c r="C254" s="1" t="s">
        <v>44</v>
      </c>
      <c r="D254" s="1" t="s">
        <v>148</v>
      </c>
      <c r="E254" s="1" t="s">
        <v>148</v>
      </c>
      <c r="F254" s="1" t="s">
        <v>19</v>
      </c>
      <c r="G254" s="1">
        <v>25.5</v>
      </c>
      <c r="H254" s="1">
        <v>50</v>
      </c>
      <c r="I254" s="1" t="s">
        <v>86</v>
      </c>
      <c r="J254" s="4">
        <f t="shared" si="13"/>
        <v>37215</v>
      </c>
      <c r="K254" s="4">
        <f t="shared" si="10"/>
        <v>37215</v>
      </c>
      <c r="L254" s="2">
        <v>37214.285115740742</v>
      </c>
      <c r="M254" s="1" t="str">
        <f t="shared" si="11"/>
        <v>Peak</v>
      </c>
    </row>
    <row r="255" spans="1:13">
      <c r="A255" s="1">
        <v>29094</v>
      </c>
      <c r="B255" s="1" t="s">
        <v>33</v>
      </c>
      <c r="C255" s="1" t="s">
        <v>14</v>
      </c>
      <c r="D255" s="1" t="s">
        <v>138</v>
      </c>
      <c r="E255" s="1" t="s">
        <v>138</v>
      </c>
      <c r="F255" s="1" t="s">
        <v>19</v>
      </c>
      <c r="G255" s="1">
        <v>22.25</v>
      </c>
      <c r="H255" s="1">
        <v>50</v>
      </c>
      <c r="I255" s="1" t="s">
        <v>42</v>
      </c>
      <c r="J255" s="4">
        <f t="shared" si="13"/>
        <v>37215</v>
      </c>
      <c r="K255" s="4">
        <f t="shared" si="10"/>
        <v>37215</v>
      </c>
      <c r="L255" s="2">
        <v>37214.285115740742</v>
      </c>
      <c r="M255" s="1" t="str">
        <f t="shared" si="11"/>
        <v>Peak</v>
      </c>
    </row>
    <row r="256" spans="1:13">
      <c r="A256" s="1">
        <v>32198</v>
      </c>
      <c r="B256" s="1" t="s">
        <v>24</v>
      </c>
      <c r="C256" s="1" t="s">
        <v>25</v>
      </c>
      <c r="D256" s="1" t="s">
        <v>148</v>
      </c>
      <c r="E256" s="1" t="s">
        <v>148</v>
      </c>
      <c r="F256" s="1" t="s">
        <v>15</v>
      </c>
      <c r="G256" s="1">
        <v>29.7</v>
      </c>
      <c r="H256" s="1">
        <v>50</v>
      </c>
      <c r="I256" s="1" t="s">
        <v>86</v>
      </c>
      <c r="J256" s="4">
        <f t="shared" si="13"/>
        <v>37215</v>
      </c>
      <c r="K256" s="4">
        <f t="shared" si="10"/>
        <v>37215</v>
      </c>
      <c r="L256" s="2">
        <v>37214.285127314812</v>
      </c>
      <c r="M256" s="1" t="str">
        <f t="shared" si="11"/>
        <v>Peak</v>
      </c>
    </row>
    <row r="257" spans="1:13">
      <c r="A257" s="1">
        <v>45307</v>
      </c>
      <c r="B257" s="1" t="s">
        <v>17</v>
      </c>
      <c r="C257" s="1" t="s">
        <v>145</v>
      </c>
      <c r="D257" s="1" t="s">
        <v>160</v>
      </c>
      <c r="E257" s="1" t="s">
        <v>160</v>
      </c>
      <c r="F257" s="1" t="s">
        <v>15</v>
      </c>
      <c r="G257" s="1">
        <v>19</v>
      </c>
      <c r="H257" s="1">
        <v>50</v>
      </c>
      <c r="I257" s="1" t="s">
        <v>23</v>
      </c>
      <c r="J257" s="4">
        <f t="shared" si="13"/>
        <v>37212</v>
      </c>
      <c r="K257" s="4">
        <f t="shared" si="10"/>
        <v>37212</v>
      </c>
      <c r="L257" s="2">
        <v>37214.285150462965</v>
      </c>
      <c r="M257" s="1" t="str">
        <f t="shared" si="11"/>
        <v>Peak</v>
      </c>
    </row>
    <row r="258" spans="1:13">
      <c r="A258" s="1">
        <v>45305</v>
      </c>
      <c r="B258" s="1" t="s">
        <v>17</v>
      </c>
      <c r="C258" s="1" t="s">
        <v>149</v>
      </c>
      <c r="D258" s="1" t="s">
        <v>160</v>
      </c>
      <c r="E258" s="1" t="s">
        <v>160</v>
      </c>
      <c r="F258" s="1" t="s">
        <v>15</v>
      </c>
      <c r="G258" s="1">
        <v>18.75</v>
      </c>
      <c r="H258" s="1">
        <v>50</v>
      </c>
      <c r="I258" s="1" t="s">
        <v>21</v>
      </c>
      <c r="J258" s="4">
        <f t="shared" si="13"/>
        <v>37212</v>
      </c>
      <c r="K258" s="4">
        <f t="shared" si="10"/>
        <v>37212</v>
      </c>
      <c r="L258" s="2">
        <v>37214.285162037035</v>
      </c>
      <c r="M258" s="1" t="str">
        <f t="shared" si="11"/>
        <v>Peak</v>
      </c>
    </row>
    <row r="259" spans="1:13">
      <c r="A259" s="1">
        <v>45305</v>
      </c>
      <c r="B259" s="1" t="s">
        <v>17</v>
      </c>
      <c r="C259" s="1" t="s">
        <v>149</v>
      </c>
      <c r="D259" s="1" t="s">
        <v>160</v>
      </c>
      <c r="E259" s="1" t="s">
        <v>160</v>
      </c>
      <c r="F259" s="1" t="s">
        <v>15</v>
      </c>
      <c r="G259" s="1">
        <v>19</v>
      </c>
      <c r="H259" s="1">
        <v>50</v>
      </c>
      <c r="I259" s="1" t="s">
        <v>23</v>
      </c>
      <c r="J259" s="4">
        <f t="shared" si="13"/>
        <v>37212</v>
      </c>
      <c r="K259" s="4">
        <f t="shared" ref="K259:K322" si="14">DATE(LEFT(E259,4),MID(E259,5,2),MID(E259,7,2))</f>
        <v>37212</v>
      </c>
      <c r="L259" s="2">
        <v>37214.285185185188</v>
      </c>
      <c r="M259" s="1" t="str">
        <f t="shared" ref="M259:M322" si="15">IF(RIGHT(C259,8)="Off-Peak","Off-Peak", "Peak")</f>
        <v>Peak</v>
      </c>
    </row>
    <row r="260" spans="1:13">
      <c r="A260" s="1">
        <v>45305</v>
      </c>
      <c r="B260" s="1" t="s">
        <v>17</v>
      </c>
      <c r="C260" s="1" t="s">
        <v>149</v>
      </c>
      <c r="D260" s="1" t="s">
        <v>160</v>
      </c>
      <c r="E260" s="1" t="s">
        <v>160</v>
      </c>
      <c r="F260" s="1" t="s">
        <v>19</v>
      </c>
      <c r="G260" s="1">
        <v>19</v>
      </c>
      <c r="H260" s="1">
        <v>50</v>
      </c>
      <c r="I260" s="1" t="s">
        <v>21</v>
      </c>
      <c r="J260" s="4">
        <f t="shared" si="13"/>
        <v>37212</v>
      </c>
      <c r="K260" s="4">
        <f t="shared" si="14"/>
        <v>37212</v>
      </c>
      <c r="L260" s="2">
        <v>37214.285208333335</v>
      </c>
      <c r="M260" s="1" t="str">
        <f t="shared" si="15"/>
        <v>Peak</v>
      </c>
    </row>
    <row r="261" spans="1:13">
      <c r="A261" s="1">
        <v>45305</v>
      </c>
      <c r="B261" s="1" t="s">
        <v>17</v>
      </c>
      <c r="C261" s="1" t="s">
        <v>149</v>
      </c>
      <c r="D261" s="1" t="s">
        <v>160</v>
      </c>
      <c r="E261" s="1" t="s">
        <v>160</v>
      </c>
      <c r="F261" s="1" t="s">
        <v>15</v>
      </c>
      <c r="G261" s="1">
        <v>19</v>
      </c>
      <c r="H261" s="1">
        <v>50</v>
      </c>
      <c r="I261" s="1" t="s">
        <v>23</v>
      </c>
      <c r="J261" s="4">
        <f t="shared" si="13"/>
        <v>37212</v>
      </c>
      <c r="K261" s="4">
        <f t="shared" si="14"/>
        <v>37212</v>
      </c>
      <c r="L261" s="2">
        <v>37214.285231481481</v>
      </c>
      <c r="M261" s="1" t="str">
        <f t="shared" si="15"/>
        <v>Peak</v>
      </c>
    </row>
    <row r="262" spans="1:13">
      <c r="A262" s="1">
        <v>45305</v>
      </c>
      <c r="B262" s="1" t="s">
        <v>17</v>
      </c>
      <c r="C262" s="1" t="s">
        <v>149</v>
      </c>
      <c r="D262" s="1" t="s">
        <v>160</v>
      </c>
      <c r="E262" s="1" t="s">
        <v>160</v>
      </c>
      <c r="F262" s="1" t="s">
        <v>19</v>
      </c>
      <c r="G262" s="1">
        <v>19</v>
      </c>
      <c r="H262" s="1">
        <v>50</v>
      </c>
      <c r="I262" s="1" t="s">
        <v>21</v>
      </c>
      <c r="J262" s="4">
        <f t="shared" si="13"/>
        <v>37212</v>
      </c>
      <c r="K262" s="4">
        <f t="shared" si="14"/>
        <v>37212</v>
      </c>
      <c r="L262" s="2">
        <v>37214.285254629627</v>
      </c>
      <c r="M262" s="1" t="str">
        <f t="shared" si="15"/>
        <v>Peak</v>
      </c>
    </row>
    <row r="263" spans="1:13">
      <c r="A263" s="1">
        <v>45303</v>
      </c>
      <c r="B263" s="1" t="s">
        <v>17</v>
      </c>
      <c r="C263" s="1" t="s">
        <v>100</v>
      </c>
      <c r="D263" s="1" t="s">
        <v>160</v>
      </c>
      <c r="E263" s="1" t="s">
        <v>160</v>
      </c>
      <c r="F263" s="1" t="s">
        <v>19</v>
      </c>
      <c r="G263" s="1">
        <v>19.5</v>
      </c>
      <c r="H263" s="1">
        <v>50</v>
      </c>
      <c r="I263" s="1" t="s">
        <v>23</v>
      </c>
      <c r="J263" s="4">
        <f t="shared" si="13"/>
        <v>37212</v>
      </c>
      <c r="K263" s="4">
        <f t="shared" si="14"/>
        <v>37212</v>
      </c>
      <c r="L263" s="2">
        <v>37214.285277777781</v>
      </c>
      <c r="M263" s="1" t="str">
        <f t="shared" si="15"/>
        <v>Peak</v>
      </c>
    </row>
    <row r="264" spans="1:13">
      <c r="A264" s="1">
        <v>29069</v>
      </c>
      <c r="B264" s="1" t="s">
        <v>34</v>
      </c>
      <c r="C264" s="1" t="s">
        <v>14</v>
      </c>
      <c r="D264" s="1" t="s">
        <v>127</v>
      </c>
      <c r="E264" s="1" t="s">
        <v>127</v>
      </c>
      <c r="F264" s="1" t="s">
        <v>15</v>
      </c>
      <c r="G264" s="1">
        <v>23.6</v>
      </c>
      <c r="H264" s="1">
        <v>50</v>
      </c>
      <c r="I264" s="1" t="s">
        <v>45</v>
      </c>
      <c r="J264" s="4">
        <f t="shared" si="13"/>
        <v>37215</v>
      </c>
      <c r="K264" s="4">
        <f t="shared" si="14"/>
        <v>37215</v>
      </c>
      <c r="L264" s="2">
        <v>37214.28528935185</v>
      </c>
      <c r="M264" s="1" t="str">
        <f t="shared" si="15"/>
        <v>Peak</v>
      </c>
    </row>
    <row r="265" spans="1:13">
      <c r="A265" s="1">
        <v>45303</v>
      </c>
      <c r="B265" s="1" t="s">
        <v>17</v>
      </c>
      <c r="C265" s="1" t="s">
        <v>100</v>
      </c>
      <c r="D265" s="1" t="s">
        <v>160</v>
      </c>
      <c r="E265" s="1" t="s">
        <v>160</v>
      </c>
      <c r="F265" s="1" t="s">
        <v>19</v>
      </c>
      <c r="G265" s="1">
        <v>20</v>
      </c>
      <c r="H265" s="1">
        <v>50</v>
      </c>
      <c r="I265" s="1" t="s">
        <v>23</v>
      </c>
      <c r="J265" s="4">
        <f t="shared" si="13"/>
        <v>37212</v>
      </c>
      <c r="K265" s="4">
        <f t="shared" si="14"/>
        <v>37212</v>
      </c>
      <c r="L265" s="2">
        <v>37214.285300925927</v>
      </c>
      <c r="M265" s="1" t="str">
        <f t="shared" si="15"/>
        <v>Peak</v>
      </c>
    </row>
    <row r="266" spans="1:13">
      <c r="A266" s="1">
        <v>45301</v>
      </c>
      <c r="B266" s="1" t="s">
        <v>17</v>
      </c>
      <c r="C266" s="1" t="s">
        <v>99</v>
      </c>
      <c r="D266" s="1" t="s">
        <v>160</v>
      </c>
      <c r="E266" s="1" t="s">
        <v>160</v>
      </c>
      <c r="F266" s="1" t="s">
        <v>15</v>
      </c>
      <c r="G266" s="1">
        <v>19.5</v>
      </c>
      <c r="H266" s="1">
        <v>50</v>
      </c>
      <c r="I266" s="1" t="s">
        <v>21</v>
      </c>
      <c r="J266" s="4">
        <f t="shared" si="13"/>
        <v>37212</v>
      </c>
      <c r="K266" s="4">
        <f t="shared" si="14"/>
        <v>37212</v>
      </c>
      <c r="L266" s="2">
        <v>37214.285324074073</v>
      </c>
      <c r="M266" s="1" t="str">
        <f t="shared" si="15"/>
        <v>Peak</v>
      </c>
    </row>
    <row r="267" spans="1:13">
      <c r="A267" s="1">
        <v>45301</v>
      </c>
      <c r="B267" s="1" t="s">
        <v>17</v>
      </c>
      <c r="C267" s="1" t="s">
        <v>99</v>
      </c>
      <c r="D267" s="1" t="s">
        <v>160</v>
      </c>
      <c r="E267" s="1" t="s">
        <v>160</v>
      </c>
      <c r="F267" s="1" t="s">
        <v>15</v>
      </c>
      <c r="G267" s="1">
        <v>19.5</v>
      </c>
      <c r="H267" s="1">
        <v>50</v>
      </c>
      <c r="I267" s="1" t="s">
        <v>21</v>
      </c>
      <c r="J267" s="4">
        <f t="shared" si="13"/>
        <v>37212</v>
      </c>
      <c r="K267" s="4">
        <f t="shared" si="14"/>
        <v>37212</v>
      </c>
      <c r="L267" s="2">
        <v>37214.28533564815</v>
      </c>
      <c r="M267" s="1" t="str">
        <f t="shared" si="15"/>
        <v>Peak</v>
      </c>
    </row>
    <row r="268" spans="1:13">
      <c r="A268" s="1">
        <v>45301</v>
      </c>
      <c r="B268" s="1" t="s">
        <v>17</v>
      </c>
      <c r="C268" s="1" t="s">
        <v>99</v>
      </c>
      <c r="D268" s="1" t="s">
        <v>160</v>
      </c>
      <c r="E268" s="1" t="s">
        <v>160</v>
      </c>
      <c r="F268" s="1" t="s">
        <v>19</v>
      </c>
      <c r="G268" s="1">
        <v>19.5</v>
      </c>
      <c r="H268" s="1">
        <v>50</v>
      </c>
      <c r="I268" s="1" t="s">
        <v>23</v>
      </c>
      <c r="J268" s="4">
        <f t="shared" si="13"/>
        <v>37212</v>
      </c>
      <c r="K268" s="4">
        <f t="shared" si="14"/>
        <v>37212</v>
      </c>
      <c r="L268" s="2">
        <v>37214.285358796296</v>
      </c>
      <c r="M268" s="1" t="str">
        <f t="shared" si="15"/>
        <v>Peak</v>
      </c>
    </row>
    <row r="269" spans="1:13">
      <c r="A269" s="1">
        <v>45301</v>
      </c>
      <c r="B269" s="1" t="s">
        <v>17</v>
      </c>
      <c r="C269" s="1" t="s">
        <v>99</v>
      </c>
      <c r="D269" s="1" t="s">
        <v>160</v>
      </c>
      <c r="E269" s="1" t="s">
        <v>160</v>
      </c>
      <c r="F269" s="1" t="s">
        <v>15</v>
      </c>
      <c r="G269" s="1">
        <v>19</v>
      </c>
      <c r="H269" s="1">
        <v>50</v>
      </c>
      <c r="I269" s="1" t="s">
        <v>67</v>
      </c>
      <c r="J269" s="4">
        <f t="shared" si="13"/>
        <v>37212</v>
      </c>
      <c r="K269" s="4">
        <f t="shared" si="14"/>
        <v>37212</v>
      </c>
      <c r="L269" s="2">
        <v>37214.285381944443</v>
      </c>
      <c r="M269" s="1" t="str">
        <f t="shared" si="15"/>
        <v>Peak</v>
      </c>
    </row>
    <row r="270" spans="1:13">
      <c r="A270" s="1">
        <v>45301</v>
      </c>
      <c r="B270" s="1" t="s">
        <v>17</v>
      </c>
      <c r="C270" s="1" t="s">
        <v>99</v>
      </c>
      <c r="D270" s="1" t="s">
        <v>160</v>
      </c>
      <c r="E270" s="1" t="s">
        <v>160</v>
      </c>
      <c r="F270" s="1" t="s">
        <v>19</v>
      </c>
      <c r="G270" s="1">
        <v>19</v>
      </c>
      <c r="H270" s="1">
        <v>50</v>
      </c>
      <c r="I270" s="1" t="s">
        <v>23</v>
      </c>
      <c r="J270" s="4">
        <f t="shared" si="13"/>
        <v>37212</v>
      </c>
      <c r="K270" s="4">
        <f t="shared" si="14"/>
        <v>37212</v>
      </c>
      <c r="L270" s="2">
        <v>37214.285416666666</v>
      </c>
      <c r="M270" s="1" t="str">
        <f t="shared" si="15"/>
        <v>Peak</v>
      </c>
    </row>
    <row r="271" spans="1:13">
      <c r="A271" s="1">
        <v>45299</v>
      </c>
      <c r="B271" s="1" t="s">
        <v>17</v>
      </c>
      <c r="C271" s="1" t="s">
        <v>98</v>
      </c>
      <c r="D271" s="1" t="s">
        <v>160</v>
      </c>
      <c r="E271" s="1" t="s">
        <v>160</v>
      </c>
      <c r="F271" s="1" t="s">
        <v>19</v>
      </c>
      <c r="G271" s="1">
        <v>19.75</v>
      </c>
      <c r="H271" s="1">
        <v>50</v>
      </c>
      <c r="I271" s="1" t="s">
        <v>21</v>
      </c>
      <c r="J271" s="4">
        <f t="shared" si="13"/>
        <v>37212</v>
      </c>
      <c r="K271" s="4">
        <f t="shared" si="14"/>
        <v>37212</v>
      </c>
      <c r="L271" s="2">
        <v>37214.285451388889</v>
      </c>
      <c r="M271" s="1" t="str">
        <f t="shared" si="15"/>
        <v>Peak</v>
      </c>
    </row>
    <row r="272" spans="1:13">
      <c r="A272" s="1">
        <v>29069</v>
      </c>
      <c r="B272" s="1" t="s">
        <v>34</v>
      </c>
      <c r="C272" s="1" t="s">
        <v>14</v>
      </c>
      <c r="D272" s="1" t="s">
        <v>127</v>
      </c>
      <c r="E272" s="1" t="s">
        <v>127</v>
      </c>
      <c r="F272" s="1" t="s">
        <v>19</v>
      </c>
      <c r="G272" s="1">
        <v>23.55</v>
      </c>
      <c r="H272" s="1">
        <v>50</v>
      </c>
      <c r="I272" s="1" t="s">
        <v>76</v>
      </c>
      <c r="J272" s="4">
        <f t="shared" si="13"/>
        <v>37215</v>
      </c>
      <c r="K272" s="4">
        <f t="shared" si="14"/>
        <v>37215</v>
      </c>
      <c r="L272" s="2">
        <v>37214.285462962966</v>
      </c>
      <c r="M272" s="1" t="str">
        <f t="shared" si="15"/>
        <v>Peak</v>
      </c>
    </row>
    <row r="273" spans="1:13">
      <c r="A273" s="1">
        <v>45301</v>
      </c>
      <c r="B273" s="1" t="s">
        <v>17</v>
      </c>
      <c r="C273" s="1" t="s">
        <v>99</v>
      </c>
      <c r="D273" s="1" t="s">
        <v>160</v>
      </c>
      <c r="E273" s="1" t="s">
        <v>160</v>
      </c>
      <c r="F273" s="1" t="s">
        <v>19</v>
      </c>
      <c r="G273" s="1">
        <v>19.5</v>
      </c>
      <c r="H273" s="1">
        <v>50</v>
      </c>
      <c r="I273" s="1" t="s">
        <v>23</v>
      </c>
      <c r="J273" s="4">
        <f t="shared" si="13"/>
        <v>37212</v>
      </c>
      <c r="K273" s="4">
        <f t="shared" si="14"/>
        <v>37212</v>
      </c>
      <c r="L273" s="2">
        <v>37214.285532407404</v>
      </c>
      <c r="M273" s="1" t="str">
        <f t="shared" si="15"/>
        <v>Peak</v>
      </c>
    </row>
    <row r="274" spans="1:13">
      <c r="A274" s="1">
        <v>45299</v>
      </c>
      <c r="B274" s="1" t="s">
        <v>17</v>
      </c>
      <c r="C274" s="1" t="s">
        <v>98</v>
      </c>
      <c r="D274" s="1" t="s">
        <v>160</v>
      </c>
      <c r="E274" s="1" t="s">
        <v>160</v>
      </c>
      <c r="F274" s="1" t="s">
        <v>19</v>
      </c>
      <c r="G274" s="1">
        <v>19.5</v>
      </c>
      <c r="H274" s="1">
        <v>50</v>
      </c>
      <c r="I274" s="1" t="s">
        <v>21</v>
      </c>
      <c r="J274" s="4">
        <f t="shared" si="13"/>
        <v>37212</v>
      </c>
      <c r="K274" s="4">
        <f t="shared" si="14"/>
        <v>37212</v>
      </c>
      <c r="L274" s="2">
        <v>37214.285555555558</v>
      </c>
      <c r="M274" s="1" t="str">
        <f t="shared" si="15"/>
        <v>Peak</v>
      </c>
    </row>
    <row r="275" spans="1:13">
      <c r="A275" s="1">
        <v>45299</v>
      </c>
      <c r="B275" s="1" t="s">
        <v>17</v>
      </c>
      <c r="C275" s="1" t="s">
        <v>98</v>
      </c>
      <c r="D275" s="1" t="s">
        <v>160</v>
      </c>
      <c r="E275" s="1" t="s">
        <v>160</v>
      </c>
      <c r="F275" s="1" t="s">
        <v>15</v>
      </c>
      <c r="G275" s="1">
        <v>19.5</v>
      </c>
      <c r="H275" s="1">
        <v>50</v>
      </c>
      <c r="I275" s="1" t="s">
        <v>21</v>
      </c>
      <c r="J275" s="4">
        <f t="shared" si="13"/>
        <v>37212</v>
      </c>
      <c r="K275" s="4">
        <f t="shared" si="14"/>
        <v>37212</v>
      </c>
      <c r="L275" s="2">
        <v>37214.285578703704</v>
      </c>
      <c r="M275" s="1" t="str">
        <f t="shared" si="15"/>
        <v>Peak</v>
      </c>
    </row>
    <row r="276" spans="1:13">
      <c r="A276" s="1">
        <v>45299</v>
      </c>
      <c r="B276" s="1" t="s">
        <v>17</v>
      </c>
      <c r="C276" s="1" t="s">
        <v>98</v>
      </c>
      <c r="D276" s="1" t="s">
        <v>160</v>
      </c>
      <c r="E276" s="1" t="s">
        <v>160</v>
      </c>
      <c r="F276" s="1" t="s">
        <v>19</v>
      </c>
      <c r="G276" s="1">
        <v>19.75</v>
      </c>
      <c r="H276" s="1">
        <v>50</v>
      </c>
      <c r="I276" s="1" t="s">
        <v>21</v>
      </c>
      <c r="J276" s="4">
        <f t="shared" si="13"/>
        <v>37212</v>
      </c>
      <c r="K276" s="4">
        <f t="shared" si="14"/>
        <v>37212</v>
      </c>
      <c r="L276" s="2">
        <v>37214.285590277781</v>
      </c>
      <c r="M276" s="1" t="str">
        <f t="shared" si="15"/>
        <v>Peak</v>
      </c>
    </row>
    <row r="277" spans="1:13">
      <c r="A277" s="1">
        <v>45299</v>
      </c>
      <c r="B277" s="1" t="s">
        <v>17</v>
      </c>
      <c r="C277" s="1" t="s">
        <v>98</v>
      </c>
      <c r="D277" s="1" t="s">
        <v>160</v>
      </c>
      <c r="E277" s="1" t="s">
        <v>160</v>
      </c>
      <c r="F277" s="1" t="s">
        <v>19</v>
      </c>
      <c r="G277" s="1">
        <v>19.75</v>
      </c>
      <c r="H277" s="1">
        <v>50</v>
      </c>
      <c r="I277" s="1" t="s">
        <v>21</v>
      </c>
      <c r="J277" s="4">
        <f t="shared" si="13"/>
        <v>37212</v>
      </c>
      <c r="K277" s="4">
        <f t="shared" si="14"/>
        <v>37212</v>
      </c>
      <c r="L277" s="2">
        <v>37214.285601851851</v>
      </c>
      <c r="M277" s="1" t="str">
        <f t="shared" si="15"/>
        <v>Peak</v>
      </c>
    </row>
    <row r="278" spans="1:13">
      <c r="A278" s="1">
        <v>45299</v>
      </c>
      <c r="B278" s="1" t="s">
        <v>17</v>
      </c>
      <c r="C278" s="1" t="s">
        <v>98</v>
      </c>
      <c r="D278" s="1" t="s">
        <v>160</v>
      </c>
      <c r="E278" s="1" t="s">
        <v>160</v>
      </c>
      <c r="F278" s="1" t="s">
        <v>15</v>
      </c>
      <c r="G278" s="1">
        <v>20</v>
      </c>
      <c r="H278" s="1">
        <v>50</v>
      </c>
      <c r="I278" s="1" t="s">
        <v>21</v>
      </c>
      <c r="J278" s="4">
        <f t="shared" ref="J278:J290" si="16">DATE(LEFT(D278,4),MID(D278,5,2),MID(D278,7,2))</f>
        <v>37212</v>
      </c>
      <c r="K278" s="4">
        <f t="shared" si="14"/>
        <v>37212</v>
      </c>
      <c r="L278" s="2">
        <v>37214.285613425927</v>
      </c>
      <c r="M278" s="1" t="str">
        <f t="shared" si="15"/>
        <v>Peak</v>
      </c>
    </row>
    <row r="279" spans="1:13">
      <c r="A279" s="1">
        <v>45299</v>
      </c>
      <c r="B279" s="1" t="s">
        <v>17</v>
      </c>
      <c r="C279" s="1" t="s">
        <v>98</v>
      </c>
      <c r="D279" s="1" t="s">
        <v>160</v>
      </c>
      <c r="E279" s="1" t="s">
        <v>160</v>
      </c>
      <c r="F279" s="1" t="s">
        <v>15</v>
      </c>
      <c r="G279" s="1">
        <v>19.75</v>
      </c>
      <c r="H279" s="1">
        <v>100</v>
      </c>
      <c r="I279" s="1" t="s">
        <v>23</v>
      </c>
      <c r="J279" s="4">
        <f t="shared" si="16"/>
        <v>37212</v>
      </c>
      <c r="K279" s="4">
        <f t="shared" si="14"/>
        <v>37212</v>
      </c>
      <c r="L279" s="2">
        <v>37214.285624999997</v>
      </c>
      <c r="M279" s="1" t="str">
        <f t="shared" si="15"/>
        <v>Peak</v>
      </c>
    </row>
    <row r="280" spans="1:13">
      <c r="A280" s="1">
        <v>45295</v>
      </c>
      <c r="B280" s="1" t="s">
        <v>17</v>
      </c>
      <c r="C280" s="1" t="s">
        <v>93</v>
      </c>
      <c r="D280" s="1" t="s">
        <v>160</v>
      </c>
      <c r="E280" s="1" t="s">
        <v>160</v>
      </c>
      <c r="F280" s="1" t="s">
        <v>15</v>
      </c>
      <c r="G280" s="1">
        <v>20.25</v>
      </c>
      <c r="H280" s="1">
        <v>50</v>
      </c>
      <c r="I280" s="1" t="s">
        <v>21</v>
      </c>
      <c r="J280" s="4">
        <f t="shared" si="16"/>
        <v>37212</v>
      </c>
      <c r="K280" s="4">
        <f t="shared" si="14"/>
        <v>37212</v>
      </c>
      <c r="L280" s="2">
        <v>37214.285636574074</v>
      </c>
      <c r="M280" s="1" t="str">
        <f t="shared" si="15"/>
        <v>Peak</v>
      </c>
    </row>
    <row r="281" spans="1:13">
      <c r="A281" s="1">
        <v>45295</v>
      </c>
      <c r="B281" s="1" t="s">
        <v>17</v>
      </c>
      <c r="C281" s="1" t="s">
        <v>93</v>
      </c>
      <c r="D281" s="1" t="s">
        <v>160</v>
      </c>
      <c r="E281" s="1" t="s">
        <v>160</v>
      </c>
      <c r="F281" s="1" t="s">
        <v>19</v>
      </c>
      <c r="G281" s="1">
        <v>20.25</v>
      </c>
      <c r="H281" s="1">
        <v>50</v>
      </c>
      <c r="I281" s="1" t="s">
        <v>86</v>
      </c>
      <c r="J281" s="4">
        <f t="shared" si="16"/>
        <v>37212</v>
      </c>
      <c r="K281" s="4">
        <f t="shared" si="14"/>
        <v>37212</v>
      </c>
      <c r="L281" s="2">
        <v>37214.28564814815</v>
      </c>
      <c r="M281" s="1" t="str">
        <f t="shared" si="15"/>
        <v>Peak</v>
      </c>
    </row>
    <row r="282" spans="1:13">
      <c r="A282" s="1">
        <v>29069</v>
      </c>
      <c r="B282" s="1" t="s">
        <v>34</v>
      </c>
      <c r="C282" s="1" t="s">
        <v>14</v>
      </c>
      <c r="D282" s="1" t="s">
        <v>127</v>
      </c>
      <c r="E282" s="1" t="s">
        <v>127</v>
      </c>
      <c r="F282" s="1" t="s">
        <v>19</v>
      </c>
      <c r="G282" s="1">
        <v>23.4</v>
      </c>
      <c r="H282" s="1">
        <v>50</v>
      </c>
      <c r="I282" s="1" t="s">
        <v>35</v>
      </c>
      <c r="J282" s="4">
        <f t="shared" si="16"/>
        <v>37215</v>
      </c>
      <c r="K282" s="4">
        <f t="shared" si="14"/>
        <v>37215</v>
      </c>
      <c r="L282" s="2">
        <v>37214.28565972222</v>
      </c>
      <c r="M282" s="1" t="str">
        <f t="shared" si="15"/>
        <v>Peak</v>
      </c>
    </row>
    <row r="283" spans="1:13">
      <c r="A283" s="1">
        <v>45295</v>
      </c>
      <c r="B283" s="1" t="s">
        <v>17</v>
      </c>
      <c r="C283" s="1" t="s">
        <v>93</v>
      </c>
      <c r="D283" s="1" t="s">
        <v>160</v>
      </c>
      <c r="E283" s="1" t="s">
        <v>160</v>
      </c>
      <c r="F283" s="1" t="s">
        <v>19</v>
      </c>
      <c r="G283" s="1">
        <v>20.5</v>
      </c>
      <c r="H283" s="1">
        <v>50</v>
      </c>
      <c r="I283" s="1" t="s">
        <v>21</v>
      </c>
      <c r="J283" s="4">
        <f t="shared" si="16"/>
        <v>37212</v>
      </c>
      <c r="K283" s="4">
        <f t="shared" si="14"/>
        <v>37212</v>
      </c>
      <c r="L283" s="2">
        <v>37214.28565972222</v>
      </c>
      <c r="M283" s="1" t="str">
        <f t="shared" si="15"/>
        <v>Peak</v>
      </c>
    </row>
    <row r="284" spans="1:13">
      <c r="A284" s="1">
        <v>45295</v>
      </c>
      <c r="B284" s="1" t="s">
        <v>17</v>
      </c>
      <c r="C284" s="1" t="s">
        <v>93</v>
      </c>
      <c r="D284" s="1" t="s">
        <v>160</v>
      </c>
      <c r="E284" s="1" t="s">
        <v>160</v>
      </c>
      <c r="F284" s="1" t="s">
        <v>19</v>
      </c>
      <c r="G284" s="1">
        <v>20.25</v>
      </c>
      <c r="H284" s="1">
        <v>50</v>
      </c>
      <c r="I284" s="1" t="s">
        <v>67</v>
      </c>
      <c r="J284" s="4">
        <f t="shared" si="16"/>
        <v>37212</v>
      </c>
      <c r="K284" s="4">
        <f t="shared" si="14"/>
        <v>37212</v>
      </c>
      <c r="L284" s="2">
        <v>37214.285682870373</v>
      </c>
      <c r="M284" s="1" t="str">
        <f t="shared" si="15"/>
        <v>Peak</v>
      </c>
    </row>
    <row r="285" spans="1:13">
      <c r="A285" s="1">
        <v>45295</v>
      </c>
      <c r="B285" s="1" t="s">
        <v>17</v>
      </c>
      <c r="C285" s="1" t="s">
        <v>93</v>
      </c>
      <c r="D285" s="1" t="s">
        <v>160</v>
      </c>
      <c r="E285" s="1" t="s">
        <v>160</v>
      </c>
      <c r="F285" s="1" t="s">
        <v>15</v>
      </c>
      <c r="G285" s="1">
        <v>20</v>
      </c>
      <c r="H285" s="1">
        <v>50</v>
      </c>
      <c r="I285" s="1" t="s">
        <v>21</v>
      </c>
      <c r="J285" s="4">
        <f t="shared" si="16"/>
        <v>37212</v>
      </c>
      <c r="K285" s="4">
        <f t="shared" si="14"/>
        <v>37212</v>
      </c>
      <c r="L285" s="2">
        <v>37214.285694444443</v>
      </c>
      <c r="M285" s="1" t="str">
        <f t="shared" si="15"/>
        <v>Peak</v>
      </c>
    </row>
    <row r="286" spans="1:13">
      <c r="A286" s="1">
        <v>45295</v>
      </c>
      <c r="B286" s="1" t="s">
        <v>17</v>
      </c>
      <c r="C286" s="1" t="s">
        <v>93</v>
      </c>
      <c r="D286" s="1" t="s">
        <v>160</v>
      </c>
      <c r="E286" s="1" t="s">
        <v>160</v>
      </c>
      <c r="F286" s="1" t="s">
        <v>19</v>
      </c>
      <c r="G286" s="1">
        <v>20</v>
      </c>
      <c r="H286" s="1">
        <v>50</v>
      </c>
      <c r="I286" s="1" t="s">
        <v>67</v>
      </c>
      <c r="J286" s="4">
        <f t="shared" si="16"/>
        <v>37212</v>
      </c>
      <c r="K286" s="4">
        <f t="shared" si="14"/>
        <v>37212</v>
      </c>
      <c r="L286" s="2">
        <v>37214.28570601852</v>
      </c>
      <c r="M286" s="1" t="str">
        <f t="shared" si="15"/>
        <v>Peak</v>
      </c>
    </row>
    <row r="287" spans="1:13">
      <c r="A287" s="1">
        <v>45295</v>
      </c>
      <c r="B287" s="1" t="s">
        <v>17</v>
      </c>
      <c r="C287" s="1" t="s">
        <v>93</v>
      </c>
      <c r="D287" s="1" t="s">
        <v>160</v>
      </c>
      <c r="E287" s="1" t="s">
        <v>160</v>
      </c>
      <c r="F287" s="1" t="s">
        <v>19</v>
      </c>
      <c r="G287" s="1">
        <v>20.25</v>
      </c>
      <c r="H287" s="1">
        <v>50</v>
      </c>
      <c r="I287" s="1" t="s">
        <v>21</v>
      </c>
      <c r="J287" s="4">
        <f t="shared" si="16"/>
        <v>37212</v>
      </c>
      <c r="K287" s="4">
        <f t="shared" si="14"/>
        <v>37212</v>
      </c>
      <c r="L287" s="2">
        <v>37214.285729166666</v>
      </c>
      <c r="M287" s="1" t="str">
        <f t="shared" si="15"/>
        <v>Peak</v>
      </c>
    </row>
    <row r="288" spans="1:13">
      <c r="A288" s="1">
        <v>45295</v>
      </c>
      <c r="B288" s="1" t="s">
        <v>17</v>
      </c>
      <c r="C288" s="1" t="s">
        <v>93</v>
      </c>
      <c r="D288" s="1" t="s">
        <v>160</v>
      </c>
      <c r="E288" s="1" t="s">
        <v>160</v>
      </c>
      <c r="F288" s="1" t="s">
        <v>19</v>
      </c>
      <c r="G288" s="1">
        <v>20.5</v>
      </c>
      <c r="H288" s="1">
        <v>50</v>
      </c>
      <c r="I288" s="1" t="s">
        <v>21</v>
      </c>
      <c r="J288" s="4">
        <f t="shared" si="16"/>
        <v>37212</v>
      </c>
      <c r="K288" s="4">
        <f t="shared" si="14"/>
        <v>37212</v>
      </c>
      <c r="L288" s="2">
        <v>37214.285763888889</v>
      </c>
      <c r="M288" s="1" t="str">
        <f t="shared" si="15"/>
        <v>Peak</v>
      </c>
    </row>
    <row r="289" spans="1:13">
      <c r="A289" s="1">
        <v>30598</v>
      </c>
      <c r="B289" s="1" t="s">
        <v>37</v>
      </c>
      <c r="C289" s="1" t="s">
        <v>25</v>
      </c>
      <c r="D289" s="1" t="s">
        <v>144</v>
      </c>
      <c r="E289" s="1" t="s">
        <v>106</v>
      </c>
      <c r="F289" s="1" t="s">
        <v>19</v>
      </c>
      <c r="G289" s="1">
        <v>25.5</v>
      </c>
      <c r="H289" s="1">
        <v>50</v>
      </c>
      <c r="I289" s="1" t="s">
        <v>49</v>
      </c>
      <c r="J289" s="4">
        <f t="shared" si="16"/>
        <v>37216</v>
      </c>
      <c r="K289" s="4">
        <f t="shared" si="14"/>
        <v>37218</v>
      </c>
      <c r="L289" s="2">
        <v>37214.286099537036</v>
      </c>
      <c r="M289" s="1" t="str">
        <f t="shared" si="15"/>
        <v>Peak</v>
      </c>
    </row>
    <row r="290" spans="1:13">
      <c r="A290" s="1">
        <v>30600</v>
      </c>
      <c r="B290" s="1" t="s">
        <v>37</v>
      </c>
      <c r="C290" s="1" t="s">
        <v>25</v>
      </c>
      <c r="D290" s="1" t="s">
        <v>109</v>
      </c>
      <c r="E290" s="1" t="s">
        <v>26</v>
      </c>
      <c r="F290" s="1" t="s">
        <v>19</v>
      </c>
      <c r="G290" s="1">
        <v>26</v>
      </c>
      <c r="H290" s="1">
        <v>50</v>
      </c>
      <c r="I290" s="1" t="s">
        <v>49</v>
      </c>
      <c r="J290" s="4">
        <f t="shared" si="16"/>
        <v>37221</v>
      </c>
      <c r="K290" s="4">
        <f t="shared" si="14"/>
        <v>37225</v>
      </c>
      <c r="L290" s="2">
        <v>37214.286122685182</v>
      </c>
      <c r="M290" s="1" t="str">
        <f t="shared" si="15"/>
        <v>Peak</v>
      </c>
    </row>
    <row r="291" spans="1:13">
      <c r="A291" s="1">
        <v>30598</v>
      </c>
      <c r="B291" s="1" t="s">
        <v>37</v>
      </c>
      <c r="C291" s="1" t="s">
        <v>25</v>
      </c>
      <c r="D291" s="1" t="s">
        <v>144</v>
      </c>
      <c r="E291" s="1" t="s">
        <v>106</v>
      </c>
      <c r="F291" s="1" t="s">
        <v>19</v>
      </c>
      <c r="G291" s="1">
        <v>25.2</v>
      </c>
      <c r="H291" s="1">
        <v>50</v>
      </c>
      <c r="I291" s="1" t="s">
        <v>49</v>
      </c>
      <c r="J291" s="4">
        <f t="shared" ref="J291:J333" si="17">DATE(LEFT(D291,4),MID(D291,5,2),MID(D291,7,2))</f>
        <v>37216</v>
      </c>
      <c r="K291" s="4">
        <f t="shared" si="14"/>
        <v>37218</v>
      </c>
      <c r="L291" s="2">
        <v>37214.286145833335</v>
      </c>
      <c r="M291" s="1" t="str">
        <f t="shared" si="15"/>
        <v>Peak</v>
      </c>
    </row>
    <row r="292" spans="1:13">
      <c r="A292" s="1">
        <v>29069</v>
      </c>
      <c r="B292" s="1" t="s">
        <v>34</v>
      </c>
      <c r="C292" s="1" t="s">
        <v>14</v>
      </c>
      <c r="D292" s="1" t="s">
        <v>127</v>
      </c>
      <c r="E292" s="1" t="s">
        <v>127</v>
      </c>
      <c r="F292" s="1" t="s">
        <v>19</v>
      </c>
      <c r="G292" s="1">
        <v>23.15</v>
      </c>
      <c r="H292" s="1">
        <v>50</v>
      </c>
      <c r="I292" s="1" t="s">
        <v>53</v>
      </c>
      <c r="J292" s="4">
        <f t="shared" si="17"/>
        <v>37215</v>
      </c>
      <c r="K292" s="4">
        <f t="shared" si="14"/>
        <v>37215</v>
      </c>
      <c r="L292" s="2">
        <v>37214.286527777775</v>
      </c>
      <c r="M292" s="1" t="str">
        <f t="shared" si="15"/>
        <v>Peak</v>
      </c>
    </row>
    <row r="293" spans="1:13">
      <c r="A293" s="1">
        <v>52661</v>
      </c>
      <c r="B293" s="1" t="s">
        <v>68</v>
      </c>
      <c r="C293" s="1" t="s">
        <v>14</v>
      </c>
      <c r="D293" s="1" t="s">
        <v>127</v>
      </c>
      <c r="E293" s="1" t="s">
        <v>127</v>
      </c>
      <c r="F293" s="1" t="s">
        <v>19</v>
      </c>
      <c r="G293" s="1">
        <v>22.85</v>
      </c>
      <c r="H293" s="1">
        <v>50</v>
      </c>
      <c r="I293" s="1" t="s">
        <v>16</v>
      </c>
      <c r="J293" s="4">
        <f t="shared" si="17"/>
        <v>37215</v>
      </c>
      <c r="K293" s="4">
        <f t="shared" si="14"/>
        <v>37215</v>
      </c>
      <c r="L293" s="2">
        <v>37214.286562499998</v>
      </c>
      <c r="M293" s="1" t="str">
        <f t="shared" si="15"/>
        <v>Peak</v>
      </c>
    </row>
    <row r="294" spans="1:13">
      <c r="A294" s="1">
        <v>52661</v>
      </c>
      <c r="B294" s="1" t="s">
        <v>68</v>
      </c>
      <c r="C294" s="1" t="s">
        <v>14</v>
      </c>
      <c r="D294" s="1" t="s">
        <v>127</v>
      </c>
      <c r="E294" s="1" t="s">
        <v>127</v>
      </c>
      <c r="F294" s="1" t="s">
        <v>19</v>
      </c>
      <c r="G294" s="1">
        <v>22.7</v>
      </c>
      <c r="H294" s="1">
        <v>50</v>
      </c>
      <c r="I294" s="1" t="s">
        <v>42</v>
      </c>
      <c r="J294" s="4">
        <f t="shared" si="17"/>
        <v>37215</v>
      </c>
      <c r="K294" s="4">
        <f t="shared" si="14"/>
        <v>37215</v>
      </c>
      <c r="L294" s="2">
        <v>37214.286759259259</v>
      </c>
      <c r="M294" s="1" t="str">
        <f t="shared" si="15"/>
        <v>Peak</v>
      </c>
    </row>
    <row r="295" spans="1:13">
      <c r="A295" s="1">
        <v>29091</v>
      </c>
      <c r="B295" s="1" t="s">
        <v>33</v>
      </c>
      <c r="C295" s="1" t="s">
        <v>14</v>
      </c>
      <c r="D295" s="1" t="s">
        <v>143</v>
      </c>
      <c r="E295" s="1" t="s">
        <v>107</v>
      </c>
      <c r="F295" s="1" t="s">
        <v>19</v>
      </c>
      <c r="G295" s="1">
        <v>20.95</v>
      </c>
      <c r="H295" s="1">
        <v>50</v>
      </c>
      <c r="I295" s="1" t="s">
        <v>45</v>
      </c>
      <c r="J295" s="4">
        <f t="shared" si="17"/>
        <v>37216</v>
      </c>
      <c r="K295" s="4">
        <f t="shared" si="14"/>
        <v>37218</v>
      </c>
      <c r="L295" s="2">
        <v>37214.287002314813</v>
      </c>
      <c r="M295" s="1" t="str">
        <f t="shared" si="15"/>
        <v>Peak</v>
      </c>
    </row>
    <row r="296" spans="1:13">
      <c r="A296" s="1">
        <v>29082</v>
      </c>
      <c r="B296" s="1" t="s">
        <v>30</v>
      </c>
      <c r="C296" s="1" t="s">
        <v>31</v>
      </c>
      <c r="D296" s="1" t="s">
        <v>129</v>
      </c>
      <c r="E296" s="1" t="s">
        <v>129</v>
      </c>
      <c r="F296" s="1" t="s">
        <v>19</v>
      </c>
      <c r="G296" s="1">
        <v>32.5</v>
      </c>
      <c r="H296" s="1">
        <v>50</v>
      </c>
      <c r="I296" s="1" t="s">
        <v>95</v>
      </c>
      <c r="J296" s="4">
        <f t="shared" si="17"/>
        <v>37215</v>
      </c>
      <c r="K296" s="4">
        <f t="shared" si="14"/>
        <v>37215</v>
      </c>
      <c r="L296" s="2">
        <v>37214.28701388889</v>
      </c>
      <c r="M296" s="1" t="str">
        <f t="shared" si="15"/>
        <v>Peak</v>
      </c>
    </row>
    <row r="297" spans="1:13">
      <c r="A297" s="1">
        <v>29082</v>
      </c>
      <c r="B297" s="1" t="s">
        <v>30</v>
      </c>
      <c r="C297" s="1" t="s">
        <v>31</v>
      </c>
      <c r="D297" s="1" t="s">
        <v>129</v>
      </c>
      <c r="E297" s="1" t="s">
        <v>129</v>
      </c>
      <c r="F297" s="1" t="s">
        <v>15</v>
      </c>
      <c r="G297" s="1">
        <v>32.75</v>
      </c>
      <c r="H297" s="1">
        <v>50</v>
      </c>
      <c r="I297" s="1" t="s">
        <v>53</v>
      </c>
      <c r="J297" s="4">
        <f t="shared" si="17"/>
        <v>37215</v>
      </c>
      <c r="K297" s="4">
        <f t="shared" si="14"/>
        <v>37215</v>
      </c>
      <c r="L297" s="2">
        <v>37214.287094907406</v>
      </c>
      <c r="M297" s="1" t="str">
        <f t="shared" si="15"/>
        <v>Peak</v>
      </c>
    </row>
    <row r="298" spans="1:13">
      <c r="A298" s="1">
        <v>29094</v>
      </c>
      <c r="B298" s="1" t="s">
        <v>33</v>
      </c>
      <c r="C298" s="1" t="s">
        <v>14</v>
      </c>
      <c r="D298" s="1" t="s">
        <v>127</v>
      </c>
      <c r="E298" s="1" t="s">
        <v>127</v>
      </c>
      <c r="F298" s="1" t="s">
        <v>19</v>
      </c>
      <c r="G298" s="1">
        <v>21.85</v>
      </c>
      <c r="H298" s="1">
        <v>50</v>
      </c>
      <c r="I298" s="1" t="s">
        <v>53</v>
      </c>
      <c r="J298" s="4">
        <f t="shared" si="17"/>
        <v>37215</v>
      </c>
      <c r="K298" s="4">
        <f t="shared" si="14"/>
        <v>37215</v>
      </c>
      <c r="L298" s="2">
        <v>37214.287118055552</v>
      </c>
      <c r="M298" s="1" t="str">
        <f t="shared" si="15"/>
        <v>Peak</v>
      </c>
    </row>
    <row r="299" spans="1:13">
      <c r="A299" s="1">
        <v>29069</v>
      </c>
      <c r="B299" s="1" t="s">
        <v>34</v>
      </c>
      <c r="C299" s="1" t="s">
        <v>14</v>
      </c>
      <c r="D299" s="1" t="s">
        <v>127</v>
      </c>
      <c r="E299" s="1" t="s">
        <v>127</v>
      </c>
      <c r="F299" s="1" t="s">
        <v>15</v>
      </c>
      <c r="G299" s="1">
        <v>23.2</v>
      </c>
      <c r="H299" s="1">
        <v>50</v>
      </c>
      <c r="I299" s="1" t="s">
        <v>45</v>
      </c>
      <c r="J299" s="4">
        <f t="shared" si="17"/>
        <v>37215</v>
      </c>
      <c r="K299" s="4">
        <f t="shared" si="14"/>
        <v>37215</v>
      </c>
      <c r="L299" s="2">
        <v>37214.287222222221</v>
      </c>
      <c r="M299" s="1" t="str">
        <f t="shared" si="15"/>
        <v>Peak</v>
      </c>
    </row>
    <row r="300" spans="1:13">
      <c r="A300" s="1">
        <v>52661</v>
      </c>
      <c r="B300" s="1" t="s">
        <v>68</v>
      </c>
      <c r="C300" s="1" t="s">
        <v>14</v>
      </c>
      <c r="D300" s="1" t="s">
        <v>127</v>
      </c>
      <c r="E300" s="1" t="s">
        <v>127</v>
      </c>
      <c r="F300" s="1" t="s">
        <v>15</v>
      </c>
      <c r="G300" s="1">
        <v>22.75</v>
      </c>
      <c r="H300" s="1">
        <v>50</v>
      </c>
      <c r="I300" s="1" t="s">
        <v>75</v>
      </c>
      <c r="J300" s="4">
        <f t="shared" si="17"/>
        <v>37215</v>
      </c>
      <c r="K300" s="4">
        <f t="shared" si="14"/>
        <v>37215</v>
      </c>
      <c r="L300" s="2">
        <v>37214.288032407407</v>
      </c>
      <c r="M300" s="1" t="str">
        <f t="shared" si="15"/>
        <v>Peak</v>
      </c>
    </row>
    <row r="301" spans="1:13">
      <c r="A301" s="1">
        <v>66030</v>
      </c>
      <c r="B301" s="1" t="s">
        <v>34</v>
      </c>
      <c r="C301" s="1" t="s">
        <v>14</v>
      </c>
      <c r="D301" s="1" t="s">
        <v>110</v>
      </c>
      <c r="E301" s="1" t="s">
        <v>36</v>
      </c>
      <c r="F301" s="1" t="s">
        <v>19</v>
      </c>
      <c r="G301" s="1">
        <v>22.95</v>
      </c>
      <c r="H301" s="1">
        <v>50</v>
      </c>
      <c r="I301" s="1" t="s">
        <v>32</v>
      </c>
      <c r="J301" s="4">
        <f t="shared" si="17"/>
        <v>37221</v>
      </c>
      <c r="K301" s="4">
        <f t="shared" si="14"/>
        <v>37225</v>
      </c>
      <c r="L301" s="2">
        <v>37214.288043981483</v>
      </c>
      <c r="M301" s="1" t="str">
        <f t="shared" si="15"/>
        <v>Peak</v>
      </c>
    </row>
    <row r="302" spans="1:13">
      <c r="A302" s="1">
        <v>33288</v>
      </c>
      <c r="B302" s="1" t="s">
        <v>34</v>
      </c>
      <c r="C302" s="1" t="s">
        <v>14</v>
      </c>
      <c r="D302" s="1" t="s">
        <v>71</v>
      </c>
      <c r="E302" s="1" t="s">
        <v>72</v>
      </c>
      <c r="F302" s="1" t="s">
        <v>19</v>
      </c>
      <c r="G302" s="1">
        <v>27.15</v>
      </c>
      <c r="H302" s="1">
        <v>50</v>
      </c>
      <c r="I302" s="1" t="s">
        <v>95</v>
      </c>
      <c r="J302" s="4">
        <f t="shared" si="17"/>
        <v>37257</v>
      </c>
      <c r="K302" s="4">
        <f t="shared" si="14"/>
        <v>37315</v>
      </c>
      <c r="L302" s="2">
        <v>37214.289282407408</v>
      </c>
      <c r="M302" s="1" t="str">
        <f t="shared" si="15"/>
        <v>Peak</v>
      </c>
    </row>
    <row r="303" spans="1:13">
      <c r="A303" s="1">
        <v>40881</v>
      </c>
      <c r="B303" s="1" t="s">
        <v>34</v>
      </c>
      <c r="C303" s="1" t="s">
        <v>14</v>
      </c>
      <c r="D303" s="1" t="s">
        <v>73</v>
      </c>
      <c r="E303" s="1" t="s">
        <v>74</v>
      </c>
      <c r="F303" s="1" t="s">
        <v>19</v>
      </c>
      <c r="G303" s="1">
        <v>24.4</v>
      </c>
      <c r="H303" s="1">
        <v>50</v>
      </c>
      <c r="I303" s="1" t="s">
        <v>66</v>
      </c>
      <c r="J303" s="4">
        <f t="shared" si="17"/>
        <v>37226</v>
      </c>
      <c r="K303" s="4">
        <f t="shared" si="14"/>
        <v>37256</v>
      </c>
      <c r="L303" s="2">
        <v>37214.289317129631</v>
      </c>
      <c r="M303" s="1" t="str">
        <f t="shared" si="15"/>
        <v>Peak</v>
      </c>
    </row>
    <row r="304" spans="1:13">
      <c r="A304" s="1">
        <v>61591</v>
      </c>
      <c r="B304" s="1" t="s">
        <v>28</v>
      </c>
      <c r="C304" s="1" t="s">
        <v>51</v>
      </c>
      <c r="D304" s="1" t="s">
        <v>110</v>
      </c>
      <c r="E304" s="1" t="s">
        <v>36</v>
      </c>
      <c r="F304" s="1" t="s">
        <v>19</v>
      </c>
      <c r="G304" s="1">
        <v>21.5</v>
      </c>
      <c r="H304" s="1">
        <v>50</v>
      </c>
      <c r="I304" s="1" t="s">
        <v>23</v>
      </c>
      <c r="J304" s="4">
        <f t="shared" si="17"/>
        <v>37221</v>
      </c>
      <c r="K304" s="4">
        <f t="shared" si="14"/>
        <v>37225</v>
      </c>
      <c r="L304" s="2">
        <v>37214.289467592593</v>
      </c>
      <c r="M304" s="1" t="str">
        <f t="shared" si="15"/>
        <v>Peak</v>
      </c>
    </row>
    <row r="305" spans="1:13">
      <c r="A305" s="1">
        <v>61791</v>
      </c>
      <c r="B305" s="1" t="s">
        <v>33</v>
      </c>
      <c r="C305" s="1" t="s">
        <v>14</v>
      </c>
      <c r="D305" s="1" t="s">
        <v>110</v>
      </c>
      <c r="E305" s="1" t="s">
        <v>36</v>
      </c>
      <c r="F305" s="1" t="s">
        <v>19</v>
      </c>
      <c r="G305" s="1">
        <v>22.35</v>
      </c>
      <c r="H305" s="1">
        <v>50</v>
      </c>
      <c r="I305" s="1" t="s">
        <v>35</v>
      </c>
      <c r="J305" s="4">
        <f t="shared" si="17"/>
        <v>37221</v>
      </c>
      <c r="K305" s="4">
        <f t="shared" si="14"/>
        <v>37225</v>
      </c>
      <c r="L305" s="2">
        <v>37214.289513888885</v>
      </c>
      <c r="M305" s="1" t="str">
        <f t="shared" si="15"/>
        <v>Peak</v>
      </c>
    </row>
    <row r="306" spans="1:13">
      <c r="A306" s="1">
        <v>56802</v>
      </c>
      <c r="B306" s="1" t="s">
        <v>68</v>
      </c>
      <c r="C306" s="1" t="s">
        <v>14</v>
      </c>
      <c r="D306" s="1" t="s">
        <v>73</v>
      </c>
      <c r="E306" s="1" t="s">
        <v>74</v>
      </c>
      <c r="F306" s="1" t="s">
        <v>19</v>
      </c>
      <c r="G306" s="1">
        <v>24.9</v>
      </c>
      <c r="H306" s="1">
        <v>50</v>
      </c>
      <c r="I306" s="1" t="s">
        <v>45</v>
      </c>
      <c r="J306" s="4">
        <f t="shared" si="17"/>
        <v>37226</v>
      </c>
      <c r="K306" s="4">
        <f t="shared" si="14"/>
        <v>37256</v>
      </c>
      <c r="L306" s="2">
        <v>37214.289537037039</v>
      </c>
      <c r="M306" s="1" t="str">
        <f t="shared" si="15"/>
        <v>Peak</v>
      </c>
    </row>
    <row r="307" spans="1:13">
      <c r="A307" s="1">
        <v>26116</v>
      </c>
      <c r="B307" s="1" t="s">
        <v>34</v>
      </c>
      <c r="C307" s="1" t="s">
        <v>14</v>
      </c>
      <c r="D307" s="1" t="s">
        <v>118</v>
      </c>
      <c r="E307" s="1" t="s">
        <v>119</v>
      </c>
      <c r="F307" s="1" t="s">
        <v>19</v>
      </c>
      <c r="G307" s="1">
        <v>36.700000000000003</v>
      </c>
      <c r="H307" s="1">
        <v>50</v>
      </c>
      <c r="I307" s="1" t="s">
        <v>45</v>
      </c>
      <c r="J307" s="4">
        <f t="shared" si="17"/>
        <v>37408</v>
      </c>
      <c r="K307" s="4">
        <f t="shared" si="14"/>
        <v>37437</v>
      </c>
      <c r="L307" s="2">
        <v>37214.289560185185</v>
      </c>
      <c r="M307" s="1" t="str">
        <f t="shared" si="15"/>
        <v>Peak</v>
      </c>
    </row>
    <row r="308" spans="1:13">
      <c r="A308" s="1">
        <v>61791</v>
      </c>
      <c r="B308" s="1" t="s">
        <v>33</v>
      </c>
      <c r="C308" s="1" t="s">
        <v>14</v>
      </c>
      <c r="D308" s="1" t="s">
        <v>110</v>
      </c>
      <c r="E308" s="1" t="s">
        <v>36</v>
      </c>
      <c r="F308" s="1" t="s">
        <v>19</v>
      </c>
      <c r="G308" s="1">
        <v>21.95</v>
      </c>
      <c r="H308" s="1">
        <v>50</v>
      </c>
      <c r="I308" s="1" t="s">
        <v>50</v>
      </c>
      <c r="J308" s="4">
        <f t="shared" si="17"/>
        <v>37221</v>
      </c>
      <c r="K308" s="4">
        <f t="shared" si="14"/>
        <v>37225</v>
      </c>
      <c r="L308" s="2">
        <v>37214.289571759262</v>
      </c>
      <c r="M308" s="1" t="str">
        <f t="shared" si="15"/>
        <v>Peak</v>
      </c>
    </row>
    <row r="309" spans="1:13">
      <c r="A309" s="1">
        <v>29075</v>
      </c>
      <c r="B309" s="1" t="s">
        <v>13</v>
      </c>
      <c r="C309" s="1" t="s">
        <v>14</v>
      </c>
      <c r="D309" s="1" t="s">
        <v>127</v>
      </c>
      <c r="E309" s="1" t="s">
        <v>127</v>
      </c>
      <c r="F309" s="1" t="s">
        <v>15</v>
      </c>
      <c r="G309" s="1">
        <v>18</v>
      </c>
      <c r="H309" s="1">
        <v>50</v>
      </c>
      <c r="I309" s="1" t="s">
        <v>66</v>
      </c>
      <c r="J309" s="4">
        <f t="shared" si="17"/>
        <v>37215</v>
      </c>
      <c r="K309" s="4">
        <f t="shared" si="14"/>
        <v>37215</v>
      </c>
      <c r="L309" s="2">
        <v>37214.28974537037</v>
      </c>
      <c r="M309" s="1" t="str">
        <f t="shared" si="15"/>
        <v>Peak</v>
      </c>
    </row>
    <row r="310" spans="1:13">
      <c r="A310" s="1">
        <v>29075</v>
      </c>
      <c r="B310" s="1" t="s">
        <v>13</v>
      </c>
      <c r="C310" s="1" t="s">
        <v>14</v>
      </c>
      <c r="D310" s="1" t="s">
        <v>127</v>
      </c>
      <c r="E310" s="1" t="s">
        <v>127</v>
      </c>
      <c r="F310" s="1" t="s">
        <v>15</v>
      </c>
      <c r="G310" s="1">
        <v>18</v>
      </c>
      <c r="H310" s="1">
        <v>50</v>
      </c>
      <c r="I310" s="1" t="s">
        <v>75</v>
      </c>
      <c r="J310" s="4">
        <f t="shared" si="17"/>
        <v>37215</v>
      </c>
      <c r="K310" s="4">
        <f t="shared" si="14"/>
        <v>37215</v>
      </c>
      <c r="L310" s="2">
        <v>37214.289826388886</v>
      </c>
      <c r="M310" s="1" t="str">
        <f t="shared" si="15"/>
        <v>Peak</v>
      </c>
    </row>
    <row r="311" spans="1:13">
      <c r="A311" s="1">
        <v>40927</v>
      </c>
      <c r="B311" s="1" t="s">
        <v>13</v>
      </c>
      <c r="C311" s="1" t="s">
        <v>14</v>
      </c>
      <c r="D311" s="1" t="s">
        <v>73</v>
      </c>
      <c r="E311" s="1" t="s">
        <v>74</v>
      </c>
      <c r="F311" s="1" t="s">
        <v>19</v>
      </c>
      <c r="G311" s="1">
        <v>21.75</v>
      </c>
      <c r="H311" s="1">
        <v>50</v>
      </c>
      <c r="I311" s="1" t="s">
        <v>35</v>
      </c>
      <c r="J311" s="4">
        <f t="shared" si="17"/>
        <v>37226</v>
      </c>
      <c r="K311" s="4">
        <f t="shared" si="14"/>
        <v>37256</v>
      </c>
      <c r="L311" s="2">
        <v>37214.290150462963</v>
      </c>
      <c r="M311" s="1" t="str">
        <f t="shared" si="15"/>
        <v>Peak</v>
      </c>
    </row>
    <row r="312" spans="1:13">
      <c r="A312" s="1">
        <v>40927</v>
      </c>
      <c r="B312" s="1" t="s">
        <v>13</v>
      </c>
      <c r="C312" s="1" t="s">
        <v>14</v>
      </c>
      <c r="D312" s="1" t="s">
        <v>73</v>
      </c>
      <c r="E312" s="1" t="s">
        <v>74</v>
      </c>
      <c r="F312" s="1" t="s">
        <v>15</v>
      </c>
      <c r="G312" s="1">
        <v>21.75</v>
      </c>
      <c r="H312" s="1">
        <v>50</v>
      </c>
      <c r="I312" s="1" t="s">
        <v>161</v>
      </c>
      <c r="J312" s="4">
        <f t="shared" si="17"/>
        <v>37226</v>
      </c>
      <c r="K312" s="4">
        <f t="shared" si="14"/>
        <v>37256</v>
      </c>
      <c r="L312" s="2">
        <v>37214.290150462963</v>
      </c>
      <c r="M312" s="1" t="str">
        <f t="shared" si="15"/>
        <v>Peak</v>
      </c>
    </row>
    <row r="313" spans="1:13">
      <c r="A313" s="1">
        <v>29069</v>
      </c>
      <c r="B313" s="1" t="s">
        <v>34</v>
      </c>
      <c r="C313" s="1" t="s">
        <v>14</v>
      </c>
      <c r="D313" s="1" t="s">
        <v>127</v>
      </c>
      <c r="E313" s="1" t="s">
        <v>127</v>
      </c>
      <c r="F313" s="1" t="s">
        <v>15</v>
      </c>
      <c r="G313" s="1">
        <v>23.3</v>
      </c>
      <c r="H313" s="1">
        <v>50</v>
      </c>
      <c r="I313" s="1" t="s">
        <v>42</v>
      </c>
      <c r="J313" s="4">
        <f t="shared" si="17"/>
        <v>37215</v>
      </c>
      <c r="K313" s="4">
        <f t="shared" si="14"/>
        <v>37215</v>
      </c>
      <c r="L313" s="2">
        <v>37214.291527777779</v>
      </c>
      <c r="M313" s="1" t="str">
        <f t="shared" si="15"/>
        <v>Peak</v>
      </c>
    </row>
    <row r="314" spans="1:13">
      <c r="A314" s="1">
        <v>29089</v>
      </c>
      <c r="B314" s="1" t="s">
        <v>43</v>
      </c>
      <c r="C314" s="1" t="s">
        <v>44</v>
      </c>
      <c r="D314" s="1" t="s">
        <v>109</v>
      </c>
      <c r="E314" s="1" t="s">
        <v>26</v>
      </c>
      <c r="F314" s="1" t="s">
        <v>15</v>
      </c>
      <c r="G314" s="1">
        <v>25.3</v>
      </c>
      <c r="H314" s="1">
        <v>50</v>
      </c>
      <c r="I314" s="1" t="s">
        <v>81</v>
      </c>
      <c r="J314" s="4">
        <f t="shared" si="17"/>
        <v>37221</v>
      </c>
      <c r="K314" s="4">
        <f t="shared" si="14"/>
        <v>37225</v>
      </c>
      <c r="L314" s="2">
        <v>37214.29179398148</v>
      </c>
      <c r="M314" s="1" t="str">
        <f t="shared" si="15"/>
        <v>Peak</v>
      </c>
    </row>
    <row r="315" spans="1:13">
      <c r="A315" s="1">
        <v>66032</v>
      </c>
      <c r="B315" s="1" t="s">
        <v>17</v>
      </c>
      <c r="C315" s="1" t="s">
        <v>44</v>
      </c>
      <c r="D315" s="1" t="s">
        <v>109</v>
      </c>
      <c r="E315" s="1" t="s">
        <v>26</v>
      </c>
      <c r="F315" s="1" t="s">
        <v>15</v>
      </c>
      <c r="G315" s="1">
        <v>25.3</v>
      </c>
      <c r="H315" s="1">
        <v>50</v>
      </c>
      <c r="I315" s="1" t="s">
        <v>32</v>
      </c>
      <c r="J315" s="4">
        <f t="shared" si="17"/>
        <v>37221</v>
      </c>
      <c r="K315" s="4">
        <f t="shared" si="14"/>
        <v>37225</v>
      </c>
      <c r="L315" s="2">
        <v>37214.292048611111</v>
      </c>
      <c r="M315" s="1" t="str">
        <f t="shared" si="15"/>
        <v>Peak</v>
      </c>
    </row>
    <row r="316" spans="1:13">
      <c r="A316" s="1">
        <v>32249</v>
      </c>
      <c r="B316" s="1" t="s">
        <v>65</v>
      </c>
      <c r="C316" s="1" t="s">
        <v>25</v>
      </c>
      <c r="D316" s="1" t="s">
        <v>38</v>
      </c>
      <c r="E316" s="1" t="s">
        <v>39</v>
      </c>
      <c r="F316" s="1" t="s">
        <v>15</v>
      </c>
      <c r="G316" s="1">
        <v>48.6</v>
      </c>
      <c r="H316" s="1">
        <v>50</v>
      </c>
      <c r="I316" s="1" t="s">
        <v>27</v>
      </c>
      <c r="J316" s="4">
        <f t="shared" si="17"/>
        <v>37257</v>
      </c>
      <c r="K316" s="4">
        <f t="shared" si="14"/>
        <v>37315</v>
      </c>
      <c r="L316" s="2">
        <v>37214.292337962965</v>
      </c>
      <c r="M316" s="1" t="str">
        <f t="shared" si="15"/>
        <v>Peak</v>
      </c>
    </row>
    <row r="317" spans="1:13">
      <c r="A317" s="1">
        <v>29069</v>
      </c>
      <c r="B317" s="1" t="s">
        <v>34</v>
      </c>
      <c r="C317" s="1" t="s">
        <v>14</v>
      </c>
      <c r="D317" s="1" t="s">
        <v>127</v>
      </c>
      <c r="E317" s="1" t="s">
        <v>127</v>
      </c>
      <c r="F317" s="1" t="s">
        <v>19</v>
      </c>
      <c r="G317" s="1">
        <v>23.2</v>
      </c>
      <c r="H317" s="1">
        <v>50</v>
      </c>
      <c r="I317" s="1" t="s">
        <v>53</v>
      </c>
      <c r="J317" s="4">
        <f t="shared" si="17"/>
        <v>37215</v>
      </c>
      <c r="K317" s="4">
        <f t="shared" si="14"/>
        <v>37215</v>
      </c>
      <c r="L317" s="2">
        <v>37214.29246527778</v>
      </c>
      <c r="M317" s="1" t="str">
        <f t="shared" si="15"/>
        <v>Peak</v>
      </c>
    </row>
    <row r="318" spans="1:13">
      <c r="A318" s="1">
        <v>66030</v>
      </c>
      <c r="B318" s="1" t="s">
        <v>34</v>
      </c>
      <c r="C318" s="1" t="s">
        <v>14</v>
      </c>
      <c r="D318" s="1" t="s">
        <v>110</v>
      </c>
      <c r="E318" s="1" t="s">
        <v>36</v>
      </c>
      <c r="F318" s="1" t="s">
        <v>15</v>
      </c>
      <c r="G318" s="1">
        <v>23</v>
      </c>
      <c r="H318" s="1">
        <v>50</v>
      </c>
      <c r="I318" s="1" t="s">
        <v>162</v>
      </c>
      <c r="J318" s="4">
        <f t="shared" si="17"/>
        <v>37221</v>
      </c>
      <c r="K318" s="4">
        <f t="shared" si="14"/>
        <v>37225</v>
      </c>
      <c r="L318" s="2">
        <v>37214.292731481481</v>
      </c>
      <c r="M318" s="1" t="str">
        <f t="shared" si="15"/>
        <v>Peak</v>
      </c>
    </row>
    <row r="319" spans="1:13">
      <c r="A319" s="1">
        <v>29089</v>
      </c>
      <c r="B319" s="1" t="s">
        <v>43</v>
      </c>
      <c r="C319" s="1" t="s">
        <v>44</v>
      </c>
      <c r="D319" s="1" t="s">
        <v>109</v>
      </c>
      <c r="E319" s="1" t="s">
        <v>26</v>
      </c>
      <c r="F319" s="1" t="s">
        <v>15</v>
      </c>
      <c r="G319" s="1">
        <v>25.4</v>
      </c>
      <c r="H319" s="1">
        <v>50</v>
      </c>
      <c r="I319" s="1" t="s">
        <v>21</v>
      </c>
      <c r="J319" s="4">
        <f t="shared" si="17"/>
        <v>37221</v>
      </c>
      <c r="K319" s="4">
        <f t="shared" si="14"/>
        <v>37225</v>
      </c>
      <c r="L319" s="2">
        <v>37214.293182870373</v>
      </c>
      <c r="M319" s="1" t="str">
        <f t="shared" si="15"/>
        <v>Peak</v>
      </c>
    </row>
    <row r="320" spans="1:13">
      <c r="A320" s="1">
        <v>29089</v>
      </c>
      <c r="B320" s="1" t="s">
        <v>43</v>
      </c>
      <c r="C320" s="1" t="s">
        <v>44</v>
      </c>
      <c r="D320" s="1" t="s">
        <v>109</v>
      </c>
      <c r="E320" s="1" t="s">
        <v>26</v>
      </c>
      <c r="F320" s="1" t="s">
        <v>19</v>
      </c>
      <c r="G320" s="1">
        <v>25.4</v>
      </c>
      <c r="H320" s="1">
        <v>50</v>
      </c>
      <c r="I320" s="1" t="s">
        <v>32</v>
      </c>
      <c r="J320" s="4">
        <f t="shared" si="17"/>
        <v>37221</v>
      </c>
      <c r="K320" s="4">
        <f t="shared" si="14"/>
        <v>37225</v>
      </c>
      <c r="L320" s="2">
        <v>37214.293182870373</v>
      </c>
      <c r="M320" s="1" t="str">
        <f t="shared" si="15"/>
        <v>Peak</v>
      </c>
    </row>
    <row r="321" spans="1:13">
      <c r="A321" s="1">
        <v>41781</v>
      </c>
      <c r="B321" s="1" t="s">
        <v>17</v>
      </c>
      <c r="C321" s="1" t="s">
        <v>41</v>
      </c>
      <c r="D321" s="1" t="s">
        <v>129</v>
      </c>
      <c r="E321" s="1" t="s">
        <v>129</v>
      </c>
      <c r="F321" s="1" t="s">
        <v>15</v>
      </c>
      <c r="G321" s="1">
        <v>18.149999999999999</v>
      </c>
      <c r="H321" s="1">
        <v>50</v>
      </c>
      <c r="I321" s="1" t="s">
        <v>85</v>
      </c>
      <c r="J321" s="4">
        <f t="shared" si="17"/>
        <v>37215</v>
      </c>
      <c r="K321" s="4">
        <f t="shared" si="14"/>
        <v>37215</v>
      </c>
      <c r="L321" s="2">
        <v>37214.293437499997</v>
      </c>
      <c r="M321" s="1" t="str">
        <f t="shared" si="15"/>
        <v>Off-Peak</v>
      </c>
    </row>
    <row r="322" spans="1:13">
      <c r="A322" s="1">
        <v>61791</v>
      </c>
      <c r="B322" s="1" t="s">
        <v>33</v>
      </c>
      <c r="C322" s="1" t="s">
        <v>14</v>
      </c>
      <c r="D322" s="1" t="s">
        <v>110</v>
      </c>
      <c r="E322" s="1" t="s">
        <v>36</v>
      </c>
      <c r="F322" s="1" t="s">
        <v>15</v>
      </c>
      <c r="G322" s="1">
        <v>21.65</v>
      </c>
      <c r="H322" s="1">
        <v>50</v>
      </c>
      <c r="I322" s="1" t="s">
        <v>35</v>
      </c>
      <c r="J322" s="4">
        <f t="shared" si="17"/>
        <v>37221</v>
      </c>
      <c r="K322" s="4">
        <f t="shared" si="14"/>
        <v>37225</v>
      </c>
      <c r="L322" s="2">
        <v>37214.294189814813</v>
      </c>
      <c r="M322" s="1" t="str">
        <f t="shared" si="15"/>
        <v>Peak</v>
      </c>
    </row>
    <row r="323" spans="1:13">
      <c r="A323" s="1">
        <v>61791</v>
      </c>
      <c r="B323" s="1" t="s">
        <v>33</v>
      </c>
      <c r="C323" s="1" t="s">
        <v>14</v>
      </c>
      <c r="D323" s="1" t="s">
        <v>110</v>
      </c>
      <c r="E323" s="1" t="s">
        <v>36</v>
      </c>
      <c r="F323" s="1" t="s">
        <v>19</v>
      </c>
      <c r="G323" s="1">
        <v>21.65</v>
      </c>
      <c r="H323" s="1">
        <v>50</v>
      </c>
      <c r="I323" s="1" t="s">
        <v>42</v>
      </c>
      <c r="J323" s="4">
        <f t="shared" si="17"/>
        <v>37221</v>
      </c>
      <c r="K323" s="4">
        <f t="shared" ref="K323:K386" si="18">DATE(LEFT(E323,4),MID(E323,5,2),MID(E323,7,2))</f>
        <v>37225</v>
      </c>
      <c r="L323" s="2">
        <v>37214.294189814813</v>
      </c>
      <c r="M323" s="1" t="str">
        <f t="shared" ref="M323:M386" si="19">IF(RIGHT(C323,8)="Off-Peak","Off-Peak", "Peak")</f>
        <v>Peak</v>
      </c>
    </row>
    <row r="324" spans="1:13">
      <c r="A324" s="1">
        <v>40881</v>
      </c>
      <c r="B324" s="1" t="s">
        <v>34</v>
      </c>
      <c r="C324" s="1" t="s">
        <v>14</v>
      </c>
      <c r="D324" s="1" t="s">
        <v>73</v>
      </c>
      <c r="E324" s="1" t="s">
        <v>74</v>
      </c>
      <c r="F324" s="1" t="s">
        <v>15</v>
      </c>
      <c r="G324" s="1">
        <v>24.5</v>
      </c>
      <c r="H324" s="1">
        <v>50</v>
      </c>
      <c r="I324" s="1" t="s">
        <v>32</v>
      </c>
      <c r="J324" s="4">
        <f t="shared" si="17"/>
        <v>37226</v>
      </c>
      <c r="K324" s="4">
        <f t="shared" si="18"/>
        <v>37256</v>
      </c>
      <c r="L324" s="2">
        <v>37214.294259259259</v>
      </c>
      <c r="M324" s="1" t="str">
        <f t="shared" si="19"/>
        <v>Peak</v>
      </c>
    </row>
    <row r="325" spans="1:13">
      <c r="A325" s="1">
        <v>30608</v>
      </c>
      <c r="B325" s="1" t="s">
        <v>17</v>
      </c>
      <c r="C325" s="1" t="s">
        <v>44</v>
      </c>
      <c r="D325" s="1" t="s">
        <v>129</v>
      </c>
      <c r="E325" s="1" t="s">
        <v>129</v>
      </c>
      <c r="F325" s="1" t="s">
        <v>15</v>
      </c>
      <c r="G325" s="1">
        <v>25.55</v>
      </c>
      <c r="H325" s="1">
        <v>50</v>
      </c>
      <c r="I325" s="1" t="s">
        <v>69</v>
      </c>
      <c r="J325" s="4">
        <f t="shared" si="17"/>
        <v>37215</v>
      </c>
      <c r="K325" s="4">
        <f t="shared" si="18"/>
        <v>37215</v>
      </c>
      <c r="L325" s="2">
        <v>37214.294328703705</v>
      </c>
      <c r="M325" s="1" t="str">
        <f t="shared" si="19"/>
        <v>Peak</v>
      </c>
    </row>
    <row r="326" spans="1:13">
      <c r="A326" s="1">
        <v>32249</v>
      </c>
      <c r="B326" s="1" t="s">
        <v>65</v>
      </c>
      <c r="C326" s="1" t="s">
        <v>25</v>
      </c>
      <c r="D326" s="1" t="s">
        <v>38</v>
      </c>
      <c r="E326" s="1" t="s">
        <v>39</v>
      </c>
      <c r="F326" s="1" t="s">
        <v>19</v>
      </c>
      <c r="G326" s="1">
        <v>48.35</v>
      </c>
      <c r="H326" s="1">
        <v>50</v>
      </c>
      <c r="I326" s="1" t="s">
        <v>75</v>
      </c>
      <c r="J326" s="4">
        <f t="shared" si="17"/>
        <v>37257</v>
      </c>
      <c r="K326" s="4">
        <f t="shared" si="18"/>
        <v>37315</v>
      </c>
      <c r="L326" s="2">
        <v>37214.29519675926</v>
      </c>
      <c r="M326" s="1" t="str">
        <f t="shared" si="19"/>
        <v>Peak</v>
      </c>
    </row>
    <row r="327" spans="1:13">
      <c r="A327" s="1">
        <v>32249</v>
      </c>
      <c r="B327" s="1" t="s">
        <v>65</v>
      </c>
      <c r="C327" s="1" t="s">
        <v>25</v>
      </c>
      <c r="D327" s="1" t="s">
        <v>38</v>
      </c>
      <c r="E327" s="1" t="s">
        <v>39</v>
      </c>
      <c r="F327" s="1" t="s">
        <v>15</v>
      </c>
      <c r="G327" s="1">
        <v>48.35</v>
      </c>
      <c r="H327" s="1">
        <v>50</v>
      </c>
      <c r="I327" s="1" t="s">
        <v>27</v>
      </c>
      <c r="J327" s="4">
        <f t="shared" si="17"/>
        <v>37257</v>
      </c>
      <c r="K327" s="4">
        <f t="shared" si="18"/>
        <v>37315</v>
      </c>
      <c r="L327" s="2">
        <v>37214.29519675926</v>
      </c>
      <c r="M327" s="1" t="str">
        <f t="shared" si="19"/>
        <v>Peak</v>
      </c>
    </row>
    <row r="328" spans="1:13">
      <c r="A328" s="1">
        <v>61593</v>
      </c>
      <c r="B328" s="1" t="s">
        <v>13</v>
      </c>
      <c r="C328" s="1" t="s">
        <v>14</v>
      </c>
      <c r="D328" s="1" t="s">
        <v>110</v>
      </c>
      <c r="E328" s="1" t="s">
        <v>36</v>
      </c>
      <c r="F328" s="1" t="s">
        <v>19</v>
      </c>
      <c r="G328" s="1">
        <v>20</v>
      </c>
      <c r="H328" s="1">
        <v>50</v>
      </c>
      <c r="I328" s="1" t="s">
        <v>32</v>
      </c>
      <c r="J328" s="4">
        <f t="shared" si="17"/>
        <v>37221</v>
      </c>
      <c r="K328" s="4">
        <f t="shared" si="18"/>
        <v>37225</v>
      </c>
      <c r="L328" s="2">
        <v>37214.295694444445</v>
      </c>
      <c r="M328" s="1" t="str">
        <f t="shared" si="19"/>
        <v>Peak</v>
      </c>
    </row>
    <row r="329" spans="1:13">
      <c r="A329" s="1">
        <v>29069</v>
      </c>
      <c r="B329" s="1" t="s">
        <v>34</v>
      </c>
      <c r="C329" s="1" t="s">
        <v>14</v>
      </c>
      <c r="D329" s="1" t="s">
        <v>127</v>
      </c>
      <c r="E329" s="1" t="s">
        <v>127</v>
      </c>
      <c r="F329" s="1" t="s">
        <v>15</v>
      </c>
      <c r="G329" s="1">
        <v>23.3</v>
      </c>
      <c r="H329" s="1">
        <v>50</v>
      </c>
      <c r="I329" s="1" t="s">
        <v>97</v>
      </c>
      <c r="J329" s="4">
        <f t="shared" si="17"/>
        <v>37215</v>
      </c>
      <c r="K329" s="4">
        <f t="shared" si="18"/>
        <v>37215</v>
      </c>
      <c r="L329" s="2">
        <v>37214.296053240738</v>
      </c>
      <c r="M329" s="1" t="str">
        <f t="shared" si="19"/>
        <v>Peak</v>
      </c>
    </row>
    <row r="330" spans="1:13">
      <c r="A330" s="1">
        <v>29082</v>
      </c>
      <c r="B330" s="1" t="s">
        <v>30</v>
      </c>
      <c r="C330" s="1" t="s">
        <v>31</v>
      </c>
      <c r="D330" s="1" t="s">
        <v>129</v>
      </c>
      <c r="E330" s="1" t="s">
        <v>129</v>
      </c>
      <c r="F330" s="1" t="s">
        <v>19</v>
      </c>
      <c r="G330" s="1">
        <v>33</v>
      </c>
      <c r="H330" s="1">
        <v>50</v>
      </c>
      <c r="I330" s="1" t="s">
        <v>95</v>
      </c>
      <c r="J330" s="4">
        <f t="shared" si="17"/>
        <v>37215</v>
      </c>
      <c r="K330" s="4">
        <f t="shared" si="18"/>
        <v>37215</v>
      </c>
      <c r="L330" s="2">
        <v>37214.29650462963</v>
      </c>
      <c r="M330" s="1" t="str">
        <f t="shared" si="19"/>
        <v>Peak</v>
      </c>
    </row>
    <row r="331" spans="1:13">
      <c r="A331" s="1">
        <v>29069</v>
      </c>
      <c r="B331" s="1" t="s">
        <v>34</v>
      </c>
      <c r="C331" s="1" t="s">
        <v>14</v>
      </c>
      <c r="D331" s="1" t="s">
        <v>127</v>
      </c>
      <c r="E331" s="1" t="s">
        <v>127</v>
      </c>
      <c r="F331" s="1" t="s">
        <v>15</v>
      </c>
      <c r="G331" s="1">
        <v>23.45</v>
      </c>
      <c r="H331" s="1">
        <v>50</v>
      </c>
      <c r="I331" s="1" t="s">
        <v>35</v>
      </c>
      <c r="J331" s="4">
        <f t="shared" si="17"/>
        <v>37215</v>
      </c>
      <c r="K331" s="4">
        <f t="shared" si="18"/>
        <v>37215</v>
      </c>
      <c r="L331" s="2">
        <v>37214.296655092592</v>
      </c>
      <c r="M331" s="1" t="str">
        <f t="shared" si="19"/>
        <v>Peak</v>
      </c>
    </row>
    <row r="332" spans="1:13">
      <c r="A332" s="1">
        <v>52659</v>
      </c>
      <c r="B332" s="1" t="s">
        <v>68</v>
      </c>
      <c r="C332" s="1" t="s">
        <v>14</v>
      </c>
      <c r="D332" s="1" t="s">
        <v>143</v>
      </c>
      <c r="E332" s="1" t="s">
        <v>107</v>
      </c>
      <c r="F332" s="1" t="s">
        <v>15</v>
      </c>
      <c r="G332" s="1">
        <v>22.35</v>
      </c>
      <c r="H332" s="1">
        <v>50</v>
      </c>
      <c r="I332" s="1" t="s">
        <v>163</v>
      </c>
      <c r="J332" s="4">
        <f t="shared" si="17"/>
        <v>37216</v>
      </c>
      <c r="K332" s="4">
        <f t="shared" si="18"/>
        <v>37218</v>
      </c>
      <c r="L332" s="2">
        <v>37214.296990740739</v>
      </c>
      <c r="M332" s="1" t="str">
        <f t="shared" si="19"/>
        <v>Peak</v>
      </c>
    </row>
    <row r="333" spans="1:13">
      <c r="A333" s="1">
        <v>64689</v>
      </c>
      <c r="B333" s="1" t="s">
        <v>68</v>
      </c>
      <c r="C333" s="1" t="s">
        <v>47</v>
      </c>
      <c r="D333" s="1" t="s">
        <v>127</v>
      </c>
      <c r="E333" s="1" t="s">
        <v>127</v>
      </c>
      <c r="F333" s="1" t="s">
        <v>19</v>
      </c>
      <c r="G333" s="1">
        <v>16.5</v>
      </c>
      <c r="H333" s="1">
        <v>50</v>
      </c>
      <c r="I333" s="1" t="s">
        <v>164</v>
      </c>
      <c r="J333" s="4">
        <f t="shared" si="17"/>
        <v>37215</v>
      </c>
      <c r="K333" s="4">
        <f t="shared" si="18"/>
        <v>37215</v>
      </c>
      <c r="L333" s="2">
        <v>37214.298136574071</v>
      </c>
      <c r="M333" s="1" t="str">
        <f t="shared" si="19"/>
        <v>Off-Peak</v>
      </c>
    </row>
    <row r="334" spans="1:13">
      <c r="A334" s="1">
        <v>29094</v>
      </c>
      <c r="B334" s="1" t="s">
        <v>33</v>
      </c>
      <c r="C334" s="1" t="s">
        <v>14</v>
      </c>
      <c r="D334" s="1" t="s">
        <v>127</v>
      </c>
      <c r="E334" s="1" t="s">
        <v>127</v>
      </c>
      <c r="F334" s="1" t="s">
        <v>15</v>
      </c>
      <c r="G334" s="1">
        <v>22</v>
      </c>
      <c r="H334" s="1">
        <v>50</v>
      </c>
      <c r="I334" s="1" t="s">
        <v>76</v>
      </c>
      <c r="J334" s="4">
        <f t="shared" ref="J334:J397" si="20">DATE(LEFT(D334,4),MID(D334,5,2),MID(D334,7,2))</f>
        <v>37215</v>
      </c>
      <c r="K334" s="4">
        <f t="shared" si="18"/>
        <v>37215</v>
      </c>
      <c r="L334" s="2">
        <v>37214.29828703704</v>
      </c>
      <c r="M334" s="1" t="str">
        <f t="shared" si="19"/>
        <v>Peak</v>
      </c>
    </row>
    <row r="335" spans="1:13">
      <c r="A335" s="1">
        <v>30608</v>
      </c>
      <c r="B335" s="1" t="s">
        <v>17</v>
      </c>
      <c r="C335" s="1" t="s">
        <v>44</v>
      </c>
      <c r="D335" s="1" t="s">
        <v>129</v>
      </c>
      <c r="E335" s="1" t="s">
        <v>129</v>
      </c>
      <c r="F335" s="1" t="s">
        <v>19</v>
      </c>
      <c r="G335" s="1">
        <v>25.5</v>
      </c>
      <c r="H335" s="1">
        <v>50</v>
      </c>
      <c r="I335" s="1" t="s">
        <v>20</v>
      </c>
      <c r="J335" s="4">
        <f t="shared" si="20"/>
        <v>37215</v>
      </c>
      <c r="K335" s="4">
        <f t="shared" si="18"/>
        <v>37215</v>
      </c>
      <c r="L335" s="2">
        <v>37214.298692129632</v>
      </c>
      <c r="M335" s="1" t="str">
        <f t="shared" si="19"/>
        <v>Peak</v>
      </c>
    </row>
    <row r="336" spans="1:13">
      <c r="A336" s="1">
        <v>29069</v>
      </c>
      <c r="B336" s="1" t="s">
        <v>34</v>
      </c>
      <c r="C336" s="1" t="s">
        <v>14</v>
      </c>
      <c r="D336" s="1" t="s">
        <v>127</v>
      </c>
      <c r="E336" s="1" t="s">
        <v>127</v>
      </c>
      <c r="F336" s="1" t="s">
        <v>19</v>
      </c>
      <c r="G336" s="1">
        <v>23.4</v>
      </c>
      <c r="H336" s="1">
        <v>50</v>
      </c>
      <c r="I336" s="1" t="s">
        <v>58</v>
      </c>
      <c r="J336" s="4">
        <f t="shared" si="20"/>
        <v>37215</v>
      </c>
      <c r="K336" s="4">
        <f t="shared" si="18"/>
        <v>37215</v>
      </c>
      <c r="L336" s="2">
        <v>37214.299189814818</v>
      </c>
      <c r="M336" s="1" t="str">
        <f t="shared" si="19"/>
        <v>Peak</v>
      </c>
    </row>
    <row r="337" spans="1:13">
      <c r="A337" s="1">
        <v>61611</v>
      </c>
      <c r="B337" s="1" t="s">
        <v>24</v>
      </c>
      <c r="C337" s="1" t="s">
        <v>25</v>
      </c>
      <c r="D337" s="1" t="s">
        <v>109</v>
      </c>
      <c r="E337" s="1" t="s">
        <v>26</v>
      </c>
      <c r="F337" s="1" t="s">
        <v>15</v>
      </c>
      <c r="G337" s="1">
        <v>31</v>
      </c>
      <c r="H337" s="1">
        <v>50</v>
      </c>
      <c r="I337" s="1" t="s">
        <v>75</v>
      </c>
      <c r="J337" s="4">
        <f t="shared" si="20"/>
        <v>37221</v>
      </c>
      <c r="K337" s="4">
        <f t="shared" si="18"/>
        <v>37225</v>
      </c>
      <c r="L337" s="2">
        <v>37214.299618055556</v>
      </c>
      <c r="M337" s="1" t="str">
        <f t="shared" si="19"/>
        <v>Peak</v>
      </c>
    </row>
    <row r="338" spans="1:13">
      <c r="A338" s="1">
        <v>30598</v>
      </c>
      <c r="B338" s="1" t="s">
        <v>37</v>
      </c>
      <c r="C338" s="1" t="s">
        <v>25</v>
      </c>
      <c r="D338" s="1" t="s">
        <v>144</v>
      </c>
      <c r="E338" s="1" t="s">
        <v>106</v>
      </c>
      <c r="F338" s="1" t="s">
        <v>15</v>
      </c>
      <c r="G338" s="1">
        <v>25.2</v>
      </c>
      <c r="H338" s="1">
        <v>50</v>
      </c>
      <c r="I338" s="1" t="s">
        <v>20</v>
      </c>
      <c r="J338" s="4">
        <f t="shared" si="20"/>
        <v>37216</v>
      </c>
      <c r="K338" s="4">
        <f t="shared" si="18"/>
        <v>37218</v>
      </c>
      <c r="L338" s="2">
        <v>37214.299791666665</v>
      </c>
      <c r="M338" s="1" t="str">
        <f t="shared" si="19"/>
        <v>Peak</v>
      </c>
    </row>
    <row r="339" spans="1:13">
      <c r="A339" s="1">
        <v>29094</v>
      </c>
      <c r="B339" s="1" t="s">
        <v>33</v>
      </c>
      <c r="C339" s="1" t="s">
        <v>14</v>
      </c>
      <c r="D339" s="1" t="s">
        <v>127</v>
      </c>
      <c r="E339" s="1" t="s">
        <v>127</v>
      </c>
      <c r="F339" s="1" t="s">
        <v>19</v>
      </c>
      <c r="G339" s="1">
        <v>22</v>
      </c>
      <c r="H339" s="1">
        <v>50</v>
      </c>
      <c r="I339" s="1" t="s">
        <v>45</v>
      </c>
      <c r="J339" s="4">
        <f t="shared" si="20"/>
        <v>37215</v>
      </c>
      <c r="K339" s="4">
        <f t="shared" si="18"/>
        <v>37215</v>
      </c>
      <c r="L339" s="2">
        <v>37214.300798611112</v>
      </c>
      <c r="M339" s="1" t="str">
        <f t="shared" si="19"/>
        <v>Peak</v>
      </c>
    </row>
    <row r="340" spans="1:13">
      <c r="A340" s="1">
        <v>29069</v>
      </c>
      <c r="B340" s="1" t="s">
        <v>34</v>
      </c>
      <c r="C340" s="1" t="s">
        <v>14</v>
      </c>
      <c r="D340" s="1" t="s">
        <v>127</v>
      </c>
      <c r="E340" s="1" t="s">
        <v>127</v>
      </c>
      <c r="F340" s="1" t="s">
        <v>19</v>
      </c>
      <c r="G340" s="1">
        <v>23.35</v>
      </c>
      <c r="H340" s="1">
        <v>50</v>
      </c>
      <c r="I340" s="1" t="s">
        <v>22</v>
      </c>
      <c r="J340" s="4">
        <f t="shared" si="20"/>
        <v>37215</v>
      </c>
      <c r="K340" s="4">
        <f t="shared" si="18"/>
        <v>37215</v>
      </c>
      <c r="L340" s="2">
        <v>37214.301527777781</v>
      </c>
      <c r="M340" s="1" t="str">
        <f t="shared" si="19"/>
        <v>Peak</v>
      </c>
    </row>
    <row r="341" spans="1:13">
      <c r="A341" s="1">
        <v>52661</v>
      </c>
      <c r="B341" s="1" t="s">
        <v>68</v>
      </c>
      <c r="C341" s="1" t="s">
        <v>14</v>
      </c>
      <c r="D341" s="1" t="s">
        <v>127</v>
      </c>
      <c r="E341" s="1" t="s">
        <v>127</v>
      </c>
      <c r="F341" s="1" t="s">
        <v>19</v>
      </c>
      <c r="G341" s="1">
        <v>22.7</v>
      </c>
      <c r="H341" s="1">
        <v>50</v>
      </c>
      <c r="I341" s="1" t="s">
        <v>42</v>
      </c>
      <c r="J341" s="4">
        <f t="shared" si="20"/>
        <v>37215</v>
      </c>
      <c r="K341" s="4">
        <f t="shared" si="18"/>
        <v>37215</v>
      </c>
      <c r="L341" s="2">
        <v>37214.301631944443</v>
      </c>
      <c r="M341" s="1" t="str">
        <f t="shared" si="19"/>
        <v>Peak</v>
      </c>
    </row>
    <row r="342" spans="1:13">
      <c r="A342" s="1">
        <v>33032</v>
      </c>
      <c r="B342" s="1" t="s">
        <v>43</v>
      </c>
      <c r="C342" s="1" t="s">
        <v>44</v>
      </c>
      <c r="D342" s="1" t="s">
        <v>38</v>
      </c>
      <c r="E342" s="1" t="s">
        <v>39</v>
      </c>
      <c r="F342" s="1" t="s">
        <v>19</v>
      </c>
      <c r="G342" s="1">
        <v>30.65</v>
      </c>
      <c r="H342" s="1">
        <v>50</v>
      </c>
      <c r="I342" s="1" t="s">
        <v>32</v>
      </c>
      <c r="J342" s="4">
        <f t="shared" si="20"/>
        <v>37257</v>
      </c>
      <c r="K342" s="4">
        <f t="shared" si="18"/>
        <v>37315</v>
      </c>
      <c r="L342" s="2">
        <v>37214.302002314813</v>
      </c>
      <c r="M342" s="1" t="str">
        <f t="shared" si="19"/>
        <v>Peak</v>
      </c>
    </row>
    <row r="343" spans="1:13">
      <c r="A343" s="1">
        <v>41781</v>
      </c>
      <c r="B343" s="1" t="s">
        <v>17</v>
      </c>
      <c r="C343" s="1" t="s">
        <v>41</v>
      </c>
      <c r="D343" s="1" t="s">
        <v>129</v>
      </c>
      <c r="E343" s="1" t="s">
        <v>129</v>
      </c>
      <c r="F343" s="1" t="s">
        <v>19</v>
      </c>
      <c r="G343" s="1">
        <v>18.100000000000001</v>
      </c>
      <c r="H343" s="1">
        <v>50</v>
      </c>
      <c r="I343" s="1" t="s">
        <v>86</v>
      </c>
      <c r="J343" s="4">
        <f t="shared" si="20"/>
        <v>37215</v>
      </c>
      <c r="K343" s="4">
        <f t="shared" si="18"/>
        <v>37215</v>
      </c>
      <c r="L343" s="2">
        <v>37214.302384259259</v>
      </c>
      <c r="M343" s="1" t="str">
        <f t="shared" si="19"/>
        <v>Off-Peak</v>
      </c>
    </row>
    <row r="344" spans="1:13">
      <c r="A344" s="1">
        <v>41781</v>
      </c>
      <c r="B344" s="1" t="s">
        <v>17</v>
      </c>
      <c r="C344" s="1" t="s">
        <v>41</v>
      </c>
      <c r="D344" s="1" t="s">
        <v>129</v>
      </c>
      <c r="E344" s="1" t="s">
        <v>129</v>
      </c>
      <c r="F344" s="1" t="s">
        <v>19</v>
      </c>
      <c r="G344" s="1">
        <v>18.05</v>
      </c>
      <c r="H344" s="1">
        <v>50</v>
      </c>
      <c r="I344" s="1" t="s">
        <v>86</v>
      </c>
      <c r="J344" s="4">
        <f t="shared" si="20"/>
        <v>37215</v>
      </c>
      <c r="K344" s="4">
        <f t="shared" si="18"/>
        <v>37215</v>
      </c>
      <c r="L344" s="2">
        <v>37214.302708333336</v>
      </c>
      <c r="M344" s="1" t="str">
        <f t="shared" si="19"/>
        <v>Off-Peak</v>
      </c>
    </row>
    <row r="345" spans="1:13">
      <c r="A345" s="1">
        <v>41781</v>
      </c>
      <c r="B345" s="1" t="s">
        <v>17</v>
      </c>
      <c r="C345" s="1" t="s">
        <v>41</v>
      </c>
      <c r="D345" s="1" t="s">
        <v>129</v>
      </c>
      <c r="E345" s="1" t="s">
        <v>129</v>
      </c>
      <c r="F345" s="1" t="s">
        <v>19</v>
      </c>
      <c r="G345" s="1">
        <v>18</v>
      </c>
      <c r="H345" s="1">
        <v>50</v>
      </c>
      <c r="I345" s="1" t="s">
        <v>86</v>
      </c>
      <c r="J345" s="4">
        <f t="shared" si="20"/>
        <v>37215</v>
      </c>
      <c r="K345" s="4">
        <f t="shared" si="18"/>
        <v>37215</v>
      </c>
      <c r="L345" s="2">
        <v>37214.302812499998</v>
      </c>
      <c r="M345" s="1" t="str">
        <f t="shared" si="19"/>
        <v>Off-Peak</v>
      </c>
    </row>
    <row r="346" spans="1:13">
      <c r="A346" s="1">
        <v>41781</v>
      </c>
      <c r="B346" s="1" t="s">
        <v>17</v>
      </c>
      <c r="C346" s="1" t="s">
        <v>41</v>
      </c>
      <c r="D346" s="1" t="s">
        <v>129</v>
      </c>
      <c r="E346" s="1" t="s">
        <v>129</v>
      </c>
      <c r="F346" s="1" t="s">
        <v>19</v>
      </c>
      <c r="G346" s="1">
        <v>17.95</v>
      </c>
      <c r="H346" s="1">
        <v>50</v>
      </c>
      <c r="I346" s="1" t="s">
        <v>86</v>
      </c>
      <c r="J346" s="4">
        <f t="shared" si="20"/>
        <v>37215</v>
      </c>
      <c r="K346" s="4">
        <f t="shared" si="18"/>
        <v>37215</v>
      </c>
      <c r="L346" s="2">
        <v>37214.302893518521</v>
      </c>
      <c r="M346" s="1" t="str">
        <f t="shared" si="19"/>
        <v>Off-Peak</v>
      </c>
    </row>
    <row r="347" spans="1:13">
      <c r="A347" s="1">
        <v>32249</v>
      </c>
      <c r="B347" s="1" t="s">
        <v>65</v>
      </c>
      <c r="C347" s="1" t="s">
        <v>25</v>
      </c>
      <c r="D347" s="1" t="s">
        <v>38</v>
      </c>
      <c r="E347" s="1" t="s">
        <v>39</v>
      </c>
      <c r="F347" s="1" t="s">
        <v>19</v>
      </c>
      <c r="G347" s="1">
        <v>48.25</v>
      </c>
      <c r="H347" s="1">
        <v>50</v>
      </c>
      <c r="I347" s="1" t="s">
        <v>20</v>
      </c>
      <c r="J347" s="4">
        <f t="shared" si="20"/>
        <v>37257</v>
      </c>
      <c r="K347" s="4">
        <f t="shared" si="18"/>
        <v>37315</v>
      </c>
      <c r="L347" s="2">
        <v>37214.303460648145</v>
      </c>
      <c r="M347" s="1" t="str">
        <f t="shared" si="19"/>
        <v>Peak</v>
      </c>
    </row>
    <row r="348" spans="1:13">
      <c r="A348" s="1">
        <v>32249</v>
      </c>
      <c r="B348" s="1" t="s">
        <v>65</v>
      </c>
      <c r="C348" s="1" t="s">
        <v>25</v>
      </c>
      <c r="D348" s="1" t="s">
        <v>38</v>
      </c>
      <c r="E348" s="1" t="s">
        <v>39</v>
      </c>
      <c r="F348" s="1" t="s">
        <v>15</v>
      </c>
      <c r="G348" s="1">
        <v>48.25</v>
      </c>
      <c r="H348" s="1">
        <v>50</v>
      </c>
      <c r="I348" s="1" t="s">
        <v>49</v>
      </c>
      <c r="J348" s="4">
        <f t="shared" si="20"/>
        <v>37257</v>
      </c>
      <c r="K348" s="4">
        <f t="shared" si="18"/>
        <v>37315</v>
      </c>
      <c r="L348" s="2">
        <v>37214.303460648145</v>
      </c>
      <c r="M348" s="1" t="str">
        <f t="shared" si="19"/>
        <v>Peak</v>
      </c>
    </row>
    <row r="349" spans="1:13">
      <c r="A349" s="1">
        <v>29088</v>
      </c>
      <c r="B349" s="1" t="s">
        <v>43</v>
      </c>
      <c r="C349" s="1" t="s">
        <v>44</v>
      </c>
      <c r="D349" s="1" t="s">
        <v>129</v>
      </c>
      <c r="E349" s="1" t="s">
        <v>129</v>
      </c>
      <c r="F349" s="1" t="s">
        <v>19</v>
      </c>
      <c r="G349" s="1">
        <v>25.45</v>
      </c>
      <c r="H349" s="1">
        <v>50</v>
      </c>
      <c r="I349" s="1" t="s">
        <v>21</v>
      </c>
      <c r="J349" s="4">
        <f t="shared" si="20"/>
        <v>37215</v>
      </c>
      <c r="K349" s="4">
        <f t="shared" si="18"/>
        <v>37215</v>
      </c>
      <c r="L349" s="2">
        <v>37214.303541666668</v>
      </c>
      <c r="M349" s="1" t="str">
        <f t="shared" si="19"/>
        <v>Peak</v>
      </c>
    </row>
    <row r="350" spans="1:13">
      <c r="A350" s="1">
        <v>29088</v>
      </c>
      <c r="B350" s="1" t="s">
        <v>43</v>
      </c>
      <c r="C350" s="1" t="s">
        <v>44</v>
      </c>
      <c r="D350" s="1" t="s">
        <v>129</v>
      </c>
      <c r="E350" s="1" t="s">
        <v>129</v>
      </c>
      <c r="F350" s="1" t="s">
        <v>15</v>
      </c>
      <c r="G350" s="1">
        <v>25.45</v>
      </c>
      <c r="H350" s="1">
        <v>50</v>
      </c>
      <c r="I350" s="1" t="s">
        <v>120</v>
      </c>
      <c r="J350" s="4">
        <f t="shared" si="20"/>
        <v>37215</v>
      </c>
      <c r="K350" s="4">
        <f t="shared" si="18"/>
        <v>37215</v>
      </c>
      <c r="L350" s="2">
        <v>37214.303541666668</v>
      </c>
      <c r="M350" s="1" t="str">
        <f t="shared" si="19"/>
        <v>Peak</v>
      </c>
    </row>
    <row r="351" spans="1:13">
      <c r="A351" s="1">
        <v>30608</v>
      </c>
      <c r="B351" s="1" t="s">
        <v>17</v>
      </c>
      <c r="C351" s="1" t="s">
        <v>44</v>
      </c>
      <c r="D351" s="1" t="s">
        <v>129</v>
      </c>
      <c r="E351" s="1" t="s">
        <v>129</v>
      </c>
      <c r="F351" s="1" t="s">
        <v>19</v>
      </c>
      <c r="G351" s="1">
        <v>25.4</v>
      </c>
      <c r="H351" s="1">
        <v>50</v>
      </c>
      <c r="I351" s="1" t="s">
        <v>20</v>
      </c>
      <c r="J351" s="4">
        <f t="shared" si="20"/>
        <v>37215</v>
      </c>
      <c r="K351" s="4">
        <f t="shared" si="18"/>
        <v>37215</v>
      </c>
      <c r="L351" s="2">
        <v>37214.303749999999</v>
      </c>
      <c r="M351" s="1" t="str">
        <f t="shared" si="19"/>
        <v>Peak</v>
      </c>
    </row>
    <row r="352" spans="1:13">
      <c r="A352" s="1">
        <v>29069</v>
      </c>
      <c r="B352" s="1" t="s">
        <v>34</v>
      </c>
      <c r="C352" s="1" t="s">
        <v>14</v>
      </c>
      <c r="D352" s="1" t="s">
        <v>127</v>
      </c>
      <c r="E352" s="1" t="s">
        <v>127</v>
      </c>
      <c r="F352" s="1" t="s">
        <v>15</v>
      </c>
      <c r="G352" s="1">
        <v>23.35</v>
      </c>
      <c r="H352" s="1">
        <v>50</v>
      </c>
      <c r="I352" s="1" t="s">
        <v>52</v>
      </c>
      <c r="J352" s="4">
        <f t="shared" si="20"/>
        <v>37215</v>
      </c>
      <c r="K352" s="4">
        <f t="shared" si="18"/>
        <v>37215</v>
      </c>
      <c r="L352" s="2">
        <v>37214.305243055554</v>
      </c>
      <c r="M352" s="1" t="str">
        <f t="shared" si="19"/>
        <v>Peak</v>
      </c>
    </row>
    <row r="353" spans="1:13">
      <c r="A353" s="1">
        <v>29094</v>
      </c>
      <c r="B353" s="1" t="s">
        <v>33</v>
      </c>
      <c r="C353" s="1" t="s">
        <v>14</v>
      </c>
      <c r="D353" s="1" t="s">
        <v>127</v>
      </c>
      <c r="E353" s="1" t="s">
        <v>127</v>
      </c>
      <c r="F353" s="1" t="s">
        <v>19</v>
      </c>
      <c r="G353" s="1">
        <v>21.75</v>
      </c>
      <c r="H353" s="1">
        <v>50</v>
      </c>
      <c r="I353" s="1" t="s">
        <v>165</v>
      </c>
      <c r="J353" s="4">
        <f t="shared" si="20"/>
        <v>37215</v>
      </c>
      <c r="K353" s="4">
        <f t="shared" si="18"/>
        <v>37215</v>
      </c>
      <c r="L353" s="2">
        <v>37214.305474537039</v>
      </c>
      <c r="M353" s="1" t="str">
        <f t="shared" si="19"/>
        <v>Peak</v>
      </c>
    </row>
    <row r="354" spans="1:13">
      <c r="A354" s="1">
        <v>41781</v>
      </c>
      <c r="B354" s="1" t="s">
        <v>17</v>
      </c>
      <c r="C354" s="1" t="s">
        <v>41</v>
      </c>
      <c r="D354" s="1" t="s">
        <v>129</v>
      </c>
      <c r="E354" s="1" t="s">
        <v>129</v>
      </c>
      <c r="F354" s="1" t="s">
        <v>19</v>
      </c>
      <c r="G354" s="1">
        <v>17.95</v>
      </c>
      <c r="H354" s="1">
        <v>50</v>
      </c>
      <c r="I354" s="1" t="s">
        <v>40</v>
      </c>
      <c r="J354" s="4">
        <f t="shared" si="20"/>
        <v>37215</v>
      </c>
      <c r="K354" s="4">
        <f t="shared" si="18"/>
        <v>37215</v>
      </c>
      <c r="L354" s="2">
        <v>37214.306006944447</v>
      </c>
      <c r="M354" s="1" t="str">
        <f t="shared" si="19"/>
        <v>Off-Peak</v>
      </c>
    </row>
    <row r="355" spans="1:13">
      <c r="A355" s="1">
        <v>41781</v>
      </c>
      <c r="B355" s="1" t="s">
        <v>17</v>
      </c>
      <c r="C355" s="1" t="s">
        <v>41</v>
      </c>
      <c r="D355" s="1" t="s">
        <v>129</v>
      </c>
      <c r="E355" s="1" t="s">
        <v>129</v>
      </c>
      <c r="F355" s="1" t="s">
        <v>15</v>
      </c>
      <c r="G355" s="1">
        <v>17.95</v>
      </c>
      <c r="H355" s="1">
        <v>50</v>
      </c>
      <c r="I355" s="1" t="s">
        <v>102</v>
      </c>
      <c r="J355" s="4">
        <f t="shared" si="20"/>
        <v>37215</v>
      </c>
      <c r="K355" s="4">
        <f t="shared" si="18"/>
        <v>37215</v>
      </c>
      <c r="L355" s="2">
        <v>37214.306006944447</v>
      </c>
      <c r="M355" s="1" t="str">
        <f t="shared" si="19"/>
        <v>Off-Peak</v>
      </c>
    </row>
    <row r="356" spans="1:13">
      <c r="A356" s="1">
        <v>29069</v>
      </c>
      <c r="B356" s="1" t="s">
        <v>34</v>
      </c>
      <c r="C356" s="1" t="s">
        <v>14</v>
      </c>
      <c r="D356" s="1" t="s">
        <v>127</v>
      </c>
      <c r="E356" s="1" t="s">
        <v>127</v>
      </c>
      <c r="F356" s="1" t="s">
        <v>19</v>
      </c>
      <c r="G356" s="1">
        <v>23.35</v>
      </c>
      <c r="H356" s="1">
        <v>50</v>
      </c>
      <c r="I356" s="1" t="s">
        <v>35</v>
      </c>
      <c r="J356" s="4">
        <f t="shared" si="20"/>
        <v>37215</v>
      </c>
      <c r="K356" s="4">
        <f t="shared" si="18"/>
        <v>37215</v>
      </c>
      <c r="L356" s="2">
        <v>37214.30605324074</v>
      </c>
      <c r="M356" s="1" t="str">
        <f t="shared" si="19"/>
        <v>Peak</v>
      </c>
    </row>
    <row r="357" spans="1:13">
      <c r="A357" s="1">
        <v>61593</v>
      </c>
      <c r="B357" s="1" t="s">
        <v>13</v>
      </c>
      <c r="C357" s="1" t="s">
        <v>14</v>
      </c>
      <c r="D357" s="1" t="s">
        <v>110</v>
      </c>
      <c r="E357" s="1" t="s">
        <v>36</v>
      </c>
      <c r="F357" s="1" t="s">
        <v>19</v>
      </c>
      <c r="G357" s="1">
        <v>19.8</v>
      </c>
      <c r="H357" s="1">
        <v>50</v>
      </c>
      <c r="I357" s="1" t="s">
        <v>53</v>
      </c>
      <c r="J357" s="4">
        <f t="shared" si="20"/>
        <v>37221</v>
      </c>
      <c r="K357" s="4">
        <f t="shared" si="18"/>
        <v>37225</v>
      </c>
      <c r="L357" s="2">
        <v>37214.306134259263</v>
      </c>
      <c r="M357" s="1" t="str">
        <f t="shared" si="19"/>
        <v>Peak</v>
      </c>
    </row>
    <row r="358" spans="1:13">
      <c r="A358" s="1">
        <v>44945</v>
      </c>
      <c r="B358" s="1" t="s">
        <v>34</v>
      </c>
      <c r="C358" s="1" t="s">
        <v>47</v>
      </c>
      <c r="D358" s="1" t="s">
        <v>127</v>
      </c>
      <c r="E358" s="1" t="s">
        <v>127</v>
      </c>
      <c r="F358" s="1" t="s">
        <v>15</v>
      </c>
      <c r="G358" s="1">
        <v>13.65</v>
      </c>
      <c r="H358" s="1">
        <v>50</v>
      </c>
      <c r="I358" s="1" t="s">
        <v>166</v>
      </c>
      <c r="J358" s="4">
        <f t="shared" si="20"/>
        <v>37215</v>
      </c>
      <c r="K358" s="4">
        <f t="shared" si="18"/>
        <v>37215</v>
      </c>
      <c r="L358" s="2">
        <v>37214.306192129632</v>
      </c>
      <c r="M358" s="1" t="str">
        <f t="shared" si="19"/>
        <v>Off-Peak</v>
      </c>
    </row>
    <row r="359" spans="1:13">
      <c r="A359" s="1">
        <v>41781</v>
      </c>
      <c r="B359" s="1" t="s">
        <v>17</v>
      </c>
      <c r="C359" s="1" t="s">
        <v>41</v>
      </c>
      <c r="D359" s="1" t="s">
        <v>129</v>
      </c>
      <c r="E359" s="1" t="s">
        <v>129</v>
      </c>
      <c r="F359" s="1" t="s">
        <v>15</v>
      </c>
      <c r="G359" s="1">
        <v>17.95</v>
      </c>
      <c r="H359" s="1">
        <v>50</v>
      </c>
      <c r="I359" s="1" t="s">
        <v>102</v>
      </c>
      <c r="J359" s="4">
        <f t="shared" si="20"/>
        <v>37215</v>
      </c>
      <c r="K359" s="4">
        <f t="shared" si="18"/>
        <v>37215</v>
      </c>
      <c r="L359" s="2">
        <v>37214.306770833333</v>
      </c>
      <c r="M359" s="1" t="str">
        <f t="shared" si="19"/>
        <v>Off-Peak</v>
      </c>
    </row>
    <row r="360" spans="1:13">
      <c r="A360" s="1">
        <v>29069</v>
      </c>
      <c r="B360" s="1" t="s">
        <v>34</v>
      </c>
      <c r="C360" s="1" t="s">
        <v>14</v>
      </c>
      <c r="D360" s="1" t="s">
        <v>127</v>
      </c>
      <c r="E360" s="1" t="s">
        <v>127</v>
      </c>
      <c r="F360" s="1" t="s">
        <v>19</v>
      </c>
      <c r="G360" s="1">
        <v>23.3</v>
      </c>
      <c r="H360" s="1">
        <v>50</v>
      </c>
      <c r="I360" s="1" t="s">
        <v>35</v>
      </c>
      <c r="J360" s="4">
        <f t="shared" si="20"/>
        <v>37215</v>
      </c>
      <c r="K360" s="4">
        <f t="shared" si="18"/>
        <v>37215</v>
      </c>
      <c r="L360" s="2">
        <v>37214.306817129633</v>
      </c>
      <c r="M360" s="1" t="str">
        <f t="shared" si="19"/>
        <v>Peak</v>
      </c>
    </row>
    <row r="361" spans="1:13">
      <c r="A361" s="1">
        <v>32249</v>
      </c>
      <c r="B361" s="1" t="s">
        <v>65</v>
      </c>
      <c r="C361" s="1" t="s">
        <v>25</v>
      </c>
      <c r="D361" s="1" t="s">
        <v>38</v>
      </c>
      <c r="E361" s="1" t="s">
        <v>39</v>
      </c>
      <c r="F361" s="1" t="s">
        <v>19</v>
      </c>
      <c r="G361" s="1">
        <v>48.25</v>
      </c>
      <c r="H361" s="1">
        <v>50</v>
      </c>
      <c r="I361" s="1" t="s">
        <v>20</v>
      </c>
      <c r="J361" s="4">
        <f t="shared" si="20"/>
        <v>37257</v>
      </c>
      <c r="K361" s="4">
        <f t="shared" si="18"/>
        <v>37315</v>
      </c>
      <c r="L361" s="2">
        <v>37214.307002314818</v>
      </c>
      <c r="M361" s="1" t="str">
        <f t="shared" si="19"/>
        <v>Peak</v>
      </c>
    </row>
    <row r="362" spans="1:13">
      <c r="A362" s="1">
        <v>32249</v>
      </c>
      <c r="B362" s="1" t="s">
        <v>65</v>
      </c>
      <c r="C362" s="1" t="s">
        <v>25</v>
      </c>
      <c r="D362" s="1" t="s">
        <v>38</v>
      </c>
      <c r="E362" s="1" t="s">
        <v>39</v>
      </c>
      <c r="F362" s="1" t="s">
        <v>15</v>
      </c>
      <c r="G362" s="1">
        <v>48.25</v>
      </c>
      <c r="H362" s="1">
        <v>50</v>
      </c>
      <c r="I362" s="1" t="s">
        <v>27</v>
      </c>
      <c r="J362" s="4">
        <f t="shared" si="20"/>
        <v>37257</v>
      </c>
      <c r="K362" s="4">
        <f t="shared" si="18"/>
        <v>37315</v>
      </c>
      <c r="L362" s="2">
        <v>37214.307002314818</v>
      </c>
      <c r="M362" s="1" t="str">
        <f t="shared" si="19"/>
        <v>Peak</v>
      </c>
    </row>
    <row r="363" spans="1:13">
      <c r="A363" s="1">
        <v>46016</v>
      </c>
      <c r="B363" s="1" t="s">
        <v>62</v>
      </c>
      <c r="C363" s="1" t="s">
        <v>79</v>
      </c>
      <c r="D363" s="1" t="s">
        <v>105</v>
      </c>
      <c r="E363" s="1" t="s">
        <v>105</v>
      </c>
      <c r="F363" s="1" t="s">
        <v>15</v>
      </c>
      <c r="G363" s="1">
        <v>23.25</v>
      </c>
      <c r="H363" s="1">
        <v>50</v>
      </c>
      <c r="I363" s="1" t="s">
        <v>80</v>
      </c>
      <c r="J363" s="4">
        <f t="shared" si="20"/>
        <v>37214</v>
      </c>
      <c r="K363" s="4">
        <f t="shared" si="18"/>
        <v>37214</v>
      </c>
      <c r="L363" s="2">
        <v>37214.307129629633</v>
      </c>
      <c r="M363" s="1" t="str">
        <f t="shared" si="19"/>
        <v>Peak</v>
      </c>
    </row>
    <row r="364" spans="1:13">
      <c r="A364" s="1">
        <v>48490</v>
      </c>
      <c r="B364" s="1" t="s">
        <v>13</v>
      </c>
      <c r="C364" s="1" t="s">
        <v>14</v>
      </c>
      <c r="D364" s="1" t="s">
        <v>112</v>
      </c>
      <c r="E364" s="1" t="s">
        <v>113</v>
      </c>
      <c r="F364" s="1" t="s">
        <v>15</v>
      </c>
      <c r="G364" s="1">
        <v>25.1</v>
      </c>
      <c r="H364" s="1">
        <v>50</v>
      </c>
      <c r="I364" s="1" t="s">
        <v>66</v>
      </c>
      <c r="J364" s="4">
        <f t="shared" si="20"/>
        <v>37377</v>
      </c>
      <c r="K364" s="4">
        <f t="shared" si="18"/>
        <v>37407</v>
      </c>
      <c r="L364" s="2">
        <v>37214.307280092595</v>
      </c>
      <c r="M364" s="1" t="str">
        <f t="shared" si="19"/>
        <v>Peak</v>
      </c>
    </row>
    <row r="365" spans="1:13">
      <c r="A365" s="1">
        <v>29069</v>
      </c>
      <c r="B365" s="1" t="s">
        <v>34</v>
      </c>
      <c r="C365" s="1" t="s">
        <v>14</v>
      </c>
      <c r="D365" s="1" t="s">
        <v>127</v>
      </c>
      <c r="E365" s="1" t="s">
        <v>127</v>
      </c>
      <c r="F365" s="1" t="s">
        <v>15</v>
      </c>
      <c r="G365" s="1">
        <v>23.3</v>
      </c>
      <c r="H365" s="1">
        <v>50</v>
      </c>
      <c r="I365" s="1" t="s">
        <v>167</v>
      </c>
      <c r="J365" s="4">
        <f t="shared" si="20"/>
        <v>37215</v>
      </c>
      <c r="K365" s="4">
        <f t="shared" si="18"/>
        <v>37215</v>
      </c>
      <c r="L365" s="2">
        <v>37214.30746527778</v>
      </c>
      <c r="M365" s="1" t="str">
        <f t="shared" si="19"/>
        <v>Peak</v>
      </c>
    </row>
    <row r="366" spans="1:13">
      <c r="A366" s="1">
        <v>40927</v>
      </c>
      <c r="B366" s="1" t="s">
        <v>13</v>
      </c>
      <c r="C366" s="1" t="s">
        <v>14</v>
      </c>
      <c r="D366" s="1" t="s">
        <v>73</v>
      </c>
      <c r="E366" s="1" t="s">
        <v>74</v>
      </c>
      <c r="F366" s="1" t="s">
        <v>15</v>
      </c>
      <c r="G366" s="1">
        <v>21.75</v>
      </c>
      <c r="H366" s="1">
        <v>50</v>
      </c>
      <c r="I366" s="1" t="s">
        <v>130</v>
      </c>
      <c r="J366" s="4">
        <f t="shared" si="20"/>
        <v>37226</v>
      </c>
      <c r="K366" s="4">
        <f t="shared" si="18"/>
        <v>37256</v>
      </c>
      <c r="L366" s="2">
        <v>37214.307523148149</v>
      </c>
      <c r="M366" s="1" t="str">
        <f t="shared" si="19"/>
        <v>Peak</v>
      </c>
    </row>
    <row r="367" spans="1:13">
      <c r="A367" s="1">
        <v>29072</v>
      </c>
      <c r="B367" s="1" t="s">
        <v>13</v>
      </c>
      <c r="C367" s="1" t="s">
        <v>14</v>
      </c>
      <c r="D367" s="1" t="s">
        <v>143</v>
      </c>
      <c r="E367" s="1" t="s">
        <v>107</v>
      </c>
      <c r="F367" s="1" t="s">
        <v>19</v>
      </c>
      <c r="G367" s="1">
        <v>18.2</v>
      </c>
      <c r="H367" s="1">
        <v>50</v>
      </c>
      <c r="I367" s="1" t="s">
        <v>75</v>
      </c>
      <c r="J367" s="4">
        <f t="shared" si="20"/>
        <v>37216</v>
      </c>
      <c r="K367" s="4">
        <f t="shared" si="18"/>
        <v>37218</v>
      </c>
      <c r="L367" s="2">
        <v>37214.30773148148</v>
      </c>
      <c r="M367" s="1" t="str">
        <f t="shared" si="19"/>
        <v>Peak</v>
      </c>
    </row>
    <row r="368" spans="1:13">
      <c r="A368" s="1">
        <v>29069</v>
      </c>
      <c r="B368" s="1" t="s">
        <v>34</v>
      </c>
      <c r="C368" s="1" t="s">
        <v>14</v>
      </c>
      <c r="D368" s="1" t="s">
        <v>127</v>
      </c>
      <c r="E368" s="1" t="s">
        <v>127</v>
      </c>
      <c r="F368" s="1" t="s">
        <v>19</v>
      </c>
      <c r="G368" s="1">
        <v>23.2</v>
      </c>
      <c r="H368" s="1">
        <v>50</v>
      </c>
      <c r="I368" s="1" t="s">
        <v>35</v>
      </c>
      <c r="J368" s="4">
        <f t="shared" si="20"/>
        <v>37215</v>
      </c>
      <c r="K368" s="4">
        <f t="shared" si="18"/>
        <v>37215</v>
      </c>
      <c r="L368" s="2">
        <v>37214.307893518519</v>
      </c>
      <c r="M368" s="1" t="str">
        <f t="shared" si="19"/>
        <v>Peak</v>
      </c>
    </row>
    <row r="369" spans="1:13">
      <c r="A369" s="1">
        <v>61591</v>
      </c>
      <c r="B369" s="1" t="s">
        <v>28</v>
      </c>
      <c r="C369" s="1" t="s">
        <v>51</v>
      </c>
      <c r="D369" s="1" t="s">
        <v>110</v>
      </c>
      <c r="E369" s="1" t="s">
        <v>36</v>
      </c>
      <c r="F369" s="1" t="s">
        <v>19</v>
      </c>
      <c r="G369" s="1">
        <v>21.1</v>
      </c>
      <c r="H369" s="1">
        <v>50</v>
      </c>
      <c r="I369" s="1" t="s">
        <v>108</v>
      </c>
      <c r="J369" s="4">
        <f t="shared" si="20"/>
        <v>37221</v>
      </c>
      <c r="K369" s="4">
        <f t="shared" si="18"/>
        <v>37225</v>
      </c>
      <c r="L369" s="2">
        <v>37214.30810185185</v>
      </c>
      <c r="M369" s="1" t="str">
        <f t="shared" si="19"/>
        <v>Peak</v>
      </c>
    </row>
    <row r="370" spans="1:13">
      <c r="A370" s="1">
        <v>29082</v>
      </c>
      <c r="B370" s="1" t="s">
        <v>30</v>
      </c>
      <c r="C370" s="1" t="s">
        <v>31</v>
      </c>
      <c r="D370" s="1" t="s">
        <v>129</v>
      </c>
      <c r="E370" s="1" t="s">
        <v>129</v>
      </c>
      <c r="F370" s="1" t="s">
        <v>15</v>
      </c>
      <c r="G370" s="1">
        <v>33.25</v>
      </c>
      <c r="H370" s="1">
        <v>50</v>
      </c>
      <c r="I370" s="1" t="s">
        <v>61</v>
      </c>
      <c r="J370" s="4">
        <f t="shared" si="20"/>
        <v>37215</v>
      </c>
      <c r="K370" s="4">
        <f t="shared" si="18"/>
        <v>37215</v>
      </c>
      <c r="L370" s="2">
        <v>37214.308113425926</v>
      </c>
      <c r="M370" s="1" t="str">
        <f t="shared" si="19"/>
        <v>Peak</v>
      </c>
    </row>
    <row r="371" spans="1:13">
      <c r="A371" s="1">
        <v>66030</v>
      </c>
      <c r="B371" s="1" t="s">
        <v>34</v>
      </c>
      <c r="C371" s="1" t="s">
        <v>14</v>
      </c>
      <c r="D371" s="1" t="s">
        <v>110</v>
      </c>
      <c r="E371" s="1" t="s">
        <v>36</v>
      </c>
      <c r="F371" s="1" t="s">
        <v>19</v>
      </c>
      <c r="G371" s="1">
        <v>22.8</v>
      </c>
      <c r="H371" s="1">
        <v>50</v>
      </c>
      <c r="I371" s="1" t="s">
        <v>108</v>
      </c>
      <c r="J371" s="4">
        <f t="shared" si="20"/>
        <v>37221</v>
      </c>
      <c r="K371" s="4">
        <f t="shared" si="18"/>
        <v>37225</v>
      </c>
      <c r="L371" s="2">
        <v>37214.308587962965</v>
      </c>
      <c r="M371" s="1" t="str">
        <f t="shared" si="19"/>
        <v>Peak</v>
      </c>
    </row>
    <row r="372" spans="1:13">
      <c r="A372" s="1">
        <v>44945</v>
      </c>
      <c r="B372" s="1" t="s">
        <v>34</v>
      </c>
      <c r="C372" s="1" t="s">
        <v>47</v>
      </c>
      <c r="D372" s="1" t="s">
        <v>127</v>
      </c>
      <c r="E372" s="1" t="s">
        <v>127</v>
      </c>
      <c r="F372" s="1" t="s">
        <v>19</v>
      </c>
      <c r="G372" s="1">
        <v>13.4</v>
      </c>
      <c r="H372" s="1">
        <v>50</v>
      </c>
      <c r="I372" s="1" t="s">
        <v>66</v>
      </c>
      <c r="J372" s="4">
        <f t="shared" si="20"/>
        <v>37215</v>
      </c>
      <c r="K372" s="4">
        <f t="shared" si="18"/>
        <v>37215</v>
      </c>
      <c r="L372" s="2">
        <v>37214.308935185189</v>
      </c>
      <c r="M372" s="1" t="str">
        <f t="shared" si="19"/>
        <v>Off-Peak</v>
      </c>
    </row>
    <row r="373" spans="1:13">
      <c r="A373" s="1">
        <v>44945</v>
      </c>
      <c r="B373" s="1" t="s">
        <v>34</v>
      </c>
      <c r="C373" s="1" t="s">
        <v>47</v>
      </c>
      <c r="D373" s="1" t="s">
        <v>127</v>
      </c>
      <c r="E373" s="1" t="s">
        <v>127</v>
      </c>
      <c r="F373" s="1" t="s">
        <v>15</v>
      </c>
      <c r="G373" s="1">
        <v>13.4</v>
      </c>
      <c r="H373" s="1">
        <v>50</v>
      </c>
      <c r="I373" s="1" t="s">
        <v>29</v>
      </c>
      <c r="J373" s="4">
        <f t="shared" si="20"/>
        <v>37215</v>
      </c>
      <c r="K373" s="4">
        <f t="shared" si="18"/>
        <v>37215</v>
      </c>
      <c r="L373" s="2">
        <v>37214.308935185189</v>
      </c>
      <c r="M373" s="1" t="str">
        <f t="shared" si="19"/>
        <v>Off-Peak</v>
      </c>
    </row>
    <row r="374" spans="1:13">
      <c r="A374" s="1">
        <v>32219</v>
      </c>
      <c r="B374" s="1" t="s">
        <v>24</v>
      </c>
      <c r="C374" s="1" t="s">
        <v>25</v>
      </c>
      <c r="D374" s="1" t="s">
        <v>38</v>
      </c>
      <c r="E374" s="1" t="s">
        <v>39</v>
      </c>
      <c r="F374" s="1" t="s">
        <v>15</v>
      </c>
      <c r="G374" s="1">
        <v>43.25</v>
      </c>
      <c r="H374" s="1">
        <v>50</v>
      </c>
      <c r="I374" s="1" t="s">
        <v>67</v>
      </c>
      <c r="J374" s="4">
        <f t="shared" si="20"/>
        <v>37257</v>
      </c>
      <c r="K374" s="4">
        <f t="shared" si="18"/>
        <v>37315</v>
      </c>
      <c r="L374" s="2">
        <v>37214.308981481481</v>
      </c>
      <c r="M374" s="1" t="str">
        <f t="shared" si="19"/>
        <v>Peak</v>
      </c>
    </row>
    <row r="375" spans="1:13">
      <c r="A375" s="1">
        <v>61593</v>
      </c>
      <c r="B375" s="1" t="s">
        <v>13</v>
      </c>
      <c r="C375" s="1" t="s">
        <v>14</v>
      </c>
      <c r="D375" s="1" t="s">
        <v>110</v>
      </c>
      <c r="E375" s="1" t="s">
        <v>36</v>
      </c>
      <c r="F375" s="1" t="s">
        <v>19</v>
      </c>
      <c r="G375" s="1">
        <v>19.600000000000001</v>
      </c>
      <c r="H375" s="1">
        <v>50</v>
      </c>
      <c r="I375" s="1" t="s">
        <v>53</v>
      </c>
      <c r="J375" s="4">
        <f t="shared" si="20"/>
        <v>37221</v>
      </c>
      <c r="K375" s="4">
        <f t="shared" si="18"/>
        <v>37225</v>
      </c>
      <c r="L375" s="2">
        <v>37214.309050925927</v>
      </c>
      <c r="M375" s="1" t="str">
        <f t="shared" si="19"/>
        <v>Peak</v>
      </c>
    </row>
    <row r="376" spans="1:13">
      <c r="A376" s="1">
        <v>29064</v>
      </c>
      <c r="B376" s="1" t="s">
        <v>28</v>
      </c>
      <c r="C376" s="1" t="s">
        <v>51</v>
      </c>
      <c r="D376" s="1" t="s">
        <v>143</v>
      </c>
      <c r="E376" s="1" t="s">
        <v>107</v>
      </c>
      <c r="F376" s="1" t="s">
        <v>19</v>
      </c>
      <c r="G376" s="1">
        <v>19</v>
      </c>
      <c r="H376" s="1">
        <v>50</v>
      </c>
      <c r="I376" s="1" t="s">
        <v>42</v>
      </c>
      <c r="J376" s="4">
        <f t="shared" si="20"/>
        <v>37216</v>
      </c>
      <c r="K376" s="4">
        <f t="shared" si="18"/>
        <v>37218</v>
      </c>
      <c r="L376" s="2">
        <v>37214.309594907405</v>
      </c>
      <c r="M376" s="1" t="str">
        <f t="shared" si="19"/>
        <v>Peak</v>
      </c>
    </row>
    <row r="377" spans="1:13">
      <c r="A377" s="1">
        <v>26116</v>
      </c>
      <c r="B377" s="1" t="s">
        <v>34</v>
      </c>
      <c r="C377" s="1" t="s">
        <v>14</v>
      </c>
      <c r="D377" s="1" t="s">
        <v>118</v>
      </c>
      <c r="E377" s="1" t="s">
        <v>119</v>
      </c>
      <c r="F377" s="1" t="s">
        <v>19</v>
      </c>
      <c r="G377" s="1">
        <v>36.549999999999997</v>
      </c>
      <c r="H377" s="1">
        <v>50</v>
      </c>
      <c r="I377" s="1" t="s">
        <v>45</v>
      </c>
      <c r="J377" s="4">
        <f t="shared" si="20"/>
        <v>37408</v>
      </c>
      <c r="K377" s="4">
        <f t="shared" si="18"/>
        <v>37437</v>
      </c>
      <c r="L377" s="2">
        <v>37214.309594907405</v>
      </c>
      <c r="M377" s="1" t="str">
        <f t="shared" si="19"/>
        <v>Peak</v>
      </c>
    </row>
    <row r="378" spans="1:13">
      <c r="A378" s="1">
        <v>29085</v>
      </c>
      <c r="B378" s="1" t="s">
        <v>43</v>
      </c>
      <c r="C378" s="1" t="s">
        <v>44</v>
      </c>
      <c r="D378" s="1" t="s">
        <v>144</v>
      </c>
      <c r="E378" s="1" t="s">
        <v>106</v>
      </c>
      <c r="F378" s="1" t="s">
        <v>19</v>
      </c>
      <c r="G378" s="1">
        <v>23.65</v>
      </c>
      <c r="H378" s="1">
        <v>50</v>
      </c>
      <c r="I378" s="1" t="s">
        <v>50</v>
      </c>
      <c r="J378" s="4">
        <f t="shared" si="20"/>
        <v>37216</v>
      </c>
      <c r="K378" s="4">
        <f t="shared" si="18"/>
        <v>37218</v>
      </c>
      <c r="L378" s="2">
        <v>37214.309710648151</v>
      </c>
      <c r="M378" s="1" t="str">
        <f t="shared" si="19"/>
        <v>Peak</v>
      </c>
    </row>
    <row r="379" spans="1:13">
      <c r="A379" s="1">
        <v>29091</v>
      </c>
      <c r="B379" s="1" t="s">
        <v>33</v>
      </c>
      <c r="C379" s="1" t="s">
        <v>14</v>
      </c>
      <c r="D379" s="1" t="s">
        <v>143</v>
      </c>
      <c r="E379" s="1" t="s">
        <v>107</v>
      </c>
      <c r="F379" s="1" t="s">
        <v>19</v>
      </c>
      <c r="G379" s="1">
        <v>20.55</v>
      </c>
      <c r="H379" s="1">
        <v>50</v>
      </c>
      <c r="I379" s="1" t="s">
        <v>50</v>
      </c>
      <c r="J379" s="4">
        <f t="shared" si="20"/>
        <v>37216</v>
      </c>
      <c r="K379" s="4">
        <f t="shared" si="18"/>
        <v>37218</v>
      </c>
      <c r="L379" s="2">
        <v>37214.30976851852</v>
      </c>
      <c r="M379" s="1" t="str">
        <f t="shared" si="19"/>
        <v>Peak</v>
      </c>
    </row>
    <row r="380" spans="1:13">
      <c r="A380" s="1">
        <v>40927</v>
      </c>
      <c r="B380" s="1" t="s">
        <v>13</v>
      </c>
      <c r="C380" s="1" t="s">
        <v>14</v>
      </c>
      <c r="D380" s="1" t="s">
        <v>73</v>
      </c>
      <c r="E380" s="1" t="s">
        <v>74</v>
      </c>
      <c r="F380" s="1" t="s">
        <v>15</v>
      </c>
      <c r="G380" s="1">
        <v>21.8</v>
      </c>
      <c r="H380" s="1">
        <v>50</v>
      </c>
      <c r="I380" s="1" t="s">
        <v>130</v>
      </c>
      <c r="J380" s="4">
        <f t="shared" si="20"/>
        <v>37226</v>
      </c>
      <c r="K380" s="4">
        <f t="shared" si="18"/>
        <v>37256</v>
      </c>
      <c r="L380" s="2">
        <v>37214.310196759259</v>
      </c>
      <c r="M380" s="1" t="str">
        <f t="shared" si="19"/>
        <v>Peak</v>
      </c>
    </row>
    <row r="381" spans="1:13">
      <c r="A381" s="1">
        <v>32249</v>
      </c>
      <c r="B381" s="1" t="s">
        <v>65</v>
      </c>
      <c r="C381" s="1" t="s">
        <v>25</v>
      </c>
      <c r="D381" s="1" t="s">
        <v>38</v>
      </c>
      <c r="E381" s="1" t="s">
        <v>39</v>
      </c>
      <c r="F381" s="1" t="s">
        <v>19</v>
      </c>
      <c r="G381" s="1">
        <v>48.2</v>
      </c>
      <c r="H381" s="1">
        <v>50</v>
      </c>
      <c r="I381" s="1" t="s">
        <v>67</v>
      </c>
      <c r="J381" s="4">
        <f t="shared" si="20"/>
        <v>37257</v>
      </c>
      <c r="K381" s="4">
        <f t="shared" si="18"/>
        <v>37315</v>
      </c>
      <c r="L381" s="2">
        <v>37214.310254629629</v>
      </c>
      <c r="M381" s="1" t="str">
        <f t="shared" si="19"/>
        <v>Peak</v>
      </c>
    </row>
    <row r="382" spans="1:13">
      <c r="A382" s="1">
        <v>32249</v>
      </c>
      <c r="B382" s="1" t="s">
        <v>65</v>
      </c>
      <c r="C382" s="1" t="s">
        <v>25</v>
      </c>
      <c r="D382" s="1" t="s">
        <v>38</v>
      </c>
      <c r="E382" s="1" t="s">
        <v>39</v>
      </c>
      <c r="F382" s="1" t="s">
        <v>15</v>
      </c>
      <c r="G382" s="1">
        <v>48.2</v>
      </c>
      <c r="H382" s="1">
        <v>50</v>
      </c>
      <c r="I382" s="1" t="s">
        <v>27</v>
      </c>
      <c r="J382" s="4">
        <f t="shared" si="20"/>
        <v>37257</v>
      </c>
      <c r="K382" s="4">
        <f t="shared" si="18"/>
        <v>37315</v>
      </c>
      <c r="L382" s="2">
        <v>37214.310254629629</v>
      </c>
      <c r="M382" s="1" t="str">
        <f t="shared" si="19"/>
        <v>Peak</v>
      </c>
    </row>
    <row r="383" spans="1:13">
      <c r="A383" s="1">
        <v>66030</v>
      </c>
      <c r="B383" s="1" t="s">
        <v>34</v>
      </c>
      <c r="C383" s="1" t="s">
        <v>14</v>
      </c>
      <c r="D383" s="1" t="s">
        <v>110</v>
      </c>
      <c r="E383" s="1" t="s">
        <v>36</v>
      </c>
      <c r="F383" s="1" t="s">
        <v>15</v>
      </c>
      <c r="G383" s="1">
        <v>22.9</v>
      </c>
      <c r="H383" s="1">
        <v>50</v>
      </c>
      <c r="I383" s="1" t="s">
        <v>136</v>
      </c>
      <c r="J383" s="4">
        <f t="shared" si="20"/>
        <v>37221</v>
      </c>
      <c r="K383" s="4">
        <f t="shared" si="18"/>
        <v>37225</v>
      </c>
      <c r="L383" s="2">
        <v>37214.31040509259</v>
      </c>
      <c r="M383" s="1" t="str">
        <f t="shared" si="19"/>
        <v>Peak</v>
      </c>
    </row>
    <row r="384" spans="1:13">
      <c r="A384" s="1">
        <v>61615</v>
      </c>
      <c r="B384" s="1" t="s">
        <v>17</v>
      </c>
      <c r="C384" s="1" t="s">
        <v>44</v>
      </c>
      <c r="D384" s="1" t="s">
        <v>144</v>
      </c>
      <c r="E384" s="1" t="s">
        <v>106</v>
      </c>
      <c r="F384" s="1" t="s">
        <v>19</v>
      </c>
      <c r="G384" s="1">
        <v>23.75</v>
      </c>
      <c r="H384" s="1">
        <v>50</v>
      </c>
      <c r="I384" s="1" t="s">
        <v>50</v>
      </c>
      <c r="J384" s="4">
        <f t="shared" si="20"/>
        <v>37216</v>
      </c>
      <c r="K384" s="4">
        <f t="shared" si="18"/>
        <v>37218</v>
      </c>
      <c r="L384" s="2">
        <v>37214.310648148145</v>
      </c>
      <c r="M384" s="1" t="str">
        <f t="shared" si="19"/>
        <v>Peak</v>
      </c>
    </row>
    <row r="385" spans="1:13">
      <c r="A385" s="1">
        <v>52661</v>
      </c>
      <c r="B385" s="1" t="s">
        <v>68</v>
      </c>
      <c r="C385" s="1" t="s">
        <v>14</v>
      </c>
      <c r="D385" s="1" t="s">
        <v>127</v>
      </c>
      <c r="E385" s="1" t="s">
        <v>127</v>
      </c>
      <c r="F385" s="1" t="s">
        <v>15</v>
      </c>
      <c r="G385" s="1">
        <v>22.7</v>
      </c>
      <c r="H385" s="1">
        <v>50</v>
      </c>
      <c r="I385" s="1" t="s">
        <v>75</v>
      </c>
      <c r="J385" s="4">
        <f t="shared" si="20"/>
        <v>37215</v>
      </c>
      <c r="K385" s="4">
        <f t="shared" si="18"/>
        <v>37215</v>
      </c>
      <c r="L385" s="2">
        <v>37214.310694444444</v>
      </c>
      <c r="M385" s="1" t="str">
        <f t="shared" si="19"/>
        <v>Peak</v>
      </c>
    </row>
    <row r="386" spans="1:13">
      <c r="A386" s="1">
        <v>61593</v>
      </c>
      <c r="B386" s="1" t="s">
        <v>13</v>
      </c>
      <c r="C386" s="1" t="s">
        <v>14</v>
      </c>
      <c r="D386" s="1" t="s">
        <v>110</v>
      </c>
      <c r="E386" s="1" t="s">
        <v>36</v>
      </c>
      <c r="F386" s="1" t="s">
        <v>19</v>
      </c>
      <c r="G386" s="1">
        <v>19.399999999999999</v>
      </c>
      <c r="H386" s="1">
        <v>50</v>
      </c>
      <c r="I386" s="1" t="s">
        <v>53</v>
      </c>
      <c r="J386" s="4">
        <f t="shared" si="20"/>
        <v>37221</v>
      </c>
      <c r="K386" s="4">
        <f t="shared" si="18"/>
        <v>37225</v>
      </c>
      <c r="L386" s="2">
        <v>37214.310810185183</v>
      </c>
      <c r="M386" s="1" t="str">
        <f t="shared" si="19"/>
        <v>Peak</v>
      </c>
    </row>
    <row r="387" spans="1:13">
      <c r="A387" s="1">
        <v>29085</v>
      </c>
      <c r="B387" s="1" t="s">
        <v>43</v>
      </c>
      <c r="C387" s="1" t="s">
        <v>44</v>
      </c>
      <c r="D387" s="1" t="s">
        <v>144</v>
      </c>
      <c r="E387" s="1" t="s">
        <v>106</v>
      </c>
      <c r="F387" s="1" t="s">
        <v>15</v>
      </c>
      <c r="G387" s="1">
        <v>23.65</v>
      </c>
      <c r="H387" s="1">
        <v>50</v>
      </c>
      <c r="I387" s="1" t="s">
        <v>50</v>
      </c>
      <c r="J387" s="4">
        <f t="shared" si="20"/>
        <v>37216</v>
      </c>
      <c r="K387" s="4">
        <f t="shared" ref="K387:K450" si="21">DATE(LEFT(E387,4),MID(E387,5,2),MID(E387,7,2))</f>
        <v>37218</v>
      </c>
      <c r="L387" s="2">
        <v>37214.311678240738</v>
      </c>
      <c r="M387" s="1" t="str">
        <f t="shared" ref="M387:M450" si="22">IF(RIGHT(C387,8)="Off-Peak","Off-Peak", "Peak")</f>
        <v>Peak</v>
      </c>
    </row>
    <row r="388" spans="1:13">
      <c r="A388" s="1">
        <v>29072</v>
      </c>
      <c r="B388" s="1" t="s">
        <v>13</v>
      </c>
      <c r="C388" s="1" t="s">
        <v>14</v>
      </c>
      <c r="D388" s="1" t="s">
        <v>143</v>
      </c>
      <c r="E388" s="1" t="s">
        <v>107</v>
      </c>
      <c r="F388" s="1" t="s">
        <v>19</v>
      </c>
      <c r="G388" s="1">
        <v>18</v>
      </c>
      <c r="H388" s="1">
        <v>50</v>
      </c>
      <c r="I388" s="1" t="s">
        <v>63</v>
      </c>
      <c r="J388" s="4">
        <f t="shared" si="20"/>
        <v>37216</v>
      </c>
      <c r="K388" s="4">
        <f t="shared" si="21"/>
        <v>37218</v>
      </c>
      <c r="L388" s="2">
        <v>37214.313055555554</v>
      </c>
      <c r="M388" s="1" t="str">
        <f t="shared" si="22"/>
        <v>Peak</v>
      </c>
    </row>
    <row r="389" spans="1:13">
      <c r="A389" s="1">
        <v>30608</v>
      </c>
      <c r="B389" s="1" t="s">
        <v>17</v>
      </c>
      <c r="C389" s="1" t="s">
        <v>44</v>
      </c>
      <c r="D389" s="1" t="s">
        <v>129</v>
      </c>
      <c r="E389" s="1" t="s">
        <v>129</v>
      </c>
      <c r="F389" s="1" t="s">
        <v>15</v>
      </c>
      <c r="G389" s="1">
        <v>25.4</v>
      </c>
      <c r="H389" s="1">
        <v>50</v>
      </c>
      <c r="I389" s="1" t="s">
        <v>86</v>
      </c>
      <c r="J389" s="4">
        <f t="shared" si="20"/>
        <v>37215</v>
      </c>
      <c r="K389" s="4">
        <f t="shared" si="21"/>
        <v>37215</v>
      </c>
      <c r="L389" s="2">
        <v>37214.313356481478</v>
      </c>
      <c r="M389" s="1" t="str">
        <f t="shared" si="22"/>
        <v>Peak</v>
      </c>
    </row>
    <row r="390" spans="1:13">
      <c r="A390" s="1">
        <v>29066</v>
      </c>
      <c r="B390" s="1" t="s">
        <v>34</v>
      </c>
      <c r="C390" s="1" t="s">
        <v>14</v>
      </c>
      <c r="D390" s="1" t="s">
        <v>143</v>
      </c>
      <c r="E390" s="1" t="s">
        <v>107</v>
      </c>
      <c r="F390" s="1" t="s">
        <v>19</v>
      </c>
      <c r="G390" s="1">
        <v>21.5</v>
      </c>
      <c r="H390" s="1">
        <v>50</v>
      </c>
      <c r="I390" s="1" t="s">
        <v>23</v>
      </c>
      <c r="J390" s="4">
        <f t="shared" si="20"/>
        <v>37216</v>
      </c>
      <c r="K390" s="4">
        <f t="shared" si="21"/>
        <v>37218</v>
      </c>
      <c r="L390" s="2">
        <v>37214.313715277778</v>
      </c>
      <c r="M390" s="1" t="str">
        <f t="shared" si="22"/>
        <v>Peak</v>
      </c>
    </row>
    <row r="391" spans="1:13">
      <c r="A391" s="1">
        <v>29066</v>
      </c>
      <c r="B391" s="1" t="s">
        <v>34</v>
      </c>
      <c r="C391" s="1" t="s">
        <v>14</v>
      </c>
      <c r="D391" s="1" t="s">
        <v>143</v>
      </c>
      <c r="E391" s="1" t="s">
        <v>107</v>
      </c>
      <c r="F391" s="1" t="s">
        <v>19</v>
      </c>
      <c r="G391" s="1">
        <v>21.1</v>
      </c>
      <c r="H391" s="1">
        <v>50</v>
      </c>
      <c r="I391" s="1" t="s">
        <v>35</v>
      </c>
      <c r="J391" s="4">
        <f t="shared" si="20"/>
        <v>37216</v>
      </c>
      <c r="K391" s="4">
        <f t="shared" si="21"/>
        <v>37218</v>
      </c>
      <c r="L391" s="2">
        <v>37214.313831018517</v>
      </c>
      <c r="M391" s="1" t="str">
        <f t="shared" si="22"/>
        <v>Peak</v>
      </c>
    </row>
    <row r="392" spans="1:13">
      <c r="A392" s="1">
        <v>30188</v>
      </c>
      <c r="B392" s="1" t="s">
        <v>37</v>
      </c>
      <c r="C392" s="1" t="s">
        <v>25</v>
      </c>
      <c r="D392" s="1" t="s">
        <v>38</v>
      </c>
      <c r="E392" s="1" t="s">
        <v>39</v>
      </c>
      <c r="F392" s="1" t="s">
        <v>19</v>
      </c>
      <c r="G392" s="1">
        <v>33.799999999999997</v>
      </c>
      <c r="H392" s="1">
        <v>50</v>
      </c>
      <c r="I392" s="1" t="s">
        <v>67</v>
      </c>
      <c r="J392" s="4">
        <f t="shared" si="20"/>
        <v>37257</v>
      </c>
      <c r="K392" s="4">
        <f t="shared" si="21"/>
        <v>37315</v>
      </c>
      <c r="L392" s="2">
        <v>37214.314131944448</v>
      </c>
      <c r="M392" s="1" t="str">
        <f t="shared" si="22"/>
        <v>Peak</v>
      </c>
    </row>
    <row r="393" spans="1:13">
      <c r="A393" s="1">
        <v>29066</v>
      </c>
      <c r="B393" s="1" t="s">
        <v>34</v>
      </c>
      <c r="C393" s="1" t="s">
        <v>14</v>
      </c>
      <c r="D393" s="1" t="s">
        <v>143</v>
      </c>
      <c r="E393" s="1" t="s">
        <v>107</v>
      </c>
      <c r="F393" s="1" t="s">
        <v>19</v>
      </c>
      <c r="G393" s="1">
        <v>20.7</v>
      </c>
      <c r="H393" s="1">
        <v>50</v>
      </c>
      <c r="I393" s="1" t="s">
        <v>35</v>
      </c>
      <c r="J393" s="4">
        <f t="shared" si="20"/>
        <v>37216</v>
      </c>
      <c r="K393" s="4">
        <f t="shared" si="21"/>
        <v>37218</v>
      </c>
      <c r="L393" s="2">
        <v>37214.314247685186</v>
      </c>
      <c r="M393" s="1" t="str">
        <f t="shared" si="22"/>
        <v>Peak</v>
      </c>
    </row>
    <row r="394" spans="1:13">
      <c r="A394" s="1">
        <v>61615</v>
      </c>
      <c r="B394" s="1" t="s">
        <v>17</v>
      </c>
      <c r="C394" s="1" t="s">
        <v>44</v>
      </c>
      <c r="D394" s="1" t="s">
        <v>144</v>
      </c>
      <c r="E394" s="1" t="s">
        <v>106</v>
      </c>
      <c r="F394" s="1" t="s">
        <v>19</v>
      </c>
      <c r="G394" s="1">
        <v>23.6</v>
      </c>
      <c r="H394" s="1">
        <v>50</v>
      </c>
      <c r="I394" s="1" t="s">
        <v>50</v>
      </c>
      <c r="J394" s="4">
        <f t="shared" si="20"/>
        <v>37216</v>
      </c>
      <c r="K394" s="4">
        <f t="shared" si="21"/>
        <v>37218</v>
      </c>
      <c r="L394" s="2">
        <v>37214.314363425925</v>
      </c>
      <c r="M394" s="1" t="str">
        <f t="shared" si="22"/>
        <v>Peak</v>
      </c>
    </row>
    <row r="395" spans="1:13">
      <c r="A395" s="1">
        <v>29091</v>
      </c>
      <c r="B395" s="1" t="s">
        <v>33</v>
      </c>
      <c r="C395" s="1" t="s">
        <v>14</v>
      </c>
      <c r="D395" s="1" t="s">
        <v>143</v>
      </c>
      <c r="E395" s="1" t="s">
        <v>107</v>
      </c>
      <c r="F395" s="1" t="s">
        <v>19</v>
      </c>
      <c r="G395" s="1">
        <v>20.25</v>
      </c>
      <c r="H395" s="1">
        <v>50</v>
      </c>
      <c r="I395" s="1" t="s">
        <v>50</v>
      </c>
      <c r="J395" s="4">
        <f t="shared" si="20"/>
        <v>37216</v>
      </c>
      <c r="K395" s="4">
        <f t="shared" si="21"/>
        <v>37218</v>
      </c>
      <c r="L395" s="2">
        <v>37214.314444444448</v>
      </c>
      <c r="M395" s="1" t="str">
        <f t="shared" si="22"/>
        <v>Peak</v>
      </c>
    </row>
    <row r="396" spans="1:13">
      <c r="A396" s="1">
        <v>29075</v>
      </c>
      <c r="B396" s="1" t="s">
        <v>13</v>
      </c>
      <c r="C396" s="1" t="s">
        <v>14</v>
      </c>
      <c r="D396" s="1" t="s">
        <v>127</v>
      </c>
      <c r="E396" s="1" t="s">
        <v>127</v>
      </c>
      <c r="F396" s="1" t="s">
        <v>15</v>
      </c>
      <c r="G396" s="1">
        <v>17.899999999999999</v>
      </c>
      <c r="H396" s="1">
        <v>50</v>
      </c>
      <c r="I396" s="1" t="s">
        <v>75</v>
      </c>
      <c r="J396" s="4">
        <f t="shared" si="20"/>
        <v>37215</v>
      </c>
      <c r="K396" s="4">
        <f t="shared" si="21"/>
        <v>37215</v>
      </c>
      <c r="L396" s="2">
        <v>37214.31449074074</v>
      </c>
      <c r="M396" s="1" t="str">
        <f t="shared" si="22"/>
        <v>Peak</v>
      </c>
    </row>
    <row r="397" spans="1:13">
      <c r="A397" s="1">
        <v>61615</v>
      </c>
      <c r="B397" s="1" t="s">
        <v>17</v>
      </c>
      <c r="C397" s="1" t="s">
        <v>44</v>
      </c>
      <c r="D397" s="1" t="s">
        <v>144</v>
      </c>
      <c r="E397" s="1" t="s">
        <v>106</v>
      </c>
      <c r="F397" s="1" t="s">
        <v>19</v>
      </c>
      <c r="G397" s="1">
        <v>23.45</v>
      </c>
      <c r="H397" s="1">
        <v>50</v>
      </c>
      <c r="I397" s="1" t="s">
        <v>50</v>
      </c>
      <c r="J397" s="4">
        <f t="shared" si="20"/>
        <v>37216</v>
      </c>
      <c r="K397" s="4">
        <f t="shared" si="21"/>
        <v>37218</v>
      </c>
      <c r="L397" s="2">
        <v>37214.314768518518</v>
      </c>
      <c r="M397" s="1" t="str">
        <f t="shared" si="22"/>
        <v>Peak</v>
      </c>
    </row>
    <row r="398" spans="1:13">
      <c r="A398" s="1">
        <v>30608</v>
      </c>
      <c r="B398" s="1" t="s">
        <v>17</v>
      </c>
      <c r="C398" s="1" t="s">
        <v>44</v>
      </c>
      <c r="D398" s="1" t="s">
        <v>129</v>
      </c>
      <c r="E398" s="1" t="s">
        <v>129</v>
      </c>
      <c r="F398" s="1" t="s">
        <v>15</v>
      </c>
      <c r="G398" s="1">
        <v>25.5</v>
      </c>
      <c r="H398" s="1">
        <v>50</v>
      </c>
      <c r="I398" s="1" t="s">
        <v>86</v>
      </c>
      <c r="J398" s="4">
        <f t="shared" ref="J398:J461" si="23">DATE(LEFT(D398,4),MID(D398,5,2),MID(D398,7,2))</f>
        <v>37215</v>
      </c>
      <c r="K398" s="4">
        <f t="shared" si="21"/>
        <v>37215</v>
      </c>
      <c r="L398" s="2">
        <v>37214.315358796295</v>
      </c>
      <c r="M398" s="1" t="str">
        <f t="shared" si="22"/>
        <v>Peak</v>
      </c>
    </row>
    <row r="399" spans="1:13">
      <c r="A399" s="1">
        <v>29075</v>
      </c>
      <c r="B399" s="1" t="s">
        <v>13</v>
      </c>
      <c r="C399" s="1" t="s">
        <v>14</v>
      </c>
      <c r="D399" s="1" t="s">
        <v>127</v>
      </c>
      <c r="E399" s="1" t="s">
        <v>127</v>
      </c>
      <c r="F399" s="1" t="s">
        <v>15</v>
      </c>
      <c r="G399" s="1">
        <v>17.95</v>
      </c>
      <c r="H399" s="1">
        <v>50</v>
      </c>
      <c r="I399" s="1" t="s">
        <v>168</v>
      </c>
      <c r="J399" s="4">
        <f t="shared" si="23"/>
        <v>37215</v>
      </c>
      <c r="K399" s="4">
        <f t="shared" si="21"/>
        <v>37215</v>
      </c>
      <c r="L399" s="2">
        <v>37214.315370370372</v>
      </c>
      <c r="M399" s="1" t="str">
        <f t="shared" si="22"/>
        <v>Peak</v>
      </c>
    </row>
    <row r="400" spans="1:13">
      <c r="A400" s="1">
        <v>30608</v>
      </c>
      <c r="B400" s="1" t="s">
        <v>17</v>
      </c>
      <c r="C400" s="1" t="s">
        <v>44</v>
      </c>
      <c r="D400" s="1" t="s">
        <v>129</v>
      </c>
      <c r="E400" s="1" t="s">
        <v>129</v>
      </c>
      <c r="F400" s="1" t="s">
        <v>15</v>
      </c>
      <c r="G400" s="1">
        <v>25.6</v>
      </c>
      <c r="H400" s="1">
        <v>50</v>
      </c>
      <c r="I400" s="1" t="s">
        <v>86</v>
      </c>
      <c r="J400" s="4">
        <f t="shared" si="23"/>
        <v>37215</v>
      </c>
      <c r="K400" s="4">
        <f t="shared" si="21"/>
        <v>37215</v>
      </c>
      <c r="L400" s="2">
        <v>37214.315393518518</v>
      </c>
      <c r="M400" s="1" t="str">
        <f t="shared" si="22"/>
        <v>Peak</v>
      </c>
    </row>
    <row r="401" spans="1:13">
      <c r="A401" s="1">
        <v>30598</v>
      </c>
      <c r="B401" s="1" t="s">
        <v>37</v>
      </c>
      <c r="C401" s="1" t="s">
        <v>25</v>
      </c>
      <c r="D401" s="1" t="s">
        <v>144</v>
      </c>
      <c r="E401" s="1" t="s">
        <v>106</v>
      </c>
      <c r="F401" s="1" t="s">
        <v>19</v>
      </c>
      <c r="G401" s="1">
        <v>24.85</v>
      </c>
      <c r="H401" s="1">
        <v>50</v>
      </c>
      <c r="I401" s="1" t="s">
        <v>49</v>
      </c>
      <c r="J401" s="4">
        <f t="shared" si="23"/>
        <v>37216</v>
      </c>
      <c r="K401" s="4">
        <f t="shared" si="21"/>
        <v>37218</v>
      </c>
      <c r="L401" s="2">
        <v>37214.315405092595</v>
      </c>
      <c r="M401" s="1" t="str">
        <f t="shared" si="22"/>
        <v>Peak</v>
      </c>
    </row>
    <row r="402" spans="1:13">
      <c r="A402" s="1">
        <v>30608</v>
      </c>
      <c r="B402" s="1" t="s">
        <v>17</v>
      </c>
      <c r="C402" s="1" t="s">
        <v>44</v>
      </c>
      <c r="D402" s="1" t="s">
        <v>129</v>
      </c>
      <c r="E402" s="1" t="s">
        <v>129</v>
      </c>
      <c r="F402" s="1" t="s">
        <v>19</v>
      </c>
      <c r="G402" s="1">
        <v>25.6</v>
      </c>
      <c r="H402" s="1">
        <v>50</v>
      </c>
      <c r="I402" s="1" t="s">
        <v>20</v>
      </c>
      <c r="J402" s="4">
        <f t="shared" si="23"/>
        <v>37215</v>
      </c>
      <c r="K402" s="4">
        <f t="shared" si="21"/>
        <v>37215</v>
      </c>
      <c r="L402" s="2">
        <v>37214.315474537034</v>
      </c>
      <c r="M402" s="1" t="str">
        <f t="shared" si="22"/>
        <v>Peak</v>
      </c>
    </row>
    <row r="403" spans="1:13">
      <c r="A403" s="1">
        <v>61615</v>
      </c>
      <c r="B403" s="1" t="s">
        <v>17</v>
      </c>
      <c r="C403" s="1" t="s">
        <v>44</v>
      </c>
      <c r="D403" s="1" t="s">
        <v>144</v>
      </c>
      <c r="E403" s="1" t="s">
        <v>106</v>
      </c>
      <c r="F403" s="1" t="s">
        <v>19</v>
      </c>
      <c r="G403" s="1">
        <v>23.3</v>
      </c>
      <c r="H403" s="1">
        <v>50</v>
      </c>
      <c r="I403" s="1" t="s">
        <v>50</v>
      </c>
      <c r="J403" s="4">
        <f t="shared" si="23"/>
        <v>37216</v>
      </c>
      <c r="K403" s="4">
        <f t="shared" si="21"/>
        <v>37218</v>
      </c>
      <c r="L403" s="2">
        <v>37214.315486111111</v>
      </c>
      <c r="M403" s="1" t="str">
        <f t="shared" si="22"/>
        <v>Peak</v>
      </c>
    </row>
    <row r="404" spans="1:13">
      <c r="A404" s="1">
        <v>30608</v>
      </c>
      <c r="B404" s="1" t="s">
        <v>17</v>
      </c>
      <c r="C404" s="1" t="s">
        <v>44</v>
      </c>
      <c r="D404" s="1" t="s">
        <v>129</v>
      </c>
      <c r="E404" s="1" t="s">
        <v>129</v>
      </c>
      <c r="F404" s="1" t="s">
        <v>15</v>
      </c>
      <c r="G404" s="1">
        <v>25.55</v>
      </c>
      <c r="H404" s="1">
        <v>50</v>
      </c>
      <c r="I404" s="1" t="s">
        <v>86</v>
      </c>
      <c r="J404" s="4">
        <f t="shared" si="23"/>
        <v>37215</v>
      </c>
      <c r="K404" s="4">
        <f t="shared" si="21"/>
        <v>37215</v>
      </c>
      <c r="L404" s="2">
        <v>37214.31559027778</v>
      </c>
      <c r="M404" s="1" t="str">
        <f t="shared" si="22"/>
        <v>Peak</v>
      </c>
    </row>
    <row r="405" spans="1:13">
      <c r="A405" s="1">
        <v>30608</v>
      </c>
      <c r="B405" s="1" t="s">
        <v>17</v>
      </c>
      <c r="C405" s="1" t="s">
        <v>44</v>
      </c>
      <c r="D405" s="1" t="s">
        <v>129</v>
      </c>
      <c r="E405" s="1" t="s">
        <v>129</v>
      </c>
      <c r="F405" s="1" t="s">
        <v>19</v>
      </c>
      <c r="G405" s="1">
        <v>25.55</v>
      </c>
      <c r="H405" s="1">
        <v>50</v>
      </c>
      <c r="I405" s="1" t="s">
        <v>20</v>
      </c>
      <c r="J405" s="4">
        <f t="shared" si="23"/>
        <v>37215</v>
      </c>
      <c r="K405" s="4">
        <f t="shared" si="21"/>
        <v>37215</v>
      </c>
      <c r="L405" s="2">
        <v>37214.316099537034</v>
      </c>
      <c r="M405" s="1" t="str">
        <f t="shared" si="22"/>
        <v>Peak</v>
      </c>
    </row>
    <row r="406" spans="1:13">
      <c r="A406" s="1">
        <v>29094</v>
      </c>
      <c r="B406" s="1" t="s">
        <v>33</v>
      </c>
      <c r="C406" s="1" t="s">
        <v>14</v>
      </c>
      <c r="D406" s="1" t="s">
        <v>127</v>
      </c>
      <c r="E406" s="1" t="s">
        <v>127</v>
      </c>
      <c r="F406" s="1" t="s">
        <v>19</v>
      </c>
      <c r="G406" s="1">
        <v>21.7</v>
      </c>
      <c r="H406" s="1">
        <v>50</v>
      </c>
      <c r="I406" s="1" t="s">
        <v>22</v>
      </c>
      <c r="J406" s="4">
        <f t="shared" si="23"/>
        <v>37215</v>
      </c>
      <c r="K406" s="4">
        <f t="shared" si="21"/>
        <v>37215</v>
      </c>
      <c r="L406" s="2">
        <v>37214.316944444443</v>
      </c>
      <c r="M406" s="1" t="str">
        <f t="shared" si="22"/>
        <v>Peak</v>
      </c>
    </row>
    <row r="407" spans="1:13">
      <c r="A407" s="1">
        <v>40519</v>
      </c>
      <c r="B407" s="1" t="s">
        <v>65</v>
      </c>
      <c r="C407" s="1" t="s">
        <v>25</v>
      </c>
      <c r="D407" s="1" t="s">
        <v>59</v>
      </c>
      <c r="E407" s="1" t="s">
        <v>60</v>
      </c>
      <c r="F407" s="1" t="s">
        <v>19</v>
      </c>
      <c r="G407" s="1">
        <v>40.25</v>
      </c>
      <c r="H407" s="1">
        <v>50</v>
      </c>
      <c r="I407" s="1" t="s">
        <v>20</v>
      </c>
      <c r="J407" s="4">
        <f t="shared" si="23"/>
        <v>37226</v>
      </c>
      <c r="K407" s="4">
        <f t="shared" si="21"/>
        <v>37256</v>
      </c>
      <c r="L407" s="2">
        <v>37214.317615740743</v>
      </c>
      <c r="M407" s="1" t="str">
        <f t="shared" si="22"/>
        <v>Peak</v>
      </c>
    </row>
    <row r="408" spans="1:13">
      <c r="A408" s="1">
        <v>41781</v>
      </c>
      <c r="B408" s="1" t="s">
        <v>17</v>
      </c>
      <c r="C408" s="1" t="s">
        <v>41</v>
      </c>
      <c r="D408" s="1" t="s">
        <v>129</v>
      </c>
      <c r="E408" s="1" t="s">
        <v>129</v>
      </c>
      <c r="F408" s="1" t="s">
        <v>15</v>
      </c>
      <c r="G408" s="1">
        <v>17.95</v>
      </c>
      <c r="H408" s="1">
        <v>50</v>
      </c>
      <c r="I408" s="1" t="s">
        <v>169</v>
      </c>
      <c r="J408" s="4">
        <f t="shared" si="23"/>
        <v>37215</v>
      </c>
      <c r="K408" s="4">
        <f t="shared" si="21"/>
        <v>37215</v>
      </c>
      <c r="L408" s="2">
        <v>37214.31790509259</v>
      </c>
      <c r="M408" s="1" t="str">
        <f t="shared" si="22"/>
        <v>Off-Peak</v>
      </c>
    </row>
    <row r="409" spans="1:13">
      <c r="A409" s="1">
        <v>41781</v>
      </c>
      <c r="B409" s="1" t="s">
        <v>17</v>
      </c>
      <c r="C409" s="1" t="s">
        <v>41</v>
      </c>
      <c r="D409" s="1" t="s">
        <v>129</v>
      </c>
      <c r="E409" s="1" t="s">
        <v>129</v>
      </c>
      <c r="F409" s="1" t="s">
        <v>19</v>
      </c>
      <c r="G409" s="1">
        <v>17.95</v>
      </c>
      <c r="H409" s="1">
        <v>50</v>
      </c>
      <c r="I409" s="1" t="s">
        <v>102</v>
      </c>
      <c r="J409" s="4">
        <f t="shared" si="23"/>
        <v>37215</v>
      </c>
      <c r="K409" s="4">
        <f t="shared" si="21"/>
        <v>37215</v>
      </c>
      <c r="L409" s="2">
        <v>37214.31790509259</v>
      </c>
      <c r="M409" s="1" t="str">
        <f t="shared" si="22"/>
        <v>Off-Peak</v>
      </c>
    </row>
    <row r="410" spans="1:13">
      <c r="A410" s="1">
        <v>29066</v>
      </c>
      <c r="B410" s="1" t="s">
        <v>34</v>
      </c>
      <c r="C410" s="1" t="s">
        <v>14</v>
      </c>
      <c r="D410" s="1" t="s">
        <v>143</v>
      </c>
      <c r="E410" s="1" t="s">
        <v>107</v>
      </c>
      <c r="F410" s="1" t="s">
        <v>19</v>
      </c>
      <c r="G410" s="1">
        <v>20.3</v>
      </c>
      <c r="H410" s="1">
        <v>50</v>
      </c>
      <c r="I410" s="1" t="s">
        <v>53</v>
      </c>
      <c r="J410" s="4">
        <f t="shared" si="23"/>
        <v>37216</v>
      </c>
      <c r="K410" s="4">
        <f t="shared" si="21"/>
        <v>37218</v>
      </c>
      <c r="L410" s="2">
        <v>37214.318078703705</v>
      </c>
      <c r="M410" s="1" t="str">
        <f t="shared" si="22"/>
        <v>Peak</v>
      </c>
    </row>
    <row r="411" spans="1:13">
      <c r="A411" s="1">
        <v>46016</v>
      </c>
      <c r="B411" s="1" t="s">
        <v>62</v>
      </c>
      <c r="C411" s="1" t="s">
        <v>79</v>
      </c>
      <c r="D411" s="1" t="s">
        <v>105</v>
      </c>
      <c r="E411" s="1" t="s">
        <v>105</v>
      </c>
      <c r="F411" s="1" t="s">
        <v>19</v>
      </c>
      <c r="G411" s="1">
        <v>23</v>
      </c>
      <c r="H411" s="1">
        <v>50</v>
      </c>
      <c r="I411" s="1" t="s">
        <v>53</v>
      </c>
      <c r="J411" s="4">
        <f t="shared" si="23"/>
        <v>37214</v>
      </c>
      <c r="K411" s="4">
        <f t="shared" si="21"/>
        <v>37214</v>
      </c>
      <c r="L411" s="2">
        <v>37214.318206018521</v>
      </c>
      <c r="M411" s="1" t="str">
        <f t="shared" si="22"/>
        <v>Peak</v>
      </c>
    </row>
    <row r="412" spans="1:13">
      <c r="A412" s="1">
        <v>46016</v>
      </c>
      <c r="B412" s="1" t="s">
        <v>62</v>
      </c>
      <c r="C412" s="1" t="s">
        <v>79</v>
      </c>
      <c r="D412" s="1" t="s">
        <v>105</v>
      </c>
      <c r="E412" s="1" t="s">
        <v>105</v>
      </c>
      <c r="F412" s="1" t="s">
        <v>15</v>
      </c>
      <c r="G412" s="1">
        <v>23</v>
      </c>
      <c r="H412" s="1">
        <v>50</v>
      </c>
      <c r="I412" s="1" t="s">
        <v>20</v>
      </c>
      <c r="J412" s="4">
        <f t="shared" si="23"/>
        <v>37214</v>
      </c>
      <c r="K412" s="4">
        <f t="shared" si="21"/>
        <v>37214</v>
      </c>
      <c r="L412" s="2">
        <v>37214.318206018521</v>
      </c>
      <c r="M412" s="1" t="str">
        <f t="shared" si="22"/>
        <v>Peak</v>
      </c>
    </row>
    <row r="413" spans="1:13">
      <c r="A413" s="1">
        <v>52659</v>
      </c>
      <c r="B413" s="1" t="s">
        <v>68</v>
      </c>
      <c r="C413" s="1" t="s">
        <v>14</v>
      </c>
      <c r="D413" s="1" t="s">
        <v>143</v>
      </c>
      <c r="E413" s="1" t="s">
        <v>107</v>
      </c>
      <c r="F413" s="1" t="s">
        <v>19</v>
      </c>
      <c r="G413" s="1">
        <v>22</v>
      </c>
      <c r="H413" s="1">
        <v>50</v>
      </c>
      <c r="I413" s="1" t="s">
        <v>45</v>
      </c>
      <c r="J413" s="4">
        <f t="shared" si="23"/>
        <v>37216</v>
      </c>
      <c r="K413" s="4">
        <f t="shared" si="21"/>
        <v>37218</v>
      </c>
      <c r="L413" s="2">
        <v>37214.318495370368</v>
      </c>
      <c r="M413" s="1" t="str">
        <f t="shared" si="22"/>
        <v>Peak</v>
      </c>
    </row>
    <row r="414" spans="1:13">
      <c r="A414" s="1">
        <v>30600</v>
      </c>
      <c r="B414" s="1" t="s">
        <v>37</v>
      </c>
      <c r="C414" s="1" t="s">
        <v>25</v>
      </c>
      <c r="D414" s="1" t="s">
        <v>109</v>
      </c>
      <c r="E414" s="1" t="s">
        <v>26</v>
      </c>
      <c r="F414" s="1" t="s">
        <v>19</v>
      </c>
      <c r="G414" s="1">
        <v>25.5</v>
      </c>
      <c r="H414" s="1">
        <v>50</v>
      </c>
      <c r="I414" s="1" t="s">
        <v>49</v>
      </c>
      <c r="J414" s="4">
        <f t="shared" si="23"/>
        <v>37221</v>
      </c>
      <c r="K414" s="4">
        <f t="shared" si="21"/>
        <v>37225</v>
      </c>
      <c r="L414" s="2">
        <v>37214.318553240744</v>
      </c>
      <c r="M414" s="1" t="str">
        <f t="shared" si="22"/>
        <v>Peak</v>
      </c>
    </row>
    <row r="415" spans="1:13">
      <c r="A415" s="1">
        <v>30598</v>
      </c>
      <c r="B415" s="1" t="s">
        <v>37</v>
      </c>
      <c r="C415" s="1" t="s">
        <v>25</v>
      </c>
      <c r="D415" s="1" t="s">
        <v>144</v>
      </c>
      <c r="E415" s="1" t="s">
        <v>106</v>
      </c>
      <c r="F415" s="1" t="s">
        <v>19</v>
      </c>
      <c r="G415" s="1">
        <v>24.35</v>
      </c>
      <c r="H415" s="1">
        <v>50</v>
      </c>
      <c r="I415" s="1" t="s">
        <v>49</v>
      </c>
      <c r="J415" s="4">
        <f t="shared" si="23"/>
        <v>37216</v>
      </c>
      <c r="K415" s="4">
        <f t="shared" si="21"/>
        <v>37218</v>
      </c>
      <c r="L415" s="2">
        <v>37214.318622685183</v>
      </c>
      <c r="M415" s="1" t="str">
        <f t="shared" si="22"/>
        <v>Peak</v>
      </c>
    </row>
    <row r="416" spans="1:13">
      <c r="A416" s="1">
        <v>30598</v>
      </c>
      <c r="B416" s="1" t="s">
        <v>37</v>
      </c>
      <c r="C416" s="1" t="s">
        <v>25</v>
      </c>
      <c r="D416" s="1" t="s">
        <v>144</v>
      </c>
      <c r="E416" s="1" t="s">
        <v>106</v>
      </c>
      <c r="F416" s="1" t="s">
        <v>19</v>
      </c>
      <c r="G416" s="1">
        <v>24.15</v>
      </c>
      <c r="H416" s="1">
        <v>50</v>
      </c>
      <c r="I416" s="1" t="s">
        <v>49</v>
      </c>
      <c r="J416" s="4">
        <f t="shared" si="23"/>
        <v>37216</v>
      </c>
      <c r="K416" s="4">
        <f t="shared" si="21"/>
        <v>37218</v>
      </c>
      <c r="L416" s="2">
        <v>37214.318645833337</v>
      </c>
      <c r="M416" s="1" t="str">
        <f t="shared" si="22"/>
        <v>Peak</v>
      </c>
    </row>
    <row r="417" spans="1:13">
      <c r="A417" s="1">
        <v>30598</v>
      </c>
      <c r="B417" s="1" t="s">
        <v>37</v>
      </c>
      <c r="C417" s="1" t="s">
        <v>25</v>
      </c>
      <c r="D417" s="1" t="s">
        <v>144</v>
      </c>
      <c r="E417" s="1" t="s">
        <v>106</v>
      </c>
      <c r="F417" s="1" t="s">
        <v>19</v>
      </c>
      <c r="G417" s="1">
        <v>23.95</v>
      </c>
      <c r="H417" s="1">
        <v>50</v>
      </c>
      <c r="I417" s="1" t="s">
        <v>49</v>
      </c>
      <c r="J417" s="4">
        <f t="shared" si="23"/>
        <v>37216</v>
      </c>
      <c r="K417" s="4">
        <f t="shared" si="21"/>
        <v>37218</v>
      </c>
      <c r="L417" s="2">
        <v>37214.318668981483</v>
      </c>
      <c r="M417" s="1" t="str">
        <f t="shared" si="22"/>
        <v>Peak</v>
      </c>
    </row>
    <row r="418" spans="1:13">
      <c r="A418" s="1">
        <v>32232</v>
      </c>
      <c r="B418" s="1" t="s">
        <v>65</v>
      </c>
      <c r="C418" s="1" t="s">
        <v>25</v>
      </c>
      <c r="D418" s="1" t="s">
        <v>144</v>
      </c>
      <c r="E418" s="1" t="s">
        <v>106</v>
      </c>
      <c r="F418" s="1" t="s">
        <v>19</v>
      </c>
      <c r="G418" s="1">
        <v>33</v>
      </c>
      <c r="H418" s="1">
        <v>50</v>
      </c>
      <c r="I418" s="1" t="s">
        <v>49</v>
      </c>
      <c r="J418" s="4">
        <f t="shared" si="23"/>
        <v>37216</v>
      </c>
      <c r="K418" s="4">
        <f t="shared" si="21"/>
        <v>37218</v>
      </c>
      <c r="L418" s="2">
        <v>37214.318796296298</v>
      </c>
      <c r="M418" s="1" t="str">
        <f t="shared" si="22"/>
        <v>Peak</v>
      </c>
    </row>
    <row r="419" spans="1:13">
      <c r="A419" s="1">
        <v>32232</v>
      </c>
      <c r="B419" s="1" t="s">
        <v>65</v>
      </c>
      <c r="C419" s="1" t="s">
        <v>25</v>
      </c>
      <c r="D419" s="1" t="s">
        <v>144</v>
      </c>
      <c r="E419" s="1" t="s">
        <v>106</v>
      </c>
      <c r="F419" s="1" t="s">
        <v>15</v>
      </c>
      <c r="G419" s="1">
        <v>33</v>
      </c>
      <c r="H419" s="1">
        <v>50</v>
      </c>
      <c r="I419" s="1" t="s">
        <v>49</v>
      </c>
      <c r="J419" s="4">
        <f t="shared" si="23"/>
        <v>37216</v>
      </c>
      <c r="K419" s="4">
        <f t="shared" si="21"/>
        <v>37218</v>
      </c>
      <c r="L419" s="2">
        <v>37214.318796296298</v>
      </c>
      <c r="M419" s="1" t="str">
        <f t="shared" si="22"/>
        <v>Peak</v>
      </c>
    </row>
    <row r="420" spans="1:13">
      <c r="A420" s="1">
        <v>29072</v>
      </c>
      <c r="B420" s="1" t="s">
        <v>13</v>
      </c>
      <c r="C420" s="1" t="s">
        <v>14</v>
      </c>
      <c r="D420" s="1" t="s">
        <v>143</v>
      </c>
      <c r="E420" s="1" t="s">
        <v>107</v>
      </c>
      <c r="F420" s="1" t="s">
        <v>19</v>
      </c>
      <c r="G420" s="1">
        <v>17.8</v>
      </c>
      <c r="H420" s="1">
        <v>50</v>
      </c>
      <c r="I420" s="1" t="s">
        <v>53</v>
      </c>
      <c r="J420" s="4">
        <f t="shared" si="23"/>
        <v>37216</v>
      </c>
      <c r="K420" s="4">
        <f t="shared" si="21"/>
        <v>37218</v>
      </c>
      <c r="L420" s="2">
        <v>37214.318807870368</v>
      </c>
      <c r="M420" s="1" t="str">
        <f t="shared" si="22"/>
        <v>Peak</v>
      </c>
    </row>
    <row r="421" spans="1:13">
      <c r="A421" s="1">
        <v>32232</v>
      </c>
      <c r="B421" s="1" t="s">
        <v>65</v>
      </c>
      <c r="C421" s="1" t="s">
        <v>25</v>
      </c>
      <c r="D421" s="1" t="s">
        <v>144</v>
      </c>
      <c r="E421" s="1" t="s">
        <v>106</v>
      </c>
      <c r="F421" s="1" t="s">
        <v>19</v>
      </c>
      <c r="G421" s="1">
        <v>32.9</v>
      </c>
      <c r="H421" s="1">
        <v>50</v>
      </c>
      <c r="I421" s="1" t="s">
        <v>20</v>
      </c>
      <c r="J421" s="4">
        <f t="shared" si="23"/>
        <v>37216</v>
      </c>
      <c r="K421" s="4">
        <f t="shared" si="21"/>
        <v>37218</v>
      </c>
      <c r="L421" s="2">
        <v>37214.318842592591</v>
      </c>
      <c r="M421" s="1" t="str">
        <f t="shared" si="22"/>
        <v>Peak</v>
      </c>
    </row>
    <row r="422" spans="1:13">
      <c r="A422" s="1">
        <v>30608</v>
      </c>
      <c r="B422" s="1" t="s">
        <v>17</v>
      </c>
      <c r="C422" s="1" t="s">
        <v>44</v>
      </c>
      <c r="D422" s="1" t="s">
        <v>129</v>
      </c>
      <c r="E422" s="1" t="s">
        <v>129</v>
      </c>
      <c r="F422" s="1" t="s">
        <v>15</v>
      </c>
      <c r="G422" s="1">
        <v>25.55</v>
      </c>
      <c r="H422" s="1">
        <v>50</v>
      </c>
      <c r="I422" s="1" t="s">
        <v>86</v>
      </c>
      <c r="J422" s="4">
        <f t="shared" si="23"/>
        <v>37215</v>
      </c>
      <c r="K422" s="4">
        <f t="shared" si="21"/>
        <v>37215</v>
      </c>
      <c r="L422" s="2">
        <v>37214.319097222222</v>
      </c>
      <c r="M422" s="1" t="str">
        <f t="shared" si="22"/>
        <v>Peak</v>
      </c>
    </row>
    <row r="423" spans="1:13">
      <c r="A423" s="1">
        <v>32249</v>
      </c>
      <c r="B423" s="1" t="s">
        <v>65</v>
      </c>
      <c r="C423" s="1" t="s">
        <v>25</v>
      </c>
      <c r="D423" s="1" t="s">
        <v>38</v>
      </c>
      <c r="E423" s="1" t="s">
        <v>39</v>
      </c>
      <c r="F423" s="1" t="s">
        <v>15</v>
      </c>
      <c r="G423" s="1">
        <v>48.15</v>
      </c>
      <c r="H423" s="1">
        <v>50</v>
      </c>
      <c r="I423" s="1" t="s">
        <v>27</v>
      </c>
      <c r="J423" s="4">
        <f t="shared" si="23"/>
        <v>37257</v>
      </c>
      <c r="K423" s="4">
        <f t="shared" si="21"/>
        <v>37315</v>
      </c>
      <c r="L423" s="2">
        <v>37214.319479166668</v>
      </c>
      <c r="M423" s="1" t="str">
        <f t="shared" si="22"/>
        <v>Peak</v>
      </c>
    </row>
    <row r="424" spans="1:13">
      <c r="A424" s="1">
        <v>57944</v>
      </c>
      <c r="B424" s="1" t="s">
        <v>37</v>
      </c>
      <c r="C424" s="1" t="s">
        <v>117</v>
      </c>
      <c r="D424" s="1" t="s">
        <v>38</v>
      </c>
      <c r="E424" s="1" t="s">
        <v>126</v>
      </c>
      <c r="F424" s="1" t="s">
        <v>19</v>
      </c>
      <c r="G424" s="1">
        <v>26.5</v>
      </c>
      <c r="H424" s="1">
        <v>50</v>
      </c>
      <c r="I424" s="1" t="s">
        <v>40</v>
      </c>
      <c r="J424" s="4">
        <f t="shared" si="23"/>
        <v>37257</v>
      </c>
      <c r="K424" s="4">
        <f t="shared" si="21"/>
        <v>37621</v>
      </c>
      <c r="L424" s="2">
        <v>37214.319513888891</v>
      </c>
      <c r="M424" s="1" t="str">
        <f t="shared" si="22"/>
        <v>Off-Peak</v>
      </c>
    </row>
    <row r="425" spans="1:13">
      <c r="A425" s="1">
        <v>57944</v>
      </c>
      <c r="B425" s="1" t="s">
        <v>37</v>
      </c>
      <c r="C425" s="1" t="s">
        <v>117</v>
      </c>
      <c r="D425" s="1" t="s">
        <v>38</v>
      </c>
      <c r="E425" s="1" t="s">
        <v>126</v>
      </c>
      <c r="F425" s="1" t="s">
        <v>15</v>
      </c>
      <c r="G425" s="1">
        <v>26.5</v>
      </c>
      <c r="H425" s="1">
        <v>50</v>
      </c>
      <c r="I425" s="1" t="s">
        <v>49</v>
      </c>
      <c r="J425" s="4">
        <f t="shared" si="23"/>
        <v>37257</v>
      </c>
      <c r="K425" s="4">
        <f t="shared" si="21"/>
        <v>37621</v>
      </c>
      <c r="L425" s="2">
        <v>37214.319513888891</v>
      </c>
      <c r="M425" s="1" t="str">
        <f t="shared" si="22"/>
        <v>Off-Peak</v>
      </c>
    </row>
    <row r="426" spans="1:13">
      <c r="A426" s="1">
        <v>41781</v>
      </c>
      <c r="B426" s="1" t="s">
        <v>17</v>
      </c>
      <c r="C426" s="1" t="s">
        <v>41</v>
      </c>
      <c r="D426" s="1" t="s">
        <v>129</v>
      </c>
      <c r="E426" s="1" t="s">
        <v>129</v>
      </c>
      <c r="F426" s="1" t="s">
        <v>15</v>
      </c>
      <c r="G426" s="1">
        <v>18</v>
      </c>
      <c r="H426" s="1">
        <v>100</v>
      </c>
      <c r="I426" s="1" t="s">
        <v>85</v>
      </c>
      <c r="J426" s="4">
        <f t="shared" si="23"/>
        <v>37215</v>
      </c>
      <c r="K426" s="4">
        <f t="shared" si="21"/>
        <v>37215</v>
      </c>
      <c r="L426" s="2">
        <v>37214.31958333333</v>
      </c>
      <c r="M426" s="1" t="str">
        <f t="shared" si="22"/>
        <v>Off-Peak</v>
      </c>
    </row>
    <row r="427" spans="1:13">
      <c r="A427" s="1">
        <v>41781</v>
      </c>
      <c r="B427" s="1" t="s">
        <v>17</v>
      </c>
      <c r="C427" s="1" t="s">
        <v>41</v>
      </c>
      <c r="D427" s="1" t="s">
        <v>129</v>
      </c>
      <c r="E427" s="1" t="s">
        <v>129</v>
      </c>
      <c r="F427" s="1" t="s">
        <v>19</v>
      </c>
      <c r="G427" s="1">
        <v>18</v>
      </c>
      <c r="H427" s="1">
        <v>50</v>
      </c>
      <c r="I427" s="1" t="s">
        <v>102</v>
      </c>
      <c r="J427" s="4">
        <f t="shared" si="23"/>
        <v>37215</v>
      </c>
      <c r="K427" s="4">
        <f t="shared" si="21"/>
        <v>37215</v>
      </c>
      <c r="L427" s="2">
        <v>37214.31958333333</v>
      </c>
      <c r="M427" s="1" t="str">
        <f t="shared" si="22"/>
        <v>Off-Peak</v>
      </c>
    </row>
    <row r="428" spans="1:13">
      <c r="A428" s="1">
        <v>61763</v>
      </c>
      <c r="B428" s="1" t="s">
        <v>54</v>
      </c>
      <c r="C428" s="1" t="s">
        <v>94</v>
      </c>
      <c r="D428" s="1" t="s">
        <v>127</v>
      </c>
      <c r="E428" s="1" t="s">
        <v>127</v>
      </c>
      <c r="F428" s="1" t="s">
        <v>19</v>
      </c>
      <c r="G428" s="1">
        <v>10</v>
      </c>
      <c r="H428" s="1">
        <v>50</v>
      </c>
      <c r="I428" s="1" t="s">
        <v>66</v>
      </c>
      <c r="J428" s="4">
        <f t="shared" si="23"/>
        <v>37215</v>
      </c>
      <c r="K428" s="4">
        <f t="shared" si="21"/>
        <v>37215</v>
      </c>
      <c r="L428" s="2">
        <v>37214.319641203707</v>
      </c>
      <c r="M428" s="1" t="str">
        <f t="shared" si="22"/>
        <v>Off-Peak</v>
      </c>
    </row>
    <row r="429" spans="1:13">
      <c r="A429" s="1">
        <v>30598</v>
      </c>
      <c r="B429" s="1" t="s">
        <v>37</v>
      </c>
      <c r="C429" s="1" t="s">
        <v>25</v>
      </c>
      <c r="D429" s="1" t="s">
        <v>144</v>
      </c>
      <c r="E429" s="1" t="s">
        <v>106</v>
      </c>
      <c r="F429" s="1" t="s">
        <v>15</v>
      </c>
      <c r="G429" s="1">
        <v>23.95</v>
      </c>
      <c r="H429" s="1">
        <v>50</v>
      </c>
      <c r="I429" s="1" t="s">
        <v>53</v>
      </c>
      <c r="J429" s="4">
        <f t="shared" si="23"/>
        <v>37216</v>
      </c>
      <c r="K429" s="4">
        <f t="shared" si="21"/>
        <v>37218</v>
      </c>
      <c r="L429" s="2">
        <v>37214.319849537038</v>
      </c>
      <c r="M429" s="1" t="str">
        <f t="shared" si="22"/>
        <v>Peak</v>
      </c>
    </row>
    <row r="430" spans="1:13">
      <c r="A430" s="1">
        <v>32249</v>
      </c>
      <c r="B430" s="1" t="s">
        <v>65</v>
      </c>
      <c r="C430" s="1" t="s">
        <v>25</v>
      </c>
      <c r="D430" s="1" t="s">
        <v>38</v>
      </c>
      <c r="E430" s="1" t="s">
        <v>39</v>
      </c>
      <c r="F430" s="1" t="s">
        <v>15</v>
      </c>
      <c r="G430" s="1">
        <v>48.15</v>
      </c>
      <c r="H430" s="1">
        <v>50</v>
      </c>
      <c r="I430" s="1" t="s">
        <v>27</v>
      </c>
      <c r="J430" s="4">
        <f t="shared" si="23"/>
        <v>37257</v>
      </c>
      <c r="K430" s="4">
        <f t="shared" si="21"/>
        <v>37315</v>
      </c>
      <c r="L430" s="2">
        <v>37214.320185185185</v>
      </c>
      <c r="M430" s="1" t="str">
        <f t="shared" si="22"/>
        <v>Peak</v>
      </c>
    </row>
    <row r="431" spans="1:13">
      <c r="A431" s="1">
        <v>41781</v>
      </c>
      <c r="B431" s="1" t="s">
        <v>17</v>
      </c>
      <c r="C431" s="1" t="s">
        <v>41</v>
      </c>
      <c r="D431" s="1" t="s">
        <v>129</v>
      </c>
      <c r="E431" s="1" t="s">
        <v>129</v>
      </c>
      <c r="F431" s="1" t="s">
        <v>15</v>
      </c>
      <c r="G431" s="1">
        <v>18.05</v>
      </c>
      <c r="H431" s="1">
        <v>50</v>
      </c>
      <c r="I431" s="1" t="s">
        <v>61</v>
      </c>
      <c r="J431" s="4">
        <f t="shared" si="23"/>
        <v>37215</v>
      </c>
      <c r="K431" s="4">
        <f t="shared" si="21"/>
        <v>37215</v>
      </c>
      <c r="L431" s="2">
        <v>37214.320416666669</v>
      </c>
      <c r="M431" s="1" t="str">
        <f t="shared" si="22"/>
        <v>Off-Peak</v>
      </c>
    </row>
    <row r="432" spans="1:13">
      <c r="A432" s="1">
        <v>30594</v>
      </c>
      <c r="B432" s="1" t="s">
        <v>37</v>
      </c>
      <c r="C432" s="1" t="s">
        <v>25</v>
      </c>
      <c r="D432" s="1" t="s">
        <v>129</v>
      </c>
      <c r="E432" s="1" t="s">
        <v>129</v>
      </c>
      <c r="F432" s="1" t="s">
        <v>19</v>
      </c>
      <c r="G432" s="1">
        <v>25.5</v>
      </c>
      <c r="H432" s="1">
        <v>50</v>
      </c>
      <c r="I432" s="1" t="s">
        <v>20</v>
      </c>
      <c r="J432" s="4">
        <f t="shared" si="23"/>
        <v>37215</v>
      </c>
      <c r="K432" s="4">
        <f t="shared" si="21"/>
        <v>37215</v>
      </c>
      <c r="L432" s="2">
        <v>37214.320486111108</v>
      </c>
      <c r="M432" s="1" t="str">
        <f t="shared" si="22"/>
        <v>Peak</v>
      </c>
    </row>
    <row r="433" spans="1:13">
      <c r="A433" s="1">
        <v>29082</v>
      </c>
      <c r="B433" s="1" t="s">
        <v>30</v>
      </c>
      <c r="C433" s="1" t="s">
        <v>31</v>
      </c>
      <c r="D433" s="1" t="s">
        <v>129</v>
      </c>
      <c r="E433" s="1" t="s">
        <v>129</v>
      </c>
      <c r="F433" s="1" t="s">
        <v>19</v>
      </c>
      <c r="G433" s="1">
        <v>33</v>
      </c>
      <c r="H433" s="1">
        <v>50</v>
      </c>
      <c r="I433" s="1" t="s">
        <v>69</v>
      </c>
      <c r="J433" s="4">
        <f t="shared" si="23"/>
        <v>37215</v>
      </c>
      <c r="K433" s="4">
        <f t="shared" si="21"/>
        <v>37215</v>
      </c>
      <c r="L433" s="2">
        <v>37214.321053240739</v>
      </c>
      <c r="M433" s="1" t="str">
        <f t="shared" si="22"/>
        <v>Peak</v>
      </c>
    </row>
    <row r="434" spans="1:13">
      <c r="A434" s="1">
        <v>29094</v>
      </c>
      <c r="B434" s="1" t="s">
        <v>33</v>
      </c>
      <c r="C434" s="1" t="s">
        <v>14</v>
      </c>
      <c r="D434" s="1" t="s">
        <v>127</v>
      </c>
      <c r="E434" s="1" t="s">
        <v>127</v>
      </c>
      <c r="F434" s="1" t="s">
        <v>19</v>
      </c>
      <c r="G434" s="1">
        <v>21.6</v>
      </c>
      <c r="H434" s="1">
        <v>50</v>
      </c>
      <c r="I434" s="1" t="s">
        <v>22</v>
      </c>
      <c r="J434" s="4">
        <f t="shared" si="23"/>
        <v>37215</v>
      </c>
      <c r="K434" s="4">
        <f t="shared" si="21"/>
        <v>37215</v>
      </c>
      <c r="L434" s="2">
        <v>37214.321319444447</v>
      </c>
      <c r="M434" s="1" t="str">
        <f t="shared" si="22"/>
        <v>Peak</v>
      </c>
    </row>
    <row r="435" spans="1:13">
      <c r="A435" s="1">
        <v>30598</v>
      </c>
      <c r="B435" s="1" t="s">
        <v>37</v>
      </c>
      <c r="C435" s="1" t="s">
        <v>25</v>
      </c>
      <c r="D435" s="1" t="s">
        <v>144</v>
      </c>
      <c r="E435" s="1" t="s">
        <v>106</v>
      </c>
      <c r="F435" s="1" t="s">
        <v>15</v>
      </c>
      <c r="G435" s="1">
        <v>23.95</v>
      </c>
      <c r="H435" s="1">
        <v>50</v>
      </c>
      <c r="I435" s="1" t="s">
        <v>20</v>
      </c>
      <c r="J435" s="4">
        <f t="shared" si="23"/>
        <v>37216</v>
      </c>
      <c r="K435" s="4">
        <f t="shared" si="21"/>
        <v>37218</v>
      </c>
      <c r="L435" s="2">
        <v>37214.321423611109</v>
      </c>
      <c r="M435" s="1" t="str">
        <f t="shared" si="22"/>
        <v>Peak</v>
      </c>
    </row>
    <row r="436" spans="1:13">
      <c r="A436" s="1">
        <v>52929</v>
      </c>
      <c r="B436" s="1" t="s">
        <v>30</v>
      </c>
      <c r="C436" s="1" t="s">
        <v>31</v>
      </c>
      <c r="D436" s="1" t="s">
        <v>134</v>
      </c>
      <c r="E436" s="1" t="s">
        <v>135</v>
      </c>
      <c r="F436" s="1" t="s">
        <v>19</v>
      </c>
      <c r="G436" s="1">
        <v>36.700000000000003</v>
      </c>
      <c r="H436" s="1">
        <v>50</v>
      </c>
      <c r="I436" s="1" t="s">
        <v>75</v>
      </c>
      <c r="J436" s="4">
        <f t="shared" si="23"/>
        <v>37742</v>
      </c>
      <c r="K436" s="4">
        <f t="shared" si="21"/>
        <v>37772</v>
      </c>
      <c r="L436" s="2">
        <v>37214.322430555556</v>
      </c>
      <c r="M436" s="1" t="str">
        <f t="shared" si="22"/>
        <v>Peak</v>
      </c>
    </row>
    <row r="437" spans="1:13">
      <c r="A437" s="1">
        <v>52923</v>
      </c>
      <c r="B437" s="1" t="s">
        <v>30</v>
      </c>
      <c r="C437" s="1" t="s">
        <v>31</v>
      </c>
      <c r="D437" s="1" t="s">
        <v>103</v>
      </c>
      <c r="E437" s="1" t="s">
        <v>104</v>
      </c>
      <c r="F437" s="1" t="s">
        <v>19</v>
      </c>
      <c r="G437" s="1">
        <v>36.25</v>
      </c>
      <c r="H437" s="1">
        <v>50</v>
      </c>
      <c r="I437" s="1" t="s">
        <v>75</v>
      </c>
      <c r="J437" s="4">
        <f t="shared" si="23"/>
        <v>37681</v>
      </c>
      <c r="K437" s="4">
        <f t="shared" si="21"/>
        <v>37741</v>
      </c>
      <c r="L437" s="2">
        <v>37214.322476851848</v>
      </c>
      <c r="M437" s="1" t="str">
        <f t="shared" si="22"/>
        <v>Peak</v>
      </c>
    </row>
    <row r="438" spans="1:13">
      <c r="A438" s="1">
        <v>30600</v>
      </c>
      <c r="B438" s="1" t="s">
        <v>37</v>
      </c>
      <c r="C438" s="1" t="s">
        <v>25</v>
      </c>
      <c r="D438" s="1" t="s">
        <v>109</v>
      </c>
      <c r="E438" s="1" t="s">
        <v>26</v>
      </c>
      <c r="F438" s="1" t="s">
        <v>15</v>
      </c>
      <c r="G438" s="1">
        <v>25.25</v>
      </c>
      <c r="H438" s="1">
        <v>50</v>
      </c>
      <c r="I438" s="1" t="s">
        <v>20</v>
      </c>
      <c r="J438" s="4">
        <f t="shared" si="23"/>
        <v>37221</v>
      </c>
      <c r="K438" s="4">
        <f t="shared" si="21"/>
        <v>37225</v>
      </c>
      <c r="L438" s="2">
        <v>37214.322500000002</v>
      </c>
      <c r="M438" s="1" t="str">
        <f t="shared" si="22"/>
        <v>Peak</v>
      </c>
    </row>
    <row r="439" spans="1:13">
      <c r="A439" s="1">
        <v>52933</v>
      </c>
      <c r="B439" s="1" t="s">
        <v>30</v>
      </c>
      <c r="C439" s="1" t="s">
        <v>31</v>
      </c>
      <c r="D439" s="1" t="s">
        <v>132</v>
      </c>
      <c r="E439" s="1" t="s">
        <v>133</v>
      </c>
      <c r="F439" s="1" t="s">
        <v>19</v>
      </c>
      <c r="G439" s="1">
        <v>35.200000000000003</v>
      </c>
      <c r="H439" s="1">
        <v>50</v>
      </c>
      <c r="I439" s="1" t="s">
        <v>75</v>
      </c>
      <c r="J439" s="4">
        <f t="shared" si="23"/>
        <v>37865</v>
      </c>
      <c r="K439" s="4">
        <f t="shared" si="21"/>
        <v>37894</v>
      </c>
      <c r="L439" s="2">
        <v>37214.322546296295</v>
      </c>
      <c r="M439" s="1" t="str">
        <f t="shared" si="22"/>
        <v>Peak</v>
      </c>
    </row>
    <row r="440" spans="1:13">
      <c r="A440" s="1">
        <v>29069</v>
      </c>
      <c r="B440" s="1" t="s">
        <v>34</v>
      </c>
      <c r="C440" s="1" t="s">
        <v>14</v>
      </c>
      <c r="D440" s="1" t="s">
        <v>127</v>
      </c>
      <c r="E440" s="1" t="s">
        <v>127</v>
      </c>
      <c r="F440" s="1" t="s">
        <v>15</v>
      </c>
      <c r="G440" s="1">
        <v>23.2</v>
      </c>
      <c r="H440" s="1">
        <v>50</v>
      </c>
      <c r="I440" s="1" t="s">
        <v>42</v>
      </c>
      <c r="J440" s="4">
        <f t="shared" si="23"/>
        <v>37215</v>
      </c>
      <c r="K440" s="4">
        <f t="shared" si="21"/>
        <v>37215</v>
      </c>
      <c r="L440" s="2">
        <v>37214.322615740741</v>
      </c>
      <c r="M440" s="1" t="str">
        <f t="shared" si="22"/>
        <v>Peak</v>
      </c>
    </row>
    <row r="441" spans="1:13">
      <c r="A441" s="1">
        <v>29072</v>
      </c>
      <c r="B441" s="1" t="s">
        <v>13</v>
      </c>
      <c r="C441" s="1" t="s">
        <v>14</v>
      </c>
      <c r="D441" s="1" t="s">
        <v>143</v>
      </c>
      <c r="E441" s="1" t="s">
        <v>107</v>
      </c>
      <c r="F441" s="1" t="s">
        <v>19</v>
      </c>
      <c r="G441" s="1">
        <v>17.600000000000001</v>
      </c>
      <c r="H441" s="1">
        <v>50</v>
      </c>
      <c r="I441" s="1" t="s">
        <v>66</v>
      </c>
      <c r="J441" s="4">
        <f t="shared" si="23"/>
        <v>37216</v>
      </c>
      <c r="K441" s="4">
        <f t="shared" si="21"/>
        <v>37218</v>
      </c>
      <c r="L441" s="2">
        <v>37214.32267361111</v>
      </c>
      <c r="M441" s="1" t="str">
        <f t="shared" si="22"/>
        <v>Peak</v>
      </c>
    </row>
    <row r="442" spans="1:13">
      <c r="A442" s="1">
        <v>29072</v>
      </c>
      <c r="B442" s="1" t="s">
        <v>13</v>
      </c>
      <c r="C442" s="1" t="s">
        <v>14</v>
      </c>
      <c r="D442" s="1" t="s">
        <v>143</v>
      </c>
      <c r="E442" s="1" t="s">
        <v>107</v>
      </c>
      <c r="F442" s="1" t="s">
        <v>19</v>
      </c>
      <c r="G442" s="1">
        <v>17.399999999999999</v>
      </c>
      <c r="H442" s="1">
        <v>50</v>
      </c>
      <c r="I442" s="1" t="s">
        <v>66</v>
      </c>
      <c r="J442" s="4">
        <f t="shared" si="23"/>
        <v>37216</v>
      </c>
      <c r="K442" s="4">
        <f t="shared" si="21"/>
        <v>37218</v>
      </c>
      <c r="L442" s="2">
        <v>37214.322777777779</v>
      </c>
      <c r="M442" s="1" t="str">
        <f t="shared" si="22"/>
        <v>Peak</v>
      </c>
    </row>
    <row r="443" spans="1:13">
      <c r="A443" s="1">
        <v>29072</v>
      </c>
      <c r="B443" s="1" t="s">
        <v>13</v>
      </c>
      <c r="C443" s="1" t="s">
        <v>14</v>
      </c>
      <c r="D443" s="1" t="s">
        <v>143</v>
      </c>
      <c r="E443" s="1" t="s">
        <v>107</v>
      </c>
      <c r="F443" s="1" t="s">
        <v>19</v>
      </c>
      <c r="G443" s="1">
        <v>17.2</v>
      </c>
      <c r="H443" s="1">
        <v>50</v>
      </c>
      <c r="I443" s="1" t="s">
        <v>32</v>
      </c>
      <c r="J443" s="4">
        <f t="shared" si="23"/>
        <v>37216</v>
      </c>
      <c r="K443" s="4">
        <f t="shared" si="21"/>
        <v>37218</v>
      </c>
      <c r="L443" s="2">
        <v>37214.322847222225</v>
      </c>
      <c r="M443" s="1" t="str">
        <f t="shared" si="22"/>
        <v>Peak</v>
      </c>
    </row>
    <row r="444" spans="1:13">
      <c r="A444" s="1">
        <v>41781</v>
      </c>
      <c r="B444" s="1" t="s">
        <v>17</v>
      </c>
      <c r="C444" s="1" t="s">
        <v>41</v>
      </c>
      <c r="D444" s="1" t="s">
        <v>129</v>
      </c>
      <c r="E444" s="1" t="s">
        <v>129</v>
      </c>
      <c r="F444" s="1" t="s">
        <v>19</v>
      </c>
      <c r="G444" s="1">
        <v>18</v>
      </c>
      <c r="H444" s="1">
        <v>50</v>
      </c>
      <c r="I444" s="1" t="s">
        <v>23</v>
      </c>
      <c r="J444" s="4">
        <f t="shared" si="23"/>
        <v>37215</v>
      </c>
      <c r="K444" s="4">
        <f t="shared" si="21"/>
        <v>37215</v>
      </c>
      <c r="L444" s="2">
        <v>37214.322893518518</v>
      </c>
      <c r="M444" s="1" t="str">
        <f t="shared" si="22"/>
        <v>Off-Peak</v>
      </c>
    </row>
    <row r="445" spans="1:13">
      <c r="A445" s="1">
        <v>26116</v>
      </c>
      <c r="B445" s="1" t="s">
        <v>34</v>
      </c>
      <c r="C445" s="1" t="s">
        <v>14</v>
      </c>
      <c r="D445" s="1" t="s">
        <v>118</v>
      </c>
      <c r="E445" s="1" t="s">
        <v>119</v>
      </c>
      <c r="F445" s="1" t="s">
        <v>19</v>
      </c>
      <c r="G445" s="1">
        <v>36.4</v>
      </c>
      <c r="H445" s="1">
        <v>50</v>
      </c>
      <c r="I445" s="1" t="s">
        <v>45</v>
      </c>
      <c r="J445" s="4">
        <f t="shared" si="23"/>
        <v>37408</v>
      </c>
      <c r="K445" s="4">
        <f t="shared" si="21"/>
        <v>37437</v>
      </c>
      <c r="L445" s="2">
        <v>37214.323796296296</v>
      </c>
      <c r="M445" s="1" t="str">
        <f t="shared" si="22"/>
        <v>Peak</v>
      </c>
    </row>
    <row r="446" spans="1:13">
      <c r="A446" s="1">
        <v>29069</v>
      </c>
      <c r="B446" s="1" t="s">
        <v>34</v>
      </c>
      <c r="C446" s="1" t="s">
        <v>14</v>
      </c>
      <c r="D446" s="1" t="s">
        <v>127</v>
      </c>
      <c r="E446" s="1" t="s">
        <v>127</v>
      </c>
      <c r="F446" s="1" t="s">
        <v>19</v>
      </c>
      <c r="G446" s="1">
        <v>23.1</v>
      </c>
      <c r="H446" s="1">
        <v>50</v>
      </c>
      <c r="I446" s="1" t="s">
        <v>35</v>
      </c>
      <c r="J446" s="4">
        <f t="shared" si="23"/>
        <v>37215</v>
      </c>
      <c r="K446" s="4">
        <f t="shared" si="21"/>
        <v>37215</v>
      </c>
      <c r="L446" s="2">
        <v>37214.324120370373</v>
      </c>
      <c r="M446" s="1" t="str">
        <f t="shared" si="22"/>
        <v>Peak</v>
      </c>
    </row>
    <row r="447" spans="1:13">
      <c r="A447" s="1">
        <v>33302</v>
      </c>
      <c r="B447" s="1" t="s">
        <v>30</v>
      </c>
      <c r="C447" s="1" t="s">
        <v>31</v>
      </c>
      <c r="D447" s="1" t="s">
        <v>38</v>
      </c>
      <c r="E447" s="1" t="s">
        <v>39</v>
      </c>
      <c r="F447" s="1" t="s">
        <v>19</v>
      </c>
      <c r="G447" s="1">
        <v>44</v>
      </c>
      <c r="H447" s="1">
        <v>50</v>
      </c>
      <c r="I447" s="1" t="s">
        <v>75</v>
      </c>
      <c r="J447" s="4">
        <f t="shared" si="23"/>
        <v>37257</v>
      </c>
      <c r="K447" s="4">
        <f t="shared" si="21"/>
        <v>37315</v>
      </c>
      <c r="L447" s="2">
        <v>37214.324155092596</v>
      </c>
      <c r="M447" s="1" t="str">
        <f t="shared" si="22"/>
        <v>Peak</v>
      </c>
    </row>
    <row r="448" spans="1:13">
      <c r="A448" s="1">
        <v>29078</v>
      </c>
      <c r="B448" s="1" t="s">
        <v>30</v>
      </c>
      <c r="C448" s="1" t="s">
        <v>31</v>
      </c>
      <c r="D448" s="1" t="s">
        <v>144</v>
      </c>
      <c r="E448" s="1" t="s">
        <v>106</v>
      </c>
      <c r="F448" s="1" t="s">
        <v>19</v>
      </c>
      <c r="G448" s="1">
        <v>33.25</v>
      </c>
      <c r="H448" s="1">
        <v>50</v>
      </c>
      <c r="I448" s="1" t="s">
        <v>63</v>
      </c>
      <c r="J448" s="4">
        <f t="shared" si="23"/>
        <v>37216</v>
      </c>
      <c r="K448" s="4">
        <f t="shared" si="21"/>
        <v>37218</v>
      </c>
      <c r="L448" s="2">
        <v>37214.324236111112</v>
      </c>
      <c r="M448" s="1" t="str">
        <f t="shared" si="22"/>
        <v>Peak</v>
      </c>
    </row>
    <row r="449" spans="1:13">
      <c r="A449" s="1">
        <v>29069</v>
      </c>
      <c r="B449" s="1" t="s">
        <v>34</v>
      </c>
      <c r="C449" s="1" t="s">
        <v>14</v>
      </c>
      <c r="D449" s="1" t="s">
        <v>127</v>
      </c>
      <c r="E449" s="1" t="s">
        <v>127</v>
      </c>
      <c r="F449" s="1" t="s">
        <v>19</v>
      </c>
      <c r="G449" s="1">
        <v>23</v>
      </c>
      <c r="H449" s="1">
        <v>50</v>
      </c>
      <c r="I449" s="1" t="s">
        <v>35</v>
      </c>
      <c r="J449" s="4">
        <f t="shared" si="23"/>
        <v>37215</v>
      </c>
      <c r="K449" s="4">
        <f t="shared" si="21"/>
        <v>37215</v>
      </c>
      <c r="L449" s="2">
        <v>37214.324583333335</v>
      </c>
      <c r="M449" s="1" t="str">
        <f t="shared" si="22"/>
        <v>Peak</v>
      </c>
    </row>
    <row r="450" spans="1:13">
      <c r="A450" s="1">
        <v>29072</v>
      </c>
      <c r="B450" s="1" t="s">
        <v>13</v>
      </c>
      <c r="C450" s="1" t="s">
        <v>14</v>
      </c>
      <c r="D450" s="1" t="s">
        <v>143</v>
      </c>
      <c r="E450" s="1" t="s">
        <v>107</v>
      </c>
      <c r="F450" s="1" t="s">
        <v>15</v>
      </c>
      <c r="G450" s="1">
        <v>17</v>
      </c>
      <c r="H450" s="1">
        <v>50</v>
      </c>
      <c r="I450" s="1" t="s">
        <v>53</v>
      </c>
      <c r="J450" s="4">
        <f t="shared" si="23"/>
        <v>37216</v>
      </c>
      <c r="K450" s="4">
        <f t="shared" si="21"/>
        <v>37218</v>
      </c>
      <c r="L450" s="2">
        <v>37214.325219907405</v>
      </c>
      <c r="M450" s="1" t="str">
        <f t="shared" si="22"/>
        <v>Peak</v>
      </c>
    </row>
    <row r="451" spans="1:13">
      <c r="A451" s="1">
        <v>29072</v>
      </c>
      <c r="B451" s="1" t="s">
        <v>13</v>
      </c>
      <c r="C451" s="1" t="s">
        <v>14</v>
      </c>
      <c r="D451" s="1" t="s">
        <v>143</v>
      </c>
      <c r="E451" s="1" t="s">
        <v>107</v>
      </c>
      <c r="F451" s="1" t="s">
        <v>19</v>
      </c>
      <c r="G451" s="1">
        <v>16.75</v>
      </c>
      <c r="H451" s="1">
        <v>50</v>
      </c>
      <c r="I451" s="1" t="s">
        <v>66</v>
      </c>
      <c r="J451" s="4">
        <f t="shared" si="23"/>
        <v>37216</v>
      </c>
      <c r="K451" s="4">
        <f t="shared" ref="K451:K514" si="24">DATE(LEFT(E451,4),MID(E451,5,2),MID(E451,7,2))</f>
        <v>37218</v>
      </c>
      <c r="L451" s="2">
        <v>37214.325543981482</v>
      </c>
      <c r="M451" s="1" t="str">
        <f t="shared" ref="M451:M514" si="25">IF(RIGHT(C451,8)="Off-Peak","Off-Peak", "Peak")</f>
        <v>Peak</v>
      </c>
    </row>
    <row r="452" spans="1:13">
      <c r="A452" s="1">
        <v>29078</v>
      </c>
      <c r="B452" s="1" t="s">
        <v>30</v>
      </c>
      <c r="C452" s="1" t="s">
        <v>31</v>
      </c>
      <c r="D452" s="1" t="s">
        <v>144</v>
      </c>
      <c r="E452" s="1" t="s">
        <v>106</v>
      </c>
      <c r="F452" s="1" t="s">
        <v>15</v>
      </c>
      <c r="G452" s="1">
        <v>33.25</v>
      </c>
      <c r="H452" s="1">
        <v>50</v>
      </c>
      <c r="I452" s="1" t="s">
        <v>114</v>
      </c>
      <c r="J452" s="4">
        <f t="shared" si="23"/>
        <v>37216</v>
      </c>
      <c r="K452" s="4">
        <f t="shared" si="24"/>
        <v>37218</v>
      </c>
      <c r="L452" s="2">
        <v>37214.325578703705</v>
      </c>
      <c r="M452" s="1" t="str">
        <f t="shared" si="25"/>
        <v>Peak</v>
      </c>
    </row>
    <row r="453" spans="1:13">
      <c r="A453" s="1">
        <v>29075</v>
      </c>
      <c r="B453" s="1" t="s">
        <v>13</v>
      </c>
      <c r="C453" s="1" t="s">
        <v>14</v>
      </c>
      <c r="D453" s="1" t="s">
        <v>127</v>
      </c>
      <c r="E453" s="1" t="s">
        <v>127</v>
      </c>
      <c r="F453" s="1" t="s">
        <v>19</v>
      </c>
      <c r="G453" s="1">
        <v>17.399999999999999</v>
      </c>
      <c r="H453" s="1">
        <v>50</v>
      </c>
      <c r="I453" s="1" t="s">
        <v>66</v>
      </c>
      <c r="J453" s="4">
        <f t="shared" si="23"/>
        <v>37215</v>
      </c>
      <c r="K453" s="4">
        <f t="shared" si="24"/>
        <v>37215</v>
      </c>
      <c r="L453" s="2">
        <v>37214.326006944444</v>
      </c>
      <c r="M453" s="1" t="str">
        <f t="shared" si="25"/>
        <v>Peak</v>
      </c>
    </row>
    <row r="454" spans="1:13">
      <c r="A454" s="1">
        <v>29072</v>
      </c>
      <c r="B454" s="1" t="s">
        <v>13</v>
      </c>
      <c r="C454" s="1" t="s">
        <v>14</v>
      </c>
      <c r="D454" s="1" t="s">
        <v>143</v>
      </c>
      <c r="E454" s="1" t="s">
        <v>107</v>
      </c>
      <c r="F454" s="1" t="s">
        <v>19</v>
      </c>
      <c r="G454" s="1">
        <v>16.600000000000001</v>
      </c>
      <c r="H454" s="1">
        <v>50</v>
      </c>
      <c r="I454" s="1" t="s">
        <v>53</v>
      </c>
      <c r="J454" s="4">
        <f t="shared" si="23"/>
        <v>37216</v>
      </c>
      <c r="K454" s="4">
        <f t="shared" si="24"/>
        <v>37218</v>
      </c>
      <c r="L454" s="2">
        <v>37214.326006944444</v>
      </c>
      <c r="M454" s="1" t="str">
        <f t="shared" si="25"/>
        <v>Peak</v>
      </c>
    </row>
    <row r="455" spans="1:13">
      <c r="A455" s="1">
        <v>30598</v>
      </c>
      <c r="B455" s="1" t="s">
        <v>37</v>
      </c>
      <c r="C455" s="1" t="s">
        <v>25</v>
      </c>
      <c r="D455" s="1" t="s">
        <v>144</v>
      </c>
      <c r="E455" s="1" t="s">
        <v>106</v>
      </c>
      <c r="F455" s="1" t="s">
        <v>15</v>
      </c>
      <c r="G455" s="1">
        <v>23.9</v>
      </c>
      <c r="H455" s="1">
        <v>50</v>
      </c>
      <c r="I455" s="1" t="s">
        <v>53</v>
      </c>
      <c r="J455" s="4">
        <f t="shared" si="23"/>
        <v>37216</v>
      </c>
      <c r="K455" s="4">
        <f t="shared" si="24"/>
        <v>37218</v>
      </c>
      <c r="L455" s="2">
        <v>37214.326099537036</v>
      </c>
      <c r="M455" s="1" t="str">
        <f t="shared" si="25"/>
        <v>Peak</v>
      </c>
    </row>
    <row r="456" spans="1:13">
      <c r="A456" s="1">
        <v>29082</v>
      </c>
      <c r="B456" s="1" t="s">
        <v>30</v>
      </c>
      <c r="C456" s="1" t="s">
        <v>31</v>
      </c>
      <c r="D456" s="1" t="s">
        <v>129</v>
      </c>
      <c r="E456" s="1" t="s">
        <v>129</v>
      </c>
      <c r="F456" s="1" t="s">
        <v>15</v>
      </c>
      <c r="G456" s="1">
        <v>33.25</v>
      </c>
      <c r="H456" s="1">
        <v>50</v>
      </c>
      <c r="I456" s="1" t="s">
        <v>45</v>
      </c>
      <c r="J456" s="4">
        <f t="shared" si="23"/>
        <v>37215</v>
      </c>
      <c r="K456" s="4">
        <f t="shared" si="24"/>
        <v>37215</v>
      </c>
      <c r="L456" s="2">
        <v>37214.326249999998</v>
      </c>
      <c r="M456" s="1" t="str">
        <f t="shared" si="25"/>
        <v>Peak</v>
      </c>
    </row>
    <row r="457" spans="1:13">
      <c r="A457" s="1">
        <v>26117</v>
      </c>
      <c r="B457" s="1" t="s">
        <v>34</v>
      </c>
      <c r="C457" s="1" t="s">
        <v>14</v>
      </c>
      <c r="D457" s="1" t="s">
        <v>91</v>
      </c>
      <c r="E457" s="1" t="s">
        <v>92</v>
      </c>
      <c r="F457" s="1" t="s">
        <v>15</v>
      </c>
      <c r="G457" s="1">
        <v>48.25</v>
      </c>
      <c r="H457" s="1">
        <v>50</v>
      </c>
      <c r="I457" s="1" t="s">
        <v>66</v>
      </c>
      <c r="J457" s="4">
        <f t="shared" si="23"/>
        <v>37438</v>
      </c>
      <c r="K457" s="4">
        <f t="shared" si="24"/>
        <v>37499</v>
      </c>
      <c r="L457" s="2">
        <v>37214.32644675926</v>
      </c>
      <c r="M457" s="1" t="str">
        <f t="shared" si="25"/>
        <v>Peak</v>
      </c>
    </row>
    <row r="458" spans="1:13">
      <c r="A458" s="1">
        <v>31712</v>
      </c>
      <c r="B458" s="1" t="s">
        <v>33</v>
      </c>
      <c r="C458" s="1" t="s">
        <v>14</v>
      </c>
      <c r="D458" s="1" t="s">
        <v>91</v>
      </c>
      <c r="E458" s="1" t="s">
        <v>92</v>
      </c>
      <c r="F458" s="1" t="s">
        <v>19</v>
      </c>
      <c r="G458" s="1">
        <v>46.45</v>
      </c>
      <c r="H458" s="1">
        <v>50</v>
      </c>
      <c r="I458" s="1" t="s">
        <v>66</v>
      </c>
      <c r="J458" s="4">
        <f t="shared" si="23"/>
        <v>37438</v>
      </c>
      <c r="K458" s="4">
        <f t="shared" si="24"/>
        <v>37499</v>
      </c>
      <c r="L458" s="2">
        <v>37214.32644675926</v>
      </c>
      <c r="M458" s="1" t="str">
        <f t="shared" si="25"/>
        <v>Peak</v>
      </c>
    </row>
    <row r="459" spans="1:13">
      <c r="A459" s="1">
        <v>29064</v>
      </c>
      <c r="B459" s="1" t="s">
        <v>28</v>
      </c>
      <c r="C459" s="1" t="s">
        <v>51</v>
      </c>
      <c r="D459" s="1" t="s">
        <v>143</v>
      </c>
      <c r="E459" s="1" t="s">
        <v>107</v>
      </c>
      <c r="F459" s="1" t="s">
        <v>19</v>
      </c>
      <c r="G459" s="1">
        <v>18.600000000000001</v>
      </c>
      <c r="H459" s="1">
        <v>50</v>
      </c>
      <c r="I459" s="1" t="s">
        <v>23</v>
      </c>
      <c r="J459" s="4">
        <f t="shared" si="23"/>
        <v>37216</v>
      </c>
      <c r="K459" s="4">
        <f t="shared" si="24"/>
        <v>37218</v>
      </c>
      <c r="L459" s="2">
        <v>37214.326666666668</v>
      </c>
      <c r="M459" s="1" t="str">
        <f t="shared" si="25"/>
        <v>Peak</v>
      </c>
    </row>
    <row r="460" spans="1:13">
      <c r="A460" s="1">
        <v>29075</v>
      </c>
      <c r="B460" s="1" t="s">
        <v>13</v>
      </c>
      <c r="C460" s="1" t="s">
        <v>14</v>
      </c>
      <c r="D460" s="1" t="s">
        <v>127</v>
      </c>
      <c r="E460" s="1" t="s">
        <v>127</v>
      </c>
      <c r="F460" s="1" t="s">
        <v>19</v>
      </c>
      <c r="G460" s="1">
        <v>17.2</v>
      </c>
      <c r="H460" s="1">
        <v>50</v>
      </c>
      <c r="I460" s="1" t="s">
        <v>16</v>
      </c>
      <c r="J460" s="4">
        <f t="shared" si="23"/>
        <v>37215</v>
      </c>
      <c r="K460" s="4">
        <f t="shared" si="24"/>
        <v>37215</v>
      </c>
      <c r="L460" s="2">
        <v>37214.326828703706</v>
      </c>
      <c r="M460" s="1" t="str">
        <f t="shared" si="25"/>
        <v>Peak</v>
      </c>
    </row>
    <row r="461" spans="1:13">
      <c r="A461" s="1">
        <v>29082</v>
      </c>
      <c r="B461" s="1" t="s">
        <v>30</v>
      </c>
      <c r="C461" s="1" t="s">
        <v>31</v>
      </c>
      <c r="D461" s="1" t="s">
        <v>129</v>
      </c>
      <c r="E461" s="1" t="s">
        <v>129</v>
      </c>
      <c r="F461" s="1" t="s">
        <v>19</v>
      </c>
      <c r="G461" s="1">
        <v>33</v>
      </c>
      <c r="H461" s="1">
        <v>50</v>
      </c>
      <c r="I461" s="1" t="s">
        <v>69</v>
      </c>
      <c r="J461" s="4">
        <f t="shared" si="23"/>
        <v>37215</v>
      </c>
      <c r="K461" s="4">
        <f t="shared" si="24"/>
        <v>37215</v>
      </c>
      <c r="L461" s="2">
        <v>37214.326909722222</v>
      </c>
      <c r="M461" s="1" t="str">
        <f t="shared" si="25"/>
        <v>Peak</v>
      </c>
    </row>
    <row r="462" spans="1:13">
      <c r="A462" s="1">
        <v>29075</v>
      </c>
      <c r="B462" s="1" t="s">
        <v>13</v>
      </c>
      <c r="C462" s="1" t="s">
        <v>14</v>
      </c>
      <c r="D462" s="1" t="s">
        <v>127</v>
      </c>
      <c r="E462" s="1" t="s">
        <v>127</v>
      </c>
      <c r="F462" s="1" t="s">
        <v>19</v>
      </c>
      <c r="G462" s="1">
        <v>17</v>
      </c>
      <c r="H462" s="1">
        <v>50</v>
      </c>
      <c r="I462" s="1" t="s">
        <v>76</v>
      </c>
      <c r="J462" s="4">
        <f t="shared" ref="J462:J480" si="26">DATE(LEFT(D462,4),MID(D462,5,2),MID(D462,7,2))</f>
        <v>37215</v>
      </c>
      <c r="K462" s="4">
        <f t="shared" si="24"/>
        <v>37215</v>
      </c>
      <c r="L462" s="2">
        <v>37214.326944444445</v>
      </c>
      <c r="M462" s="1" t="str">
        <f t="shared" si="25"/>
        <v>Peak</v>
      </c>
    </row>
    <row r="463" spans="1:13">
      <c r="A463" s="1">
        <v>29075</v>
      </c>
      <c r="B463" s="1" t="s">
        <v>13</v>
      </c>
      <c r="C463" s="1" t="s">
        <v>14</v>
      </c>
      <c r="D463" s="1" t="s">
        <v>127</v>
      </c>
      <c r="E463" s="1" t="s">
        <v>127</v>
      </c>
      <c r="F463" s="1" t="s">
        <v>19</v>
      </c>
      <c r="G463" s="1">
        <v>16.8</v>
      </c>
      <c r="H463" s="1">
        <v>50</v>
      </c>
      <c r="I463" s="1" t="s">
        <v>76</v>
      </c>
      <c r="J463" s="4">
        <f t="shared" si="26"/>
        <v>37215</v>
      </c>
      <c r="K463" s="4">
        <f t="shared" si="24"/>
        <v>37215</v>
      </c>
      <c r="L463" s="2">
        <v>37214.327152777776</v>
      </c>
      <c r="M463" s="1" t="str">
        <f t="shared" si="25"/>
        <v>Peak</v>
      </c>
    </row>
    <row r="464" spans="1:13">
      <c r="A464" s="1">
        <v>44945</v>
      </c>
      <c r="B464" s="1" t="s">
        <v>34</v>
      </c>
      <c r="C464" s="1" t="s">
        <v>47</v>
      </c>
      <c r="D464" s="1" t="s">
        <v>127</v>
      </c>
      <c r="E464" s="1" t="s">
        <v>127</v>
      </c>
      <c r="F464" s="1" t="s">
        <v>15</v>
      </c>
      <c r="G464" s="1">
        <v>14</v>
      </c>
      <c r="H464" s="1">
        <v>50</v>
      </c>
      <c r="I464" s="1" t="s">
        <v>101</v>
      </c>
      <c r="J464" s="4">
        <f t="shared" si="26"/>
        <v>37215</v>
      </c>
      <c r="K464" s="4">
        <f t="shared" si="24"/>
        <v>37215</v>
      </c>
      <c r="L464" s="2">
        <v>37214.327280092592</v>
      </c>
      <c r="M464" s="1" t="str">
        <f t="shared" si="25"/>
        <v>Off-Peak</v>
      </c>
    </row>
    <row r="465" spans="1:13">
      <c r="A465" s="1">
        <v>33288</v>
      </c>
      <c r="B465" s="1" t="s">
        <v>34</v>
      </c>
      <c r="C465" s="1" t="s">
        <v>14</v>
      </c>
      <c r="D465" s="1" t="s">
        <v>71</v>
      </c>
      <c r="E465" s="1" t="s">
        <v>72</v>
      </c>
      <c r="F465" s="1" t="s">
        <v>19</v>
      </c>
      <c r="G465" s="1">
        <v>27.05</v>
      </c>
      <c r="H465" s="1">
        <v>50</v>
      </c>
      <c r="I465" s="1" t="s">
        <v>53</v>
      </c>
      <c r="J465" s="4">
        <f t="shared" si="26"/>
        <v>37257</v>
      </c>
      <c r="K465" s="4">
        <f t="shared" si="24"/>
        <v>37315</v>
      </c>
      <c r="L465" s="2">
        <v>37214.327511574076</v>
      </c>
      <c r="M465" s="1" t="str">
        <f t="shared" si="25"/>
        <v>Peak</v>
      </c>
    </row>
    <row r="466" spans="1:13">
      <c r="A466" s="1">
        <v>46016</v>
      </c>
      <c r="B466" s="1" t="s">
        <v>62</v>
      </c>
      <c r="C466" s="1" t="s">
        <v>79</v>
      </c>
      <c r="D466" s="1" t="s">
        <v>105</v>
      </c>
      <c r="E466" s="1" t="s">
        <v>105</v>
      </c>
      <c r="F466" s="1" t="s">
        <v>19</v>
      </c>
      <c r="G466" s="1">
        <v>22.5</v>
      </c>
      <c r="H466" s="1">
        <v>50</v>
      </c>
      <c r="I466" s="1" t="s">
        <v>53</v>
      </c>
      <c r="J466" s="4">
        <f t="shared" si="26"/>
        <v>37214</v>
      </c>
      <c r="K466" s="4">
        <f t="shared" si="24"/>
        <v>37214</v>
      </c>
      <c r="L466" s="2">
        <v>37214.327708333331</v>
      </c>
      <c r="M466" s="1" t="str">
        <f t="shared" si="25"/>
        <v>Peak</v>
      </c>
    </row>
    <row r="467" spans="1:13">
      <c r="A467" s="1">
        <v>32198</v>
      </c>
      <c r="B467" s="1" t="s">
        <v>24</v>
      </c>
      <c r="C467" s="1" t="s">
        <v>25</v>
      </c>
      <c r="D467" s="1" t="s">
        <v>129</v>
      </c>
      <c r="E467" s="1" t="s">
        <v>129</v>
      </c>
      <c r="F467" s="1" t="s">
        <v>15</v>
      </c>
      <c r="G467" s="1">
        <v>30.1</v>
      </c>
      <c r="H467" s="1">
        <v>50</v>
      </c>
      <c r="I467" s="1" t="s">
        <v>53</v>
      </c>
      <c r="J467" s="4">
        <f t="shared" si="26"/>
        <v>37215</v>
      </c>
      <c r="K467" s="4">
        <f t="shared" si="24"/>
        <v>37215</v>
      </c>
      <c r="L467" s="2">
        <v>37214.327951388892</v>
      </c>
      <c r="M467" s="1" t="str">
        <f t="shared" si="25"/>
        <v>Peak</v>
      </c>
    </row>
    <row r="468" spans="1:13">
      <c r="A468" s="1">
        <v>48656</v>
      </c>
      <c r="B468" s="1" t="s">
        <v>43</v>
      </c>
      <c r="C468" s="1" t="s">
        <v>44</v>
      </c>
      <c r="D468" s="1" t="s">
        <v>77</v>
      </c>
      <c r="E468" s="1" t="s">
        <v>78</v>
      </c>
      <c r="F468" s="1" t="s">
        <v>19</v>
      </c>
      <c r="G468" s="1">
        <v>29.1</v>
      </c>
      <c r="H468" s="1">
        <v>50</v>
      </c>
      <c r="I468" s="1" t="s">
        <v>48</v>
      </c>
      <c r="J468" s="4">
        <f t="shared" si="26"/>
        <v>37316</v>
      </c>
      <c r="K468" s="4">
        <f t="shared" si="24"/>
        <v>37376</v>
      </c>
      <c r="L468" s="2">
        <v>37214.327986111108</v>
      </c>
      <c r="M468" s="1" t="str">
        <f t="shared" si="25"/>
        <v>Peak</v>
      </c>
    </row>
    <row r="469" spans="1:13">
      <c r="A469" s="1">
        <v>29075</v>
      </c>
      <c r="B469" s="1" t="s">
        <v>13</v>
      </c>
      <c r="C469" s="1" t="s">
        <v>14</v>
      </c>
      <c r="D469" s="1" t="s">
        <v>127</v>
      </c>
      <c r="E469" s="1" t="s">
        <v>127</v>
      </c>
      <c r="F469" s="1" t="s">
        <v>19</v>
      </c>
      <c r="G469" s="1">
        <v>16.5</v>
      </c>
      <c r="H469" s="1">
        <v>50</v>
      </c>
      <c r="I469" s="1" t="s">
        <v>16</v>
      </c>
      <c r="J469" s="4">
        <f t="shared" si="26"/>
        <v>37215</v>
      </c>
      <c r="K469" s="4">
        <f t="shared" si="24"/>
        <v>37215</v>
      </c>
      <c r="L469" s="2">
        <v>37214.3280787037</v>
      </c>
      <c r="M469" s="1" t="str">
        <f t="shared" si="25"/>
        <v>Peak</v>
      </c>
    </row>
    <row r="470" spans="1:13">
      <c r="A470" s="1">
        <v>29075</v>
      </c>
      <c r="B470" s="1" t="s">
        <v>13</v>
      </c>
      <c r="C470" s="1" t="s">
        <v>14</v>
      </c>
      <c r="D470" s="1" t="s">
        <v>127</v>
      </c>
      <c r="E470" s="1" t="s">
        <v>127</v>
      </c>
      <c r="F470" s="1" t="s">
        <v>19</v>
      </c>
      <c r="G470" s="1">
        <v>16.3</v>
      </c>
      <c r="H470" s="1">
        <v>50</v>
      </c>
      <c r="I470" s="1" t="s">
        <v>66</v>
      </c>
      <c r="J470" s="4">
        <f t="shared" si="26"/>
        <v>37215</v>
      </c>
      <c r="K470" s="4">
        <f t="shared" si="24"/>
        <v>37215</v>
      </c>
      <c r="L470" s="2">
        <v>37214.328206018516</v>
      </c>
      <c r="M470" s="1" t="str">
        <f t="shared" si="25"/>
        <v>Peak</v>
      </c>
    </row>
    <row r="471" spans="1:13">
      <c r="A471" s="1">
        <v>66032</v>
      </c>
      <c r="B471" s="1" t="s">
        <v>17</v>
      </c>
      <c r="C471" s="1" t="s">
        <v>44</v>
      </c>
      <c r="D471" s="1" t="s">
        <v>109</v>
      </c>
      <c r="E471" s="1" t="s">
        <v>26</v>
      </c>
      <c r="F471" s="1" t="s">
        <v>19</v>
      </c>
      <c r="G471" s="1">
        <v>25.2</v>
      </c>
      <c r="H471" s="1">
        <v>50</v>
      </c>
      <c r="I471" s="1" t="s">
        <v>20</v>
      </c>
      <c r="J471" s="4">
        <f t="shared" si="26"/>
        <v>37221</v>
      </c>
      <c r="K471" s="4">
        <f t="shared" si="24"/>
        <v>37225</v>
      </c>
      <c r="L471" s="2">
        <v>37214.328310185185</v>
      </c>
      <c r="M471" s="1" t="str">
        <f t="shared" si="25"/>
        <v>Peak</v>
      </c>
    </row>
    <row r="472" spans="1:13">
      <c r="A472" s="1">
        <v>61763</v>
      </c>
      <c r="B472" s="1" t="s">
        <v>54</v>
      </c>
      <c r="C472" s="1" t="s">
        <v>94</v>
      </c>
      <c r="D472" s="1" t="s">
        <v>127</v>
      </c>
      <c r="E472" s="1" t="s">
        <v>127</v>
      </c>
      <c r="F472" s="1" t="s">
        <v>19</v>
      </c>
      <c r="G472" s="1">
        <v>9</v>
      </c>
      <c r="H472" s="1">
        <v>50</v>
      </c>
      <c r="I472" s="1" t="s">
        <v>66</v>
      </c>
      <c r="J472" s="4">
        <f t="shared" si="26"/>
        <v>37215</v>
      </c>
      <c r="K472" s="4">
        <f t="shared" si="24"/>
        <v>37215</v>
      </c>
      <c r="L472" s="2">
        <v>37214.328460648147</v>
      </c>
      <c r="M472" s="1" t="str">
        <f t="shared" si="25"/>
        <v>Off-Peak</v>
      </c>
    </row>
    <row r="473" spans="1:13">
      <c r="A473" s="1">
        <v>50530</v>
      </c>
      <c r="B473" s="1" t="s">
        <v>34</v>
      </c>
      <c r="C473" s="1" t="s">
        <v>47</v>
      </c>
      <c r="D473" s="1" t="s">
        <v>82</v>
      </c>
      <c r="E473" s="1" t="s">
        <v>84</v>
      </c>
      <c r="F473" s="1" t="s">
        <v>19</v>
      </c>
      <c r="G473" s="1">
        <v>19.5</v>
      </c>
      <c r="H473" s="1">
        <v>50</v>
      </c>
      <c r="I473" s="1" t="s">
        <v>46</v>
      </c>
      <c r="J473" s="4">
        <f t="shared" si="26"/>
        <v>37622</v>
      </c>
      <c r="K473" s="4">
        <f t="shared" si="24"/>
        <v>37986</v>
      </c>
      <c r="L473" s="2">
        <v>37214.328518518516</v>
      </c>
      <c r="M473" s="1" t="str">
        <f t="shared" si="25"/>
        <v>Off-Peak</v>
      </c>
    </row>
    <row r="474" spans="1:13">
      <c r="A474" s="1">
        <v>61763</v>
      </c>
      <c r="B474" s="1" t="s">
        <v>54</v>
      </c>
      <c r="C474" s="1" t="s">
        <v>94</v>
      </c>
      <c r="D474" s="1" t="s">
        <v>127</v>
      </c>
      <c r="E474" s="1" t="s">
        <v>127</v>
      </c>
      <c r="F474" s="1" t="s">
        <v>15</v>
      </c>
      <c r="G474" s="1">
        <v>9.25</v>
      </c>
      <c r="H474" s="1">
        <v>50</v>
      </c>
      <c r="I474" s="1" t="s">
        <v>29</v>
      </c>
      <c r="J474" s="4">
        <f t="shared" si="26"/>
        <v>37215</v>
      </c>
      <c r="K474" s="4">
        <f t="shared" si="24"/>
        <v>37215</v>
      </c>
      <c r="L474" s="2">
        <v>37214.328923611109</v>
      </c>
      <c r="M474" s="1" t="str">
        <f t="shared" si="25"/>
        <v>Off-Peak</v>
      </c>
    </row>
    <row r="475" spans="1:13">
      <c r="A475" s="1">
        <v>29075</v>
      </c>
      <c r="B475" s="1" t="s">
        <v>13</v>
      </c>
      <c r="C475" s="1" t="s">
        <v>14</v>
      </c>
      <c r="D475" s="1" t="s">
        <v>127</v>
      </c>
      <c r="E475" s="1" t="s">
        <v>127</v>
      </c>
      <c r="F475" s="1" t="s">
        <v>15</v>
      </c>
      <c r="G475" s="1">
        <v>16.3</v>
      </c>
      <c r="H475" s="1">
        <v>50</v>
      </c>
      <c r="I475" s="1" t="s">
        <v>18</v>
      </c>
      <c r="J475" s="4">
        <f t="shared" si="26"/>
        <v>37215</v>
      </c>
      <c r="K475" s="4">
        <f t="shared" si="24"/>
        <v>37215</v>
      </c>
      <c r="L475" s="2">
        <v>37214.329155092593</v>
      </c>
      <c r="M475" s="1" t="str">
        <f t="shared" si="25"/>
        <v>Peak</v>
      </c>
    </row>
    <row r="476" spans="1:13">
      <c r="A476" s="1">
        <v>29072</v>
      </c>
      <c r="B476" s="1" t="s">
        <v>13</v>
      </c>
      <c r="C476" s="1" t="s">
        <v>14</v>
      </c>
      <c r="D476" s="1" t="s">
        <v>143</v>
      </c>
      <c r="E476" s="1" t="s">
        <v>107</v>
      </c>
      <c r="F476" s="1" t="s">
        <v>15</v>
      </c>
      <c r="G476" s="1">
        <v>16.399999999999999</v>
      </c>
      <c r="H476" s="1">
        <v>50</v>
      </c>
      <c r="I476" s="1" t="s">
        <v>53</v>
      </c>
      <c r="J476" s="4">
        <f t="shared" si="26"/>
        <v>37216</v>
      </c>
      <c r="K476" s="4">
        <f t="shared" si="24"/>
        <v>37218</v>
      </c>
      <c r="L476" s="2">
        <v>37214.329525462963</v>
      </c>
      <c r="M476" s="1" t="str">
        <f t="shared" si="25"/>
        <v>Peak</v>
      </c>
    </row>
    <row r="477" spans="1:13">
      <c r="A477" s="1">
        <v>29069</v>
      </c>
      <c r="B477" s="1" t="s">
        <v>34</v>
      </c>
      <c r="C477" s="1" t="s">
        <v>14</v>
      </c>
      <c r="D477" s="1" t="s">
        <v>127</v>
      </c>
      <c r="E477" s="1" t="s">
        <v>127</v>
      </c>
      <c r="F477" s="1" t="s">
        <v>15</v>
      </c>
      <c r="G477" s="1">
        <v>23</v>
      </c>
      <c r="H477" s="1">
        <v>50</v>
      </c>
      <c r="I477" s="1" t="s">
        <v>35</v>
      </c>
      <c r="J477" s="4">
        <f t="shared" si="26"/>
        <v>37215</v>
      </c>
      <c r="K477" s="4">
        <f t="shared" si="24"/>
        <v>37215</v>
      </c>
      <c r="L477" s="2">
        <v>37214.329733796294</v>
      </c>
      <c r="M477" s="1" t="str">
        <f t="shared" si="25"/>
        <v>Peak</v>
      </c>
    </row>
    <row r="478" spans="1:13">
      <c r="A478" s="1">
        <v>29094</v>
      </c>
      <c r="B478" s="1" t="s">
        <v>33</v>
      </c>
      <c r="C478" s="1" t="s">
        <v>14</v>
      </c>
      <c r="D478" s="1" t="s">
        <v>127</v>
      </c>
      <c r="E478" s="1" t="s">
        <v>127</v>
      </c>
      <c r="F478" s="1" t="s">
        <v>19</v>
      </c>
      <c r="G478" s="1">
        <v>21.55</v>
      </c>
      <c r="H478" s="1">
        <v>50</v>
      </c>
      <c r="I478" s="1" t="s">
        <v>45</v>
      </c>
      <c r="J478" s="4">
        <f t="shared" si="26"/>
        <v>37215</v>
      </c>
      <c r="K478" s="4">
        <f t="shared" si="24"/>
        <v>37215</v>
      </c>
      <c r="L478" s="2">
        <v>37214.330104166664</v>
      </c>
      <c r="M478" s="1" t="str">
        <f t="shared" si="25"/>
        <v>Peak</v>
      </c>
    </row>
    <row r="479" spans="1:13">
      <c r="A479" s="1">
        <v>29082</v>
      </c>
      <c r="B479" s="1" t="s">
        <v>30</v>
      </c>
      <c r="C479" s="1" t="s">
        <v>31</v>
      </c>
      <c r="D479" s="1" t="s">
        <v>129</v>
      </c>
      <c r="E479" s="1" t="s">
        <v>129</v>
      </c>
      <c r="F479" s="1" t="s">
        <v>19</v>
      </c>
      <c r="G479" s="1">
        <v>32.75</v>
      </c>
      <c r="H479" s="1">
        <v>50</v>
      </c>
      <c r="I479" s="1" t="s">
        <v>75</v>
      </c>
      <c r="J479" s="4">
        <f t="shared" si="26"/>
        <v>37215</v>
      </c>
      <c r="K479" s="4">
        <f t="shared" si="24"/>
        <v>37215</v>
      </c>
      <c r="L479" s="2">
        <v>37214.330752314818</v>
      </c>
      <c r="M479" s="1" t="str">
        <f t="shared" si="25"/>
        <v>Peak</v>
      </c>
    </row>
    <row r="480" spans="1:13">
      <c r="A480" s="1">
        <v>29078</v>
      </c>
      <c r="B480" s="1" t="s">
        <v>30</v>
      </c>
      <c r="C480" s="1" t="s">
        <v>31</v>
      </c>
      <c r="D480" s="1" t="s">
        <v>144</v>
      </c>
      <c r="E480" s="1" t="s">
        <v>106</v>
      </c>
      <c r="F480" s="1" t="s">
        <v>19</v>
      </c>
      <c r="G480" s="1">
        <v>33</v>
      </c>
      <c r="H480" s="1">
        <v>50</v>
      </c>
      <c r="I480" s="1" t="s">
        <v>75</v>
      </c>
      <c r="J480" s="4">
        <f t="shared" si="26"/>
        <v>37216</v>
      </c>
      <c r="K480" s="4">
        <f t="shared" si="24"/>
        <v>37218</v>
      </c>
      <c r="L480" s="2">
        <v>37214.33079861111</v>
      </c>
      <c r="M480" s="1" t="str">
        <f t="shared" si="25"/>
        <v>Peak</v>
      </c>
    </row>
    <row r="481" spans="1:13">
      <c r="A481" s="1">
        <v>61611</v>
      </c>
      <c r="B481" s="1" t="s">
        <v>24</v>
      </c>
      <c r="C481" s="1" t="s">
        <v>25</v>
      </c>
      <c r="D481" s="1" t="s">
        <v>109</v>
      </c>
      <c r="E481" s="1" t="s">
        <v>26</v>
      </c>
      <c r="F481" s="1" t="s">
        <v>15</v>
      </c>
      <c r="G481" s="1">
        <v>30.15</v>
      </c>
      <c r="H481" s="1">
        <v>50</v>
      </c>
      <c r="I481" s="1" t="s">
        <v>20</v>
      </c>
      <c r="J481" s="4">
        <f>DATE(LEFT(D481,4),MID(D481,5,2),MID(D481,7,2))</f>
        <v>37221</v>
      </c>
      <c r="K481" s="4">
        <f t="shared" si="24"/>
        <v>37225</v>
      </c>
      <c r="L481" s="2">
        <v>37214.331099537034</v>
      </c>
      <c r="M481" s="1" t="str">
        <f t="shared" si="25"/>
        <v>Peak</v>
      </c>
    </row>
    <row r="482" spans="1:13">
      <c r="A482" s="1">
        <v>61763</v>
      </c>
      <c r="B482" s="1" t="s">
        <v>54</v>
      </c>
      <c r="C482" s="1" t="s">
        <v>94</v>
      </c>
      <c r="D482" s="1" t="s">
        <v>127</v>
      </c>
      <c r="E482" s="1" t="s">
        <v>127</v>
      </c>
      <c r="F482" s="1" t="s">
        <v>15</v>
      </c>
      <c r="G482" s="1">
        <v>9.75</v>
      </c>
      <c r="H482" s="1">
        <v>50</v>
      </c>
      <c r="I482" s="1" t="s">
        <v>29</v>
      </c>
      <c r="J482" s="4">
        <f>DATE(LEFT(D482,4),MID(D482,5,2),MID(D482,7,2))</f>
        <v>37215</v>
      </c>
      <c r="K482" s="4">
        <f t="shared" si="24"/>
        <v>37215</v>
      </c>
      <c r="L482" s="2">
        <v>37214.331689814811</v>
      </c>
      <c r="M482" s="1" t="str">
        <f t="shared" si="25"/>
        <v>Off-Peak</v>
      </c>
    </row>
    <row r="483" spans="1:13">
      <c r="A483" s="1">
        <v>36470</v>
      </c>
      <c r="B483" s="1" t="s">
        <v>30</v>
      </c>
      <c r="C483" s="1" t="s">
        <v>31</v>
      </c>
      <c r="D483" s="1" t="s">
        <v>59</v>
      </c>
      <c r="E483" s="1" t="s">
        <v>60</v>
      </c>
      <c r="F483" s="1" t="s">
        <v>19</v>
      </c>
      <c r="G483" s="1">
        <v>37.700000000000003</v>
      </c>
      <c r="H483" s="1">
        <v>50</v>
      </c>
      <c r="I483" s="1" t="s">
        <v>66</v>
      </c>
      <c r="J483" s="4">
        <f>DATE(LEFT(D483,4),MID(D483,5,2),MID(D483,7,2))</f>
        <v>37226</v>
      </c>
      <c r="K483" s="4">
        <f t="shared" si="24"/>
        <v>37256</v>
      </c>
      <c r="L483" s="2">
        <v>37214.331782407404</v>
      </c>
      <c r="M483" s="1" t="str">
        <f t="shared" si="25"/>
        <v>Peak</v>
      </c>
    </row>
    <row r="484" spans="1:13">
      <c r="A484" s="1">
        <v>29078</v>
      </c>
      <c r="B484" s="1" t="s">
        <v>30</v>
      </c>
      <c r="C484" s="1" t="s">
        <v>31</v>
      </c>
      <c r="D484" s="1" t="s">
        <v>144</v>
      </c>
      <c r="E484" s="1" t="s">
        <v>106</v>
      </c>
      <c r="F484" s="1" t="s">
        <v>19</v>
      </c>
      <c r="G484" s="1">
        <v>32.75</v>
      </c>
      <c r="H484" s="1">
        <v>50</v>
      </c>
      <c r="I484" s="1" t="s">
        <v>75</v>
      </c>
      <c r="J484" s="4">
        <f>DATE(LEFT(D484,4),MID(D484,5,2),MID(D484,7,2))</f>
        <v>37216</v>
      </c>
      <c r="K484" s="4">
        <f t="shared" si="24"/>
        <v>37218</v>
      </c>
      <c r="L484" s="2">
        <v>37214.331817129627</v>
      </c>
      <c r="M484" s="1" t="str">
        <f t="shared" si="25"/>
        <v>Peak</v>
      </c>
    </row>
    <row r="485" spans="1:13">
      <c r="A485" s="1">
        <v>41781</v>
      </c>
      <c r="B485" s="1" t="s">
        <v>17</v>
      </c>
      <c r="C485" s="1" t="s">
        <v>41</v>
      </c>
      <c r="D485" s="1" t="s">
        <v>129</v>
      </c>
      <c r="E485" s="1" t="s">
        <v>129</v>
      </c>
      <c r="F485" s="1" t="s">
        <v>15</v>
      </c>
      <c r="G485" s="1">
        <v>18.05</v>
      </c>
      <c r="H485" s="1">
        <v>50</v>
      </c>
      <c r="I485" s="1" t="s">
        <v>170</v>
      </c>
      <c r="J485" s="4">
        <f t="shared" ref="J485:J548" si="27">DATE(LEFT(D485,4),MID(D485,5,2),MID(D485,7,2))</f>
        <v>37215</v>
      </c>
      <c r="K485" s="4">
        <f t="shared" si="24"/>
        <v>37215</v>
      </c>
      <c r="L485" s="2">
        <v>37214.331979166665</v>
      </c>
      <c r="M485" s="1" t="str">
        <f t="shared" si="25"/>
        <v>Off-Peak</v>
      </c>
    </row>
    <row r="486" spans="1:13">
      <c r="A486" s="1">
        <v>29066</v>
      </c>
      <c r="B486" s="1" t="s">
        <v>34</v>
      </c>
      <c r="C486" s="1" t="s">
        <v>14</v>
      </c>
      <c r="D486" s="1" t="s">
        <v>143</v>
      </c>
      <c r="E486" s="1" t="s">
        <v>107</v>
      </c>
      <c r="F486" s="1" t="s">
        <v>19</v>
      </c>
      <c r="G486" s="1">
        <v>19.899999999999999</v>
      </c>
      <c r="H486" s="1">
        <v>50</v>
      </c>
      <c r="I486" s="1" t="s">
        <v>53</v>
      </c>
      <c r="J486" s="4">
        <f t="shared" si="27"/>
        <v>37216</v>
      </c>
      <c r="K486" s="4">
        <f t="shared" si="24"/>
        <v>37218</v>
      </c>
      <c r="L486" s="2">
        <v>37214.33221064815</v>
      </c>
      <c r="M486" s="1" t="str">
        <f t="shared" si="25"/>
        <v>Peak</v>
      </c>
    </row>
    <row r="487" spans="1:13">
      <c r="A487" s="1">
        <v>66030</v>
      </c>
      <c r="B487" s="1" t="s">
        <v>34</v>
      </c>
      <c r="C487" s="1" t="s">
        <v>14</v>
      </c>
      <c r="D487" s="1" t="s">
        <v>110</v>
      </c>
      <c r="E487" s="1" t="s">
        <v>36</v>
      </c>
      <c r="F487" s="1" t="s">
        <v>19</v>
      </c>
      <c r="G487" s="1">
        <v>22.6</v>
      </c>
      <c r="H487" s="1">
        <v>50</v>
      </c>
      <c r="I487" s="1" t="s">
        <v>35</v>
      </c>
      <c r="J487" s="4">
        <f t="shared" si="27"/>
        <v>37221</v>
      </c>
      <c r="K487" s="4">
        <f t="shared" si="24"/>
        <v>37225</v>
      </c>
      <c r="L487" s="2">
        <v>37214.332384259258</v>
      </c>
      <c r="M487" s="1" t="str">
        <f t="shared" si="25"/>
        <v>Peak</v>
      </c>
    </row>
    <row r="488" spans="1:13">
      <c r="A488" s="1">
        <v>29085</v>
      </c>
      <c r="B488" s="1" t="s">
        <v>43</v>
      </c>
      <c r="C488" s="1" t="s">
        <v>44</v>
      </c>
      <c r="D488" s="1" t="s">
        <v>144</v>
      </c>
      <c r="E488" s="1" t="s">
        <v>106</v>
      </c>
      <c r="F488" s="1" t="s">
        <v>19</v>
      </c>
      <c r="G488" s="1">
        <v>23.15</v>
      </c>
      <c r="H488" s="1">
        <v>50</v>
      </c>
      <c r="I488" s="1" t="s">
        <v>50</v>
      </c>
      <c r="J488" s="4">
        <f t="shared" si="27"/>
        <v>37216</v>
      </c>
      <c r="K488" s="4">
        <f t="shared" si="24"/>
        <v>37218</v>
      </c>
      <c r="L488" s="2">
        <v>37214.332488425927</v>
      </c>
      <c r="M488" s="1" t="str">
        <f t="shared" si="25"/>
        <v>Peak</v>
      </c>
    </row>
    <row r="489" spans="1:13">
      <c r="A489" s="1">
        <v>52661</v>
      </c>
      <c r="B489" s="1" t="s">
        <v>68</v>
      </c>
      <c r="C489" s="1" t="s">
        <v>14</v>
      </c>
      <c r="D489" s="1" t="s">
        <v>127</v>
      </c>
      <c r="E489" s="1" t="s">
        <v>127</v>
      </c>
      <c r="F489" s="1" t="s">
        <v>15</v>
      </c>
      <c r="G489" s="1">
        <v>22.7</v>
      </c>
      <c r="H489" s="1">
        <v>50</v>
      </c>
      <c r="I489" s="1" t="s">
        <v>171</v>
      </c>
      <c r="J489" s="4">
        <f t="shared" si="27"/>
        <v>37215</v>
      </c>
      <c r="K489" s="4">
        <f t="shared" si="24"/>
        <v>37215</v>
      </c>
      <c r="L489" s="2">
        <v>37214.332673611112</v>
      </c>
      <c r="M489" s="1" t="str">
        <f t="shared" si="25"/>
        <v>Peak</v>
      </c>
    </row>
    <row r="490" spans="1:13">
      <c r="A490" s="1">
        <v>61615</v>
      </c>
      <c r="B490" s="1" t="s">
        <v>17</v>
      </c>
      <c r="C490" s="1" t="s">
        <v>44</v>
      </c>
      <c r="D490" s="1" t="s">
        <v>144</v>
      </c>
      <c r="E490" s="1" t="s">
        <v>106</v>
      </c>
      <c r="F490" s="1" t="s">
        <v>19</v>
      </c>
      <c r="G490" s="1">
        <v>23</v>
      </c>
      <c r="H490" s="1">
        <v>50</v>
      </c>
      <c r="I490" s="1" t="s">
        <v>50</v>
      </c>
      <c r="J490" s="4">
        <f t="shared" si="27"/>
        <v>37216</v>
      </c>
      <c r="K490" s="4">
        <f t="shared" si="24"/>
        <v>37218</v>
      </c>
      <c r="L490" s="2">
        <v>37214.332685185182</v>
      </c>
      <c r="M490" s="1" t="str">
        <f t="shared" si="25"/>
        <v>Peak</v>
      </c>
    </row>
    <row r="491" spans="1:13">
      <c r="A491" s="1">
        <v>29085</v>
      </c>
      <c r="B491" s="1" t="s">
        <v>43</v>
      </c>
      <c r="C491" s="1" t="s">
        <v>44</v>
      </c>
      <c r="D491" s="1" t="s">
        <v>144</v>
      </c>
      <c r="E491" s="1" t="s">
        <v>106</v>
      </c>
      <c r="F491" s="1" t="s">
        <v>15</v>
      </c>
      <c r="G491" s="1">
        <v>23.15</v>
      </c>
      <c r="H491" s="1">
        <v>50</v>
      </c>
      <c r="I491" s="1" t="s">
        <v>50</v>
      </c>
      <c r="J491" s="4">
        <f t="shared" si="27"/>
        <v>37216</v>
      </c>
      <c r="K491" s="4">
        <f t="shared" si="24"/>
        <v>37218</v>
      </c>
      <c r="L491" s="2">
        <v>37214.332708333335</v>
      </c>
      <c r="M491" s="1" t="str">
        <f t="shared" si="25"/>
        <v>Peak</v>
      </c>
    </row>
    <row r="492" spans="1:13">
      <c r="A492" s="1">
        <v>29069</v>
      </c>
      <c r="B492" s="1" t="s">
        <v>34</v>
      </c>
      <c r="C492" s="1" t="s">
        <v>14</v>
      </c>
      <c r="D492" s="1" t="s">
        <v>127</v>
      </c>
      <c r="E492" s="1" t="s">
        <v>127</v>
      </c>
      <c r="F492" s="1" t="s">
        <v>19</v>
      </c>
      <c r="G492" s="1">
        <v>23</v>
      </c>
      <c r="H492" s="1">
        <v>50</v>
      </c>
      <c r="I492" s="1" t="s">
        <v>35</v>
      </c>
      <c r="J492" s="4">
        <f t="shared" si="27"/>
        <v>37215</v>
      </c>
      <c r="K492" s="4">
        <f t="shared" si="24"/>
        <v>37215</v>
      </c>
      <c r="L492" s="2">
        <v>37214.332800925928</v>
      </c>
      <c r="M492" s="1" t="str">
        <f t="shared" si="25"/>
        <v>Peak</v>
      </c>
    </row>
    <row r="493" spans="1:13">
      <c r="A493" s="1">
        <v>61763</v>
      </c>
      <c r="B493" s="1" t="s">
        <v>54</v>
      </c>
      <c r="C493" s="1" t="s">
        <v>94</v>
      </c>
      <c r="D493" s="1" t="s">
        <v>127</v>
      </c>
      <c r="E493" s="1" t="s">
        <v>127</v>
      </c>
      <c r="F493" s="1" t="s">
        <v>15</v>
      </c>
      <c r="G493" s="1">
        <v>10.199999999999999</v>
      </c>
      <c r="H493" s="1">
        <v>50</v>
      </c>
      <c r="I493" s="1" t="s">
        <v>29</v>
      </c>
      <c r="J493" s="4">
        <f t="shared" si="27"/>
        <v>37215</v>
      </c>
      <c r="K493" s="4">
        <f t="shared" si="24"/>
        <v>37215</v>
      </c>
      <c r="L493" s="2">
        <v>37214.333344907405</v>
      </c>
      <c r="M493" s="1" t="str">
        <f t="shared" si="25"/>
        <v>Off-Peak</v>
      </c>
    </row>
    <row r="494" spans="1:13">
      <c r="A494" s="1">
        <v>66030</v>
      </c>
      <c r="B494" s="1" t="s">
        <v>34</v>
      </c>
      <c r="C494" s="1" t="s">
        <v>14</v>
      </c>
      <c r="D494" s="1" t="s">
        <v>110</v>
      </c>
      <c r="E494" s="1" t="s">
        <v>36</v>
      </c>
      <c r="F494" s="1" t="s">
        <v>15</v>
      </c>
      <c r="G494" s="1">
        <v>22.7</v>
      </c>
      <c r="H494" s="1">
        <v>50</v>
      </c>
      <c r="I494" s="1" t="s">
        <v>23</v>
      </c>
      <c r="J494" s="4">
        <f t="shared" si="27"/>
        <v>37221</v>
      </c>
      <c r="K494" s="4">
        <f t="shared" si="24"/>
        <v>37225</v>
      </c>
      <c r="L494" s="2">
        <v>37214.333564814813</v>
      </c>
      <c r="M494" s="1" t="str">
        <f t="shared" si="25"/>
        <v>Peak</v>
      </c>
    </row>
    <row r="495" spans="1:13">
      <c r="A495" s="1">
        <v>52659</v>
      </c>
      <c r="B495" s="1" t="s">
        <v>68</v>
      </c>
      <c r="C495" s="1" t="s">
        <v>14</v>
      </c>
      <c r="D495" s="1" t="s">
        <v>143</v>
      </c>
      <c r="E495" s="1" t="s">
        <v>107</v>
      </c>
      <c r="F495" s="1" t="s">
        <v>19</v>
      </c>
      <c r="G495" s="1">
        <v>21.8</v>
      </c>
      <c r="H495" s="1">
        <v>50</v>
      </c>
      <c r="I495" s="1" t="s">
        <v>50</v>
      </c>
      <c r="J495" s="4">
        <f t="shared" si="27"/>
        <v>37216</v>
      </c>
      <c r="K495" s="4">
        <f t="shared" si="24"/>
        <v>37218</v>
      </c>
      <c r="L495" s="2">
        <v>37214.333819444444</v>
      </c>
      <c r="M495" s="1" t="str">
        <f t="shared" si="25"/>
        <v>Peak</v>
      </c>
    </row>
    <row r="496" spans="1:13">
      <c r="A496" s="1">
        <v>30608</v>
      </c>
      <c r="B496" s="1" t="s">
        <v>17</v>
      </c>
      <c r="C496" s="1" t="s">
        <v>44</v>
      </c>
      <c r="D496" s="1" t="s">
        <v>129</v>
      </c>
      <c r="E496" s="1" t="s">
        <v>129</v>
      </c>
      <c r="F496" s="1" t="s">
        <v>19</v>
      </c>
      <c r="G496" s="1">
        <v>25.45</v>
      </c>
      <c r="H496" s="1">
        <v>50</v>
      </c>
      <c r="I496" s="1" t="s">
        <v>115</v>
      </c>
      <c r="J496" s="4">
        <f t="shared" si="27"/>
        <v>37215</v>
      </c>
      <c r="K496" s="4">
        <f t="shared" si="24"/>
        <v>37215</v>
      </c>
      <c r="L496" s="2">
        <v>37214.334652777776</v>
      </c>
      <c r="M496" s="1" t="str">
        <f t="shared" si="25"/>
        <v>Peak</v>
      </c>
    </row>
    <row r="497" spans="1:13">
      <c r="A497" s="1">
        <v>29078</v>
      </c>
      <c r="B497" s="1" t="s">
        <v>30</v>
      </c>
      <c r="C497" s="1" t="s">
        <v>31</v>
      </c>
      <c r="D497" s="1" t="s">
        <v>144</v>
      </c>
      <c r="E497" s="1" t="s">
        <v>106</v>
      </c>
      <c r="F497" s="1" t="s">
        <v>15</v>
      </c>
      <c r="G497" s="1">
        <v>33</v>
      </c>
      <c r="H497" s="1">
        <v>50</v>
      </c>
      <c r="I497" s="1" t="s">
        <v>53</v>
      </c>
      <c r="J497" s="4">
        <f t="shared" si="27"/>
        <v>37216</v>
      </c>
      <c r="K497" s="4">
        <f t="shared" si="24"/>
        <v>37218</v>
      </c>
      <c r="L497" s="2">
        <v>37214.334780092591</v>
      </c>
      <c r="M497" s="1" t="str">
        <f t="shared" si="25"/>
        <v>Peak</v>
      </c>
    </row>
    <row r="498" spans="1:13">
      <c r="A498" s="1">
        <v>48662</v>
      </c>
      <c r="B498" s="1" t="s">
        <v>30</v>
      </c>
      <c r="C498" s="1" t="s">
        <v>31</v>
      </c>
      <c r="D498" s="1" t="s">
        <v>121</v>
      </c>
      <c r="E498" s="1" t="s">
        <v>122</v>
      </c>
      <c r="F498" s="1" t="s">
        <v>19</v>
      </c>
      <c r="G498" s="1">
        <v>38.5</v>
      </c>
      <c r="H498" s="1">
        <v>50</v>
      </c>
      <c r="I498" s="1" t="s">
        <v>75</v>
      </c>
      <c r="J498" s="4">
        <f t="shared" si="27"/>
        <v>37377</v>
      </c>
      <c r="K498" s="4">
        <f t="shared" si="24"/>
        <v>37407</v>
      </c>
      <c r="L498" s="2">
        <v>37214.334988425922</v>
      </c>
      <c r="M498" s="1" t="str">
        <f t="shared" si="25"/>
        <v>Peak</v>
      </c>
    </row>
    <row r="499" spans="1:13">
      <c r="A499" s="1">
        <v>29069</v>
      </c>
      <c r="B499" s="1" t="s">
        <v>34</v>
      </c>
      <c r="C499" s="1" t="s">
        <v>14</v>
      </c>
      <c r="D499" s="1" t="s">
        <v>127</v>
      </c>
      <c r="E499" s="1" t="s">
        <v>127</v>
      </c>
      <c r="F499" s="1" t="s">
        <v>19</v>
      </c>
      <c r="G499" s="1">
        <v>22.75</v>
      </c>
      <c r="H499" s="1">
        <v>50</v>
      </c>
      <c r="I499" s="1" t="s">
        <v>164</v>
      </c>
      <c r="J499" s="4">
        <f t="shared" si="27"/>
        <v>37215</v>
      </c>
      <c r="K499" s="4">
        <f t="shared" si="24"/>
        <v>37215</v>
      </c>
      <c r="L499" s="2">
        <v>37214.335081018522</v>
      </c>
      <c r="M499" s="1" t="str">
        <f t="shared" si="25"/>
        <v>Peak</v>
      </c>
    </row>
    <row r="500" spans="1:13">
      <c r="A500" s="1">
        <v>30608</v>
      </c>
      <c r="B500" s="1" t="s">
        <v>17</v>
      </c>
      <c r="C500" s="1" t="s">
        <v>44</v>
      </c>
      <c r="D500" s="1" t="s">
        <v>129</v>
      </c>
      <c r="E500" s="1" t="s">
        <v>129</v>
      </c>
      <c r="F500" s="1" t="s">
        <v>19</v>
      </c>
      <c r="G500" s="1">
        <v>25.35</v>
      </c>
      <c r="H500" s="1">
        <v>50</v>
      </c>
      <c r="I500" s="1" t="s">
        <v>63</v>
      </c>
      <c r="J500" s="4">
        <f t="shared" si="27"/>
        <v>37215</v>
      </c>
      <c r="K500" s="4">
        <f t="shared" si="24"/>
        <v>37215</v>
      </c>
      <c r="L500" s="2">
        <v>37214.335196759261</v>
      </c>
      <c r="M500" s="1" t="str">
        <f t="shared" si="25"/>
        <v>Peak</v>
      </c>
    </row>
    <row r="501" spans="1:13">
      <c r="A501" s="1">
        <v>33032</v>
      </c>
      <c r="B501" s="1" t="s">
        <v>43</v>
      </c>
      <c r="C501" s="1" t="s">
        <v>44</v>
      </c>
      <c r="D501" s="1" t="s">
        <v>38</v>
      </c>
      <c r="E501" s="1" t="s">
        <v>39</v>
      </c>
      <c r="F501" s="1" t="s">
        <v>15</v>
      </c>
      <c r="G501" s="1">
        <v>30.7</v>
      </c>
      <c r="H501" s="1">
        <v>50</v>
      </c>
      <c r="I501" s="1" t="s">
        <v>22</v>
      </c>
      <c r="J501" s="4">
        <f t="shared" si="27"/>
        <v>37257</v>
      </c>
      <c r="K501" s="4">
        <f t="shared" si="24"/>
        <v>37315</v>
      </c>
      <c r="L501" s="2">
        <v>37214.335486111115</v>
      </c>
      <c r="M501" s="1" t="str">
        <f t="shared" si="25"/>
        <v>Peak</v>
      </c>
    </row>
    <row r="502" spans="1:13">
      <c r="A502" s="1">
        <v>52659</v>
      </c>
      <c r="B502" s="1" t="s">
        <v>68</v>
      </c>
      <c r="C502" s="1" t="s">
        <v>14</v>
      </c>
      <c r="D502" s="1" t="s">
        <v>143</v>
      </c>
      <c r="E502" s="1" t="s">
        <v>107</v>
      </c>
      <c r="F502" s="1" t="s">
        <v>19</v>
      </c>
      <c r="G502" s="1">
        <v>21.6</v>
      </c>
      <c r="H502" s="1">
        <v>50</v>
      </c>
      <c r="I502" s="1" t="s">
        <v>50</v>
      </c>
      <c r="J502" s="4">
        <f t="shared" si="27"/>
        <v>37216</v>
      </c>
      <c r="K502" s="4">
        <f t="shared" si="24"/>
        <v>37218</v>
      </c>
      <c r="L502" s="2">
        <v>37214.335659722223</v>
      </c>
      <c r="M502" s="1" t="str">
        <f t="shared" si="25"/>
        <v>Peak</v>
      </c>
    </row>
    <row r="503" spans="1:13">
      <c r="A503" s="1">
        <v>41781</v>
      </c>
      <c r="B503" s="1" t="s">
        <v>17</v>
      </c>
      <c r="C503" s="1" t="s">
        <v>41</v>
      </c>
      <c r="D503" s="1" t="s">
        <v>129</v>
      </c>
      <c r="E503" s="1" t="s">
        <v>129</v>
      </c>
      <c r="F503" s="1" t="s">
        <v>15</v>
      </c>
      <c r="G503" s="1">
        <v>18.100000000000001</v>
      </c>
      <c r="H503" s="1">
        <v>50</v>
      </c>
      <c r="I503" s="1" t="s">
        <v>172</v>
      </c>
      <c r="J503" s="4">
        <f t="shared" si="27"/>
        <v>37215</v>
      </c>
      <c r="K503" s="4">
        <f t="shared" si="24"/>
        <v>37215</v>
      </c>
      <c r="L503" s="2">
        <v>37214.335659722223</v>
      </c>
      <c r="M503" s="1" t="str">
        <f t="shared" si="25"/>
        <v>Off-Peak</v>
      </c>
    </row>
    <row r="504" spans="1:13">
      <c r="A504" s="1">
        <v>30598</v>
      </c>
      <c r="B504" s="1" t="s">
        <v>37</v>
      </c>
      <c r="C504" s="1" t="s">
        <v>25</v>
      </c>
      <c r="D504" s="1" t="s">
        <v>144</v>
      </c>
      <c r="E504" s="1" t="s">
        <v>106</v>
      </c>
      <c r="F504" s="1" t="s">
        <v>15</v>
      </c>
      <c r="G504" s="1">
        <v>23.85</v>
      </c>
      <c r="H504" s="1">
        <v>50</v>
      </c>
      <c r="I504" s="1" t="s">
        <v>53</v>
      </c>
      <c r="J504" s="4">
        <f t="shared" si="27"/>
        <v>37216</v>
      </c>
      <c r="K504" s="4">
        <f t="shared" si="24"/>
        <v>37218</v>
      </c>
      <c r="L504" s="2">
        <v>37214.335844907408</v>
      </c>
      <c r="M504" s="1" t="str">
        <f t="shared" si="25"/>
        <v>Peak</v>
      </c>
    </row>
    <row r="505" spans="1:13">
      <c r="A505" s="1">
        <v>29082</v>
      </c>
      <c r="B505" s="1" t="s">
        <v>30</v>
      </c>
      <c r="C505" s="1" t="s">
        <v>31</v>
      </c>
      <c r="D505" s="1" t="s">
        <v>129</v>
      </c>
      <c r="E505" s="1" t="s">
        <v>129</v>
      </c>
      <c r="F505" s="1" t="s">
        <v>15</v>
      </c>
      <c r="G505" s="1">
        <v>33.25</v>
      </c>
      <c r="H505" s="1">
        <v>50</v>
      </c>
      <c r="I505" s="1" t="s">
        <v>61</v>
      </c>
      <c r="J505" s="4">
        <f t="shared" si="27"/>
        <v>37215</v>
      </c>
      <c r="K505" s="4">
        <f t="shared" si="24"/>
        <v>37215</v>
      </c>
      <c r="L505" s="2">
        <v>37214.336817129632</v>
      </c>
      <c r="M505" s="1" t="str">
        <f t="shared" si="25"/>
        <v>Peak</v>
      </c>
    </row>
    <row r="506" spans="1:13">
      <c r="A506" s="1">
        <v>29078</v>
      </c>
      <c r="B506" s="1" t="s">
        <v>30</v>
      </c>
      <c r="C506" s="1" t="s">
        <v>31</v>
      </c>
      <c r="D506" s="1" t="s">
        <v>144</v>
      </c>
      <c r="E506" s="1" t="s">
        <v>106</v>
      </c>
      <c r="F506" s="1" t="s">
        <v>15</v>
      </c>
      <c r="G506" s="1">
        <v>33.25</v>
      </c>
      <c r="H506" s="1">
        <v>50</v>
      </c>
      <c r="I506" s="1" t="s">
        <v>61</v>
      </c>
      <c r="J506" s="4">
        <f t="shared" si="27"/>
        <v>37216</v>
      </c>
      <c r="K506" s="4">
        <f t="shared" si="24"/>
        <v>37218</v>
      </c>
      <c r="L506" s="2">
        <v>37214.336851851855</v>
      </c>
      <c r="M506" s="1" t="str">
        <f t="shared" si="25"/>
        <v>Peak</v>
      </c>
    </row>
    <row r="507" spans="1:13">
      <c r="A507" s="1">
        <v>29072</v>
      </c>
      <c r="B507" s="1" t="s">
        <v>13</v>
      </c>
      <c r="C507" s="1" t="s">
        <v>14</v>
      </c>
      <c r="D507" s="1" t="s">
        <v>143</v>
      </c>
      <c r="E507" s="1" t="s">
        <v>107</v>
      </c>
      <c r="F507" s="1" t="s">
        <v>19</v>
      </c>
      <c r="G507" s="1">
        <v>16.149999999999999</v>
      </c>
      <c r="H507" s="1">
        <v>50</v>
      </c>
      <c r="I507" s="1" t="s">
        <v>66</v>
      </c>
      <c r="J507" s="4">
        <f t="shared" si="27"/>
        <v>37216</v>
      </c>
      <c r="K507" s="4">
        <f t="shared" si="24"/>
        <v>37218</v>
      </c>
      <c r="L507" s="2">
        <v>37214.336909722224</v>
      </c>
      <c r="M507" s="1" t="str">
        <f t="shared" si="25"/>
        <v>Peak</v>
      </c>
    </row>
    <row r="508" spans="1:13">
      <c r="A508" s="1">
        <v>56337</v>
      </c>
      <c r="B508" s="1" t="s">
        <v>54</v>
      </c>
      <c r="C508" s="1" t="s">
        <v>55</v>
      </c>
      <c r="D508" s="1" t="s">
        <v>71</v>
      </c>
      <c r="E508" s="1" t="s">
        <v>72</v>
      </c>
      <c r="F508" s="1" t="s">
        <v>19</v>
      </c>
      <c r="G508" s="1">
        <v>23.5</v>
      </c>
      <c r="H508" s="1">
        <v>50</v>
      </c>
      <c r="I508" s="1" t="s">
        <v>22</v>
      </c>
      <c r="J508" s="4">
        <f t="shared" si="27"/>
        <v>37257</v>
      </c>
      <c r="K508" s="4">
        <f t="shared" si="24"/>
        <v>37315</v>
      </c>
      <c r="L508" s="2">
        <v>37214.336921296293</v>
      </c>
      <c r="M508" s="1" t="str">
        <f t="shared" si="25"/>
        <v>Peak</v>
      </c>
    </row>
    <row r="509" spans="1:13">
      <c r="A509" s="1">
        <v>33296</v>
      </c>
      <c r="B509" s="1" t="s">
        <v>13</v>
      </c>
      <c r="C509" s="1" t="s">
        <v>14</v>
      </c>
      <c r="D509" s="1" t="s">
        <v>71</v>
      </c>
      <c r="E509" s="1" t="s">
        <v>72</v>
      </c>
      <c r="F509" s="1" t="s">
        <v>19</v>
      </c>
      <c r="G509" s="1">
        <v>23.65</v>
      </c>
      <c r="H509" s="1">
        <v>50</v>
      </c>
      <c r="I509" s="1" t="s">
        <v>53</v>
      </c>
      <c r="J509" s="4">
        <f t="shared" si="27"/>
        <v>37257</v>
      </c>
      <c r="K509" s="4">
        <f t="shared" si="24"/>
        <v>37315</v>
      </c>
      <c r="L509" s="2">
        <v>37214.337418981479</v>
      </c>
      <c r="M509" s="1" t="str">
        <f t="shared" si="25"/>
        <v>Peak</v>
      </c>
    </row>
    <row r="510" spans="1:13">
      <c r="A510" s="1">
        <v>29069</v>
      </c>
      <c r="B510" s="1" t="s">
        <v>34</v>
      </c>
      <c r="C510" s="1" t="s">
        <v>14</v>
      </c>
      <c r="D510" s="1" t="s">
        <v>127</v>
      </c>
      <c r="E510" s="1" t="s">
        <v>127</v>
      </c>
      <c r="F510" s="1" t="s">
        <v>15</v>
      </c>
      <c r="G510" s="1">
        <v>22.85</v>
      </c>
      <c r="H510" s="1">
        <v>50</v>
      </c>
      <c r="I510" s="1" t="s">
        <v>35</v>
      </c>
      <c r="J510" s="4">
        <f t="shared" si="27"/>
        <v>37215</v>
      </c>
      <c r="K510" s="4">
        <f t="shared" si="24"/>
        <v>37215</v>
      </c>
      <c r="L510" s="2">
        <v>37214.338194444441</v>
      </c>
      <c r="M510" s="1" t="str">
        <f t="shared" si="25"/>
        <v>Peak</v>
      </c>
    </row>
    <row r="511" spans="1:13">
      <c r="A511" s="1">
        <v>45295</v>
      </c>
      <c r="B511" s="1" t="s">
        <v>17</v>
      </c>
      <c r="C511" s="1" t="s">
        <v>93</v>
      </c>
      <c r="D511" s="1" t="s">
        <v>105</v>
      </c>
      <c r="E511" s="1" t="s">
        <v>105</v>
      </c>
      <c r="F511" s="1" t="s">
        <v>15</v>
      </c>
      <c r="G511" s="1">
        <v>23.25</v>
      </c>
      <c r="H511" s="1">
        <v>50</v>
      </c>
      <c r="I511" s="1" t="s">
        <v>86</v>
      </c>
      <c r="J511" s="4">
        <f t="shared" si="27"/>
        <v>37214</v>
      </c>
      <c r="K511" s="4">
        <f t="shared" si="24"/>
        <v>37214</v>
      </c>
      <c r="L511" s="2">
        <v>37214.339722222219</v>
      </c>
      <c r="M511" s="1" t="str">
        <f t="shared" si="25"/>
        <v>Peak</v>
      </c>
    </row>
    <row r="512" spans="1:13">
      <c r="A512" s="1">
        <v>29082</v>
      </c>
      <c r="B512" s="1" t="s">
        <v>30</v>
      </c>
      <c r="C512" s="1" t="s">
        <v>31</v>
      </c>
      <c r="D512" s="1" t="s">
        <v>129</v>
      </c>
      <c r="E512" s="1" t="s">
        <v>129</v>
      </c>
      <c r="F512" s="1" t="s">
        <v>19</v>
      </c>
      <c r="G512" s="1">
        <v>33</v>
      </c>
      <c r="H512" s="1">
        <v>50</v>
      </c>
      <c r="I512" s="1" t="s">
        <v>75</v>
      </c>
      <c r="J512" s="4">
        <f t="shared" si="27"/>
        <v>37215</v>
      </c>
      <c r="K512" s="4">
        <f t="shared" si="24"/>
        <v>37215</v>
      </c>
      <c r="L512" s="2">
        <v>37214.340115740742</v>
      </c>
      <c r="M512" s="1" t="str">
        <f t="shared" si="25"/>
        <v>Peak</v>
      </c>
    </row>
    <row r="513" spans="1:13">
      <c r="A513" s="1">
        <v>29064</v>
      </c>
      <c r="B513" s="1" t="s">
        <v>28</v>
      </c>
      <c r="C513" s="1" t="s">
        <v>51</v>
      </c>
      <c r="D513" s="1" t="s">
        <v>143</v>
      </c>
      <c r="E513" s="1" t="s">
        <v>107</v>
      </c>
      <c r="F513" s="1" t="s">
        <v>19</v>
      </c>
      <c r="G513" s="1">
        <v>18.25</v>
      </c>
      <c r="H513" s="1">
        <v>50</v>
      </c>
      <c r="I513" s="1" t="s">
        <v>111</v>
      </c>
      <c r="J513" s="4">
        <f t="shared" si="27"/>
        <v>37216</v>
      </c>
      <c r="K513" s="4">
        <f t="shared" si="24"/>
        <v>37218</v>
      </c>
      <c r="L513" s="2">
        <v>37214.340162037035</v>
      </c>
      <c r="M513" s="1" t="str">
        <f t="shared" si="25"/>
        <v>Peak</v>
      </c>
    </row>
    <row r="514" spans="1:13">
      <c r="A514" s="1">
        <v>32227</v>
      </c>
      <c r="B514" s="1" t="s">
        <v>65</v>
      </c>
      <c r="C514" s="1" t="s">
        <v>25</v>
      </c>
      <c r="D514" s="1" t="s">
        <v>129</v>
      </c>
      <c r="E514" s="1" t="s">
        <v>129</v>
      </c>
      <c r="F514" s="1" t="s">
        <v>15</v>
      </c>
      <c r="G514" s="1">
        <v>33.950000000000003</v>
      </c>
      <c r="H514" s="1">
        <v>50</v>
      </c>
      <c r="I514" s="1" t="s">
        <v>49</v>
      </c>
      <c r="J514" s="4">
        <f t="shared" si="27"/>
        <v>37215</v>
      </c>
      <c r="K514" s="4">
        <f t="shared" si="24"/>
        <v>37215</v>
      </c>
      <c r="L514" s="2">
        <v>37214.34070601852</v>
      </c>
      <c r="M514" s="1" t="str">
        <f t="shared" si="25"/>
        <v>Peak</v>
      </c>
    </row>
    <row r="515" spans="1:13">
      <c r="A515" s="1">
        <v>32232</v>
      </c>
      <c r="B515" s="1" t="s">
        <v>65</v>
      </c>
      <c r="C515" s="1" t="s">
        <v>25</v>
      </c>
      <c r="D515" s="1" t="s">
        <v>144</v>
      </c>
      <c r="E515" s="1" t="s">
        <v>106</v>
      </c>
      <c r="F515" s="1" t="s">
        <v>15</v>
      </c>
      <c r="G515" s="1">
        <v>32.700000000000003</v>
      </c>
      <c r="H515" s="1">
        <v>50</v>
      </c>
      <c r="I515" s="1" t="s">
        <v>49</v>
      </c>
      <c r="J515" s="4">
        <f t="shared" si="27"/>
        <v>37216</v>
      </c>
      <c r="K515" s="4">
        <f t="shared" ref="K515:K578" si="28">DATE(LEFT(E515,4),MID(E515,5,2),MID(E515,7,2))</f>
        <v>37218</v>
      </c>
      <c r="L515" s="2">
        <v>37214.340844907405</v>
      </c>
      <c r="M515" s="1" t="str">
        <f t="shared" ref="M515:M578" si="29">IF(RIGHT(C515,8)="Off-Peak","Off-Peak", "Peak")</f>
        <v>Peak</v>
      </c>
    </row>
    <row r="516" spans="1:13">
      <c r="A516" s="1">
        <v>46036</v>
      </c>
      <c r="B516" s="1" t="s">
        <v>56</v>
      </c>
      <c r="C516" s="1" t="s">
        <v>93</v>
      </c>
      <c r="D516" s="1" t="s">
        <v>105</v>
      </c>
      <c r="E516" s="1" t="s">
        <v>105</v>
      </c>
      <c r="F516" s="1" t="s">
        <v>15</v>
      </c>
      <c r="G516" s="1">
        <v>25.25</v>
      </c>
      <c r="H516" s="1">
        <v>50</v>
      </c>
      <c r="I516" s="1" t="s">
        <v>32</v>
      </c>
      <c r="J516" s="4">
        <f t="shared" si="27"/>
        <v>37214</v>
      </c>
      <c r="K516" s="4">
        <f t="shared" si="28"/>
        <v>37214</v>
      </c>
      <c r="L516" s="2">
        <v>37214.340868055559</v>
      </c>
      <c r="M516" s="1" t="str">
        <f t="shared" si="29"/>
        <v>Peak</v>
      </c>
    </row>
    <row r="517" spans="1:13">
      <c r="A517" s="1">
        <v>46018</v>
      </c>
      <c r="B517" s="1" t="s">
        <v>62</v>
      </c>
      <c r="C517" s="1" t="s">
        <v>93</v>
      </c>
      <c r="D517" s="1" t="s">
        <v>105</v>
      </c>
      <c r="E517" s="1" t="s">
        <v>105</v>
      </c>
      <c r="F517" s="1" t="s">
        <v>19</v>
      </c>
      <c r="G517" s="1">
        <v>22.25</v>
      </c>
      <c r="H517" s="1">
        <v>50</v>
      </c>
      <c r="I517" s="1" t="s">
        <v>32</v>
      </c>
      <c r="J517" s="4">
        <f t="shared" si="27"/>
        <v>37214</v>
      </c>
      <c r="K517" s="4">
        <f t="shared" si="28"/>
        <v>37214</v>
      </c>
      <c r="L517" s="2">
        <v>37214.341180555559</v>
      </c>
      <c r="M517" s="1" t="str">
        <f t="shared" si="29"/>
        <v>Peak</v>
      </c>
    </row>
    <row r="518" spans="1:13">
      <c r="A518" s="1">
        <v>46018</v>
      </c>
      <c r="B518" s="1" t="s">
        <v>62</v>
      </c>
      <c r="C518" s="1" t="s">
        <v>93</v>
      </c>
      <c r="D518" s="1" t="s">
        <v>105</v>
      </c>
      <c r="E518" s="1" t="s">
        <v>105</v>
      </c>
      <c r="F518" s="1" t="s">
        <v>15</v>
      </c>
      <c r="G518" s="1">
        <v>22.25</v>
      </c>
      <c r="H518" s="1">
        <v>50</v>
      </c>
      <c r="I518" s="1" t="s">
        <v>20</v>
      </c>
      <c r="J518" s="4">
        <f t="shared" si="27"/>
        <v>37214</v>
      </c>
      <c r="K518" s="4">
        <f t="shared" si="28"/>
        <v>37214</v>
      </c>
      <c r="L518" s="2">
        <v>37214.341180555559</v>
      </c>
      <c r="M518" s="1" t="str">
        <f t="shared" si="29"/>
        <v>Peak</v>
      </c>
    </row>
    <row r="519" spans="1:13">
      <c r="A519" s="1">
        <v>29072</v>
      </c>
      <c r="B519" s="1" t="s">
        <v>13</v>
      </c>
      <c r="C519" s="1" t="s">
        <v>14</v>
      </c>
      <c r="D519" s="1" t="s">
        <v>143</v>
      </c>
      <c r="E519" s="1" t="s">
        <v>107</v>
      </c>
      <c r="F519" s="1" t="s">
        <v>15</v>
      </c>
      <c r="G519" s="1">
        <v>16.25</v>
      </c>
      <c r="H519" s="1">
        <v>50</v>
      </c>
      <c r="I519" s="1" t="s">
        <v>75</v>
      </c>
      <c r="J519" s="4">
        <f t="shared" si="27"/>
        <v>37216</v>
      </c>
      <c r="K519" s="4">
        <f t="shared" si="28"/>
        <v>37218</v>
      </c>
      <c r="L519" s="2">
        <v>37214.341469907406</v>
      </c>
      <c r="M519" s="1" t="str">
        <f t="shared" si="29"/>
        <v>Peak</v>
      </c>
    </row>
    <row r="520" spans="1:13">
      <c r="A520" s="1">
        <v>30598</v>
      </c>
      <c r="B520" s="1" t="s">
        <v>37</v>
      </c>
      <c r="C520" s="1" t="s">
        <v>25</v>
      </c>
      <c r="D520" s="1" t="s">
        <v>144</v>
      </c>
      <c r="E520" s="1" t="s">
        <v>106</v>
      </c>
      <c r="F520" s="1" t="s">
        <v>15</v>
      </c>
      <c r="G520" s="1">
        <v>23.9</v>
      </c>
      <c r="H520" s="1">
        <v>50</v>
      </c>
      <c r="I520" s="1" t="s">
        <v>124</v>
      </c>
      <c r="J520" s="4">
        <f t="shared" si="27"/>
        <v>37216</v>
      </c>
      <c r="K520" s="4">
        <f t="shared" si="28"/>
        <v>37218</v>
      </c>
      <c r="L520" s="2">
        <v>37214.341527777775</v>
      </c>
      <c r="M520" s="1" t="str">
        <f t="shared" si="29"/>
        <v>Peak</v>
      </c>
    </row>
    <row r="521" spans="1:13">
      <c r="A521" s="1">
        <v>29085</v>
      </c>
      <c r="B521" s="1" t="s">
        <v>43</v>
      </c>
      <c r="C521" s="1" t="s">
        <v>44</v>
      </c>
      <c r="D521" s="1" t="s">
        <v>144</v>
      </c>
      <c r="E521" s="1" t="s">
        <v>106</v>
      </c>
      <c r="F521" s="1" t="s">
        <v>19</v>
      </c>
      <c r="G521" s="1">
        <v>22.95</v>
      </c>
      <c r="H521" s="1">
        <v>50</v>
      </c>
      <c r="I521" s="1" t="s">
        <v>124</v>
      </c>
      <c r="J521" s="4">
        <f t="shared" si="27"/>
        <v>37216</v>
      </c>
      <c r="K521" s="4">
        <f t="shared" si="28"/>
        <v>37218</v>
      </c>
      <c r="L521" s="2">
        <v>37214.341608796298</v>
      </c>
      <c r="M521" s="1" t="str">
        <f t="shared" si="29"/>
        <v>Peak</v>
      </c>
    </row>
    <row r="522" spans="1:13">
      <c r="A522" s="1">
        <v>29075</v>
      </c>
      <c r="B522" s="1" t="s">
        <v>13</v>
      </c>
      <c r="C522" s="1" t="s">
        <v>14</v>
      </c>
      <c r="D522" s="1" t="s">
        <v>127</v>
      </c>
      <c r="E522" s="1" t="s">
        <v>127</v>
      </c>
      <c r="F522" s="1" t="s">
        <v>15</v>
      </c>
      <c r="G522" s="1">
        <v>16.25</v>
      </c>
      <c r="H522" s="1">
        <v>50</v>
      </c>
      <c r="I522" s="1" t="s">
        <v>75</v>
      </c>
      <c r="J522" s="4">
        <f t="shared" si="27"/>
        <v>37215</v>
      </c>
      <c r="K522" s="4">
        <f t="shared" si="28"/>
        <v>37215</v>
      </c>
      <c r="L522" s="2">
        <v>37214.341689814813</v>
      </c>
      <c r="M522" s="1" t="str">
        <f t="shared" si="29"/>
        <v>Peak</v>
      </c>
    </row>
    <row r="523" spans="1:13">
      <c r="A523" s="1">
        <v>52659</v>
      </c>
      <c r="B523" s="1" t="s">
        <v>68</v>
      </c>
      <c r="C523" s="1" t="s">
        <v>14</v>
      </c>
      <c r="D523" s="1" t="s">
        <v>143</v>
      </c>
      <c r="E523" s="1" t="s">
        <v>107</v>
      </c>
      <c r="F523" s="1" t="s">
        <v>19</v>
      </c>
      <c r="G523" s="1">
        <v>21.5</v>
      </c>
      <c r="H523" s="1">
        <v>50</v>
      </c>
      <c r="I523" s="1" t="s">
        <v>45</v>
      </c>
      <c r="J523" s="4">
        <f t="shared" si="27"/>
        <v>37216</v>
      </c>
      <c r="K523" s="4">
        <f t="shared" si="28"/>
        <v>37218</v>
      </c>
      <c r="L523" s="2">
        <v>37214.342106481483</v>
      </c>
      <c r="M523" s="1" t="str">
        <f t="shared" si="29"/>
        <v>Peak</v>
      </c>
    </row>
    <row r="524" spans="1:13">
      <c r="A524" s="1">
        <v>45295</v>
      </c>
      <c r="B524" s="1" t="s">
        <v>17</v>
      </c>
      <c r="C524" s="1" t="s">
        <v>93</v>
      </c>
      <c r="D524" s="1" t="s">
        <v>105</v>
      </c>
      <c r="E524" s="1" t="s">
        <v>105</v>
      </c>
      <c r="F524" s="1" t="s">
        <v>19</v>
      </c>
      <c r="G524" s="1">
        <v>22.5</v>
      </c>
      <c r="H524" s="1">
        <v>50</v>
      </c>
      <c r="I524" s="1" t="s">
        <v>125</v>
      </c>
      <c r="J524" s="4">
        <f t="shared" si="27"/>
        <v>37214</v>
      </c>
      <c r="K524" s="4">
        <f t="shared" si="28"/>
        <v>37214</v>
      </c>
      <c r="L524" s="2">
        <v>37214.342314814814</v>
      </c>
      <c r="M524" s="1" t="str">
        <f t="shared" si="29"/>
        <v>Peak</v>
      </c>
    </row>
    <row r="525" spans="1:13">
      <c r="A525" s="1">
        <v>32227</v>
      </c>
      <c r="B525" s="1" t="s">
        <v>65</v>
      </c>
      <c r="C525" s="1" t="s">
        <v>25</v>
      </c>
      <c r="D525" s="1" t="s">
        <v>129</v>
      </c>
      <c r="E525" s="1" t="s">
        <v>129</v>
      </c>
      <c r="F525" s="1" t="s">
        <v>19</v>
      </c>
      <c r="G525" s="1">
        <v>34</v>
      </c>
      <c r="H525" s="1">
        <v>50</v>
      </c>
      <c r="I525" s="1" t="s">
        <v>42</v>
      </c>
      <c r="J525" s="4">
        <f t="shared" si="27"/>
        <v>37215</v>
      </c>
      <c r="K525" s="4">
        <f t="shared" si="28"/>
        <v>37215</v>
      </c>
      <c r="L525" s="2">
        <v>37214.342939814815</v>
      </c>
      <c r="M525" s="1" t="str">
        <f t="shared" si="29"/>
        <v>Peak</v>
      </c>
    </row>
    <row r="526" spans="1:13">
      <c r="A526" s="1">
        <v>32227</v>
      </c>
      <c r="B526" s="1" t="s">
        <v>65</v>
      </c>
      <c r="C526" s="1" t="s">
        <v>25</v>
      </c>
      <c r="D526" s="1" t="s">
        <v>129</v>
      </c>
      <c r="E526" s="1" t="s">
        <v>129</v>
      </c>
      <c r="F526" s="1" t="s">
        <v>15</v>
      </c>
      <c r="G526" s="1">
        <v>34</v>
      </c>
      <c r="H526" s="1">
        <v>50</v>
      </c>
      <c r="I526" s="1" t="s">
        <v>49</v>
      </c>
      <c r="J526" s="4">
        <f t="shared" si="27"/>
        <v>37215</v>
      </c>
      <c r="K526" s="4">
        <f t="shared" si="28"/>
        <v>37215</v>
      </c>
      <c r="L526" s="2">
        <v>37214.342939814815</v>
      </c>
      <c r="M526" s="1" t="str">
        <f t="shared" si="29"/>
        <v>Peak</v>
      </c>
    </row>
    <row r="527" spans="1:13">
      <c r="A527" s="1">
        <v>48508</v>
      </c>
      <c r="B527" s="1" t="s">
        <v>34</v>
      </c>
      <c r="C527" s="1" t="s">
        <v>14</v>
      </c>
      <c r="D527" s="1" t="s">
        <v>88</v>
      </c>
      <c r="E527" s="1" t="s">
        <v>89</v>
      </c>
      <c r="F527" s="1" t="s">
        <v>19</v>
      </c>
      <c r="G527" s="1">
        <v>25.3</v>
      </c>
      <c r="H527" s="1">
        <v>50</v>
      </c>
      <c r="I527" s="1" t="s">
        <v>42</v>
      </c>
      <c r="J527" s="4">
        <f t="shared" si="27"/>
        <v>37500</v>
      </c>
      <c r="K527" s="4">
        <f t="shared" si="28"/>
        <v>37529</v>
      </c>
      <c r="L527" s="2">
        <v>37214.343564814815</v>
      </c>
      <c r="M527" s="1" t="str">
        <f t="shared" si="29"/>
        <v>Peak</v>
      </c>
    </row>
    <row r="528" spans="1:13">
      <c r="A528" s="1">
        <v>33279</v>
      </c>
      <c r="B528" s="1" t="s">
        <v>28</v>
      </c>
      <c r="C528" s="1" t="s">
        <v>51</v>
      </c>
      <c r="D528" s="1" t="s">
        <v>71</v>
      </c>
      <c r="E528" s="1" t="s">
        <v>72</v>
      </c>
      <c r="F528" s="1" t="s">
        <v>15</v>
      </c>
      <c r="G528" s="1">
        <v>24.9</v>
      </c>
      <c r="H528" s="1">
        <v>50</v>
      </c>
      <c r="I528" s="1" t="s">
        <v>128</v>
      </c>
      <c r="J528" s="4">
        <f t="shared" si="27"/>
        <v>37257</v>
      </c>
      <c r="K528" s="4">
        <f t="shared" si="28"/>
        <v>37315</v>
      </c>
      <c r="L528" s="2">
        <v>37214.344004629631</v>
      </c>
      <c r="M528" s="1" t="str">
        <f t="shared" si="29"/>
        <v>Peak</v>
      </c>
    </row>
    <row r="529" spans="1:19">
      <c r="A529" s="1">
        <v>33288</v>
      </c>
      <c r="B529" s="1" t="s">
        <v>34</v>
      </c>
      <c r="C529" s="1" t="s">
        <v>14</v>
      </c>
      <c r="D529" s="1" t="s">
        <v>71</v>
      </c>
      <c r="E529" s="1" t="s">
        <v>72</v>
      </c>
      <c r="F529" s="1" t="s">
        <v>19</v>
      </c>
      <c r="G529" s="1">
        <v>27.05</v>
      </c>
      <c r="H529" s="1">
        <v>50</v>
      </c>
      <c r="I529" s="1" t="s">
        <v>81</v>
      </c>
      <c r="J529" s="4">
        <f t="shared" si="27"/>
        <v>37257</v>
      </c>
      <c r="K529" s="4">
        <f t="shared" si="28"/>
        <v>37315</v>
      </c>
      <c r="L529" s="2">
        <v>37214.344155092593</v>
      </c>
      <c r="M529" s="1" t="str">
        <f t="shared" si="29"/>
        <v>Peak</v>
      </c>
    </row>
    <row r="530" spans="1:19">
      <c r="A530" s="1">
        <v>33288</v>
      </c>
      <c r="B530" s="1" t="s">
        <v>34</v>
      </c>
      <c r="C530" s="1" t="s">
        <v>14</v>
      </c>
      <c r="D530" s="1" t="s">
        <v>71</v>
      </c>
      <c r="E530" s="1" t="s">
        <v>72</v>
      </c>
      <c r="F530" s="1" t="s">
        <v>19</v>
      </c>
      <c r="G530" s="1">
        <v>26.95</v>
      </c>
      <c r="H530" s="1">
        <v>50</v>
      </c>
      <c r="I530" s="1" t="s">
        <v>29</v>
      </c>
      <c r="J530" s="4">
        <f t="shared" si="27"/>
        <v>37257</v>
      </c>
      <c r="K530" s="4">
        <f t="shared" si="28"/>
        <v>37315</v>
      </c>
      <c r="L530" s="2">
        <v>37214.344537037039</v>
      </c>
      <c r="M530" s="1" t="str">
        <f t="shared" si="29"/>
        <v>Peak</v>
      </c>
    </row>
    <row r="531" spans="1:19">
      <c r="A531" s="1">
        <v>57254</v>
      </c>
      <c r="B531" s="1" t="s">
        <v>30</v>
      </c>
      <c r="C531" s="1" t="s">
        <v>117</v>
      </c>
      <c r="D531" s="1" t="s">
        <v>38</v>
      </c>
      <c r="E531" s="1" t="s">
        <v>39</v>
      </c>
      <c r="F531" s="1" t="s">
        <v>15</v>
      </c>
      <c r="G531" s="1">
        <v>32.25</v>
      </c>
      <c r="H531" s="1">
        <v>50</v>
      </c>
      <c r="I531" s="1" t="s">
        <v>75</v>
      </c>
      <c r="J531" s="4">
        <f t="shared" si="27"/>
        <v>37257</v>
      </c>
      <c r="K531" s="4">
        <f t="shared" si="28"/>
        <v>37315</v>
      </c>
      <c r="L531" s="2">
        <v>37214.344641203701</v>
      </c>
      <c r="M531" s="1" t="str">
        <f t="shared" si="29"/>
        <v>Off-Peak</v>
      </c>
    </row>
    <row r="532" spans="1:19">
      <c r="A532" s="1">
        <v>45275</v>
      </c>
      <c r="B532" s="1" t="s">
        <v>64</v>
      </c>
      <c r="C532" s="1" t="s">
        <v>93</v>
      </c>
      <c r="D532" s="1" t="s">
        <v>105</v>
      </c>
      <c r="E532" s="1" t="s">
        <v>105</v>
      </c>
      <c r="F532" s="1" t="s">
        <v>19</v>
      </c>
      <c r="G532" s="1">
        <v>31</v>
      </c>
      <c r="H532" s="1">
        <v>50</v>
      </c>
      <c r="I532" s="1" t="s">
        <v>57</v>
      </c>
      <c r="J532" s="4">
        <f t="shared" si="27"/>
        <v>37214</v>
      </c>
      <c r="K532" s="4">
        <f t="shared" si="28"/>
        <v>37214</v>
      </c>
      <c r="L532" s="2">
        <v>37214.344861111109</v>
      </c>
      <c r="M532" s="1" t="str">
        <f t="shared" si="29"/>
        <v>Peak</v>
      </c>
    </row>
    <row r="533" spans="1:19">
      <c r="A533" s="1">
        <v>48510</v>
      </c>
      <c r="B533" s="1" t="s">
        <v>34</v>
      </c>
      <c r="C533" s="1" t="s">
        <v>14</v>
      </c>
      <c r="D533" s="1" t="s">
        <v>90</v>
      </c>
      <c r="E533" s="1" t="s">
        <v>87</v>
      </c>
      <c r="F533" s="1" t="s">
        <v>19</v>
      </c>
      <c r="G533" s="1">
        <v>25.8</v>
      </c>
      <c r="H533" s="1">
        <v>50</v>
      </c>
      <c r="I533" s="1" t="s">
        <v>22</v>
      </c>
      <c r="J533" s="4">
        <f t="shared" si="27"/>
        <v>37530</v>
      </c>
      <c r="K533" s="4">
        <f t="shared" si="28"/>
        <v>37621</v>
      </c>
      <c r="L533" s="2">
        <v>37214.344907407409</v>
      </c>
      <c r="M533" s="1" t="str">
        <f t="shared" si="29"/>
        <v>Peak</v>
      </c>
    </row>
    <row r="534" spans="1:19">
      <c r="A534" s="1">
        <v>30608</v>
      </c>
      <c r="B534" s="1" t="s">
        <v>17</v>
      </c>
      <c r="C534" s="1" t="s">
        <v>44</v>
      </c>
      <c r="D534" s="1" t="s">
        <v>129</v>
      </c>
      <c r="E534" s="1" t="s">
        <v>129</v>
      </c>
      <c r="F534" s="1" t="s">
        <v>15</v>
      </c>
      <c r="G534" s="1">
        <v>25.4</v>
      </c>
      <c r="H534" s="1">
        <v>50</v>
      </c>
      <c r="I534" s="1" t="s">
        <v>20</v>
      </c>
      <c r="J534" s="4">
        <f t="shared" si="27"/>
        <v>37215</v>
      </c>
      <c r="K534" s="4">
        <f t="shared" si="28"/>
        <v>37215</v>
      </c>
      <c r="L534" s="2">
        <v>37214.345023148147</v>
      </c>
      <c r="M534" s="1" t="str">
        <f t="shared" si="29"/>
        <v>Peak</v>
      </c>
    </row>
    <row r="535" spans="1:19">
      <c r="A535" s="1">
        <v>51112</v>
      </c>
      <c r="B535" s="1" t="s">
        <v>68</v>
      </c>
      <c r="C535" s="1" t="s">
        <v>14</v>
      </c>
      <c r="D535" s="1" t="s">
        <v>82</v>
      </c>
      <c r="E535" s="1" t="s">
        <v>131</v>
      </c>
      <c r="F535" s="1" t="s">
        <v>19</v>
      </c>
      <c r="G535" s="1">
        <v>29.45</v>
      </c>
      <c r="H535" s="1">
        <v>50</v>
      </c>
      <c r="I535" s="1" t="s">
        <v>53</v>
      </c>
      <c r="J535" s="4">
        <f t="shared" si="27"/>
        <v>37622</v>
      </c>
      <c r="K535" s="4">
        <f t="shared" si="28"/>
        <v>37680</v>
      </c>
      <c r="L535" s="2">
        <v>37214.346331018518</v>
      </c>
      <c r="M535" s="1" t="str">
        <f t="shared" si="29"/>
        <v>Peak</v>
      </c>
    </row>
    <row r="536" spans="1:19">
      <c r="A536" s="1">
        <v>29088</v>
      </c>
      <c r="B536" s="1" t="s">
        <v>43</v>
      </c>
      <c r="C536" s="1" t="s">
        <v>44</v>
      </c>
      <c r="D536" s="1" t="s">
        <v>129</v>
      </c>
      <c r="E536" s="1" t="s">
        <v>129</v>
      </c>
      <c r="F536" s="1" t="s">
        <v>19</v>
      </c>
      <c r="G536" s="1">
        <v>25.5</v>
      </c>
      <c r="H536" s="1">
        <v>50</v>
      </c>
      <c r="I536" s="1" t="s">
        <v>21</v>
      </c>
      <c r="J536" s="4">
        <f t="shared" si="27"/>
        <v>37215</v>
      </c>
      <c r="K536" s="4">
        <f t="shared" si="28"/>
        <v>37215</v>
      </c>
      <c r="L536" s="2">
        <v>37214.346689814818</v>
      </c>
      <c r="M536" s="1" t="str">
        <f t="shared" si="29"/>
        <v>Peak</v>
      </c>
    </row>
    <row r="537" spans="1:19">
      <c r="A537" s="1">
        <v>32219</v>
      </c>
      <c r="B537" s="1" t="s">
        <v>24</v>
      </c>
      <c r="C537" s="1" t="s">
        <v>25</v>
      </c>
      <c r="D537" s="1" t="s">
        <v>38</v>
      </c>
      <c r="E537" s="1" t="s">
        <v>39</v>
      </c>
      <c r="F537" s="1" t="s">
        <v>19</v>
      </c>
      <c r="G537" s="1">
        <v>42.65</v>
      </c>
      <c r="H537" s="1">
        <v>50</v>
      </c>
      <c r="I537" s="1" t="s">
        <v>83</v>
      </c>
      <c r="J537" s="4">
        <f t="shared" si="27"/>
        <v>37257</v>
      </c>
      <c r="K537" s="4">
        <f t="shared" si="28"/>
        <v>37315</v>
      </c>
      <c r="L537" s="2">
        <v>37214.34679398148</v>
      </c>
      <c r="M537" s="1" t="str">
        <f t="shared" si="29"/>
        <v>Peak</v>
      </c>
      <c r="S537" s="1">
        <v>9.8699999999999992</v>
      </c>
    </row>
    <row r="538" spans="1:19">
      <c r="A538" s="1">
        <v>40517</v>
      </c>
      <c r="B538" s="1" t="s">
        <v>24</v>
      </c>
      <c r="C538" s="1" t="s">
        <v>25</v>
      </c>
      <c r="D538" s="1" t="s">
        <v>59</v>
      </c>
      <c r="E538" s="1" t="s">
        <v>60</v>
      </c>
      <c r="F538" s="1" t="s">
        <v>19</v>
      </c>
      <c r="G538" s="1">
        <v>35.65</v>
      </c>
      <c r="H538" s="1">
        <v>50</v>
      </c>
      <c r="I538" s="1" t="s">
        <v>83</v>
      </c>
      <c r="J538" s="4">
        <f t="shared" si="27"/>
        <v>37226</v>
      </c>
      <c r="K538" s="4">
        <f t="shared" si="28"/>
        <v>37256</v>
      </c>
      <c r="L538" s="2">
        <v>37214.347199074073</v>
      </c>
      <c r="M538" s="1" t="str">
        <f t="shared" si="29"/>
        <v>Peak</v>
      </c>
      <c r="S538" s="1">
        <v>4.87</v>
      </c>
    </row>
    <row r="539" spans="1:19">
      <c r="A539" s="1">
        <v>40517</v>
      </c>
      <c r="B539" s="1" t="s">
        <v>24</v>
      </c>
      <c r="C539" s="1" t="s">
        <v>25</v>
      </c>
      <c r="D539" s="1" t="s">
        <v>59</v>
      </c>
      <c r="E539" s="1" t="s">
        <v>60</v>
      </c>
      <c r="F539" s="1" t="s">
        <v>19</v>
      </c>
      <c r="G539" s="1">
        <v>35.4</v>
      </c>
      <c r="H539" s="1">
        <v>50</v>
      </c>
      <c r="I539" s="1" t="s">
        <v>83</v>
      </c>
      <c r="J539" s="4">
        <f t="shared" si="27"/>
        <v>37226</v>
      </c>
      <c r="K539" s="4">
        <f t="shared" si="28"/>
        <v>37256</v>
      </c>
      <c r="L539" s="2">
        <v>37214.347280092596</v>
      </c>
      <c r="M539" s="1" t="str">
        <f t="shared" si="29"/>
        <v>Peak</v>
      </c>
      <c r="S539" s="1">
        <v>2.25</v>
      </c>
    </row>
    <row r="540" spans="1:19">
      <c r="A540" s="1">
        <v>29066</v>
      </c>
      <c r="B540" s="1" t="s">
        <v>34</v>
      </c>
      <c r="C540" s="1" t="s">
        <v>14</v>
      </c>
      <c r="D540" s="1" t="s">
        <v>143</v>
      </c>
      <c r="E540" s="1" t="s">
        <v>107</v>
      </c>
      <c r="F540" s="1" t="s">
        <v>15</v>
      </c>
      <c r="G540" s="1">
        <v>20</v>
      </c>
      <c r="H540" s="1">
        <v>50</v>
      </c>
      <c r="I540" s="1" t="s">
        <v>35</v>
      </c>
      <c r="J540" s="4">
        <f t="shared" si="27"/>
        <v>37216</v>
      </c>
      <c r="K540" s="4">
        <f t="shared" si="28"/>
        <v>37218</v>
      </c>
      <c r="L540" s="2">
        <v>37214.347627314812</v>
      </c>
      <c r="M540" s="1" t="str">
        <f t="shared" si="29"/>
        <v>Peak</v>
      </c>
      <c r="S540" s="1">
        <f>+S537-S538</f>
        <v>4.9999999999999991</v>
      </c>
    </row>
    <row r="541" spans="1:19">
      <c r="A541" s="1">
        <v>51078</v>
      </c>
      <c r="B541" s="1" t="s">
        <v>68</v>
      </c>
      <c r="C541" s="1" t="s">
        <v>14</v>
      </c>
      <c r="D541" s="1" t="s">
        <v>118</v>
      </c>
      <c r="E541" s="1" t="s">
        <v>119</v>
      </c>
      <c r="F541" s="1" t="s">
        <v>19</v>
      </c>
      <c r="G541" s="1">
        <v>38</v>
      </c>
      <c r="H541" s="1">
        <v>50</v>
      </c>
      <c r="I541" s="1" t="s">
        <v>53</v>
      </c>
      <c r="J541" s="4">
        <f t="shared" si="27"/>
        <v>37408</v>
      </c>
      <c r="K541" s="4">
        <f t="shared" si="28"/>
        <v>37437</v>
      </c>
      <c r="L541" s="2">
        <v>37214.347881944443</v>
      </c>
      <c r="M541" s="1" t="str">
        <f t="shared" si="29"/>
        <v>Peak</v>
      </c>
      <c r="S541" s="1">
        <f>+S538-S539</f>
        <v>2.62</v>
      </c>
    </row>
    <row r="542" spans="1:19">
      <c r="A542" s="1">
        <v>40517</v>
      </c>
      <c r="B542" s="1" t="s">
        <v>24</v>
      </c>
      <c r="C542" s="1" t="s">
        <v>25</v>
      </c>
      <c r="D542" s="1" t="s">
        <v>59</v>
      </c>
      <c r="E542" s="1" t="s">
        <v>60</v>
      </c>
      <c r="F542" s="1" t="s">
        <v>15</v>
      </c>
      <c r="G542" s="1">
        <v>35.549999999999997</v>
      </c>
      <c r="H542" s="1">
        <v>50</v>
      </c>
      <c r="I542" s="1" t="s">
        <v>53</v>
      </c>
      <c r="J542" s="4">
        <f t="shared" si="27"/>
        <v>37226</v>
      </c>
      <c r="K542" s="4">
        <f t="shared" si="28"/>
        <v>37256</v>
      </c>
      <c r="L542" s="2">
        <v>37214.348101851851</v>
      </c>
      <c r="M542" s="1" t="str">
        <f t="shared" si="29"/>
        <v>Peak</v>
      </c>
      <c r="S542" s="1">
        <f>+S541/S540</f>
        <v>0.52400000000000013</v>
      </c>
    </row>
    <row r="543" spans="1:19">
      <c r="A543" s="1">
        <v>45275</v>
      </c>
      <c r="B543" s="1" t="s">
        <v>64</v>
      </c>
      <c r="C543" s="1" t="s">
        <v>93</v>
      </c>
      <c r="D543" s="1" t="s">
        <v>105</v>
      </c>
      <c r="E543" s="1" t="s">
        <v>105</v>
      </c>
      <c r="F543" s="1" t="s">
        <v>19</v>
      </c>
      <c r="G543" s="1">
        <v>31.5</v>
      </c>
      <c r="H543" s="1">
        <v>50</v>
      </c>
      <c r="I543" s="1" t="s">
        <v>57</v>
      </c>
      <c r="J543" s="4">
        <f t="shared" si="27"/>
        <v>37214</v>
      </c>
      <c r="K543" s="4">
        <f t="shared" si="28"/>
        <v>37214</v>
      </c>
      <c r="L543" s="2">
        <v>37214.348356481481</v>
      </c>
      <c r="M543" s="1" t="str">
        <f t="shared" si="29"/>
        <v>Peak</v>
      </c>
    </row>
    <row r="544" spans="1:19">
      <c r="A544" s="1">
        <v>45275</v>
      </c>
      <c r="B544" s="1" t="s">
        <v>64</v>
      </c>
      <c r="C544" s="1" t="s">
        <v>93</v>
      </c>
      <c r="D544" s="1" t="s">
        <v>105</v>
      </c>
      <c r="E544" s="1" t="s">
        <v>105</v>
      </c>
      <c r="F544" s="1" t="s">
        <v>15</v>
      </c>
      <c r="G544" s="1">
        <v>31.5</v>
      </c>
      <c r="H544" s="1">
        <v>50</v>
      </c>
      <c r="I544" s="1" t="s">
        <v>80</v>
      </c>
      <c r="J544" s="4">
        <f t="shared" si="27"/>
        <v>37214</v>
      </c>
      <c r="K544" s="4">
        <f t="shared" si="28"/>
        <v>37214</v>
      </c>
      <c r="L544" s="2">
        <v>37214.348356481481</v>
      </c>
      <c r="M544" s="1" t="str">
        <f t="shared" si="29"/>
        <v>Peak</v>
      </c>
    </row>
    <row r="545" spans="1:13">
      <c r="A545" s="1">
        <v>61611</v>
      </c>
      <c r="B545" s="1" t="s">
        <v>24</v>
      </c>
      <c r="C545" s="1" t="s">
        <v>25</v>
      </c>
      <c r="D545" s="1" t="s">
        <v>109</v>
      </c>
      <c r="E545" s="1" t="s">
        <v>26</v>
      </c>
      <c r="F545" s="1" t="s">
        <v>15</v>
      </c>
      <c r="G545" s="1">
        <v>30.2</v>
      </c>
      <c r="H545" s="1">
        <v>50</v>
      </c>
      <c r="I545" s="1" t="s">
        <v>20</v>
      </c>
      <c r="J545" s="4">
        <f t="shared" si="27"/>
        <v>37221</v>
      </c>
      <c r="K545" s="4">
        <f t="shared" si="28"/>
        <v>37225</v>
      </c>
      <c r="L545" s="2">
        <v>37214.348425925928</v>
      </c>
      <c r="M545" s="1" t="str">
        <f t="shared" si="29"/>
        <v>Peak</v>
      </c>
    </row>
    <row r="546" spans="1:13">
      <c r="A546" s="1">
        <v>29082</v>
      </c>
      <c r="B546" s="1" t="s">
        <v>30</v>
      </c>
      <c r="C546" s="1" t="s">
        <v>31</v>
      </c>
      <c r="D546" s="1" t="s">
        <v>129</v>
      </c>
      <c r="E546" s="1" t="s">
        <v>129</v>
      </c>
      <c r="F546" s="1" t="s">
        <v>15</v>
      </c>
      <c r="G546" s="1">
        <v>33.25</v>
      </c>
      <c r="H546" s="1">
        <v>50</v>
      </c>
      <c r="I546" s="1" t="s">
        <v>45</v>
      </c>
      <c r="J546" s="4">
        <f t="shared" si="27"/>
        <v>37215</v>
      </c>
      <c r="K546" s="4">
        <f t="shared" si="28"/>
        <v>37215</v>
      </c>
      <c r="L546" s="2">
        <v>37214.348530092589</v>
      </c>
      <c r="M546" s="1" t="str">
        <f t="shared" si="29"/>
        <v>Peak</v>
      </c>
    </row>
    <row r="547" spans="1:13">
      <c r="A547" s="1">
        <v>29069</v>
      </c>
      <c r="B547" s="1" t="s">
        <v>34</v>
      </c>
      <c r="C547" s="1" t="s">
        <v>14</v>
      </c>
      <c r="D547" s="1" t="s">
        <v>127</v>
      </c>
      <c r="E547" s="1" t="s">
        <v>127</v>
      </c>
      <c r="F547" s="1" t="s">
        <v>19</v>
      </c>
      <c r="G547" s="1">
        <v>22.5</v>
      </c>
      <c r="H547" s="1">
        <v>50</v>
      </c>
      <c r="I547" s="1" t="s">
        <v>42</v>
      </c>
      <c r="J547" s="4">
        <f t="shared" si="27"/>
        <v>37215</v>
      </c>
      <c r="K547" s="4">
        <f t="shared" si="28"/>
        <v>37215</v>
      </c>
      <c r="L547" s="2">
        <v>37214.34920138889</v>
      </c>
      <c r="M547" s="1" t="str">
        <f t="shared" si="29"/>
        <v>Peak</v>
      </c>
    </row>
    <row r="548" spans="1:13">
      <c r="A548" s="1">
        <v>29069</v>
      </c>
      <c r="B548" s="1" t="s">
        <v>34</v>
      </c>
      <c r="C548" s="1" t="s">
        <v>14</v>
      </c>
      <c r="D548" s="1" t="s">
        <v>127</v>
      </c>
      <c r="E548" s="1" t="s">
        <v>127</v>
      </c>
      <c r="F548" s="1" t="s">
        <v>19</v>
      </c>
      <c r="G548" s="1">
        <v>22.1</v>
      </c>
      <c r="H548" s="1">
        <v>50</v>
      </c>
      <c r="I548" s="1" t="s">
        <v>35</v>
      </c>
      <c r="J548" s="4">
        <f t="shared" si="27"/>
        <v>37215</v>
      </c>
      <c r="K548" s="4">
        <f t="shared" si="28"/>
        <v>37215</v>
      </c>
      <c r="L548" s="2">
        <v>37214.349386574075</v>
      </c>
      <c r="M548" s="1" t="str">
        <f t="shared" si="29"/>
        <v>Peak</v>
      </c>
    </row>
    <row r="549" spans="1:13">
      <c r="A549" s="1">
        <v>29082</v>
      </c>
      <c r="B549" s="1" t="s">
        <v>30</v>
      </c>
      <c r="C549" s="1" t="s">
        <v>31</v>
      </c>
      <c r="D549" s="1" t="s">
        <v>129</v>
      </c>
      <c r="E549" s="1" t="s">
        <v>129</v>
      </c>
      <c r="F549" s="1" t="s">
        <v>19</v>
      </c>
      <c r="G549" s="1">
        <v>33</v>
      </c>
      <c r="H549" s="1">
        <v>50</v>
      </c>
      <c r="I549" s="1" t="s">
        <v>75</v>
      </c>
      <c r="J549" s="4">
        <f t="shared" ref="J549:J612" si="30">DATE(LEFT(D549,4),MID(D549,5,2),MID(D549,7,2))</f>
        <v>37215</v>
      </c>
      <c r="K549" s="4">
        <f t="shared" si="28"/>
        <v>37215</v>
      </c>
      <c r="L549" s="2">
        <v>37214.349386574075</v>
      </c>
      <c r="M549" s="1" t="str">
        <f t="shared" si="29"/>
        <v>Peak</v>
      </c>
    </row>
    <row r="550" spans="1:13">
      <c r="A550" s="1">
        <v>46018</v>
      </c>
      <c r="B550" s="1" t="s">
        <v>62</v>
      </c>
      <c r="C550" s="1" t="s">
        <v>93</v>
      </c>
      <c r="D550" s="1" t="s">
        <v>105</v>
      </c>
      <c r="E550" s="1" t="s">
        <v>105</v>
      </c>
      <c r="F550" s="1" t="s">
        <v>19</v>
      </c>
      <c r="G550" s="1">
        <v>21.75</v>
      </c>
      <c r="H550" s="1">
        <v>50</v>
      </c>
      <c r="I550" s="1" t="s">
        <v>32</v>
      </c>
      <c r="J550" s="4">
        <f t="shared" si="30"/>
        <v>37214</v>
      </c>
      <c r="K550" s="4">
        <f t="shared" si="28"/>
        <v>37214</v>
      </c>
      <c r="L550" s="2">
        <v>37214.349386574075</v>
      </c>
      <c r="M550" s="1" t="str">
        <f t="shared" si="29"/>
        <v>Peak</v>
      </c>
    </row>
    <row r="551" spans="1:13">
      <c r="A551" s="1">
        <v>46018</v>
      </c>
      <c r="B551" s="1" t="s">
        <v>62</v>
      </c>
      <c r="C551" s="1" t="s">
        <v>93</v>
      </c>
      <c r="D551" s="1" t="s">
        <v>105</v>
      </c>
      <c r="E551" s="1" t="s">
        <v>105</v>
      </c>
      <c r="F551" s="1" t="s">
        <v>15</v>
      </c>
      <c r="G551" s="1">
        <v>21.75</v>
      </c>
      <c r="H551" s="1">
        <v>50</v>
      </c>
      <c r="I551" s="1" t="s">
        <v>80</v>
      </c>
      <c r="J551" s="4">
        <f t="shared" si="30"/>
        <v>37214</v>
      </c>
      <c r="K551" s="4">
        <f t="shared" si="28"/>
        <v>37214</v>
      </c>
      <c r="L551" s="2">
        <v>37214.349386574075</v>
      </c>
      <c r="M551" s="1" t="str">
        <f t="shared" si="29"/>
        <v>Peak</v>
      </c>
    </row>
    <row r="552" spans="1:13">
      <c r="A552" s="1">
        <v>29066</v>
      </c>
      <c r="B552" s="1" t="s">
        <v>34</v>
      </c>
      <c r="C552" s="1" t="s">
        <v>14</v>
      </c>
      <c r="D552" s="1" t="s">
        <v>143</v>
      </c>
      <c r="E552" s="1" t="s">
        <v>107</v>
      </c>
      <c r="F552" s="1" t="s">
        <v>19</v>
      </c>
      <c r="G552" s="1">
        <v>19.850000000000001</v>
      </c>
      <c r="H552" s="1">
        <v>50</v>
      </c>
      <c r="I552" s="1" t="s">
        <v>42</v>
      </c>
      <c r="J552" s="4">
        <f t="shared" si="30"/>
        <v>37216</v>
      </c>
      <c r="K552" s="4">
        <f t="shared" si="28"/>
        <v>37218</v>
      </c>
      <c r="L552" s="2">
        <v>37214.349594907406</v>
      </c>
      <c r="M552" s="1" t="str">
        <f t="shared" si="29"/>
        <v>Peak</v>
      </c>
    </row>
    <row r="553" spans="1:13">
      <c r="A553" s="1">
        <v>29088</v>
      </c>
      <c r="B553" s="1" t="s">
        <v>43</v>
      </c>
      <c r="C553" s="1" t="s">
        <v>44</v>
      </c>
      <c r="D553" s="1" t="s">
        <v>129</v>
      </c>
      <c r="E553" s="1" t="s">
        <v>129</v>
      </c>
      <c r="F553" s="1" t="s">
        <v>19</v>
      </c>
      <c r="G553" s="1">
        <v>25.5</v>
      </c>
      <c r="H553" s="1">
        <v>50</v>
      </c>
      <c r="I553" s="1" t="s">
        <v>21</v>
      </c>
      <c r="J553" s="4">
        <f t="shared" si="30"/>
        <v>37215</v>
      </c>
      <c r="K553" s="4">
        <f t="shared" si="28"/>
        <v>37215</v>
      </c>
      <c r="L553" s="2">
        <v>37214.349756944444</v>
      </c>
      <c r="M553" s="1" t="str">
        <f t="shared" si="29"/>
        <v>Peak</v>
      </c>
    </row>
    <row r="554" spans="1:13">
      <c r="A554" s="1">
        <v>29088</v>
      </c>
      <c r="B554" s="1" t="s">
        <v>43</v>
      </c>
      <c r="C554" s="1" t="s">
        <v>44</v>
      </c>
      <c r="D554" s="1" t="s">
        <v>129</v>
      </c>
      <c r="E554" s="1" t="s">
        <v>129</v>
      </c>
      <c r="F554" s="1" t="s">
        <v>19</v>
      </c>
      <c r="G554" s="1">
        <v>25.5</v>
      </c>
      <c r="H554" s="1">
        <v>50</v>
      </c>
      <c r="I554" s="1" t="s">
        <v>21</v>
      </c>
      <c r="J554" s="4">
        <f t="shared" si="30"/>
        <v>37215</v>
      </c>
      <c r="K554" s="4">
        <f t="shared" si="28"/>
        <v>37215</v>
      </c>
      <c r="L554" s="2">
        <v>37214.350624999999</v>
      </c>
      <c r="M554" s="1" t="str">
        <f t="shared" si="29"/>
        <v>Peak</v>
      </c>
    </row>
    <row r="555" spans="1:13">
      <c r="A555" s="1">
        <v>29088</v>
      </c>
      <c r="B555" s="1" t="s">
        <v>43</v>
      </c>
      <c r="C555" s="1" t="s">
        <v>44</v>
      </c>
      <c r="D555" s="1" t="s">
        <v>129</v>
      </c>
      <c r="E555" s="1" t="s">
        <v>129</v>
      </c>
      <c r="F555" s="1" t="s">
        <v>19</v>
      </c>
      <c r="G555" s="1">
        <v>25.5</v>
      </c>
      <c r="H555" s="1">
        <v>50</v>
      </c>
      <c r="I555" s="1" t="s">
        <v>21</v>
      </c>
      <c r="J555" s="4">
        <f t="shared" si="30"/>
        <v>37215</v>
      </c>
      <c r="K555" s="4">
        <f t="shared" si="28"/>
        <v>37215</v>
      </c>
      <c r="L555" s="2">
        <v>37214.350717592592</v>
      </c>
      <c r="M555" s="1" t="str">
        <f t="shared" si="29"/>
        <v>Peak</v>
      </c>
    </row>
    <row r="556" spans="1:13">
      <c r="A556" s="1">
        <v>32232</v>
      </c>
      <c r="B556" s="1" t="s">
        <v>65</v>
      </c>
      <c r="C556" s="1" t="s">
        <v>25</v>
      </c>
      <c r="D556" s="1" t="s">
        <v>144</v>
      </c>
      <c r="E556" s="1" t="s">
        <v>106</v>
      </c>
      <c r="F556" s="1" t="s">
        <v>19</v>
      </c>
      <c r="G556" s="1">
        <v>32.5</v>
      </c>
      <c r="H556" s="1">
        <v>50</v>
      </c>
      <c r="I556" s="1" t="s">
        <v>20</v>
      </c>
      <c r="J556" s="4">
        <f t="shared" si="30"/>
        <v>37216</v>
      </c>
      <c r="K556" s="4">
        <f t="shared" si="28"/>
        <v>37218</v>
      </c>
      <c r="L556" s="2">
        <v>37214.350787037038</v>
      </c>
      <c r="M556" s="1" t="str">
        <f t="shared" si="29"/>
        <v>Peak</v>
      </c>
    </row>
    <row r="557" spans="1:13">
      <c r="A557" s="1">
        <v>32232</v>
      </c>
      <c r="B557" s="1" t="s">
        <v>65</v>
      </c>
      <c r="C557" s="1" t="s">
        <v>25</v>
      </c>
      <c r="D557" s="1" t="s">
        <v>144</v>
      </c>
      <c r="E557" s="1" t="s">
        <v>106</v>
      </c>
      <c r="F557" s="1" t="s">
        <v>15</v>
      </c>
      <c r="G557" s="1">
        <v>32.5</v>
      </c>
      <c r="H557" s="1">
        <v>50</v>
      </c>
      <c r="I557" s="1" t="s">
        <v>49</v>
      </c>
      <c r="J557" s="4">
        <f t="shared" si="30"/>
        <v>37216</v>
      </c>
      <c r="K557" s="4">
        <f t="shared" si="28"/>
        <v>37218</v>
      </c>
      <c r="L557" s="2">
        <v>37214.350798611114</v>
      </c>
      <c r="M557" s="1" t="str">
        <f t="shared" si="29"/>
        <v>Peak</v>
      </c>
    </row>
    <row r="558" spans="1:13">
      <c r="A558" s="1">
        <v>40927</v>
      </c>
      <c r="B558" s="1" t="s">
        <v>13</v>
      </c>
      <c r="C558" s="1" t="s">
        <v>14</v>
      </c>
      <c r="D558" s="1" t="s">
        <v>73</v>
      </c>
      <c r="E558" s="1" t="s">
        <v>74</v>
      </c>
      <c r="F558" s="1" t="s">
        <v>15</v>
      </c>
      <c r="G558" s="1">
        <v>21.45</v>
      </c>
      <c r="H558" s="1">
        <v>50</v>
      </c>
      <c r="I558" s="1" t="s">
        <v>130</v>
      </c>
      <c r="J558" s="4">
        <f t="shared" si="30"/>
        <v>37226</v>
      </c>
      <c r="K558" s="4">
        <f t="shared" si="28"/>
        <v>37256</v>
      </c>
      <c r="L558" s="2">
        <v>37214.350810185184</v>
      </c>
      <c r="M558" s="1" t="str">
        <f t="shared" si="29"/>
        <v>Peak</v>
      </c>
    </row>
    <row r="559" spans="1:13">
      <c r="A559" s="1">
        <v>54532</v>
      </c>
      <c r="B559" s="1" t="s">
        <v>43</v>
      </c>
      <c r="C559" s="1" t="s">
        <v>44</v>
      </c>
      <c r="D559" s="1" t="s">
        <v>59</v>
      </c>
      <c r="E559" s="1" t="s">
        <v>60</v>
      </c>
      <c r="F559" s="1" t="s">
        <v>19</v>
      </c>
      <c r="G559" s="1">
        <v>27.2</v>
      </c>
      <c r="H559" s="1">
        <v>50</v>
      </c>
      <c r="I559" s="1" t="s">
        <v>137</v>
      </c>
      <c r="J559" s="4">
        <f t="shared" si="30"/>
        <v>37226</v>
      </c>
      <c r="K559" s="4">
        <f t="shared" si="28"/>
        <v>37256</v>
      </c>
      <c r="L559" s="2">
        <v>37214.350856481484</v>
      </c>
      <c r="M559" s="1" t="str">
        <f t="shared" si="29"/>
        <v>Peak</v>
      </c>
    </row>
    <row r="560" spans="1:13">
      <c r="A560" s="1">
        <v>29088</v>
      </c>
      <c r="B560" s="1" t="s">
        <v>43</v>
      </c>
      <c r="C560" s="1" t="s">
        <v>44</v>
      </c>
      <c r="D560" s="1" t="s">
        <v>129</v>
      </c>
      <c r="E560" s="1" t="s">
        <v>129</v>
      </c>
      <c r="F560" s="1" t="s">
        <v>19</v>
      </c>
      <c r="G560" s="1">
        <v>25.5</v>
      </c>
      <c r="H560" s="1">
        <v>50</v>
      </c>
      <c r="I560" s="1" t="s">
        <v>52</v>
      </c>
      <c r="J560" s="4">
        <f t="shared" si="30"/>
        <v>37215</v>
      </c>
      <c r="K560" s="4">
        <f t="shared" si="28"/>
        <v>37215</v>
      </c>
      <c r="L560" s="2">
        <v>37214.350891203707</v>
      </c>
      <c r="M560" s="1" t="str">
        <f t="shared" si="29"/>
        <v>Peak</v>
      </c>
    </row>
    <row r="561" spans="1:13">
      <c r="A561" s="1">
        <v>30600</v>
      </c>
      <c r="B561" s="1" t="s">
        <v>37</v>
      </c>
      <c r="C561" s="1" t="s">
        <v>25</v>
      </c>
      <c r="D561" s="1" t="s">
        <v>109</v>
      </c>
      <c r="E561" s="1" t="s">
        <v>26</v>
      </c>
      <c r="F561" s="1" t="s">
        <v>15</v>
      </c>
      <c r="G561" s="1">
        <v>25.25</v>
      </c>
      <c r="H561" s="1">
        <v>50</v>
      </c>
      <c r="I561" s="1" t="s">
        <v>20</v>
      </c>
      <c r="J561" s="4">
        <f t="shared" si="30"/>
        <v>37221</v>
      </c>
      <c r="K561" s="4">
        <f t="shared" si="28"/>
        <v>37225</v>
      </c>
      <c r="L561" s="2">
        <v>37214.351215277777</v>
      </c>
      <c r="M561" s="1" t="str">
        <f t="shared" si="29"/>
        <v>Peak</v>
      </c>
    </row>
    <row r="562" spans="1:13">
      <c r="A562" s="1">
        <v>40725</v>
      </c>
      <c r="B562" s="1" t="s">
        <v>17</v>
      </c>
      <c r="C562" s="1" t="s">
        <v>44</v>
      </c>
      <c r="D562" s="1" t="s">
        <v>59</v>
      </c>
      <c r="E562" s="1" t="s">
        <v>60</v>
      </c>
      <c r="F562" s="1" t="s">
        <v>19</v>
      </c>
      <c r="G562" s="1">
        <v>27.25</v>
      </c>
      <c r="H562" s="1">
        <v>50</v>
      </c>
      <c r="I562" s="1" t="s">
        <v>20</v>
      </c>
      <c r="J562" s="4">
        <f t="shared" si="30"/>
        <v>37226</v>
      </c>
      <c r="K562" s="4">
        <f t="shared" si="28"/>
        <v>37256</v>
      </c>
      <c r="L562" s="2">
        <v>37214.351909722223</v>
      </c>
      <c r="M562" s="1" t="str">
        <f t="shared" si="29"/>
        <v>Peak</v>
      </c>
    </row>
    <row r="563" spans="1:13">
      <c r="A563" s="1">
        <v>61667</v>
      </c>
      <c r="B563" s="1" t="s">
        <v>17</v>
      </c>
      <c r="C563" s="1" t="s">
        <v>41</v>
      </c>
      <c r="D563" s="1" t="s">
        <v>144</v>
      </c>
      <c r="E563" s="1" t="s">
        <v>106</v>
      </c>
      <c r="F563" s="1" t="s">
        <v>19</v>
      </c>
      <c r="G563" s="1">
        <v>19.45</v>
      </c>
      <c r="H563" s="1">
        <v>50</v>
      </c>
      <c r="I563" s="1" t="s">
        <v>111</v>
      </c>
      <c r="J563" s="4">
        <f t="shared" si="30"/>
        <v>37216</v>
      </c>
      <c r="K563" s="4">
        <f t="shared" si="28"/>
        <v>37218</v>
      </c>
      <c r="L563" s="2">
        <v>37214.352118055554</v>
      </c>
      <c r="M563" s="1" t="str">
        <f t="shared" si="29"/>
        <v>Off-Peak</v>
      </c>
    </row>
    <row r="564" spans="1:13">
      <c r="A564" s="1">
        <v>61667</v>
      </c>
      <c r="B564" s="1" t="s">
        <v>17</v>
      </c>
      <c r="C564" s="1" t="s">
        <v>41</v>
      </c>
      <c r="D564" s="1" t="s">
        <v>144</v>
      </c>
      <c r="E564" s="1" t="s">
        <v>106</v>
      </c>
      <c r="F564" s="1" t="s">
        <v>19</v>
      </c>
      <c r="G564" s="1">
        <v>19.25</v>
      </c>
      <c r="H564" s="1">
        <v>50</v>
      </c>
      <c r="I564" s="1" t="s">
        <v>20</v>
      </c>
      <c r="J564" s="4">
        <f t="shared" si="30"/>
        <v>37216</v>
      </c>
      <c r="K564" s="4">
        <f t="shared" si="28"/>
        <v>37218</v>
      </c>
      <c r="L564" s="2">
        <v>37214.352337962962</v>
      </c>
      <c r="M564" s="1" t="str">
        <f t="shared" si="29"/>
        <v>Off-Peak</v>
      </c>
    </row>
    <row r="565" spans="1:13">
      <c r="A565" s="1">
        <v>40927</v>
      </c>
      <c r="B565" s="1" t="s">
        <v>13</v>
      </c>
      <c r="C565" s="1" t="s">
        <v>14</v>
      </c>
      <c r="D565" s="1" t="s">
        <v>73</v>
      </c>
      <c r="E565" s="1" t="s">
        <v>74</v>
      </c>
      <c r="F565" s="1" t="s">
        <v>15</v>
      </c>
      <c r="G565" s="1">
        <v>21.5</v>
      </c>
      <c r="H565" s="1">
        <v>50</v>
      </c>
      <c r="I565" s="1" t="s">
        <v>130</v>
      </c>
      <c r="J565" s="4">
        <f t="shared" si="30"/>
        <v>37226</v>
      </c>
      <c r="K565" s="4">
        <f t="shared" si="28"/>
        <v>37256</v>
      </c>
      <c r="L565" s="2">
        <v>37214.352465277778</v>
      </c>
      <c r="M565" s="1" t="str">
        <f t="shared" si="29"/>
        <v>Peak</v>
      </c>
    </row>
    <row r="566" spans="1:13">
      <c r="A566" s="1">
        <v>33296</v>
      </c>
      <c r="B566" s="1" t="s">
        <v>13</v>
      </c>
      <c r="C566" s="1" t="s">
        <v>14</v>
      </c>
      <c r="D566" s="1" t="s">
        <v>71</v>
      </c>
      <c r="E566" s="1" t="s">
        <v>72</v>
      </c>
      <c r="F566" s="1" t="s">
        <v>19</v>
      </c>
      <c r="G566" s="1">
        <v>23.4</v>
      </c>
      <c r="H566" s="1">
        <v>50</v>
      </c>
      <c r="I566" s="1" t="s">
        <v>66</v>
      </c>
      <c r="J566" s="4">
        <f t="shared" si="30"/>
        <v>37257</v>
      </c>
      <c r="K566" s="4">
        <f t="shared" si="28"/>
        <v>37315</v>
      </c>
      <c r="L566" s="2">
        <v>37214.352569444447</v>
      </c>
      <c r="M566" s="1" t="str">
        <f t="shared" si="29"/>
        <v>Peak</v>
      </c>
    </row>
    <row r="567" spans="1:13">
      <c r="A567" s="1">
        <v>29069</v>
      </c>
      <c r="B567" s="1" t="s">
        <v>34</v>
      </c>
      <c r="C567" s="1" t="s">
        <v>14</v>
      </c>
      <c r="D567" s="1" t="s">
        <v>127</v>
      </c>
      <c r="E567" s="1" t="s">
        <v>127</v>
      </c>
      <c r="F567" s="1" t="s">
        <v>15</v>
      </c>
      <c r="G567" s="1">
        <v>22.25</v>
      </c>
      <c r="H567" s="1">
        <v>50</v>
      </c>
      <c r="I567" s="1" t="s">
        <v>35</v>
      </c>
      <c r="J567" s="4">
        <f t="shared" si="30"/>
        <v>37215</v>
      </c>
      <c r="K567" s="4">
        <f t="shared" si="28"/>
        <v>37215</v>
      </c>
      <c r="L567" s="2">
        <v>37214.352916666663</v>
      </c>
      <c r="M567" s="1" t="str">
        <f t="shared" si="29"/>
        <v>Peak</v>
      </c>
    </row>
    <row r="568" spans="1:13">
      <c r="A568" s="1">
        <v>48506</v>
      </c>
      <c r="B568" s="1" t="s">
        <v>34</v>
      </c>
      <c r="C568" s="1" t="s">
        <v>14</v>
      </c>
      <c r="D568" s="1" t="s">
        <v>112</v>
      </c>
      <c r="E568" s="1" t="s">
        <v>113</v>
      </c>
      <c r="F568" s="1" t="s">
        <v>15</v>
      </c>
      <c r="G568" s="1">
        <v>27.05</v>
      </c>
      <c r="H568" s="1">
        <v>50</v>
      </c>
      <c r="I568" s="1" t="s">
        <v>76</v>
      </c>
      <c r="J568" s="4">
        <f t="shared" si="30"/>
        <v>37377</v>
      </c>
      <c r="K568" s="4">
        <f t="shared" si="28"/>
        <v>37407</v>
      </c>
      <c r="L568" s="2">
        <v>37214.358460648145</v>
      </c>
      <c r="M568" s="1" t="str">
        <f t="shared" si="29"/>
        <v>Peak</v>
      </c>
    </row>
    <row r="569" spans="1:13">
      <c r="A569" s="1">
        <v>52661</v>
      </c>
      <c r="B569" s="1" t="s">
        <v>68</v>
      </c>
      <c r="C569" s="1" t="s">
        <v>14</v>
      </c>
      <c r="D569" s="1" t="s">
        <v>127</v>
      </c>
      <c r="E569" s="1" t="s">
        <v>127</v>
      </c>
      <c r="F569" s="1" t="s">
        <v>15</v>
      </c>
      <c r="G569" s="1">
        <v>22</v>
      </c>
      <c r="H569" s="1">
        <v>50</v>
      </c>
      <c r="I569" s="1" t="s">
        <v>29</v>
      </c>
      <c r="J569" s="4">
        <f t="shared" si="30"/>
        <v>37215</v>
      </c>
      <c r="K569" s="4">
        <f t="shared" si="28"/>
        <v>37215</v>
      </c>
      <c r="L569" s="2">
        <v>37214.358622685184</v>
      </c>
      <c r="M569" s="1" t="str">
        <f t="shared" si="29"/>
        <v>Peak</v>
      </c>
    </row>
    <row r="570" spans="1:13">
      <c r="A570" s="1">
        <v>29066</v>
      </c>
      <c r="B570" s="1" t="s">
        <v>34</v>
      </c>
      <c r="C570" s="1" t="s">
        <v>14</v>
      </c>
      <c r="D570" s="1" t="s">
        <v>143</v>
      </c>
      <c r="E570" s="1" t="s">
        <v>107</v>
      </c>
      <c r="F570" s="1" t="s">
        <v>15</v>
      </c>
      <c r="G570" s="1">
        <v>20.25</v>
      </c>
      <c r="H570" s="1">
        <v>50</v>
      </c>
      <c r="I570" s="1" t="s">
        <v>49</v>
      </c>
      <c r="J570" s="4">
        <f t="shared" si="30"/>
        <v>37216</v>
      </c>
      <c r="K570" s="4">
        <f t="shared" si="28"/>
        <v>37218</v>
      </c>
      <c r="L570" s="2">
        <v>37214.358668981484</v>
      </c>
      <c r="M570" s="1" t="str">
        <f t="shared" si="29"/>
        <v>Peak</v>
      </c>
    </row>
    <row r="571" spans="1:13">
      <c r="A571" s="1">
        <v>29066</v>
      </c>
      <c r="B571" s="1" t="s">
        <v>34</v>
      </c>
      <c r="C571" s="1" t="s">
        <v>14</v>
      </c>
      <c r="D571" s="1" t="s">
        <v>143</v>
      </c>
      <c r="E571" s="1" t="s">
        <v>107</v>
      </c>
      <c r="F571" s="1" t="s">
        <v>19</v>
      </c>
      <c r="G571" s="1">
        <v>20.25</v>
      </c>
      <c r="H571" s="1">
        <v>50</v>
      </c>
      <c r="I571" s="1" t="s">
        <v>45</v>
      </c>
      <c r="J571" s="4">
        <f t="shared" si="30"/>
        <v>37216</v>
      </c>
      <c r="K571" s="4">
        <f t="shared" si="28"/>
        <v>37218</v>
      </c>
      <c r="L571" s="2">
        <v>37214.358819444446</v>
      </c>
      <c r="M571" s="1" t="str">
        <f t="shared" si="29"/>
        <v>Peak</v>
      </c>
    </row>
    <row r="572" spans="1:13">
      <c r="A572" s="1">
        <v>29066</v>
      </c>
      <c r="B572" s="1" t="s">
        <v>34</v>
      </c>
      <c r="C572" s="1" t="s">
        <v>14</v>
      </c>
      <c r="D572" s="1" t="s">
        <v>143</v>
      </c>
      <c r="E572" s="1" t="s">
        <v>107</v>
      </c>
      <c r="F572" s="1" t="s">
        <v>15</v>
      </c>
      <c r="G572" s="1">
        <v>20.25</v>
      </c>
      <c r="H572" s="1">
        <v>50</v>
      </c>
      <c r="I572" s="1" t="s">
        <v>49</v>
      </c>
      <c r="J572" s="4">
        <f t="shared" si="30"/>
        <v>37216</v>
      </c>
      <c r="K572" s="4">
        <f t="shared" si="28"/>
        <v>37218</v>
      </c>
      <c r="L572" s="2">
        <v>37214.358819444446</v>
      </c>
      <c r="M572" s="1" t="str">
        <f t="shared" si="29"/>
        <v>Peak</v>
      </c>
    </row>
    <row r="573" spans="1:13">
      <c r="A573" s="1">
        <v>29066</v>
      </c>
      <c r="B573" s="1" t="s">
        <v>34</v>
      </c>
      <c r="C573" s="1" t="s">
        <v>14</v>
      </c>
      <c r="D573" s="1" t="s">
        <v>143</v>
      </c>
      <c r="E573" s="1" t="s">
        <v>107</v>
      </c>
      <c r="F573" s="1" t="s">
        <v>19</v>
      </c>
      <c r="G573" s="1">
        <v>20.149999999999999</v>
      </c>
      <c r="H573" s="1">
        <v>50</v>
      </c>
      <c r="I573" s="1" t="s">
        <v>23</v>
      </c>
      <c r="J573" s="4">
        <f t="shared" si="30"/>
        <v>37216</v>
      </c>
      <c r="K573" s="4">
        <f t="shared" si="28"/>
        <v>37218</v>
      </c>
      <c r="L573" s="2">
        <v>37214.358935185184</v>
      </c>
      <c r="M573" s="1" t="str">
        <f t="shared" si="29"/>
        <v>Peak</v>
      </c>
    </row>
    <row r="574" spans="1:13">
      <c r="A574" s="1">
        <v>30608</v>
      </c>
      <c r="B574" s="1" t="s">
        <v>17</v>
      </c>
      <c r="C574" s="1" t="s">
        <v>44</v>
      </c>
      <c r="D574" s="1" t="s">
        <v>129</v>
      </c>
      <c r="E574" s="1" t="s">
        <v>129</v>
      </c>
      <c r="F574" s="1" t="s">
        <v>15</v>
      </c>
      <c r="G574" s="1">
        <v>25.6</v>
      </c>
      <c r="H574" s="1">
        <v>50</v>
      </c>
      <c r="I574" s="1" t="s">
        <v>20</v>
      </c>
      <c r="J574" s="4">
        <f t="shared" si="30"/>
        <v>37215</v>
      </c>
      <c r="K574" s="4">
        <f t="shared" si="28"/>
        <v>37215</v>
      </c>
      <c r="L574" s="2">
        <v>37214.359467592592</v>
      </c>
      <c r="M574" s="1" t="str">
        <f t="shared" si="29"/>
        <v>Peak</v>
      </c>
    </row>
    <row r="575" spans="1:13">
      <c r="A575" s="1">
        <v>36494</v>
      </c>
      <c r="B575" s="1" t="s">
        <v>33</v>
      </c>
      <c r="C575" s="1" t="s">
        <v>14</v>
      </c>
      <c r="D575" s="1" t="s">
        <v>73</v>
      </c>
      <c r="E575" s="1" t="s">
        <v>74</v>
      </c>
      <c r="F575" s="1" t="s">
        <v>19</v>
      </c>
      <c r="G575" s="1">
        <v>23.5</v>
      </c>
      <c r="H575" s="1">
        <v>50</v>
      </c>
      <c r="I575" s="1" t="s">
        <v>42</v>
      </c>
      <c r="J575" s="4">
        <f t="shared" si="30"/>
        <v>37226</v>
      </c>
      <c r="K575" s="4">
        <f t="shared" si="28"/>
        <v>37256</v>
      </c>
      <c r="L575" s="2">
        <v>37214.359780092593</v>
      </c>
      <c r="M575" s="1" t="str">
        <f t="shared" si="29"/>
        <v>Peak</v>
      </c>
    </row>
    <row r="576" spans="1:13">
      <c r="A576" s="1">
        <v>45275</v>
      </c>
      <c r="B576" s="1" t="s">
        <v>64</v>
      </c>
      <c r="C576" s="1" t="s">
        <v>93</v>
      </c>
      <c r="D576" s="1" t="s">
        <v>105</v>
      </c>
      <c r="E576" s="1" t="s">
        <v>105</v>
      </c>
      <c r="F576" s="1" t="s">
        <v>15</v>
      </c>
      <c r="G576" s="1">
        <v>30.5</v>
      </c>
      <c r="H576" s="1">
        <v>50</v>
      </c>
      <c r="I576" s="1" t="s">
        <v>69</v>
      </c>
      <c r="J576" s="4">
        <f t="shared" si="30"/>
        <v>37214</v>
      </c>
      <c r="K576" s="4">
        <f t="shared" si="28"/>
        <v>37214</v>
      </c>
      <c r="L576" s="2">
        <v>37214.361319444448</v>
      </c>
      <c r="M576" s="1" t="str">
        <f t="shared" si="29"/>
        <v>Peak</v>
      </c>
    </row>
    <row r="577" spans="1:13">
      <c r="A577" s="1">
        <v>29069</v>
      </c>
      <c r="B577" s="1" t="s">
        <v>34</v>
      </c>
      <c r="C577" s="1" t="s">
        <v>14</v>
      </c>
      <c r="D577" s="1" t="s">
        <v>127</v>
      </c>
      <c r="E577" s="1" t="s">
        <v>127</v>
      </c>
      <c r="F577" s="1" t="s">
        <v>15</v>
      </c>
      <c r="G577" s="1">
        <v>22.75</v>
      </c>
      <c r="H577" s="1">
        <v>50</v>
      </c>
      <c r="I577" s="1" t="s">
        <v>35</v>
      </c>
      <c r="J577" s="4">
        <f t="shared" si="30"/>
        <v>37215</v>
      </c>
      <c r="K577" s="4">
        <f t="shared" si="28"/>
        <v>37215</v>
      </c>
      <c r="L577" s="2">
        <v>37214.361944444441</v>
      </c>
      <c r="M577" s="1" t="str">
        <f t="shared" si="29"/>
        <v>Peak</v>
      </c>
    </row>
    <row r="578" spans="1:13">
      <c r="A578" s="1">
        <v>61611</v>
      </c>
      <c r="B578" s="1" t="s">
        <v>24</v>
      </c>
      <c r="C578" s="1" t="s">
        <v>25</v>
      </c>
      <c r="D578" s="1" t="s">
        <v>109</v>
      </c>
      <c r="E578" s="1" t="s">
        <v>26</v>
      </c>
      <c r="F578" s="1" t="s">
        <v>15</v>
      </c>
      <c r="G578" s="1">
        <v>30.5</v>
      </c>
      <c r="H578" s="1">
        <v>50</v>
      </c>
      <c r="I578" s="1" t="s">
        <v>75</v>
      </c>
      <c r="J578" s="4">
        <f t="shared" si="30"/>
        <v>37221</v>
      </c>
      <c r="K578" s="4">
        <f t="shared" si="28"/>
        <v>37225</v>
      </c>
      <c r="L578" s="2">
        <v>37214.362916666665</v>
      </c>
      <c r="M578" s="1" t="str">
        <f t="shared" si="29"/>
        <v>Peak</v>
      </c>
    </row>
    <row r="579" spans="1:13">
      <c r="A579" s="1">
        <v>40881</v>
      </c>
      <c r="B579" s="1" t="s">
        <v>34</v>
      </c>
      <c r="C579" s="1" t="s">
        <v>14</v>
      </c>
      <c r="D579" s="1" t="s">
        <v>73</v>
      </c>
      <c r="E579" s="1" t="s">
        <v>74</v>
      </c>
      <c r="F579" s="1" t="s">
        <v>15</v>
      </c>
      <c r="G579" s="1">
        <v>24.5</v>
      </c>
      <c r="H579" s="1">
        <v>50</v>
      </c>
      <c r="I579" s="1" t="s">
        <v>66</v>
      </c>
      <c r="J579" s="4">
        <f t="shared" si="30"/>
        <v>37226</v>
      </c>
      <c r="K579" s="4">
        <f t="shared" ref="K579:K642" si="31">DATE(LEFT(E579,4),MID(E579,5,2),MID(E579,7,2))</f>
        <v>37256</v>
      </c>
      <c r="L579" s="2">
        <v>37214.363217592596</v>
      </c>
      <c r="M579" s="1" t="str">
        <f t="shared" ref="M579:M642" si="32">IF(RIGHT(C579,8)="Off-Peak","Off-Peak", "Peak")</f>
        <v>Peak</v>
      </c>
    </row>
    <row r="580" spans="1:13">
      <c r="A580" s="1">
        <v>61611</v>
      </c>
      <c r="B580" s="1" t="s">
        <v>24</v>
      </c>
      <c r="C580" s="1" t="s">
        <v>25</v>
      </c>
      <c r="D580" s="1" t="s">
        <v>109</v>
      </c>
      <c r="E580" s="1" t="s">
        <v>26</v>
      </c>
      <c r="F580" s="1" t="s">
        <v>15</v>
      </c>
      <c r="G580" s="1">
        <v>30.9</v>
      </c>
      <c r="H580" s="1">
        <v>50</v>
      </c>
      <c r="I580" s="1" t="s">
        <v>75</v>
      </c>
      <c r="J580" s="4">
        <f t="shared" si="30"/>
        <v>37221</v>
      </c>
      <c r="K580" s="4">
        <f t="shared" si="31"/>
        <v>37225</v>
      </c>
      <c r="L580" s="2">
        <v>37214.363541666666</v>
      </c>
      <c r="M580" s="1" t="str">
        <f t="shared" si="32"/>
        <v>Peak</v>
      </c>
    </row>
    <row r="581" spans="1:13">
      <c r="A581" s="1">
        <v>33288</v>
      </c>
      <c r="B581" s="1" t="s">
        <v>34</v>
      </c>
      <c r="C581" s="1" t="s">
        <v>14</v>
      </c>
      <c r="D581" s="1" t="s">
        <v>71</v>
      </c>
      <c r="E581" s="1" t="s">
        <v>72</v>
      </c>
      <c r="F581" s="1" t="s">
        <v>15</v>
      </c>
      <c r="G581" s="1">
        <v>27.05</v>
      </c>
      <c r="H581" s="1">
        <v>50</v>
      </c>
      <c r="I581" s="1" t="s">
        <v>95</v>
      </c>
      <c r="J581" s="4">
        <f t="shared" si="30"/>
        <v>37257</v>
      </c>
      <c r="K581" s="4">
        <f t="shared" si="31"/>
        <v>37315</v>
      </c>
      <c r="L581" s="2">
        <v>37214.364884259259</v>
      </c>
      <c r="M581" s="1" t="str">
        <f t="shared" si="32"/>
        <v>Peak</v>
      </c>
    </row>
    <row r="582" spans="1:13">
      <c r="A582" s="1">
        <v>29088</v>
      </c>
      <c r="B582" s="1" t="s">
        <v>43</v>
      </c>
      <c r="C582" s="1" t="s">
        <v>44</v>
      </c>
      <c r="D582" s="1" t="s">
        <v>129</v>
      </c>
      <c r="E582" s="1" t="s">
        <v>129</v>
      </c>
      <c r="F582" s="1" t="s">
        <v>19</v>
      </c>
      <c r="G582" s="1">
        <v>25.55</v>
      </c>
      <c r="H582" s="1">
        <v>50</v>
      </c>
      <c r="I582" s="1" t="s">
        <v>120</v>
      </c>
      <c r="J582" s="4">
        <f t="shared" si="30"/>
        <v>37215</v>
      </c>
      <c r="K582" s="4">
        <f t="shared" si="31"/>
        <v>37215</v>
      </c>
      <c r="L582" s="2">
        <v>37214.365370370368</v>
      </c>
      <c r="M582" s="1" t="str">
        <f t="shared" si="32"/>
        <v>Peak</v>
      </c>
    </row>
    <row r="583" spans="1:13">
      <c r="A583" s="1">
        <v>30608</v>
      </c>
      <c r="B583" s="1" t="s">
        <v>17</v>
      </c>
      <c r="C583" s="1" t="s">
        <v>44</v>
      </c>
      <c r="D583" s="1" t="s">
        <v>129</v>
      </c>
      <c r="E583" s="1" t="s">
        <v>129</v>
      </c>
      <c r="F583" s="1" t="s">
        <v>15</v>
      </c>
      <c r="G583" s="1">
        <v>25.65</v>
      </c>
      <c r="H583" s="1">
        <v>50</v>
      </c>
      <c r="I583" s="1" t="s">
        <v>22</v>
      </c>
      <c r="J583" s="4">
        <f t="shared" si="30"/>
        <v>37215</v>
      </c>
      <c r="K583" s="4">
        <f t="shared" si="31"/>
        <v>37215</v>
      </c>
      <c r="L583" s="2">
        <v>37214.365428240744</v>
      </c>
      <c r="M583" s="1" t="str">
        <f t="shared" si="32"/>
        <v>Peak</v>
      </c>
    </row>
    <row r="584" spans="1:13">
      <c r="A584" s="1">
        <v>30608</v>
      </c>
      <c r="B584" s="1" t="s">
        <v>17</v>
      </c>
      <c r="C584" s="1" t="s">
        <v>44</v>
      </c>
      <c r="D584" s="1" t="s">
        <v>129</v>
      </c>
      <c r="E584" s="1" t="s">
        <v>129</v>
      </c>
      <c r="F584" s="1" t="s">
        <v>19</v>
      </c>
      <c r="G584" s="1">
        <v>25.65</v>
      </c>
      <c r="H584" s="1">
        <v>50</v>
      </c>
      <c r="I584" s="1" t="s">
        <v>23</v>
      </c>
      <c r="J584" s="4">
        <f t="shared" si="30"/>
        <v>37215</v>
      </c>
      <c r="K584" s="4">
        <f t="shared" si="31"/>
        <v>37215</v>
      </c>
      <c r="L584" s="2">
        <v>37214.365428240744</v>
      </c>
      <c r="M584" s="1" t="str">
        <f t="shared" si="32"/>
        <v>Peak</v>
      </c>
    </row>
    <row r="585" spans="1:13">
      <c r="A585" s="1">
        <v>40927</v>
      </c>
      <c r="B585" s="1" t="s">
        <v>13</v>
      </c>
      <c r="C585" s="1" t="s">
        <v>14</v>
      </c>
      <c r="D585" s="1" t="s">
        <v>73</v>
      </c>
      <c r="E585" s="1" t="s">
        <v>74</v>
      </c>
      <c r="F585" s="1" t="s">
        <v>19</v>
      </c>
      <c r="G585" s="1">
        <v>21.45</v>
      </c>
      <c r="H585" s="1">
        <v>50</v>
      </c>
      <c r="I585" s="1" t="s">
        <v>173</v>
      </c>
      <c r="J585" s="4">
        <f t="shared" si="30"/>
        <v>37226</v>
      </c>
      <c r="K585" s="4">
        <f t="shared" si="31"/>
        <v>37256</v>
      </c>
      <c r="L585" s="2">
        <v>37214.365844907406</v>
      </c>
      <c r="M585" s="1" t="str">
        <f t="shared" si="32"/>
        <v>Peak</v>
      </c>
    </row>
    <row r="586" spans="1:13">
      <c r="A586" s="1">
        <v>30608</v>
      </c>
      <c r="B586" s="1" t="s">
        <v>17</v>
      </c>
      <c r="C586" s="1" t="s">
        <v>44</v>
      </c>
      <c r="D586" s="1" t="s">
        <v>129</v>
      </c>
      <c r="E586" s="1" t="s">
        <v>129</v>
      </c>
      <c r="F586" s="1" t="s">
        <v>15</v>
      </c>
      <c r="G586" s="1">
        <v>25.65</v>
      </c>
      <c r="H586" s="1">
        <v>50</v>
      </c>
      <c r="I586" s="1" t="s">
        <v>67</v>
      </c>
      <c r="J586" s="4">
        <f t="shared" si="30"/>
        <v>37215</v>
      </c>
      <c r="K586" s="4">
        <f t="shared" si="31"/>
        <v>37215</v>
      </c>
      <c r="L586" s="2">
        <v>37214.365972222222</v>
      </c>
      <c r="M586" s="1" t="str">
        <f t="shared" si="32"/>
        <v>Peak</v>
      </c>
    </row>
    <row r="587" spans="1:13">
      <c r="A587" s="1">
        <v>29082</v>
      </c>
      <c r="B587" s="1" t="s">
        <v>30</v>
      </c>
      <c r="C587" s="1" t="s">
        <v>31</v>
      </c>
      <c r="D587" s="1" t="s">
        <v>129</v>
      </c>
      <c r="E587" s="1" t="s">
        <v>129</v>
      </c>
      <c r="F587" s="1" t="s">
        <v>15</v>
      </c>
      <c r="G587" s="1">
        <v>33</v>
      </c>
      <c r="H587" s="1">
        <v>50</v>
      </c>
      <c r="I587" s="1" t="s">
        <v>45</v>
      </c>
      <c r="J587" s="4">
        <f t="shared" si="30"/>
        <v>37215</v>
      </c>
      <c r="K587" s="4">
        <f t="shared" si="31"/>
        <v>37215</v>
      </c>
      <c r="L587" s="2">
        <v>37214.366168981483</v>
      </c>
      <c r="M587" s="1" t="str">
        <f t="shared" si="32"/>
        <v>Peak</v>
      </c>
    </row>
    <row r="588" spans="1:13">
      <c r="A588" s="1">
        <v>34503</v>
      </c>
      <c r="B588" s="1" t="s">
        <v>30</v>
      </c>
      <c r="C588" s="1" t="s">
        <v>117</v>
      </c>
      <c r="D588" s="1" t="s">
        <v>129</v>
      </c>
      <c r="E588" s="1" t="s">
        <v>129</v>
      </c>
      <c r="F588" s="1" t="s">
        <v>15</v>
      </c>
      <c r="G588" s="1">
        <v>23.25</v>
      </c>
      <c r="H588" s="1">
        <v>50</v>
      </c>
      <c r="I588" s="1" t="s">
        <v>63</v>
      </c>
      <c r="J588" s="4">
        <f t="shared" si="30"/>
        <v>37215</v>
      </c>
      <c r="K588" s="4">
        <f t="shared" si="31"/>
        <v>37215</v>
      </c>
      <c r="L588" s="2">
        <v>37214.366608796299</v>
      </c>
      <c r="M588" s="1" t="str">
        <f t="shared" si="32"/>
        <v>Off-Peak</v>
      </c>
    </row>
    <row r="589" spans="1:13">
      <c r="A589" s="1">
        <v>45295</v>
      </c>
      <c r="B589" s="1" t="s">
        <v>17</v>
      </c>
      <c r="C589" s="1" t="s">
        <v>93</v>
      </c>
      <c r="D589" s="1" t="s">
        <v>105</v>
      </c>
      <c r="E589" s="1" t="s">
        <v>105</v>
      </c>
      <c r="F589" s="1" t="s">
        <v>15</v>
      </c>
      <c r="G589" s="1">
        <v>23.75</v>
      </c>
      <c r="H589" s="1">
        <v>50</v>
      </c>
      <c r="I589" s="1" t="s">
        <v>124</v>
      </c>
      <c r="J589" s="4">
        <f t="shared" si="30"/>
        <v>37214</v>
      </c>
      <c r="K589" s="4">
        <f t="shared" si="31"/>
        <v>37214</v>
      </c>
      <c r="L589" s="2">
        <v>37214.366840277777</v>
      </c>
      <c r="M589" s="1" t="str">
        <f t="shared" si="32"/>
        <v>Peak</v>
      </c>
    </row>
    <row r="590" spans="1:13">
      <c r="A590" s="1">
        <v>56345</v>
      </c>
      <c r="B590" s="1" t="s">
        <v>54</v>
      </c>
      <c r="C590" s="1" t="s">
        <v>55</v>
      </c>
      <c r="D590" s="1" t="s">
        <v>174</v>
      </c>
      <c r="E590" s="1" t="s">
        <v>175</v>
      </c>
      <c r="F590" s="1" t="s">
        <v>19</v>
      </c>
      <c r="G590" s="1">
        <v>23.65</v>
      </c>
      <c r="H590" s="1">
        <v>50</v>
      </c>
      <c r="I590" s="1" t="s">
        <v>66</v>
      </c>
      <c r="J590" s="4">
        <f t="shared" si="30"/>
        <v>37316</v>
      </c>
      <c r="K590" s="4">
        <f t="shared" si="31"/>
        <v>37376</v>
      </c>
      <c r="L590" s="2">
        <v>37214.366932870369</v>
      </c>
      <c r="M590" s="1" t="str">
        <f t="shared" si="32"/>
        <v>Peak</v>
      </c>
    </row>
    <row r="591" spans="1:13">
      <c r="A591" s="1">
        <v>40927</v>
      </c>
      <c r="B591" s="1" t="s">
        <v>13</v>
      </c>
      <c r="C591" s="1" t="s">
        <v>14</v>
      </c>
      <c r="D591" s="1" t="s">
        <v>73</v>
      </c>
      <c r="E591" s="1" t="s">
        <v>74</v>
      </c>
      <c r="F591" s="1" t="s">
        <v>15</v>
      </c>
      <c r="G591" s="1">
        <v>21.45</v>
      </c>
      <c r="H591" s="1">
        <v>50</v>
      </c>
      <c r="I591" s="1" t="s">
        <v>66</v>
      </c>
      <c r="J591" s="4">
        <f t="shared" si="30"/>
        <v>37226</v>
      </c>
      <c r="K591" s="4">
        <f t="shared" si="31"/>
        <v>37256</v>
      </c>
      <c r="L591" s="2">
        <v>37214.367048611108</v>
      </c>
      <c r="M591" s="1" t="str">
        <f t="shared" si="32"/>
        <v>Peak</v>
      </c>
    </row>
    <row r="592" spans="1:13">
      <c r="A592" s="1">
        <v>40927</v>
      </c>
      <c r="B592" s="1" t="s">
        <v>13</v>
      </c>
      <c r="C592" s="1" t="s">
        <v>14</v>
      </c>
      <c r="D592" s="1" t="s">
        <v>73</v>
      </c>
      <c r="E592" s="1" t="s">
        <v>74</v>
      </c>
      <c r="F592" s="1" t="s">
        <v>19</v>
      </c>
      <c r="G592" s="1">
        <v>21.45</v>
      </c>
      <c r="H592" s="1">
        <v>50</v>
      </c>
      <c r="I592" s="1" t="s">
        <v>173</v>
      </c>
      <c r="J592" s="4">
        <f t="shared" si="30"/>
        <v>37226</v>
      </c>
      <c r="K592" s="4">
        <f t="shared" si="31"/>
        <v>37256</v>
      </c>
      <c r="L592" s="2">
        <v>37214.367048611108</v>
      </c>
      <c r="M592" s="1" t="str">
        <f t="shared" si="32"/>
        <v>Peak</v>
      </c>
    </row>
    <row r="593" spans="1:13">
      <c r="A593" s="1">
        <v>56802</v>
      </c>
      <c r="B593" s="1" t="s">
        <v>68</v>
      </c>
      <c r="C593" s="1" t="s">
        <v>14</v>
      </c>
      <c r="D593" s="1" t="s">
        <v>73</v>
      </c>
      <c r="E593" s="1" t="s">
        <v>74</v>
      </c>
      <c r="F593" s="1" t="s">
        <v>15</v>
      </c>
      <c r="G593" s="1">
        <v>24.9</v>
      </c>
      <c r="H593" s="1">
        <v>50</v>
      </c>
      <c r="I593" s="1" t="s">
        <v>173</v>
      </c>
      <c r="J593" s="4">
        <f t="shared" si="30"/>
        <v>37226</v>
      </c>
      <c r="K593" s="4">
        <f t="shared" si="31"/>
        <v>37256</v>
      </c>
      <c r="L593" s="2">
        <v>37214.367199074077</v>
      </c>
      <c r="M593" s="1" t="str">
        <f t="shared" si="32"/>
        <v>Peak</v>
      </c>
    </row>
    <row r="594" spans="1:13">
      <c r="A594" s="1">
        <v>29062</v>
      </c>
      <c r="B594" s="1" t="s">
        <v>28</v>
      </c>
      <c r="C594" s="1" t="s">
        <v>51</v>
      </c>
      <c r="D594" s="1" t="s">
        <v>127</v>
      </c>
      <c r="E594" s="1" t="s">
        <v>127</v>
      </c>
      <c r="F594" s="1" t="s">
        <v>15</v>
      </c>
      <c r="G594" s="1">
        <v>19.5</v>
      </c>
      <c r="H594" s="1">
        <v>50</v>
      </c>
      <c r="I594" s="1" t="s">
        <v>42</v>
      </c>
      <c r="J594" s="4">
        <f t="shared" si="30"/>
        <v>37215</v>
      </c>
      <c r="K594" s="4">
        <f t="shared" si="31"/>
        <v>37215</v>
      </c>
      <c r="L594" s="2">
        <v>37214.367881944447</v>
      </c>
      <c r="M594" s="1" t="str">
        <f t="shared" si="32"/>
        <v>Peak</v>
      </c>
    </row>
    <row r="595" spans="1:13">
      <c r="A595" s="1">
        <v>52661</v>
      </c>
      <c r="B595" s="1" t="s">
        <v>68</v>
      </c>
      <c r="C595" s="1" t="s">
        <v>14</v>
      </c>
      <c r="D595" s="1" t="s">
        <v>127</v>
      </c>
      <c r="E595" s="1" t="s">
        <v>127</v>
      </c>
      <c r="F595" s="1" t="s">
        <v>15</v>
      </c>
      <c r="G595" s="1">
        <v>22</v>
      </c>
      <c r="H595" s="1">
        <v>100</v>
      </c>
      <c r="I595" s="1" t="s">
        <v>45</v>
      </c>
      <c r="J595" s="4">
        <f t="shared" si="30"/>
        <v>37215</v>
      </c>
      <c r="K595" s="4">
        <f t="shared" si="31"/>
        <v>37215</v>
      </c>
      <c r="L595" s="2">
        <v>37214.368009259262</v>
      </c>
      <c r="M595" s="1" t="str">
        <f t="shared" si="32"/>
        <v>Peak</v>
      </c>
    </row>
    <row r="596" spans="1:13">
      <c r="A596" s="1">
        <v>29094</v>
      </c>
      <c r="B596" s="1" t="s">
        <v>33</v>
      </c>
      <c r="C596" s="1" t="s">
        <v>14</v>
      </c>
      <c r="D596" s="1" t="s">
        <v>127</v>
      </c>
      <c r="E596" s="1" t="s">
        <v>127</v>
      </c>
      <c r="F596" s="1" t="s">
        <v>19</v>
      </c>
      <c r="G596" s="1">
        <v>21.5</v>
      </c>
      <c r="H596" s="1">
        <v>50</v>
      </c>
      <c r="I596" s="1" t="s">
        <v>29</v>
      </c>
      <c r="J596" s="4">
        <f t="shared" si="30"/>
        <v>37215</v>
      </c>
      <c r="K596" s="4">
        <f t="shared" si="31"/>
        <v>37215</v>
      </c>
      <c r="L596" s="2">
        <v>37214.368171296293</v>
      </c>
      <c r="M596" s="1" t="str">
        <f t="shared" si="32"/>
        <v>Peak</v>
      </c>
    </row>
    <row r="597" spans="1:13">
      <c r="A597" s="1">
        <v>40927</v>
      </c>
      <c r="B597" s="1" t="s">
        <v>13</v>
      </c>
      <c r="C597" s="1" t="s">
        <v>14</v>
      </c>
      <c r="D597" s="1" t="s">
        <v>73</v>
      </c>
      <c r="E597" s="1" t="s">
        <v>74</v>
      </c>
      <c r="F597" s="1" t="s">
        <v>15</v>
      </c>
      <c r="G597" s="1">
        <v>21.5</v>
      </c>
      <c r="H597" s="1">
        <v>50</v>
      </c>
      <c r="I597" s="1" t="s">
        <v>48</v>
      </c>
      <c r="J597" s="4">
        <f t="shared" si="30"/>
        <v>37226</v>
      </c>
      <c r="K597" s="4">
        <f t="shared" si="31"/>
        <v>37256</v>
      </c>
      <c r="L597" s="2">
        <v>37214.368495370371</v>
      </c>
      <c r="M597" s="1" t="str">
        <f t="shared" si="32"/>
        <v>Peak</v>
      </c>
    </row>
    <row r="598" spans="1:13">
      <c r="A598" s="1">
        <v>48648</v>
      </c>
      <c r="B598" s="1" t="s">
        <v>34</v>
      </c>
      <c r="C598" s="1" t="s">
        <v>14</v>
      </c>
      <c r="D598" s="1" t="s">
        <v>174</v>
      </c>
      <c r="E598" s="1" t="s">
        <v>175</v>
      </c>
      <c r="F598" s="1" t="s">
        <v>15</v>
      </c>
      <c r="G598" s="1">
        <v>25.25</v>
      </c>
      <c r="H598" s="1">
        <v>50</v>
      </c>
      <c r="I598" s="1" t="s">
        <v>32</v>
      </c>
      <c r="J598" s="4">
        <f t="shared" si="30"/>
        <v>37316</v>
      </c>
      <c r="K598" s="4">
        <f t="shared" si="31"/>
        <v>37376</v>
      </c>
      <c r="L598" s="2">
        <v>37214.371180555558</v>
      </c>
      <c r="M598" s="1" t="str">
        <f t="shared" si="32"/>
        <v>Peak</v>
      </c>
    </row>
    <row r="599" spans="1:13">
      <c r="A599" s="1">
        <v>48650</v>
      </c>
      <c r="B599" s="1" t="s">
        <v>28</v>
      </c>
      <c r="C599" s="1" t="s">
        <v>14</v>
      </c>
      <c r="D599" s="1" t="s">
        <v>174</v>
      </c>
      <c r="E599" s="1" t="s">
        <v>175</v>
      </c>
      <c r="F599" s="1" t="s">
        <v>19</v>
      </c>
      <c r="G599" s="1">
        <v>23.65</v>
      </c>
      <c r="H599" s="1">
        <v>50</v>
      </c>
      <c r="I599" s="1" t="s">
        <v>32</v>
      </c>
      <c r="J599" s="4">
        <f t="shared" si="30"/>
        <v>37316</v>
      </c>
      <c r="K599" s="4">
        <f t="shared" si="31"/>
        <v>37376</v>
      </c>
      <c r="L599" s="2">
        <v>37214.371192129627</v>
      </c>
      <c r="M599" s="1" t="str">
        <f t="shared" si="32"/>
        <v>Peak</v>
      </c>
    </row>
    <row r="600" spans="1:13">
      <c r="A600" s="1">
        <v>33288</v>
      </c>
      <c r="B600" s="1" t="s">
        <v>34</v>
      </c>
      <c r="C600" s="1" t="s">
        <v>14</v>
      </c>
      <c r="D600" s="1" t="s">
        <v>71</v>
      </c>
      <c r="E600" s="1" t="s">
        <v>72</v>
      </c>
      <c r="F600" s="1" t="s">
        <v>15</v>
      </c>
      <c r="G600" s="1">
        <v>27.1</v>
      </c>
      <c r="H600" s="1">
        <v>50</v>
      </c>
      <c r="I600" s="1" t="s">
        <v>53</v>
      </c>
      <c r="J600" s="4">
        <f t="shared" si="30"/>
        <v>37257</v>
      </c>
      <c r="K600" s="4">
        <f t="shared" si="31"/>
        <v>37315</v>
      </c>
      <c r="L600" s="2">
        <v>37214.372881944444</v>
      </c>
      <c r="M600" s="1" t="str">
        <f t="shared" si="32"/>
        <v>Peak</v>
      </c>
    </row>
    <row r="601" spans="1:13">
      <c r="A601" s="1">
        <v>48648</v>
      </c>
      <c r="B601" s="1" t="s">
        <v>34</v>
      </c>
      <c r="C601" s="1" t="s">
        <v>14</v>
      </c>
      <c r="D601" s="1" t="s">
        <v>174</v>
      </c>
      <c r="E601" s="1" t="s">
        <v>175</v>
      </c>
      <c r="F601" s="1" t="s">
        <v>15</v>
      </c>
      <c r="G601" s="1">
        <v>25.3</v>
      </c>
      <c r="H601" s="1">
        <v>50</v>
      </c>
      <c r="I601" s="1" t="s">
        <v>21</v>
      </c>
      <c r="J601" s="4">
        <f t="shared" si="30"/>
        <v>37316</v>
      </c>
      <c r="K601" s="4">
        <f t="shared" si="31"/>
        <v>37376</v>
      </c>
      <c r="L601" s="2">
        <v>37214.373333333337</v>
      </c>
      <c r="M601" s="1" t="str">
        <f t="shared" si="32"/>
        <v>Peak</v>
      </c>
    </row>
    <row r="602" spans="1:13">
      <c r="A602" s="1">
        <v>30608</v>
      </c>
      <c r="B602" s="1" t="s">
        <v>17</v>
      </c>
      <c r="C602" s="1" t="s">
        <v>44</v>
      </c>
      <c r="D602" s="1" t="s">
        <v>129</v>
      </c>
      <c r="E602" s="1" t="s">
        <v>129</v>
      </c>
      <c r="F602" s="1" t="s">
        <v>19</v>
      </c>
      <c r="G602" s="1">
        <v>25.65</v>
      </c>
      <c r="H602" s="1">
        <v>50</v>
      </c>
      <c r="I602" s="1" t="s">
        <v>20</v>
      </c>
      <c r="J602" s="4">
        <f t="shared" si="30"/>
        <v>37215</v>
      </c>
      <c r="K602" s="4">
        <f t="shared" si="31"/>
        <v>37215</v>
      </c>
      <c r="L602" s="2">
        <v>37214.373738425929</v>
      </c>
      <c r="M602" s="1" t="str">
        <f t="shared" si="32"/>
        <v>Peak</v>
      </c>
    </row>
    <row r="603" spans="1:13">
      <c r="A603" s="1">
        <v>61615</v>
      </c>
      <c r="B603" s="1" t="s">
        <v>17</v>
      </c>
      <c r="C603" s="1" t="s">
        <v>44</v>
      </c>
      <c r="D603" s="1" t="s">
        <v>144</v>
      </c>
      <c r="E603" s="1" t="s">
        <v>106</v>
      </c>
      <c r="F603" s="1" t="s">
        <v>15</v>
      </c>
      <c r="G603" s="1">
        <v>22.95</v>
      </c>
      <c r="H603" s="1">
        <v>50</v>
      </c>
      <c r="I603" s="1" t="s">
        <v>50</v>
      </c>
      <c r="J603" s="4">
        <f t="shared" si="30"/>
        <v>37216</v>
      </c>
      <c r="K603" s="4">
        <f t="shared" si="31"/>
        <v>37218</v>
      </c>
      <c r="L603" s="2">
        <v>37214.373854166668</v>
      </c>
      <c r="M603" s="1" t="str">
        <f t="shared" si="32"/>
        <v>Peak</v>
      </c>
    </row>
    <row r="604" spans="1:13">
      <c r="A604" s="1">
        <v>40927</v>
      </c>
      <c r="B604" s="1" t="s">
        <v>13</v>
      </c>
      <c r="C604" s="1" t="s">
        <v>14</v>
      </c>
      <c r="D604" s="1" t="s">
        <v>73</v>
      </c>
      <c r="E604" s="1" t="s">
        <v>74</v>
      </c>
      <c r="F604" s="1" t="s">
        <v>19</v>
      </c>
      <c r="G604" s="1">
        <v>21.55</v>
      </c>
      <c r="H604" s="1">
        <v>50</v>
      </c>
      <c r="I604" s="1" t="s">
        <v>66</v>
      </c>
      <c r="J604" s="4">
        <f t="shared" si="30"/>
        <v>37226</v>
      </c>
      <c r="K604" s="4">
        <f t="shared" si="31"/>
        <v>37256</v>
      </c>
      <c r="L604" s="2">
        <v>37214.374652777777</v>
      </c>
      <c r="M604" s="1" t="str">
        <f t="shared" si="32"/>
        <v>Peak</v>
      </c>
    </row>
    <row r="605" spans="1:13">
      <c r="A605" s="1">
        <v>30598</v>
      </c>
      <c r="B605" s="1" t="s">
        <v>37</v>
      </c>
      <c r="C605" s="1" t="s">
        <v>25</v>
      </c>
      <c r="D605" s="1" t="s">
        <v>144</v>
      </c>
      <c r="E605" s="1" t="s">
        <v>106</v>
      </c>
      <c r="F605" s="1" t="s">
        <v>15</v>
      </c>
      <c r="G605" s="1">
        <v>23.45</v>
      </c>
      <c r="H605" s="1">
        <v>50</v>
      </c>
      <c r="I605" s="1" t="s">
        <v>20</v>
      </c>
      <c r="J605" s="4">
        <f t="shared" si="30"/>
        <v>37216</v>
      </c>
      <c r="K605" s="4">
        <f t="shared" si="31"/>
        <v>37218</v>
      </c>
      <c r="L605" s="2">
        <v>37214.375717592593</v>
      </c>
      <c r="M605" s="1" t="str">
        <f t="shared" si="32"/>
        <v>Peak</v>
      </c>
    </row>
    <row r="606" spans="1:13">
      <c r="A606" s="1">
        <v>29069</v>
      </c>
      <c r="B606" s="1" t="s">
        <v>34</v>
      </c>
      <c r="C606" s="1" t="s">
        <v>14</v>
      </c>
      <c r="D606" s="1" t="s">
        <v>127</v>
      </c>
      <c r="E606" s="1" t="s">
        <v>127</v>
      </c>
      <c r="F606" s="1" t="s">
        <v>15</v>
      </c>
      <c r="G606" s="1">
        <v>23</v>
      </c>
      <c r="H606" s="1">
        <v>50</v>
      </c>
      <c r="I606" s="1" t="s">
        <v>52</v>
      </c>
      <c r="J606" s="4">
        <f t="shared" si="30"/>
        <v>37215</v>
      </c>
      <c r="K606" s="4">
        <f t="shared" si="31"/>
        <v>37215</v>
      </c>
      <c r="L606" s="2">
        <v>37214.375833333332</v>
      </c>
      <c r="M606" s="1" t="str">
        <f t="shared" si="32"/>
        <v>Peak</v>
      </c>
    </row>
    <row r="607" spans="1:13">
      <c r="A607" s="1">
        <v>29085</v>
      </c>
      <c r="B607" s="1" t="s">
        <v>43</v>
      </c>
      <c r="C607" s="1" t="s">
        <v>44</v>
      </c>
      <c r="D607" s="1" t="s">
        <v>144</v>
      </c>
      <c r="E607" s="1" t="s">
        <v>106</v>
      </c>
      <c r="F607" s="1" t="s">
        <v>15</v>
      </c>
      <c r="G607" s="1">
        <v>23.05</v>
      </c>
      <c r="H607" s="1">
        <v>50</v>
      </c>
      <c r="I607" s="1" t="s">
        <v>21</v>
      </c>
      <c r="J607" s="4">
        <f t="shared" si="30"/>
        <v>37216</v>
      </c>
      <c r="K607" s="4">
        <f t="shared" si="31"/>
        <v>37218</v>
      </c>
      <c r="L607" s="2">
        <v>37214.376122685186</v>
      </c>
      <c r="M607" s="1" t="str">
        <f t="shared" si="32"/>
        <v>Peak</v>
      </c>
    </row>
    <row r="608" spans="1:13">
      <c r="A608" s="1">
        <v>48648</v>
      </c>
      <c r="B608" s="1" t="s">
        <v>34</v>
      </c>
      <c r="C608" s="1" t="s">
        <v>14</v>
      </c>
      <c r="D608" s="1" t="s">
        <v>174</v>
      </c>
      <c r="E608" s="1" t="s">
        <v>175</v>
      </c>
      <c r="F608" s="1" t="s">
        <v>19</v>
      </c>
      <c r="G608" s="1">
        <v>25.25</v>
      </c>
      <c r="H608" s="1">
        <v>50</v>
      </c>
      <c r="I608" s="1" t="s">
        <v>53</v>
      </c>
      <c r="J608" s="4">
        <f t="shared" si="30"/>
        <v>37316</v>
      </c>
      <c r="K608" s="4">
        <f t="shared" si="31"/>
        <v>37376</v>
      </c>
      <c r="L608" s="2">
        <v>37214.376527777778</v>
      </c>
      <c r="M608" s="1" t="str">
        <f t="shared" si="32"/>
        <v>Peak</v>
      </c>
    </row>
    <row r="609" spans="1:13">
      <c r="A609" s="1">
        <v>33032</v>
      </c>
      <c r="B609" s="1" t="s">
        <v>43</v>
      </c>
      <c r="C609" s="1" t="s">
        <v>44</v>
      </c>
      <c r="D609" s="1" t="s">
        <v>38</v>
      </c>
      <c r="E609" s="1" t="s">
        <v>39</v>
      </c>
      <c r="F609" s="1" t="s">
        <v>15</v>
      </c>
      <c r="G609" s="1">
        <v>30.75</v>
      </c>
      <c r="H609" s="1">
        <v>50</v>
      </c>
      <c r="I609" s="1" t="s">
        <v>42</v>
      </c>
      <c r="J609" s="4">
        <f t="shared" si="30"/>
        <v>37257</v>
      </c>
      <c r="K609" s="4">
        <f t="shared" si="31"/>
        <v>37315</v>
      </c>
      <c r="L609" s="2">
        <v>37214.376689814817</v>
      </c>
      <c r="M609" s="1" t="str">
        <f t="shared" si="32"/>
        <v>Peak</v>
      </c>
    </row>
    <row r="610" spans="1:13">
      <c r="A610" s="1">
        <v>32203</v>
      </c>
      <c r="B610" s="1" t="s">
        <v>24</v>
      </c>
      <c r="C610" s="1" t="s">
        <v>25</v>
      </c>
      <c r="D610" s="1" t="s">
        <v>144</v>
      </c>
      <c r="E610" s="1" t="s">
        <v>106</v>
      </c>
      <c r="F610" s="1" t="s">
        <v>15</v>
      </c>
      <c r="G610" s="1">
        <v>27.45</v>
      </c>
      <c r="H610" s="1">
        <v>50</v>
      </c>
      <c r="I610" s="1" t="s">
        <v>27</v>
      </c>
      <c r="J610" s="4">
        <f t="shared" si="30"/>
        <v>37216</v>
      </c>
      <c r="K610" s="4">
        <f t="shared" si="31"/>
        <v>37218</v>
      </c>
      <c r="L610" s="2">
        <v>37214.376944444448</v>
      </c>
      <c r="M610" s="1" t="str">
        <f t="shared" si="32"/>
        <v>Peak</v>
      </c>
    </row>
    <row r="611" spans="1:13">
      <c r="A611" s="1">
        <v>32203</v>
      </c>
      <c r="B611" s="1" t="s">
        <v>24</v>
      </c>
      <c r="C611" s="1" t="s">
        <v>25</v>
      </c>
      <c r="D611" s="1" t="s">
        <v>144</v>
      </c>
      <c r="E611" s="1" t="s">
        <v>106</v>
      </c>
      <c r="F611" s="1" t="s">
        <v>15</v>
      </c>
      <c r="G611" s="1">
        <v>27.65</v>
      </c>
      <c r="H611" s="1">
        <v>50</v>
      </c>
      <c r="I611" s="1" t="s">
        <v>27</v>
      </c>
      <c r="J611" s="4">
        <f t="shared" si="30"/>
        <v>37216</v>
      </c>
      <c r="K611" s="4">
        <f t="shared" si="31"/>
        <v>37218</v>
      </c>
      <c r="L611" s="2">
        <v>37214.37704861111</v>
      </c>
      <c r="M611" s="1" t="str">
        <f t="shared" si="32"/>
        <v>Peak</v>
      </c>
    </row>
    <row r="612" spans="1:13">
      <c r="A612" s="1">
        <v>32219</v>
      </c>
      <c r="B612" s="1" t="s">
        <v>24</v>
      </c>
      <c r="C612" s="1" t="s">
        <v>25</v>
      </c>
      <c r="D612" s="1" t="s">
        <v>38</v>
      </c>
      <c r="E612" s="1" t="s">
        <v>39</v>
      </c>
      <c r="F612" s="1" t="s">
        <v>15</v>
      </c>
      <c r="G612" s="1">
        <v>43</v>
      </c>
      <c r="H612" s="1">
        <v>50</v>
      </c>
      <c r="I612" s="1" t="s">
        <v>27</v>
      </c>
      <c r="J612" s="4">
        <f t="shared" si="30"/>
        <v>37257</v>
      </c>
      <c r="K612" s="4">
        <f t="shared" si="31"/>
        <v>37315</v>
      </c>
      <c r="L612" s="2">
        <v>37214.377685185187</v>
      </c>
      <c r="M612" s="1" t="str">
        <f t="shared" si="32"/>
        <v>Peak</v>
      </c>
    </row>
    <row r="613" spans="1:13">
      <c r="A613" s="1">
        <v>48508</v>
      </c>
      <c r="B613" s="1" t="s">
        <v>34</v>
      </c>
      <c r="C613" s="1" t="s">
        <v>14</v>
      </c>
      <c r="D613" s="1" t="s">
        <v>88</v>
      </c>
      <c r="E613" s="1" t="s">
        <v>89</v>
      </c>
      <c r="F613" s="1" t="s">
        <v>15</v>
      </c>
      <c r="G613" s="1">
        <v>25.3</v>
      </c>
      <c r="H613" s="1">
        <v>50</v>
      </c>
      <c r="I613" s="1" t="s">
        <v>32</v>
      </c>
      <c r="J613" s="4">
        <f t="shared" ref="J613:J676" si="33">DATE(LEFT(D613,4),MID(D613,5,2),MID(D613,7,2))</f>
        <v>37500</v>
      </c>
      <c r="K613" s="4">
        <f t="shared" si="31"/>
        <v>37529</v>
      </c>
      <c r="L613" s="2">
        <v>37214.378391203703</v>
      </c>
      <c r="M613" s="1" t="str">
        <f t="shared" si="32"/>
        <v>Peak</v>
      </c>
    </row>
    <row r="614" spans="1:13">
      <c r="A614" s="1">
        <v>48646</v>
      </c>
      <c r="B614" s="1" t="s">
        <v>28</v>
      </c>
      <c r="C614" s="1" t="s">
        <v>14</v>
      </c>
      <c r="D614" s="1" t="s">
        <v>88</v>
      </c>
      <c r="E614" s="1" t="s">
        <v>89</v>
      </c>
      <c r="F614" s="1" t="s">
        <v>19</v>
      </c>
      <c r="G614" s="1">
        <v>23.45</v>
      </c>
      <c r="H614" s="1">
        <v>50</v>
      </c>
      <c r="I614" s="1" t="s">
        <v>32</v>
      </c>
      <c r="J614" s="4">
        <f t="shared" si="33"/>
        <v>37500</v>
      </c>
      <c r="K614" s="4">
        <f t="shared" si="31"/>
        <v>37529</v>
      </c>
      <c r="L614" s="2">
        <v>37214.378391203703</v>
      </c>
      <c r="M614" s="1" t="str">
        <f t="shared" si="32"/>
        <v>Peak</v>
      </c>
    </row>
    <row r="615" spans="1:13">
      <c r="A615" s="1">
        <v>45311</v>
      </c>
      <c r="B615" s="1" t="s">
        <v>43</v>
      </c>
      <c r="C615" s="1" t="s">
        <v>44</v>
      </c>
      <c r="D615" s="1" t="s">
        <v>176</v>
      </c>
      <c r="E615" s="1" t="s">
        <v>177</v>
      </c>
      <c r="F615" s="1" t="s">
        <v>19</v>
      </c>
      <c r="G615" s="1">
        <v>41.7</v>
      </c>
      <c r="H615" s="1">
        <v>50</v>
      </c>
      <c r="I615" s="1" t="s">
        <v>95</v>
      </c>
      <c r="J615" s="4">
        <f t="shared" si="33"/>
        <v>37408</v>
      </c>
      <c r="K615" s="4">
        <f t="shared" si="31"/>
        <v>37437</v>
      </c>
      <c r="L615" s="2">
        <v>37214.379872685182</v>
      </c>
      <c r="M615" s="1" t="str">
        <f t="shared" si="32"/>
        <v>Peak</v>
      </c>
    </row>
    <row r="616" spans="1:13">
      <c r="A616" s="1">
        <v>30608</v>
      </c>
      <c r="B616" s="1" t="s">
        <v>17</v>
      </c>
      <c r="C616" s="1" t="s">
        <v>44</v>
      </c>
      <c r="D616" s="1" t="s">
        <v>129</v>
      </c>
      <c r="E616" s="1" t="s">
        <v>129</v>
      </c>
      <c r="F616" s="1" t="s">
        <v>15</v>
      </c>
      <c r="G616" s="1">
        <v>25.65</v>
      </c>
      <c r="H616" s="1">
        <v>50</v>
      </c>
      <c r="I616" s="1" t="s">
        <v>22</v>
      </c>
      <c r="J616" s="4">
        <f t="shared" si="33"/>
        <v>37215</v>
      </c>
      <c r="K616" s="4">
        <f t="shared" si="31"/>
        <v>37215</v>
      </c>
      <c r="L616" s="2">
        <v>37214.379942129628</v>
      </c>
      <c r="M616" s="1" t="str">
        <f t="shared" si="32"/>
        <v>Peak</v>
      </c>
    </row>
    <row r="617" spans="1:13">
      <c r="A617" s="1">
        <v>30598</v>
      </c>
      <c r="B617" s="1" t="s">
        <v>37</v>
      </c>
      <c r="C617" s="1" t="s">
        <v>25</v>
      </c>
      <c r="D617" s="1" t="s">
        <v>144</v>
      </c>
      <c r="E617" s="1" t="s">
        <v>106</v>
      </c>
      <c r="F617" s="1" t="s">
        <v>15</v>
      </c>
      <c r="G617" s="1">
        <v>23.8</v>
      </c>
      <c r="H617" s="1">
        <v>50</v>
      </c>
      <c r="I617" s="1" t="s">
        <v>124</v>
      </c>
      <c r="J617" s="4">
        <f t="shared" si="33"/>
        <v>37216</v>
      </c>
      <c r="K617" s="4">
        <f t="shared" si="31"/>
        <v>37218</v>
      </c>
      <c r="L617" s="2">
        <v>37214.380497685182</v>
      </c>
      <c r="M617" s="1" t="str">
        <f t="shared" si="32"/>
        <v>Peak</v>
      </c>
    </row>
    <row r="618" spans="1:13">
      <c r="A618" s="1">
        <v>29085</v>
      </c>
      <c r="B618" s="1" t="s">
        <v>43</v>
      </c>
      <c r="C618" s="1" t="s">
        <v>44</v>
      </c>
      <c r="D618" s="1" t="s">
        <v>144</v>
      </c>
      <c r="E618" s="1" t="s">
        <v>106</v>
      </c>
      <c r="F618" s="1" t="s">
        <v>19</v>
      </c>
      <c r="G618" s="1">
        <v>22.9</v>
      </c>
      <c r="H618" s="1">
        <v>50</v>
      </c>
      <c r="I618" s="1" t="s">
        <v>124</v>
      </c>
      <c r="J618" s="4">
        <f t="shared" si="33"/>
        <v>37216</v>
      </c>
      <c r="K618" s="4">
        <f t="shared" si="31"/>
        <v>37218</v>
      </c>
      <c r="L618" s="2">
        <v>37214.380555555559</v>
      </c>
      <c r="M618" s="1" t="str">
        <f t="shared" si="32"/>
        <v>Peak</v>
      </c>
    </row>
    <row r="619" spans="1:13">
      <c r="A619" s="1">
        <v>30608</v>
      </c>
      <c r="B619" s="1" t="s">
        <v>17</v>
      </c>
      <c r="C619" s="1" t="s">
        <v>44</v>
      </c>
      <c r="D619" s="1" t="s">
        <v>129</v>
      </c>
      <c r="E619" s="1" t="s">
        <v>129</v>
      </c>
      <c r="F619" s="1" t="s">
        <v>15</v>
      </c>
      <c r="G619" s="1">
        <v>25.7</v>
      </c>
      <c r="H619" s="1">
        <v>50</v>
      </c>
      <c r="I619" s="1" t="s">
        <v>22</v>
      </c>
      <c r="J619" s="4">
        <f t="shared" si="33"/>
        <v>37215</v>
      </c>
      <c r="K619" s="4">
        <f t="shared" si="31"/>
        <v>37215</v>
      </c>
      <c r="L619" s="2">
        <v>37214.381319444445</v>
      </c>
      <c r="M619" s="1" t="str">
        <f t="shared" si="32"/>
        <v>Peak</v>
      </c>
    </row>
    <row r="620" spans="1:13">
      <c r="A620" s="1">
        <v>61667</v>
      </c>
      <c r="B620" s="1" t="s">
        <v>17</v>
      </c>
      <c r="C620" s="1" t="s">
        <v>41</v>
      </c>
      <c r="D620" s="1" t="s">
        <v>144</v>
      </c>
      <c r="E620" s="1" t="s">
        <v>106</v>
      </c>
      <c r="F620" s="1" t="s">
        <v>15</v>
      </c>
      <c r="G620" s="1">
        <v>19.350000000000001</v>
      </c>
      <c r="H620" s="1">
        <v>50</v>
      </c>
      <c r="I620" s="1" t="s">
        <v>102</v>
      </c>
      <c r="J620" s="4">
        <f t="shared" si="33"/>
        <v>37216</v>
      </c>
      <c r="K620" s="4">
        <f t="shared" si="31"/>
        <v>37218</v>
      </c>
      <c r="L620" s="2">
        <v>37214.381377314814</v>
      </c>
      <c r="M620" s="1" t="str">
        <f t="shared" si="32"/>
        <v>Off-Peak</v>
      </c>
    </row>
    <row r="621" spans="1:13">
      <c r="A621" s="1">
        <v>33279</v>
      </c>
      <c r="B621" s="1" t="s">
        <v>28</v>
      </c>
      <c r="C621" s="1" t="s">
        <v>51</v>
      </c>
      <c r="D621" s="1" t="s">
        <v>71</v>
      </c>
      <c r="E621" s="1" t="s">
        <v>72</v>
      </c>
      <c r="F621" s="1" t="s">
        <v>19</v>
      </c>
      <c r="G621" s="1">
        <v>24.8</v>
      </c>
      <c r="H621" s="1">
        <v>50</v>
      </c>
      <c r="I621" s="1" t="s">
        <v>66</v>
      </c>
      <c r="J621" s="4">
        <f t="shared" si="33"/>
        <v>37257</v>
      </c>
      <c r="K621" s="4">
        <f t="shared" si="31"/>
        <v>37315</v>
      </c>
      <c r="L621" s="2">
        <v>37214.381932870368</v>
      </c>
      <c r="M621" s="1" t="str">
        <f t="shared" si="32"/>
        <v>Peak</v>
      </c>
    </row>
    <row r="622" spans="1:13">
      <c r="A622" s="1">
        <v>29075</v>
      </c>
      <c r="B622" s="1" t="s">
        <v>13</v>
      </c>
      <c r="C622" s="1" t="s">
        <v>14</v>
      </c>
      <c r="D622" s="1" t="s">
        <v>127</v>
      </c>
      <c r="E622" s="1" t="s">
        <v>127</v>
      </c>
      <c r="F622" s="1" t="s">
        <v>15</v>
      </c>
      <c r="G622" s="1">
        <v>17.3</v>
      </c>
      <c r="H622" s="1">
        <v>50</v>
      </c>
      <c r="I622" s="1" t="s">
        <v>18</v>
      </c>
      <c r="J622" s="4">
        <f t="shared" si="33"/>
        <v>37215</v>
      </c>
      <c r="K622" s="4">
        <f t="shared" si="31"/>
        <v>37215</v>
      </c>
      <c r="L622" s="2">
        <v>37214.382222222222</v>
      </c>
      <c r="M622" s="1" t="str">
        <f t="shared" si="32"/>
        <v>Peak</v>
      </c>
    </row>
    <row r="623" spans="1:13">
      <c r="A623" s="1">
        <v>30600</v>
      </c>
      <c r="B623" s="1" t="s">
        <v>37</v>
      </c>
      <c r="C623" s="1" t="s">
        <v>25</v>
      </c>
      <c r="D623" s="1" t="s">
        <v>109</v>
      </c>
      <c r="E623" s="1" t="s">
        <v>26</v>
      </c>
      <c r="F623" s="1" t="s">
        <v>15</v>
      </c>
      <c r="G623" s="1">
        <v>25.35</v>
      </c>
      <c r="H623" s="1">
        <v>50</v>
      </c>
      <c r="I623" s="1" t="s">
        <v>124</v>
      </c>
      <c r="J623" s="4">
        <f t="shared" si="33"/>
        <v>37221</v>
      </c>
      <c r="K623" s="4">
        <f t="shared" si="31"/>
        <v>37225</v>
      </c>
      <c r="L623" s="2">
        <v>37214.383229166669</v>
      </c>
      <c r="M623" s="1" t="str">
        <f t="shared" si="32"/>
        <v>Peak</v>
      </c>
    </row>
    <row r="624" spans="1:13">
      <c r="A624" s="1">
        <v>56337</v>
      </c>
      <c r="B624" s="1" t="s">
        <v>54</v>
      </c>
      <c r="C624" s="1" t="s">
        <v>55</v>
      </c>
      <c r="D624" s="1" t="s">
        <v>71</v>
      </c>
      <c r="E624" s="1" t="s">
        <v>72</v>
      </c>
      <c r="F624" s="1" t="s">
        <v>19</v>
      </c>
      <c r="G624" s="1">
        <v>23.55</v>
      </c>
      <c r="H624" s="1">
        <v>50</v>
      </c>
      <c r="I624" s="1" t="s">
        <v>66</v>
      </c>
      <c r="J624" s="4">
        <f t="shared" si="33"/>
        <v>37257</v>
      </c>
      <c r="K624" s="4">
        <f t="shared" si="31"/>
        <v>37315</v>
      </c>
      <c r="L624" s="2">
        <v>37214.383506944447</v>
      </c>
      <c r="M624" s="1" t="str">
        <f t="shared" si="32"/>
        <v>Peak</v>
      </c>
    </row>
    <row r="625" spans="1:13">
      <c r="A625" s="1">
        <v>33296</v>
      </c>
      <c r="B625" s="1" t="s">
        <v>13</v>
      </c>
      <c r="C625" s="1" t="s">
        <v>14</v>
      </c>
      <c r="D625" s="1" t="s">
        <v>71</v>
      </c>
      <c r="E625" s="1" t="s">
        <v>72</v>
      </c>
      <c r="F625" s="1" t="s">
        <v>19</v>
      </c>
      <c r="G625" s="1">
        <v>23.45</v>
      </c>
      <c r="H625" s="1">
        <v>50</v>
      </c>
      <c r="I625" s="1" t="s">
        <v>45</v>
      </c>
      <c r="J625" s="4">
        <f t="shared" si="33"/>
        <v>37257</v>
      </c>
      <c r="K625" s="4">
        <f t="shared" si="31"/>
        <v>37315</v>
      </c>
      <c r="L625" s="2">
        <v>37214.384282407409</v>
      </c>
      <c r="M625" s="1" t="str">
        <f t="shared" si="32"/>
        <v>Peak</v>
      </c>
    </row>
    <row r="626" spans="1:13">
      <c r="A626" s="1">
        <v>29072</v>
      </c>
      <c r="B626" s="1" t="s">
        <v>13</v>
      </c>
      <c r="C626" s="1" t="s">
        <v>14</v>
      </c>
      <c r="D626" s="1" t="s">
        <v>143</v>
      </c>
      <c r="E626" s="1" t="s">
        <v>107</v>
      </c>
      <c r="F626" s="1" t="s">
        <v>15</v>
      </c>
      <c r="G626" s="1">
        <v>16.399999999999999</v>
      </c>
      <c r="H626" s="1">
        <v>50</v>
      </c>
      <c r="I626" s="1" t="s">
        <v>48</v>
      </c>
      <c r="J626" s="4">
        <f t="shared" si="33"/>
        <v>37216</v>
      </c>
      <c r="K626" s="4">
        <f t="shared" si="31"/>
        <v>37218</v>
      </c>
      <c r="L626" s="2">
        <v>37214.384293981479</v>
      </c>
      <c r="M626" s="1" t="str">
        <f t="shared" si="32"/>
        <v>Peak</v>
      </c>
    </row>
    <row r="627" spans="1:13">
      <c r="A627" s="1">
        <v>43346</v>
      </c>
      <c r="B627" s="1" t="s">
        <v>13</v>
      </c>
      <c r="C627" s="1" t="s">
        <v>14</v>
      </c>
      <c r="D627" s="1" t="s">
        <v>174</v>
      </c>
      <c r="E627" s="1" t="s">
        <v>175</v>
      </c>
      <c r="F627" s="1" t="s">
        <v>19</v>
      </c>
      <c r="G627" s="1">
        <v>22.85</v>
      </c>
      <c r="H627" s="1">
        <v>50</v>
      </c>
      <c r="I627" s="1" t="s">
        <v>22</v>
      </c>
      <c r="J627" s="4">
        <f t="shared" si="33"/>
        <v>37316</v>
      </c>
      <c r="K627" s="4">
        <f t="shared" si="31"/>
        <v>37376</v>
      </c>
      <c r="L627" s="2">
        <v>37214.384409722225</v>
      </c>
      <c r="M627" s="1" t="str">
        <f t="shared" si="32"/>
        <v>Peak</v>
      </c>
    </row>
    <row r="628" spans="1:13">
      <c r="A628" s="1">
        <v>26117</v>
      </c>
      <c r="B628" s="1" t="s">
        <v>34</v>
      </c>
      <c r="C628" s="1" t="s">
        <v>14</v>
      </c>
      <c r="D628" s="1" t="s">
        <v>91</v>
      </c>
      <c r="E628" s="1" t="s">
        <v>92</v>
      </c>
      <c r="F628" s="1" t="s">
        <v>19</v>
      </c>
      <c r="G628" s="1">
        <v>48.1</v>
      </c>
      <c r="H628" s="1">
        <v>50</v>
      </c>
      <c r="I628" s="1" t="s">
        <v>22</v>
      </c>
      <c r="J628" s="4">
        <f t="shared" si="33"/>
        <v>37438</v>
      </c>
      <c r="K628" s="4">
        <f t="shared" si="31"/>
        <v>37499</v>
      </c>
      <c r="L628" s="2">
        <v>37214.384560185186</v>
      </c>
      <c r="M628" s="1" t="str">
        <f t="shared" si="32"/>
        <v>Peak</v>
      </c>
    </row>
    <row r="629" spans="1:13">
      <c r="A629" s="1">
        <v>29094</v>
      </c>
      <c r="B629" s="1" t="s">
        <v>33</v>
      </c>
      <c r="C629" s="1" t="s">
        <v>14</v>
      </c>
      <c r="D629" s="1" t="s">
        <v>127</v>
      </c>
      <c r="E629" s="1" t="s">
        <v>127</v>
      </c>
      <c r="F629" s="1" t="s">
        <v>15</v>
      </c>
      <c r="G629" s="1">
        <v>21.8</v>
      </c>
      <c r="H629" s="1">
        <v>50</v>
      </c>
      <c r="I629" s="1" t="s">
        <v>29</v>
      </c>
      <c r="J629" s="4">
        <f t="shared" si="33"/>
        <v>37215</v>
      </c>
      <c r="K629" s="4">
        <f t="shared" si="31"/>
        <v>37215</v>
      </c>
      <c r="L629" s="2">
        <v>37214.384976851848</v>
      </c>
      <c r="M629" s="1" t="str">
        <f t="shared" si="32"/>
        <v>Peak</v>
      </c>
    </row>
    <row r="630" spans="1:13">
      <c r="A630" s="1">
        <v>36470</v>
      </c>
      <c r="B630" s="1" t="s">
        <v>30</v>
      </c>
      <c r="C630" s="1" t="s">
        <v>31</v>
      </c>
      <c r="D630" s="1" t="s">
        <v>59</v>
      </c>
      <c r="E630" s="1" t="s">
        <v>60</v>
      </c>
      <c r="F630" s="1" t="s">
        <v>19</v>
      </c>
      <c r="G630" s="1">
        <v>37.700000000000003</v>
      </c>
      <c r="H630" s="1">
        <v>50</v>
      </c>
      <c r="I630" s="1" t="s">
        <v>53</v>
      </c>
      <c r="J630" s="4">
        <f t="shared" si="33"/>
        <v>37226</v>
      </c>
      <c r="K630" s="4">
        <f t="shared" si="31"/>
        <v>37256</v>
      </c>
      <c r="L630" s="2">
        <v>37214.385648148149</v>
      </c>
      <c r="M630" s="1" t="str">
        <f t="shared" si="32"/>
        <v>Peak</v>
      </c>
    </row>
    <row r="631" spans="1:13">
      <c r="A631" s="1">
        <v>56353</v>
      </c>
      <c r="B631" s="1" t="s">
        <v>54</v>
      </c>
      <c r="C631" s="1" t="s">
        <v>55</v>
      </c>
      <c r="D631" s="1" t="s">
        <v>90</v>
      </c>
      <c r="E631" s="1" t="s">
        <v>87</v>
      </c>
      <c r="F631" s="1" t="s">
        <v>15</v>
      </c>
      <c r="G631" s="1">
        <v>26.35</v>
      </c>
      <c r="H631" s="1">
        <v>50</v>
      </c>
      <c r="I631" s="1" t="s">
        <v>66</v>
      </c>
      <c r="J631" s="4">
        <f t="shared" si="33"/>
        <v>37530</v>
      </c>
      <c r="K631" s="4">
        <f t="shared" si="31"/>
        <v>37621</v>
      </c>
      <c r="L631" s="2">
        <v>37214.385821759257</v>
      </c>
      <c r="M631" s="1" t="str">
        <f t="shared" si="32"/>
        <v>Peak</v>
      </c>
    </row>
    <row r="632" spans="1:13">
      <c r="A632" s="1">
        <v>45219</v>
      </c>
      <c r="B632" s="1" t="s">
        <v>43</v>
      </c>
      <c r="C632" s="1" t="s">
        <v>44</v>
      </c>
      <c r="D632" s="1" t="s">
        <v>178</v>
      </c>
      <c r="E632" s="1" t="s">
        <v>126</v>
      </c>
      <c r="F632" s="1" t="s">
        <v>15</v>
      </c>
      <c r="G632" s="1">
        <v>28.5</v>
      </c>
      <c r="H632" s="1">
        <v>50</v>
      </c>
      <c r="I632" s="1" t="s">
        <v>95</v>
      </c>
      <c r="J632" s="4">
        <f t="shared" si="33"/>
        <v>37530</v>
      </c>
      <c r="K632" s="4">
        <f t="shared" si="31"/>
        <v>37621</v>
      </c>
      <c r="L632" s="2">
        <v>37214.386006944442</v>
      </c>
      <c r="M632" s="1" t="str">
        <f t="shared" si="32"/>
        <v>Peak</v>
      </c>
    </row>
    <row r="633" spans="1:13">
      <c r="A633" s="1">
        <v>33288</v>
      </c>
      <c r="B633" s="1" t="s">
        <v>34</v>
      </c>
      <c r="C633" s="1" t="s">
        <v>14</v>
      </c>
      <c r="D633" s="1" t="s">
        <v>71</v>
      </c>
      <c r="E633" s="1" t="s">
        <v>72</v>
      </c>
      <c r="F633" s="1" t="s">
        <v>15</v>
      </c>
      <c r="G633" s="1">
        <v>27.1</v>
      </c>
      <c r="H633" s="1">
        <v>50</v>
      </c>
      <c r="I633" s="1" t="s">
        <v>32</v>
      </c>
      <c r="J633" s="4">
        <f t="shared" si="33"/>
        <v>37257</v>
      </c>
      <c r="K633" s="4">
        <f t="shared" si="31"/>
        <v>37315</v>
      </c>
      <c r="L633" s="2">
        <v>37214.386597222219</v>
      </c>
      <c r="M633" s="1" t="str">
        <f t="shared" si="32"/>
        <v>Peak</v>
      </c>
    </row>
    <row r="634" spans="1:13">
      <c r="A634" s="1">
        <v>61593</v>
      </c>
      <c r="B634" s="1" t="s">
        <v>13</v>
      </c>
      <c r="C634" s="1" t="s">
        <v>14</v>
      </c>
      <c r="D634" s="1" t="s">
        <v>110</v>
      </c>
      <c r="E634" s="1" t="s">
        <v>36</v>
      </c>
      <c r="F634" s="1" t="s">
        <v>15</v>
      </c>
      <c r="G634" s="1">
        <v>19.2</v>
      </c>
      <c r="H634" s="1">
        <v>50</v>
      </c>
      <c r="I634" s="1" t="s">
        <v>32</v>
      </c>
      <c r="J634" s="4">
        <f t="shared" si="33"/>
        <v>37221</v>
      </c>
      <c r="K634" s="4">
        <f t="shared" si="31"/>
        <v>37225</v>
      </c>
      <c r="L634" s="2">
        <v>37214.387372685182</v>
      </c>
      <c r="M634" s="1" t="str">
        <f t="shared" si="32"/>
        <v>Peak</v>
      </c>
    </row>
    <row r="635" spans="1:13">
      <c r="A635" s="1">
        <v>29072</v>
      </c>
      <c r="B635" s="1" t="s">
        <v>13</v>
      </c>
      <c r="C635" s="1" t="s">
        <v>14</v>
      </c>
      <c r="D635" s="1" t="s">
        <v>143</v>
      </c>
      <c r="E635" s="1" t="s">
        <v>107</v>
      </c>
      <c r="F635" s="1" t="s">
        <v>15</v>
      </c>
      <c r="G635" s="1">
        <v>16.55</v>
      </c>
      <c r="H635" s="1">
        <v>50</v>
      </c>
      <c r="I635" s="1" t="s">
        <v>18</v>
      </c>
      <c r="J635" s="4">
        <f t="shared" si="33"/>
        <v>37216</v>
      </c>
      <c r="K635" s="4">
        <f t="shared" si="31"/>
        <v>37218</v>
      </c>
      <c r="L635" s="2">
        <v>37214.388240740744</v>
      </c>
      <c r="M635" s="1" t="str">
        <f t="shared" si="32"/>
        <v>Peak</v>
      </c>
    </row>
    <row r="636" spans="1:13">
      <c r="A636" s="1">
        <v>29094</v>
      </c>
      <c r="B636" s="1" t="s">
        <v>33</v>
      </c>
      <c r="C636" s="1" t="s">
        <v>14</v>
      </c>
      <c r="D636" s="1" t="s">
        <v>127</v>
      </c>
      <c r="E636" s="1" t="s">
        <v>127</v>
      </c>
      <c r="F636" s="1" t="s">
        <v>19</v>
      </c>
      <c r="G636" s="1">
        <v>22</v>
      </c>
      <c r="H636" s="1">
        <v>50</v>
      </c>
      <c r="I636" s="1" t="s">
        <v>42</v>
      </c>
      <c r="J636" s="4">
        <f t="shared" si="33"/>
        <v>37215</v>
      </c>
      <c r="K636" s="4">
        <f t="shared" si="31"/>
        <v>37215</v>
      </c>
      <c r="L636" s="2">
        <v>37214.388715277775</v>
      </c>
      <c r="M636" s="1" t="str">
        <f t="shared" si="32"/>
        <v>Peak</v>
      </c>
    </row>
    <row r="637" spans="1:13">
      <c r="A637" s="1">
        <v>45297</v>
      </c>
      <c r="B637" s="1" t="s">
        <v>17</v>
      </c>
      <c r="C637" s="1" t="s">
        <v>96</v>
      </c>
      <c r="D637" s="1" t="s">
        <v>105</v>
      </c>
      <c r="E637" s="1" t="s">
        <v>105</v>
      </c>
      <c r="F637" s="1" t="s">
        <v>19</v>
      </c>
      <c r="G637" s="1">
        <v>23.75</v>
      </c>
      <c r="H637" s="1">
        <v>50</v>
      </c>
      <c r="I637" s="1" t="s">
        <v>20</v>
      </c>
      <c r="J637" s="4">
        <f t="shared" si="33"/>
        <v>37214</v>
      </c>
      <c r="K637" s="4">
        <f t="shared" si="31"/>
        <v>37214</v>
      </c>
      <c r="L637" s="2">
        <v>37214.388819444444</v>
      </c>
      <c r="M637" s="1" t="str">
        <f t="shared" si="32"/>
        <v>Peak</v>
      </c>
    </row>
    <row r="638" spans="1:13">
      <c r="A638" s="1">
        <v>45297</v>
      </c>
      <c r="B638" s="1" t="s">
        <v>17</v>
      </c>
      <c r="C638" s="1" t="s">
        <v>96</v>
      </c>
      <c r="D638" s="1" t="s">
        <v>105</v>
      </c>
      <c r="E638" s="1" t="s">
        <v>105</v>
      </c>
      <c r="F638" s="1" t="s">
        <v>15</v>
      </c>
      <c r="G638" s="1">
        <v>23.75</v>
      </c>
      <c r="H638" s="1">
        <v>50</v>
      </c>
      <c r="I638" s="1" t="s">
        <v>86</v>
      </c>
      <c r="J638" s="4">
        <f t="shared" si="33"/>
        <v>37214</v>
      </c>
      <c r="K638" s="4">
        <f t="shared" si="31"/>
        <v>37214</v>
      </c>
      <c r="L638" s="2">
        <v>37214.388819444444</v>
      </c>
      <c r="M638" s="1" t="str">
        <f t="shared" si="32"/>
        <v>Peak</v>
      </c>
    </row>
    <row r="639" spans="1:13">
      <c r="A639" s="1">
        <v>48648</v>
      </c>
      <c r="B639" s="1" t="s">
        <v>34</v>
      </c>
      <c r="C639" s="1" t="s">
        <v>14</v>
      </c>
      <c r="D639" s="1" t="s">
        <v>174</v>
      </c>
      <c r="E639" s="1" t="s">
        <v>175</v>
      </c>
      <c r="F639" s="1" t="s">
        <v>15</v>
      </c>
      <c r="G639" s="1">
        <v>25.3</v>
      </c>
      <c r="H639" s="1">
        <v>50</v>
      </c>
      <c r="I639" s="1" t="s">
        <v>32</v>
      </c>
      <c r="J639" s="4">
        <f t="shared" si="33"/>
        <v>37316</v>
      </c>
      <c r="K639" s="4">
        <f t="shared" si="31"/>
        <v>37376</v>
      </c>
      <c r="L639" s="2">
        <v>37214.3903125</v>
      </c>
      <c r="M639" s="1" t="str">
        <f t="shared" si="32"/>
        <v>Peak</v>
      </c>
    </row>
    <row r="640" spans="1:13">
      <c r="A640" s="1">
        <v>61667</v>
      </c>
      <c r="B640" s="1" t="s">
        <v>17</v>
      </c>
      <c r="C640" s="1" t="s">
        <v>41</v>
      </c>
      <c r="D640" s="1" t="s">
        <v>144</v>
      </c>
      <c r="E640" s="1" t="s">
        <v>106</v>
      </c>
      <c r="F640" s="1" t="s">
        <v>19</v>
      </c>
      <c r="G640" s="1">
        <v>19.350000000000001</v>
      </c>
      <c r="H640" s="1">
        <v>50</v>
      </c>
      <c r="I640" s="1" t="s">
        <v>20</v>
      </c>
      <c r="J640" s="4">
        <f t="shared" si="33"/>
        <v>37216</v>
      </c>
      <c r="K640" s="4">
        <f t="shared" si="31"/>
        <v>37218</v>
      </c>
      <c r="L640" s="2">
        <v>37214.391284722224</v>
      </c>
      <c r="M640" s="1" t="str">
        <f t="shared" si="32"/>
        <v>Off-Peak</v>
      </c>
    </row>
    <row r="641" spans="1:13">
      <c r="A641" s="1">
        <v>61667</v>
      </c>
      <c r="B641" s="1" t="s">
        <v>17</v>
      </c>
      <c r="C641" s="1" t="s">
        <v>41</v>
      </c>
      <c r="D641" s="1" t="s">
        <v>144</v>
      </c>
      <c r="E641" s="1" t="s">
        <v>106</v>
      </c>
      <c r="F641" s="1" t="s">
        <v>15</v>
      </c>
      <c r="G641" s="1">
        <v>19.350000000000001</v>
      </c>
      <c r="H641" s="1">
        <v>50</v>
      </c>
      <c r="I641" s="1" t="s">
        <v>102</v>
      </c>
      <c r="J641" s="4">
        <f t="shared" si="33"/>
        <v>37216</v>
      </c>
      <c r="K641" s="4">
        <f t="shared" si="31"/>
        <v>37218</v>
      </c>
      <c r="L641" s="2">
        <v>37214.391284722224</v>
      </c>
      <c r="M641" s="1" t="str">
        <f t="shared" si="32"/>
        <v>Off-Peak</v>
      </c>
    </row>
    <row r="642" spans="1:13">
      <c r="A642" s="1">
        <v>29072</v>
      </c>
      <c r="B642" s="1" t="s">
        <v>13</v>
      </c>
      <c r="C642" s="1" t="s">
        <v>14</v>
      </c>
      <c r="D642" s="1" t="s">
        <v>143</v>
      </c>
      <c r="E642" s="1" t="s">
        <v>107</v>
      </c>
      <c r="F642" s="1" t="s">
        <v>15</v>
      </c>
      <c r="G642" s="1">
        <v>16.75</v>
      </c>
      <c r="H642" s="1">
        <v>50</v>
      </c>
      <c r="I642" s="1" t="s">
        <v>18</v>
      </c>
      <c r="J642" s="4">
        <f t="shared" si="33"/>
        <v>37216</v>
      </c>
      <c r="K642" s="4">
        <f t="shared" si="31"/>
        <v>37218</v>
      </c>
      <c r="L642" s="2">
        <v>37214.391562500001</v>
      </c>
      <c r="M642" s="1" t="str">
        <f t="shared" si="32"/>
        <v>Peak</v>
      </c>
    </row>
    <row r="643" spans="1:13">
      <c r="A643" s="1">
        <v>46020</v>
      </c>
      <c r="B643" s="1" t="s">
        <v>62</v>
      </c>
      <c r="C643" s="1" t="s">
        <v>96</v>
      </c>
      <c r="D643" s="1" t="s">
        <v>105</v>
      </c>
      <c r="E643" s="1" t="s">
        <v>105</v>
      </c>
      <c r="F643" s="1" t="s">
        <v>19</v>
      </c>
      <c r="G643" s="1">
        <v>22.25</v>
      </c>
      <c r="H643" s="1">
        <v>50</v>
      </c>
      <c r="I643" s="1" t="s">
        <v>80</v>
      </c>
      <c r="J643" s="4">
        <f t="shared" si="33"/>
        <v>37214</v>
      </c>
      <c r="K643" s="4">
        <f t="shared" ref="K643:K706" si="34">DATE(LEFT(E643,4),MID(E643,5,2),MID(E643,7,2))</f>
        <v>37214</v>
      </c>
      <c r="L643" s="2">
        <v>37214.392546296294</v>
      </c>
      <c r="M643" s="1" t="str">
        <f t="shared" ref="M643:M706" si="35">IF(RIGHT(C643,8)="Off-Peak","Off-Peak", "Peak")</f>
        <v>Peak</v>
      </c>
    </row>
    <row r="644" spans="1:13">
      <c r="A644" s="1">
        <v>46020</v>
      </c>
      <c r="B644" s="1" t="s">
        <v>62</v>
      </c>
      <c r="C644" s="1" t="s">
        <v>96</v>
      </c>
      <c r="D644" s="1" t="s">
        <v>105</v>
      </c>
      <c r="E644" s="1" t="s">
        <v>105</v>
      </c>
      <c r="F644" s="1" t="s">
        <v>15</v>
      </c>
      <c r="G644" s="1">
        <v>22.25</v>
      </c>
      <c r="H644" s="1">
        <v>50</v>
      </c>
      <c r="I644" s="1" t="s">
        <v>20</v>
      </c>
      <c r="J644" s="4">
        <f t="shared" si="33"/>
        <v>37214</v>
      </c>
      <c r="K644" s="4">
        <f t="shared" si="34"/>
        <v>37214</v>
      </c>
      <c r="L644" s="2">
        <v>37214.392546296294</v>
      </c>
      <c r="M644" s="1" t="str">
        <f t="shared" si="35"/>
        <v>Peak</v>
      </c>
    </row>
    <row r="645" spans="1:13">
      <c r="A645" s="1">
        <v>33288</v>
      </c>
      <c r="B645" s="1" t="s">
        <v>34</v>
      </c>
      <c r="C645" s="1" t="s">
        <v>14</v>
      </c>
      <c r="D645" s="1" t="s">
        <v>71</v>
      </c>
      <c r="E645" s="1" t="s">
        <v>72</v>
      </c>
      <c r="F645" s="1" t="s">
        <v>15</v>
      </c>
      <c r="G645" s="1">
        <v>27.15</v>
      </c>
      <c r="H645" s="1">
        <v>50</v>
      </c>
      <c r="I645" s="1" t="s">
        <v>53</v>
      </c>
      <c r="J645" s="4">
        <f t="shared" si="33"/>
        <v>37257</v>
      </c>
      <c r="K645" s="4">
        <f t="shared" si="34"/>
        <v>37315</v>
      </c>
      <c r="L645" s="2">
        <v>37214.39340277778</v>
      </c>
      <c r="M645" s="1" t="str">
        <f t="shared" si="35"/>
        <v>Peak</v>
      </c>
    </row>
    <row r="646" spans="1:13">
      <c r="A646" s="1">
        <v>52659</v>
      </c>
      <c r="B646" s="1" t="s">
        <v>68</v>
      </c>
      <c r="C646" s="1" t="s">
        <v>14</v>
      </c>
      <c r="D646" s="1" t="s">
        <v>143</v>
      </c>
      <c r="E646" s="1" t="s">
        <v>107</v>
      </c>
      <c r="F646" s="1" t="s">
        <v>15</v>
      </c>
      <c r="G646" s="1">
        <v>21</v>
      </c>
      <c r="H646" s="1">
        <v>50</v>
      </c>
      <c r="I646" s="1" t="s">
        <v>75</v>
      </c>
      <c r="J646" s="4">
        <f t="shared" si="33"/>
        <v>37216</v>
      </c>
      <c r="K646" s="4">
        <f t="shared" si="34"/>
        <v>37218</v>
      </c>
      <c r="L646" s="2">
        <v>37214.394432870373</v>
      </c>
      <c r="M646" s="1" t="str">
        <f t="shared" si="35"/>
        <v>Peak</v>
      </c>
    </row>
    <row r="647" spans="1:13">
      <c r="A647" s="1">
        <v>61589</v>
      </c>
      <c r="B647" s="1" t="s">
        <v>68</v>
      </c>
      <c r="C647" s="1" t="s">
        <v>14</v>
      </c>
      <c r="D647" s="1" t="s">
        <v>110</v>
      </c>
      <c r="E647" s="1" t="s">
        <v>36</v>
      </c>
      <c r="F647" s="1" t="s">
        <v>15</v>
      </c>
      <c r="G647" s="1">
        <v>23.2</v>
      </c>
      <c r="H647" s="1">
        <v>50</v>
      </c>
      <c r="I647" s="1" t="s">
        <v>75</v>
      </c>
      <c r="J647" s="4">
        <f t="shared" si="33"/>
        <v>37221</v>
      </c>
      <c r="K647" s="4">
        <f t="shared" si="34"/>
        <v>37225</v>
      </c>
      <c r="L647" s="2">
        <v>37214.39466435185</v>
      </c>
      <c r="M647" s="1" t="str">
        <f t="shared" si="35"/>
        <v>Peak</v>
      </c>
    </row>
    <row r="648" spans="1:13">
      <c r="A648" s="1">
        <v>29072</v>
      </c>
      <c r="B648" s="1" t="s">
        <v>13</v>
      </c>
      <c r="C648" s="1" t="s">
        <v>14</v>
      </c>
      <c r="D648" s="1" t="s">
        <v>143</v>
      </c>
      <c r="E648" s="1" t="s">
        <v>107</v>
      </c>
      <c r="F648" s="1" t="s">
        <v>15</v>
      </c>
      <c r="G648" s="1">
        <v>16.95</v>
      </c>
      <c r="H648" s="1">
        <v>50</v>
      </c>
      <c r="I648" s="1" t="s">
        <v>75</v>
      </c>
      <c r="J648" s="4">
        <f t="shared" si="33"/>
        <v>37216</v>
      </c>
      <c r="K648" s="4">
        <f t="shared" si="34"/>
        <v>37218</v>
      </c>
      <c r="L648" s="2">
        <v>37214.395254629628</v>
      </c>
      <c r="M648" s="1" t="str">
        <f t="shared" si="35"/>
        <v>Peak</v>
      </c>
    </row>
    <row r="649" spans="1:13">
      <c r="A649" s="1">
        <v>54532</v>
      </c>
      <c r="B649" s="1" t="s">
        <v>43</v>
      </c>
      <c r="C649" s="1" t="s">
        <v>44</v>
      </c>
      <c r="D649" s="1" t="s">
        <v>59</v>
      </c>
      <c r="E649" s="1" t="s">
        <v>60</v>
      </c>
      <c r="F649" s="1" t="s">
        <v>15</v>
      </c>
      <c r="G649" s="1">
        <v>27.35</v>
      </c>
      <c r="H649" s="1">
        <v>50</v>
      </c>
      <c r="I649" s="1" t="s">
        <v>21</v>
      </c>
      <c r="J649" s="4">
        <f t="shared" si="33"/>
        <v>37226</v>
      </c>
      <c r="K649" s="4">
        <f t="shared" si="34"/>
        <v>37256</v>
      </c>
      <c r="L649" s="2">
        <v>37214.397129629629</v>
      </c>
      <c r="M649" s="1" t="str">
        <f t="shared" si="35"/>
        <v>Peak</v>
      </c>
    </row>
    <row r="650" spans="1:13">
      <c r="A650" s="1">
        <v>29075</v>
      </c>
      <c r="B650" s="1" t="s">
        <v>13</v>
      </c>
      <c r="C650" s="1" t="s">
        <v>14</v>
      </c>
      <c r="D650" s="1" t="s">
        <v>127</v>
      </c>
      <c r="E650" s="1" t="s">
        <v>127</v>
      </c>
      <c r="F650" s="1" t="s">
        <v>15</v>
      </c>
      <c r="G650" s="1">
        <v>22</v>
      </c>
      <c r="H650" s="1">
        <v>50</v>
      </c>
      <c r="I650" s="1" t="s">
        <v>53</v>
      </c>
      <c r="J650" s="4">
        <f t="shared" si="33"/>
        <v>37215</v>
      </c>
      <c r="K650" s="4">
        <f t="shared" si="34"/>
        <v>37215</v>
      </c>
      <c r="L650" s="2">
        <v>37214.397951388892</v>
      </c>
      <c r="M650" s="1" t="str">
        <f t="shared" si="35"/>
        <v>Peak</v>
      </c>
    </row>
    <row r="651" spans="1:13">
      <c r="A651" s="1">
        <v>29075</v>
      </c>
      <c r="B651" s="1" t="s">
        <v>13</v>
      </c>
      <c r="C651" s="1" t="s">
        <v>14</v>
      </c>
      <c r="D651" s="1" t="s">
        <v>127</v>
      </c>
      <c r="E651" s="1" t="s">
        <v>127</v>
      </c>
      <c r="F651" s="1" t="s">
        <v>15</v>
      </c>
      <c r="G651" s="1">
        <v>23.5</v>
      </c>
      <c r="H651" s="1">
        <v>50</v>
      </c>
      <c r="I651" s="1" t="s">
        <v>53</v>
      </c>
      <c r="J651" s="4">
        <f t="shared" si="33"/>
        <v>37215</v>
      </c>
      <c r="K651" s="4">
        <f t="shared" si="34"/>
        <v>37215</v>
      </c>
      <c r="L651" s="2">
        <v>37214.397986111115</v>
      </c>
      <c r="M651" s="1" t="str">
        <f t="shared" si="35"/>
        <v>Peak</v>
      </c>
    </row>
    <row r="652" spans="1:13">
      <c r="A652" s="1">
        <v>56333</v>
      </c>
      <c r="B652" s="1" t="s">
        <v>54</v>
      </c>
      <c r="C652" s="1" t="s">
        <v>55</v>
      </c>
      <c r="D652" s="1" t="s">
        <v>71</v>
      </c>
      <c r="E652" s="1" t="s">
        <v>87</v>
      </c>
      <c r="F652" s="1" t="s">
        <v>15</v>
      </c>
      <c r="G652" s="1">
        <v>27.95</v>
      </c>
      <c r="H652" s="1">
        <v>50</v>
      </c>
      <c r="I652" s="1" t="s">
        <v>22</v>
      </c>
      <c r="J652" s="4">
        <f t="shared" si="33"/>
        <v>37257</v>
      </c>
      <c r="K652" s="4">
        <f t="shared" si="34"/>
        <v>37621</v>
      </c>
      <c r="L652" s="2">
        <v>37214.398229166669</v>
      </c>
      <c r="M652" s="1" t="str">
        <f t="shared" si="35"/>
        <v>Peak</v>
      </c>
    </row>
    <row r="653" spans="1:13">
      <c r="A653" s="1">
        <v>29075</v>
      </c>
      <c r="B653" s="1" t="s">
        <v>13</v>
      </c>
      <c r="C653" s="1" t="s">
        <v>14</v>
      </c>
      <c r="D653" s="1" t="s">
        <v>127</v>
      </c>
      <c r="E653" s="1" t="s">
        <v>127</v>
      </c>
      <c r="F653" s="1" t="s">
        <v>19</v>
      </c>
      <c r="G653" s="1">
        <v>23</v>
      </c>
      <c r="H653" s="1">
        <v>50</v>
      </c>
      <c r="I653" s="1" t="s">
        <v>29</v>
      </c>
      <c r="J653" s="4">
        <f t="shared" si="33"/>
        <v>37215</v>
      </c>
      <c r="K653" s="4">
        <f t="shared" si="34"/>
        <v>37215</v>
      </c>
      <c r="L653" s="2">
        <v>37214.398611111108</v>
      </c>
      <c r="M653" s="1" t="str">
        <f t="shared" si="35"/>
        <v>Peak</v>
      </c>
    </row>
    <row r="654" spans="1:13">
      <c r="A654" s="1">
        <v>33288</v>
      </c>
      <c r="B654" s="1" t="s">
        <v>34</v>
      </c>
      <c r="C654" s="1" t="s">
        <v>14</v>
      </c>
      <c r="D654" s="1" t="s">
        <v>71</v>
      </c>
      <c r="E654" s="1" t="s">
        <v>72</v>
      </c>
      <c r="F654" s="1" t="s">
        <v>15</v>
      </c>
      <c r="G654" s="1">
        <v>27.2</v>
      </c>
      <c r="H654" s="1">
        <v>50</v>
      </c>
      <c r="I654" s="1" t="s">
        <v>32</v>
      </c>
      <c r="J654" s="4">
        <f t="shared" si="33"/>
        <v>37257</v>
      </c>
      <c r="K654" s="4">
        <f t="shared" si="34"/>
        <v>37315</v>
      </c>
      <c r="L654" s="2">
        <v>37214.398692129631</v>
      </c>
      <c r="M654" s="1" t="str">
        <f t="shared" si="35"/>
        <v>Peak</v>
      </c>
    </row>
    <row r="655" spans="1:13">
      <c r="A655" s="1">
        <v>29075</v>
      </c>
      <c r="B655" s="1" t="s">
        <v>13</v>
      </c>
      <c r="C655" s="1" t="s">
        <v>14</v>
      </c>
      <c r="D655" s="1" t="s">
        <v>127</v>
      </c>
      <c r="E655" s="1" t="s">
        <v>127</v>
      </c>
      <c r="F655" s="1" t="s">
        <v>19</v>
      </c>
      <c r="G655" s="1">
        <v>21.5</v>
      </c>
      <c r="H655" s="1">
        <v>50</v>
      </c>
      <c r="I655" s="1" t="s">
        <v>179</v>
      </c>
      <c r="J655" s="4">
        <f t="shared" si="33"/>
        <v>37215</v>
      </c>
      <c r="K655" s="4">
        <f t="shared" si="34"/>
        <v>37215</v>
      </c>
      <c r="L655" s="2">
        <v>37214.398981481485</v>
      </c>
      <c r="M655" s="1" t="str">
        <f t="shared" si="35"/>
        <v>Peak</v>
      </c>
    </row>
    <row r="656" spans="1:13">
      <c r="A656" s="1">
        <v>29072</v>
      </c>
      <c r="B656" s="1" t="s">
        <v>13</v>
      </c>
      <c r="C656" s="1" t="s">
        <v>14</v>
      </c>
      <c r="D656" s="1" t="s">
        <v>143</v>
      </c>
      <c r="E656" s="1" t="s">
        <v>107</v>
      </c>
      <c r="F656" s="1" t="s">
        <v>15</v>
      </c>
      <c r="G656" s="1">
        <v>17.149999999999999</v>
      </c>
      <c r="H656" s="1">
        <v>50</v>
      </c>
      <c r="I656" s="1" t="s">
        <v>63</v>
      </c>
      <c r="J656" s="4">
        <f t="shared" si="33"/>
        <v>37216</v>
      </c>
      <c r="K656" s="4">
        <f t="shared" si="34"/>
        <v>37218</v>
      </c>
      <c r="L656" s="2">
        <v>37214.399131944447</v>
      </c>
      <c r="M656" s="1" t="str">
        <f t="shared" si="35"/>
        <v>Peak</v>
      </c>
    </row>
    <row r="657" spans="1:13">
      <c r="A657" s="1">
        <v>56291</v>
      </c>
      <c r="B657" s="1" t="s">
        <v>54</v>
      </c>
      <c r="C657" s="1" t="s">
        <v>55</v>
      </c>
      <c r="D657" s="1" t="s">
        <v>143</v>
      </c>
      <c r="E657" s="1" t="s">
        <v>36</v>
      </c>
      <c r="F657" s="1" t="s">
        <v>15</v>
      </c>
      <c r="G657" s="1">
        <v>17.5</v>
      </c>
      <c r="H657" s="1">
        <v>50</v>
      </c>
      <c r="I657" s="1" t="s">
        <v>22</v>
      </c>
      <c r="J657" s="4">
        <f t="shared" si="33"/>
        <v>37216</v>
      </c>
      <c r="K657" s="4">
        <f t="shared" si="34"/>
        <v>37225</v>
      </c>
      <c r="L657" s="2">
        <v>37214.399525462963</v>
      </c>
      <c r="M657" s="1" t="str">
        <f t="shared" si="35"/>
        <v>Peak</v>
      </c>
    </row>
    <row r="658" spans="1:13">
      <c r="A658" s="1">
        <v>48506</v>
      </c>
      <c r="B658" s="1" t="s">
        <v>34</v>
      </c>
      <c r="C658" s="1" t="s">
        <v>14</v>
      </c>
      <c r="D658" s="1" t="s">
        <v>112</v>
      </c>
      <c r="E658" s="1" t="s">
        <v>113</v>
      </c>
      <c r="F658" s="1" t="s">
        <v>15</v>
      </c>
      <c r="G658" s="1">
        <v>27.15</v>
      </c>
      <c r="H658" s="1">
        <v>50</v>
      </c>
      <c r="I658" s="1" t="s">
        <v>66</v>
      </c>
      <c r="J658" s="4">
        <f t="shared" si="33"/>
        <v>37377</v>
      </c>
      <c r="K658" s="4">
        <f t="shared" si="34"/>
        <v>37407</v>
      </c>
      <c r="L658" s="2">
        <v>37214.400092592594</v>
      </c>
      <c r="M658" s="1" t="str">
        <f t="shared" si="35"/>
        <v>Peak</v>
      </c>
    </row>
    <row r="659" spans="1:13">
      <c r="A659" s="1">
        <v>61591</v>
      </c>
      <c r="B659" s="1" t="s">
        <v>28</v>
      </c>
      <c r="C659" s="1" t="s">
        <v>51</v>
      </c>
      <c r="D659" s="1" t="s">
        <v>110</v>
      </c>
      <c r="E659" s="1" t="s">
        <v>36</v>
      </c>
      <c r="F659" s="1" t="s">
        <v>15</v>
      </c>
      <c r="G659" s="1">
        <v>21.1</v>
      </c>
      <c r="H659" s="1">
        <v>50</v>
      </c>
      <c r="I659" s="1" t="s">
        <v>23</v>
      </c>
      <c r="J659" s="4">
        <f t="shared" si="33"/>
        <v>37221</v>
      </c>
      <c r="K659" s="4">
        <f t="shared" si="34"/>
        <v>37225</v>
      </c>
      <c r="L659" s="2">
        <v>37214.400312500002</v>
      </c>
      <c r="M659" s="1" t="str">
        <f t="shared" si="35"/>
        <v>Peak</v>
      </c>
    </row>
    <row r="660" spans="1:13">
      <c r="A660" s="1">
        <v>56291</v>
      </c>
      <c r="B660" s="1" t="s">
        <v>54</v>
      </c>
      <c r="C660" s="1" t="s">
        <v>55</v>
      </c>
      <c r="D660" s="1" t="s">
        <v>143</v>
      </c>
      <c r="E660" s="1" t="s">
        <v>36</v>
      </c>
      <c r="F660" s="1" t="s">
        <v>15</v>
      </c>
      <c r="G660" s="1">
        <v>17.75</v>
      </c>
      <c r="H660" s="1">
        <v>50</v>
      </c>
      <c r="I660" s="1" t="s">
        <v>22</v>
      </c>
      <c r="J660" s="4">
        <f t="shared" si="33"/>
        <v>37216</v>
      </c>
      <c r="K660" s="4">
        <f t="shared" si="34"/>
        <v>37225</v>
      </c>
      <c r="L660" s="2">
        <v>37214.400335648148</v>
      </c>
      <c r="M660" s="1" t="str">
        <f t="shared" si="35"/>
        <v>Peak</v>
      </c>
    </row>
    <row r="661" spans="1:13">
      <c r="A661" s="1">
        <v>30608</v>
      </c>
      <c r="B661" s="1" t="s">
        <v>17</v>
      </c>
      <c r="C661" s="1" t="s">
        <v>44</v>
      </c>
      <c r="D661" s="1" t="s">
        <v>129</v>
      </c>
      <c r="E661" s="1" t="s">
        <v>129</v>
      </c>
      <c r="F661" s="1" t="s">
        <v>15</v>
      </c>
      <c r="G661" s="1">
        <v>25.75</v>
      </c>
      <c r="H661" s="1">
        <v>50</v>
      </c>
      <c r="I661" s="1" t="s">
        <v>115</v>
      </c>
      <c r="J661" s="4">
        <f t="shared" si="33"/>
        <v>37215</v>
      </c>
      <c r="K661" s="4">
        <f t="shared" si="34"/>
        <v>37215</v>
      </c>
      <c r="L661" s="2">
        <v>37214.400555555556</v>
      </c>
      <c r="M661" s="1" t="str">
        <f t="shared" si="35"/>
        <v>Peak</v>
      </c>
    </row>
    <row r="662" spans="1:13">
      <c r="A662" s="1">
        <v>30608</v>
      </c>
      <c r="B662" s="1" t="s">
        <v>17</v>
      </c>
      <c r="C662" s="1" t="s">
        <v>44</v>
      </c>
      <c r="D662" s="1" t="s">
        <v>129</v>
      </c>
      <c r="E662" s="1" t="s">
        <v>129</v>
      </c>
      <c r="F662" s="1" t="s">
        <v>15</v>
      </c>
      <c r="G662" s="1">
        <v>25.85</v>
      </c>
      <c r="H662" s="1">
        <v>50</v>
      </c>
      <c r="I662" s="1" t="s">
        <v>115</v>
      </c>
      <c r="J662" s="4">
        <f t="shared" si="33"/>
        <v>37215</v>
      </c>
      <c r="K662" s="4">
        <f t="shared" si="34"/>
        <v>37215</v>
      </c>
      <c r="L662" s="2">
        <v>37214.400775462964</v>
      </c>
      <c r="M662" s="1" t="str">
        <f t="shared" si="35"/>
        <v>Peak</v>
      </c>
    </row>
    <row r="663" spans="1:13">
      <c r="A663" s="1">
        <v>46038</v>
      </c>
      <c r="B663" s="1" t="s">
        <v>56</v>
      </c>
      <c r="C663" s="1" t="s">
        <v>96</v>
      </c>
      <c r="D663" s="1" t="s">
        <v>105</v>
      </c>
      <c r="E663" s="1" t="s">
        <v>105</v>
      </c>
      <c r="F663" s="1" t="s">
        <v>19</v>
      </c>
      <c r="G663" s="1">
        <v>25.5</v>
      </c>
      <c r="H663" s="1">
        <v>50</v>
      </c>
      <c r="I663" s="1" t="s">
        <v>20</v>
      </c>
      <c r="J663" s="4">
        <f t="shared" si="33"/>
        <v>37214</v>
      </c>
      <c r="K663" s="4">
        <f t="shared" si="34"/>
        <v>37214</v>
      </c>
      <c r="L663" s="2">
        <v>37214.400810185187</v>
      </c>
      <c r="M663" s="1" t="str">
        <f t="shared" si="35"/>
        <v>Peak</v>
      </c>
    </row>
    <row r="664" spans="1:13">
      <c r="A664" s="1">
        <v>46038</v>
      </c>
      <c r="B664" s="1" t="s">
        <v>56</v>
      </c>
      <c r="C664" s="1" t="s">
        <v>96</v>
      </c>
      <c r="D664" s="1" t="s">
        <v>105</v>
      </c>
      <c r="E664" s="1" t="s">
        <v>105</v>
      </c>
      <c r="F664" s="1" t="s">
        <v>15</v>
      </c>
      <c r="G664" s="1">
        <v>25.5</v>
      </c>
      <c r="H664" s="1">
        <v>50</v>
      </c>
      <c r="I664" s="1" t="s">
        <v>69</v>
      </c>
      <c r="J664" s="4">
        <f t="shared" si="33"/>
        <v>37214</v>
      </c>
      <c r="K664" s="4">
        <f t="shared" si="34"/>
        <v>37214</v>
      </c>
      <c r="L664" s="2">
        <v>37214.400810185187</v>
      </c>
      <c r="M664" s="1" t="str">
        <f t="shared" si="35"/>
        <v>Peak</v>
      </c>
    </row>
    <row r="665" spans="1:13">
      <c r="A665" s="1">
        <v>32219</v>
      </c>
      <c r="B665" s="1" t="s">
        <v>24</v>
      </c>
      <c r="C665" s="1" t="s">
        <v>25</v>
      </c>
      <c r="D665" s="1" t="s">
        <v>38</v>
      </c>
      <c r="E665" s="1" t="s">
        <v>39</v>
      </c>
      <c r="F665" s="1" t="s">
        <v>15</v>
      </c>
      <c r="G665" s="1">
        <v>43.15</v>
      </c>
      <c r="H665" s="1">
        <v>50</v>
      </c>
      <c r="I665" s="1" t="s">
        <v>27</v>
      </c>
      <c r="J665" s="4">
        <f t="shared" si="33"/>
        <v>37257</v>
      </c>
      <c r="K665" s="4">
        <f t="shared" si="34"/>
        <v>37315</v>
      </c>
      <c r="L665" s="2">
        <v>37214.401759259257</v>
      </c>
      <c r="M665" s="1" t="str">
        <f t="shared" si="35"/>
        <v>Peak</v>
      </c>
    </row>
    <row r="666" spans="1:13">
      <c r="A666" s="1">
        <v>61593</v>
      </c>
      <c r="B666" s="1" t="s">
        <v>13</v>
      </c>
      <c r="C666" s="1" t="s">
        <v>14</v>
      </c>
      <c r="D666" s="1" t="s">
        <v>110</v>
      </c>
      <c r="E666" s="1" t="s">
        <v>36</v>
      </c>
      <c r="F666" s="1" t="s">
        <v>15</v>
      </c>
      <c r="G666" s="1">
        <v>19.5</v>
      </c>
      <c r="H666" s="1">
        <v>50</v>
      </c>
      <c r="I666" s="1" t="s">
        <v>32</v>
      </c>
      <c r="J666" s="4">
        <f t="shared" si="33"/>
        <v>37221</v>
      </c>
      <c r="K666" s="4">
        <f t="shared" si="34"/>
        <v>37225</v>
      </c>
      <c r="L666" s="2">
        <v>37214.401967592596</v>
      </c>
      <c r="M666" s="1" t="str">
        <f t="shared" si="35"/>
        <v>Peak</v>
      </c>
    </row>
    <row r="667" spans="1:13">
      <c r="A667" s="1">
        <v>48492</v>
      </c>
      <c r="B667" s="1" t="s">
        <v>13</v>
      </c>
      <c r="C667" s="1" t="s">
        <v>14</v>
      </c>
      <c r="D667" s="1" t="s">
        <v>118</v>
      </c>
      <c r="E667" s="1" t="s">
        <v>119</v>
      </c>
      <c r="F667" s="1" t="s">
        <v>19</v>
      </c>
      <c r="G667" s="1">
        <v>32.5</v>
      </c>
      <c r="H667" s="1">
        <v>50</v>
      </c>
      <c r="I667" s="1" t="s">
        <v>53</v>
      </c>
      <c r="J667" s="4">
        <f t="shared" si="33"/>
        <v>37408</v>
      </c>
      <c r="K667" s="4">
        <f t="shared" si="34"/>
        <v>37437</v>
      </c>
      <c r="L667" s="2">
        <v>37214.402453703704</v>
      </c>
      <c r="M667" s="1" t="str">
        <f t="shared" si="35"/>
        <v>Peak</v>
      </c>
    </row>
    <row r="668" spans="1:13">
      <c r="A668" s="1">
        <v>48050</v>
      </c>
      <c r="B668" s="1" t="s">
        <v>43</v>
      </c>
      <c r="C668" s="1" t="s">
        <v>44</v>
      </c>
      <c r="D668" s="1" t="s">
        <v>121</v>
      </c>
      <c r="E668" s="1" t="s">
        <v>122</v>
      </c>
      <c r="F668" s="1" t="s">
        <v>15</v>
      </c>
      <c r="G668" s="1">
        <v>32.15</v>
      </c>
      <c r="H668" s="1">
        <v>50</v>
      </c>
      <c r="I668" s="1" t="s">
        <v>42</v>
      </c>
      <c r="J668" s="4">
        <f t="shared" si="33"/>
        <v>37377</v>
      </c>
      <c r="K668" s="4">
        <f t="shared" si="34"/>
        <v>37407</v>
      </c>
      <c r="L668" s="2">
        <v>37214.402546296296</v>
      </c>
      <c r="M668" s="1" t="str">
        <f t="shared" si="35"/>
        <v>Peak</v>
      </c>
    </row>
    <row r="669" spans="1:13">
      <c r="A669" s="1">
        <v>32249</v>
      </c>
      <c r="B669" s="1" t="s">
        <v>65</v>
      </c>
      <c r="C669" s="1" t="s">
        <v>25</v>
      </c>
      <c r="D669" s="1" t="s">
        <v>38</v>
      </c>
      <c r="E669" s="1" t="s">
        <v>39</v>
      </c>
      <c r="F669" s="1" t="s">
        <v>15</v>
      </c>
      <c r="G669" s="1">
        <v>48.35</v>
      </c>
      <c r="H669" s="1">
        <v>50</v>
      </c>
      <c r="I669" s="1" t="s">
        <v>27</v>
      </c>
      <c r="J669" s="4">
        <f t="shared" si="33"/>
        <v>37257</v>
      </c>
      <c r="K669" s="4">
        <f t="shared" si="34"/>
        <v>37315</v>
      </c>
      <c r="L669" s="2">
        <v>37214.402592592596</v>
      </c>
      <c r="M669" s="1" t="str">
        <f t="shared" si="35"/>
        <v>Peak</v>
      </c>
    </row>
    <row r="670" spans="1:13">
      <c r="A670" s="1">
        <v>33289</v>
      </c>
      <c r="B670" s="1" t="s">
        <v>34</v>
      </c>
      <c r="C670" s="1" t="s">
        <v>14</v>
      </c>
      <c r="D670" s="1" t="s">
        <v>82</v>
      </c>
      <c r="E670" s="1" t="s">
        <v>131</v>
      </c>
      <c r="F670" s="1" t="s">
        <v>15</v>
      </c>
      <c r="G670" s="1">
        <v>28.6</v>
      </c>
      <c r="H670" s="1">
        <v>550</v>
      </c>
      <c r="I670" s="1" t="s">
        <v>53</v>
      </c>
      <c r="J670" s="4">
        <f t="shared" si="33"/>
        <v>37622</v>
      </c>
      <c r="K670" s="4">
        <f t="shared" si="34"/>
        <v>37680</v>
      </c>
      <c r="L670" s="2">
        <v>37214.402800925927</v>
      </c>
      <c r="M670" s="1" t="str">
        <f t="shared" si="35"/>
        <v>Peak</v>
      </c>
    </row>
    <row r="671" spans="1:13">
      <c r="A671" s="1">
        <v>33289</v>
      </c>
      <c r="B671" s="1" t="s">
        <v>34</v>
      </c>
      <c r="C671" s="1" t="s">
        <v>14</v>
      </c>
      <c r="D671" s="1" t="s">
        <v>82</v>
      </c>
      <c r="E671" s="1" t="s">
        <v>131</v>
      </c>
      <c r="F671" s="1" t="s">
        <v>19</v>
      </c>
      <c r="G671" s="1">
        <v>28.6</v>
      </c>
      <c r="H671" s="1">
        <v>500</v>
      </c>
      <c r="I671" s="1" t="s">
        <v>180</v>
      </c>
      <c r="J671" s="4">
        <f t="shared" si="33"/>
        <v>37622</v>
      </c>
      <c r="K671" s="4">
        <f t="shared" si="34"/>
        <v>37680</v>
      </c>
      <c r="L671" s="2">
        <v>37214.402800925927</v>
      </c>
      <c r="M671" s="1" t="str">
        <f t="shared" si="35"/>
        <v>Peak</v>
      </c>
    </row>
    <row r="672" spans="1:13">
      <c r="A672" s="1">
        <v>29091</v>
      </c>
      <c r="B672" s="1" t="s">
        <v>33</v>
      </c>
      <c r="C672" s="1" t="s">
        <v>14</v>
      </c>
      <c r="D672" s="1" t="s">
        <v>143</v>
      </c>
      <c r="E672" s="1" t="s">
        <v>107</v>
      </c>
      <c r="F672" s="1" t="s">
        <v>19</v>
      </c>
      <c r="G672" s="1">
        <v>19.8</v>
      </c>
      <c r="H672" s="1">
        <v>50</v>
      </c>
      <c r="I672" s="1" t="s">
        <v>35</v>
      </c>
      <c r="J672" s="4">
        <f t="shared" si="33"/>
        <v>37216</v>
      </c>
      <c r="K672" s="4">
        <f t="shared" si="34"/>
        <v>37218</v>
      </c>
      <c r="L672" s="2">
        <v>37214.402858796297</v>
      </c>
      <c r="M672" s="1" t="str">
        <f t="shared" si="35"/>
        <v>Peak</v>
      </c>
    </row>
    <row r="673" spans="1:13">
      <c r="A673" s="1">
        <v>29075</v>
      </c>
      <c r="B673" s="1" t="s">
        <v>13</v>
      </c>
      <c r="C673" s="1" t="s">
        <v>14</v>
      </c>
      <c r="D673" s="1" t="s">
        <v>127</v>
      </c>
      <c r="E673" s="1" t="s">
        <v>127</v>
      </c>
      <c r="F673" s="1" t="s">
        <v>19</v>
      </c>
      <c r="G673" s="1">
        <v>21</v>
      </c>
      <c r="H673" s="1">
        <v>50</v>
      </c>
      <c r="I673" s="1" t="s">
        <v>69</v>
      </c>
      <c r="J673" s="4">
        <f t="shared" si="33"/>
        <v>37215</v>
      </c>
      <c r="K673" s="4">
        <f t="shared" si="34"/>
        <v>37215</v>
      </c>
      <c r="L673" s="2">
        <v>37214.403067129628</v>
      </c>
      <c r="M673" s="1" t="str">
        <f t="shared" si="35"/>
        <v>Peak</v>
      </c>
    </row>
    <row r="674" spans="1:13">
      <c r="A674" s="1">
        <v>32219</v>
      </c>
      <c r="B674" s="1" t="s">
        <v>24</v>
      </c>
      <c r="C674" s="1" t="s">
        <v>25</v>
      </c>
      <c r="D674" s="1" t="s">
        <v>38</v>
      </c>
      <c r="E674" s="1" t="s">
        <v>39</v>
      </c>
      <c r="F674" s="1" t="s">
        <v>19</v>
      </c>
      <c r="G674" s="1">
        <v>43.2</v>
      </c>
      <c r="H674" s="1">
        <v>50</v>
      </c>
      <c r="I674" s="1" t="s">
        <v>67</v>
      </c>
      <c r="J674" s="4">
        <f t="shared" si="33"/>
        <v>37257</v>
      </c>
      <c r="K674" s="4">
        <f t="shared" si="34"/>
        <v>37315</v>
      </c>
      <c r="L674" s="2">
        <v>37214.403287037036</v>
      </c>
      <c r="M674" s="1" t="str">
        <f t="shared" si="35"/>
        <v>Peak</v>
      </c>
    </row>
    <row r="675" spans="1:13">
      <c r="A675" s="1">
        <v>32219</v>
      </c>
      <c r="B675" s="1" t="s">
        <v>24</v>
      </c>
      <c r="C675" s="1" t="s">
        <v>25</v>
      </c>
      <c r="D675" s="1" t="s">
        <v>38</v>
      </c>
      <c r="E675" s="1" t="s">
        <v>39</v>
      </c>
      <c r="F675" s="1" t="s">
        <v>15</v>
      </c>
      <c r="G675" s="1">
        <v>43.2</v>
      </c>
      <c r="H675" s="1">
        <v>50</v>
      </c>
      <c r="I675" s="1" t="s">
        <v>27</v>
      </c>
      <c r="J675" s="4">
        <f t="shared" si="33"/>
        <v>37257</v>
      </c>
      <c r="K675" s="4">
        <f t="shared" si="34"/>
        <v>37315</v>
      </c>
      <c r="L675" s="2">
        <v>37214.403287037036</v>
      </c>
      <c r="M675" s="1" t="str">
        <f t="shared" si="35"/>
        <v>Peak</v>
      </c>
    </row>
    <row r="676" spans="1:13">
      <c r="A676" s="1">
        <v>45297</v>
      </c>
      <c r="B676" s="1" t="s">
        <v>17</v>
      </c>
      <c r="C676" s="1" t="s">
        <v>96</v>
      </c>
      <c r="D676" s="1" t="s">
        <v>105</v>
      </c>
      <c r="E676" s="1" t="s">
        <v>105</v>
      </c>
      <c r="F676" s="1" t="s">
        <v>15</v>
      </c>
      <c r="G676" s="1">
        <v>23.75</v>
      </c>
      <c r="H676" s="1">
        <v>50</v>
      </c>
      <c r="I676" s="1" t="s">
        <v>124</v>
      </c>
      <c r="J676" s="4">
        <f t="shared" si="33"/>
        <v>37214</v>
      </c>
      <c r="K676" s="4">
        <f t="shared" si="34"/>
        <v>37214</v>
      </c>
      <c r="L676" s="2">
        <v>37214.404039351852</v>
      </c>
      <c r="M676" s="1" t="str">
        <f t="shared" si="35"/>
        <v>Peak</v>
      </c>
    </row>
    <row r="677" spans="1:13">
      <c r="A677" s="1">
        <v>45297</v>
      </c>
      <c r="B677" s="1" t="s">
        <v>17</v>
      </c>
      <c r="C677" s="1" t="s">
        <v>96</v>
      </c>
      <c r="D677" s="1" t="s">
        <v>105</v>
      </c>
      <c r="E677" s="1" t="s">
        <v>105</v>
      </c>
      <c r="F677" s="1" t="s">
        <v>19</v>
      </c>
      <c r="G677" s="1">
        <v>23.75</v>
      </c>
      <c r="H677" s="1">
        <v>50</v>
      </c>
      <c r="I677" s="1" t="s">
        <v>20</v>
      </c>
      <c r="J677" s="4">
        <f t="shared" ref="J677:J740" si="36">DATE(LEFT(D677,4),MID(D677,5,2),MID(D677,7,2))</f>
        <v>37214</v>
      </c>
      <c r="K677" s="4">
        <f t="shared" si="34"/>
        <v>37214</v>
      </c>
      <c r="L677" s="2">
        <v>37214.404039351852</v>
      </c>
      <c r="M677" s="1" t="str">
        <f t="shared" si="35"/>
        <v>Peak</v>
      </c>
    </row>
    <row r="678" spans="1:13">
      <c r="A678" s="1">
        <v>51078</v>
      </c>
      <c r="B678" s="1" t="s">
        <v>68</v>
      </c>
      <c r="C678" s="1" t="s">
        <v>14</v>
      </c>
      <c r="D678" s="1" t="s">
        <v>118</v>
      </c>
      <c r="E678" s="1" t="s">
        <v>119</v>
      </c>
      <c r="F678" s="1" t="s">
        <v>15</v>
      </c>
      <c r="G678" s="1">
        <v>38.1</v>
      </c>
      <c r="H678" s="1">
        <v>50</v>
      </c>
      <c r="I678" s="1" t="s">
        <v>116</v>
      </c>
      <c r="J678" s="4">
        <f t="shared" si="36"/>
        <v>37408</v>
      </c>
      <c r="K678" s="4">
        <f t="shared" si="34"/>
        <v>37437</v>
      </c>
      <c r="L678" s="2">
        <v>37214.404340277775</v>
      </c>
      <c r="M678" s="1" t="str">
        <f t="shared" si="35"/>
        <v>Peak</v>
      </c>
    </row>
    <row r="679" spans="1:13">
      <c r="A679" s="1">
        <v>56291</v>
      </c>
      <c r="B679" s="1" t="s">
        <v>54</v>
      </c>
      <c r="C679" s="1" t="s">
        <v>55</v>
      </c>
      <c r="D679" s="1" t="s">
        <v>143</v>
      </c>
      <c r="E679" s="1" t="s">
        <v>36</v>
      </c>
      <c r="F679" s="1" t="s">
        <v>15</v>
      </c>
      <c r="G679" s="1">
        <v>18</v>
      </c>
      <c r="H679" s="1">
        <v>50</v>
      </c>
      <c r="I679" s="1" t="s">
        <v>181</v>
      </c>
      <c r="J679" s="4">
        <f t="shared" si="36"/>
        <v>37216</v>
      </c>
      <c r="K679" s="4">
        <f t="shared" si="34"/>
        <v>37225</v>
      </c>
      <c r="L679" s="2">
        <v>37214.405451388891</v>
      </c>
      <c r="M679" s="1" t="str">
        <f t="shared" si="35"/>
        <v>Peak</v>
      </c>
    </row>
    <row r="680" spans="1:13">
      <c r="A680" s="1">
        <v>33296</v>
      </c>
      <c r="B680" s="1" t="s">
        <v>13</v>
      </c>
      <c r="C680" s="1" t="s">
        <v>14</v>
      </c>
      <c r="D680" s="1" t="s">
        <v>71</v>
      </c>
      <c r="E680" s="1" t="s">
        <v>72</v>
      </c>
      <c r="F680" s="1" t="s">
        <v>19</v>
      </c>
      <c r="G680" s="1">
        <v>23.5</v>
      </c>
      <c r="H680" s="1">
        <v>50</v>
      </c>
      <c r="I680" s="1" t="s">
        <v>21</v>
      </c>
      <c r="J680" s="4">
        <f t="shared" si="36"/>
        <v>37257</v>
      </c>
      <c r="K680" s="4">
        <f t="shared" si="34"/>
        <v>37315</v>
      </c>
      <c r="L680" s="2">
        <v>37214.406122685185</v>
      </c>
      <c r="M680" s="1" t="str">
        <f t="shared" si="35"/>
        <v>Peak</v>
      </c>
    </row>
    <row r="681" spans="1:13">
      <c r="A681" s="1">
        <v>40927</v>
      </c>
      <c r="B681" s="1" t="s">
        <v>13</v>
      </c>
      <c r="C681" s="1" t="s">
        <v>14</v>
      </c>
      <c r="D681" s="1" t="s">
        <v>73</v>
      </c>
      <c r="E681" s="1" t="s">
        <v>74</v>
      </c>
      <c r="F681" s="1" t="s">
        <v>15</v>
      </c>
      <c r="G681" s="1">
        <v>21.8</v>
      </c>
      <c r="H681" s="1">
        <v>50</v>
      </c>
      <c r="I681" s="1" t="s">
        <v>32</v>
      </c>
      <c r="J681" s="4">
        <f t="shared" si="36"/>
        <v>37226</v>
      </c>
      <c r="K681" s="4">
        <f t="shared" si="34"/>
        <v>37256</v>
      </c>
      <c r="L681" s="2">
        <v>37214.406504629631</v>
      </c>
      <c r="M681" s="1" t="str">
        <f t="shared" si="35"/>
        <v>Peak</v>
      </c>
    </row>
    <row r="682" spans="1:13">
      <c r="A682" s="1">
        <v>40725</v>
      </c>
      <c r="B682" s="1" t="s">
        <v>17</v>
      </c>
      <c r="C682" s="1" t="s">
        <v>44</v>
      </c>
      <c r="D682" s="1" t="s">
        <v>59</v>
      </c>
      <c r="E682" s="1" t="s">
        <v>60</v>
      </c>
      <c r="F682" s="1" t="s">
        <v>15</v>
      </c>
      <c r="G682" s="1">
        <v>27.45</v>
      </c>
      <c r="H682" s="1">
        <v>50</v>
      </c>
      <c r="I682" s="1" t="s">
        <v>20</v>
      </c>
      <c r="J682" s="4">
        <f t="shared" si="36"/>
        <v>37226</v>
      </c>
      <c r="K682" s="4">
        <f t="shared" si="34"/>
        <v>37256</v>
      </c>
      <c r="L682" s="2">
        <v>37214.407025462962</v>
      </c>
      <c r="M682" s="1" t="str">
        <f t="shared" si="35"/>
        <v>Peak</v>
      </c>
    </row>
    <row r="683" spans="1:13">
      <c r="A683" s="1">
        <v>33289</v>
      </c>
      <c r="B683" s="1" t="s">
        <v>34</v>
      </c>
      <c r="C683" s="1" t="s">
        <v>14</v>
      </c>
      <c r="D683" s="1" t="s">
        <v>82</v>
      </c>
      <c r="E683" s="1" t="s">
        <v>131</v>
      </c>
      <c r="F683" s="1" t="s">
        <v>19</v>
      </c>
      <c r="G683" s="1">
        <v>28.6</v>
      </c>
      <c r="H683" s="1">
        <v>500</v>
      </c>
      <c r="I683" s="1" t="s">
        <v>182</v>
      </c>
      <c r="J683" s="4">
        <f t="shared" si="36"/>
        <v>37622</v>
      </c>
      <c r="K683" s="4">
        <f t="shared" si="34"/>
        <v>37680</v>
      </c>
      <c r="L683" s="2">
        <v>37214.407673611109</v>
      </c>
      <c r="M683" s="1" t="str">
        <f t="shared" si="35"/>
        <v>Peak</v>
      </c>
    </row>
    <row r="684" spans="1:13">
      <c r="A684" s="1">
        <v>33289</v>
      </c>
      <c r="B684" s="1" t="s">
        <v>34</v>
      </c>
      <c r="C684" s="1" t="s">
        <v>14</v>
      </c>
      <c r="D684" s="1" t="s">
        <v>82</v>
      </c>
      <c r="E684" s="1" t="s">
        <v>131</v>
      </c>
      <c r="F684" s="1" t="s">
        <v>15</v>
      </c>
      <c r="G684" s="1">
        <v>28.6</v>
      </c>
      <c r="H684" s="1">
        <v>500</v>
      </c>
      <c r="I684" s="1" t="s">
        <v>180</v>
      </c>
      <c r="J684" s="4">
        <f t="shared" si="36"/>
        <v>37622</v>
      </c>
      <c r="K684" s="4">
        <f t="shared" si="34"/>
        <v>37680</v>
      </c>
      <c r="L684" s="2">
        <v>37214.407673611109</v>
      </c>
      <c r="M684" s="1" t="str">
        <f t="shared" si="35"/>
        <v>Peak</v>
      </c>
    </row>
    <row r="685" spans="1:13">
      <c r="A685" s="1">
        <v>30188</v>
      </c>
      <c r="B685" s="1" t="s">
        <v>37</v>
      </c>
      <c r="C685" s="1" t="s">
        <v>25</v>
      </c>
      <c r="D685" s="1" t="s">
        <v>38</v>
      </c>
      <c r="E685" s="1" t="s">
        <v>39</v>
      </c>
      <c r="F685" s="1" t="s">
        <v>15</v>
      </c>
      <c r="G685" s="1">
        <v>34.1</v>
      </c>
      <c r="H685" s="1">
        <v>50</v>
      </c>
      <c r="I685" s="1" t="s">
        <v>42</v>
      </c>
      <c r="J685" s="4">
        <f t="shared" si="36"/>
        <v>37257</v>
      </c>
      <c r="K685" s="4">
        <f t="shared" si="34"/>
        <v>37315</v>
      </c>
      <c r="L685" s="2">
        <v>37214.408263888887</v>
      </c>
      <c r="M685" s="1" t="str">
        <f t="shared" si="35"/>
        <v>Peak</v>
      </c>
    </row>
    <row r="686" spans="1:13">
      <c r="A686" s="1">
        <v>33288</v>
      </c>
      <c r="B686" s="1" t="s">
        <v>34</v>
      </c>
      <c r="C686" s="1" t="s">
        <v>14</v>
      </c>
      <c r="D686" s="1" t="s">
        <v>71</v>
      </c>
      <c r="E686" s="1" t="s">
        <v>72</v>
      </c>
      <c r="F686" s="1" t="s">
        <v>19</v>
      </c>
      <c r="G686" s="1">
        <v>27.2</v>
      </c>
      <c r="H686" s="1">
        <v>50</v>
      </c>
      <c r="I686" s="1" t="s">
        <v>66</v>
      </c>
      <c r="J686" s="4">
        <f t="shared" si="36"/>
        <v>37257</v>
      </c>
      <c r="K686" s="4">
        <f t="shared" si="34"/>
        <v>37315</v>
      </c>
      <c r="L686" s="2">
        <v>37214.408483796295</v>
      </c>
      <c r="M686" s="1" t="str">
        <f t="shared" si="35"/>
        <v>Peak</v>
      </c>
    </row>
    <row r="687" spans="1:13">
      <c r="A687" s="1">
        <v>32219</v>
      </c>
      <c r="B687" s="1" t="s">
        <v>24</v>
      </c>
      <c r="C687" s="1" t="s">
        <v>25</v>
      </c>
      <c r="D687" s="1" t="s">
        <v>38</v>
      </c>
      <c r="E687" s="1" t="s">
        <v>39</v>
      </c>
      <c r="F687" s="1" t="s">
        <v>19</v>
      </c>
      <c r="G687" s="1">
        <v>43</v>
      </c>
      <c r="H687" s="1">
        <v>50</v>
      </c>
      <c r="I687" s="1" t="s">
        <v>83</v>
      </c>
      <c r="J687" s="4">
        <f t="shared" si="36"/>
        <v>37257</v>
      </c>
      <c r="K687" s="4">
        <f t="shared" si="34"/>
        <v>37315</v>
      </c>
      <c r="L687" s="2">
        <v>37214.409907407404</v>
      </c>
      <c r="M687" s="1" t="str">
        <f t="shared" si="35"/>
        <v>Peak</v>
      </c>
    </row>
    <row r="688" spans="1:13">
      <c r="A688" s="1">
        <v>32219</v>
      </c>
      <c r="B688" s="1" t="s">
        <v>24</v>
      </c>
      <c r="C688" s="1" t="s">
        <v>25</v>
      </c>
      <c r="D688" s="1" t="s">
        <v>38</v>
      </c>
      <c r="E688" s="1" t="s">
        <v>39</v>
      </c>
      <c r="F688" s="1" t="s">
        <v>15</v>
      </c>
      <c r="G688" s="1">
        <v>43</v>
      </c>
      <c r="H688" s="1">
        <v>50</v>
      </c>
      <c r="I688" s="1" t="s">
        <v>27</v>
      </c>
      <c r="J688" s="4">
        <f t="shared" si="36"/>
        <v>37257</v>
      </c>
      <c r="K688" s="4">
        <f t="shared" si="34"/>
        <v>37315</v>
      </c>
      <c r="L688" s="2">
        <v>37214.409907407404</v>
      </c>
      <c r="M688" s="1" t="str">
        <f t="shared" si="35"/>
        <v>Peak</v>
      </c>
    </row>
    <row r="689" spans="1:13">
      <c r="A689" s="1">
        <v>61763</v>
      </c>
      <c r="B689" s="1" t="s">
        <v>54</v>
      </c>
      <c r="C689" s="1" t="s">
        <v>94</v>
      </c>
      <c r="D689" s="1" t="s">
        <v>127</v>
      </c>
      <c r="E689" s="1" t="s">
        <v>127</v>
      </c>
      <c r="F689" s="1" t="s">
        <v>19</v>
      </c>
      <c r="G689" s="1">
        <v>13</v>
      </c>
      <c r="H689" s="1">
        <v>50</v>
      </c>
      <c r="I689" s="1" t="s">
        <v>183</v>
      </c>
      <c r="J689" s="4">
        <f t="shared" si="36"/>
        <v>37215</v>
      </c>
      <c r="K689" s="4">
        <f t="shared" si="34"/>
        <v>37215</v>
      </c>
      <c r="L689" s="2">
        <v>37214.41064814815</v>
      </c>
      <c r="M689" s="1" t="str">
        <f t="shared" si="35"/>
        <v>Off-Peak</v>
      </c>
    </row>
    <row r="690" spans="1:13">
      <c r="A690" s="1">
        <v>29089</v>
      </c>
      <c r="B690" s="1" t="s">
        <v>43</v>
      </c>
      <c r="C690" s="1" t="s">
        <v>44</v>
      </c>
      <c r="D690" s="1" t="s">
        <v>109</v>
      </c>
      <c r="E690" s="1" t="s">
        <v>26</v>
      </c>
      <c r="F690" s="1" t="s">
        <v>19</v>
      </c>
      <c r="G690" s="1">
        <v>25.1</v>
      </c>
      <c r="H690" s="1">
        <v>50</v>
      </c>
      <c r="I690" s="1" t="s">
        <v>124</v>
      </c>
      <c r="J690" s="4">
        <f t="shared" si="36"/>
        <v>37221</v>
      </c>
      <c r="K690" s="4">
        <f t="shared" si="34"/>
        <v>37225</v>
      </c>
      <c r="L690" s="2">
        <v>37214.410740740743</v>
      </c>
      <c r="M690" s="1" t="str">
        <f t="shared" si="35"/>
        <v>Peak</v>
      </c>
    </row>
    <row r="691" spans="1:13">
      <c r="A691" s="1">
        <v>30600</v>
      </c>
      <c r="B691" s="1" t="s">
        <v>37</v>
      </c>
      <c r="C691" s="1" t="s">
        <v>25</v>
      </c>
      <c r="D691" s="1" t="s">
        <v>109</v>
      </c>
      <c r="E691" s="1" t="s">
        <v>26</v>
      </c>
      <c r="F691" s="1" t="s">
        <v>15</v>
      </c>
      <c r="G691" s="1">
        <v>25.85</v>
      </c>
      <c r="H691" s="1">
        <v>50</v>
      </c>
      <c r="I691" s="1" t="s">
        <v>124</v>
      </c>
      <c r="J691" s="4">
        <f t="shared" si="36"/>
        <v>37221</v>
      </c>
      <c r="K691" s="4">
        <f t="shared" si="34"/>
        <v>37225</v>
      </c>
      <c r="L691" s="2">
        <v>37214.410821759258</v>
      </c>
      <c r="M691" s="1" t="str">
        <f t="shared" si="35"/>
        <v>Peak</v>
      </c>
    </row>
    <row r="692" spans="1:13">
      <c r="A692" s="1">
        <v>51078</v>
      </c>
      <c r="B692" s="1" t="s">
        <v>68</v>
      </c>
      <c r="C692" s="1" t="s">
        <v>14</v>
      </c>
      <c r="D692" s="1" t="s">
        <v>118</v>
      </c>
      <c r="E692" s="1" t="s">
        <v>119</v>
      </c>
      <c r="F692" s="1" t="s">
        <v>19</v>
      </c>
      <c r="G692" s="1">
        <v>38.049999999999997</v>
      </c>
      <c r="H692" s="1">
        <v>50</v>
      </c>
      <c r="I692" s="1" t="s">
        <v>53</v>
      </c>
      <c r="J692" s="4">
        <f t="shared" si="36"/>
        <v>37408</v>
      </c>
      <c r="K692" s="4">
        <f t="shared" si="34"/>
        <v>37437</v>
      </c>
      <c r="L692" s="2">
        <v>37214.411759259259</v>
      </c>
      <c r="M692" s="1" t="str">
        <f t="shared" si="35"/>
        <v>Peak</v>
      </c>
    </row>
    <row r="693" spans="1:13">
      <c r="A693" s="1">
        <v>59660</v>
      </c>
      <c r="B693" s="1" t="s">
        <v>34</v>
      </c>
      <c r="C693" s="1" t="s">
        <v>47</v>
      </c>
      <c r="D693" s="1" t="s">
        <v>174</v>
      </c>
      <c r="E693" s="1" t="s">
        <v>175</v>
      </c>
      <c r="F693" s="1" t="s">
        <v>19</v>
      </c>
      <c r="G693" s="1">
        <v>18</v>
      </c>
      <c r="H693" s="1">
        <v>50</v>
      </c>
      <c r="I693" s="1" t="s">
        <v>42</v>
      </c>
      <c r="J693" s="4">
        <f t="shared" si="36"/>
        <v>37316</v>
      </c>
      <c r="K693" s="4">
        <f t="shared" si="34"/>
        <v>37376</v>
      </c>
      <c r="L693" s="2">
        <v>37214.412418981483</v>
      </c>
      <c r="M693" s="1" t="str">
        <f t="shared" si="35"/>
        <v>Off-Peak</v>
      </c>
    </row>
    <row r="694" spans="1:13">
      <c r="A694" s="1">
        <v>30608</v>
      </c>
      <c r="B694" s="1" t="s">
        <v>17</v>
      </c>
      <c r="C694" s="1" t="s">
        <v>44</v>
      </c>
      <c r="D694" s="1" t="s">
        <v>129</v>
      </c>
      <c r="E694" s="1" t="s">
        <v>129</v>
      </c>
      <c r="F694" s="1" t="s">
        <v>15</v>
      </c>
      <c r="G694" s="1">
        <v>25.9</v>
      </c>
      <c r="H694" s="1">
        <v>50</v>
      </c>
      <c r="I694" s="1" t="s">
        <v>115</v>
      </c>
      <c r="J694" s="4">
        <f t="shared" si="36"/>
        <v>37215</v>
      </c>
      <c r="K694" s="4">
        <f t="shared" si="34"/>
        <v>37215</v>
      </c>
      <c r="L694" s="2">
        <v>37214.412604166668</v>
      </c>
      <c r="M694" s="1" t="str">
        <f t="shared" si="35"/>
        <v>Peak</v>
      </c>
    </row>
    <row r="695" spans="1:13">
      <c r="A695" s="1">
        <v>40955</v>
      </c>
      <c r="B695" s="1" t="s">
        <v>30</v>
      </c>
      <c r="C695" s="1" t="s">
        <v>117</v>
      </c>
      <c r="D695" s="1" t="s">
        <v>59</v>
      </c>
      <c r="E695" s="1" t="s">
        <v>60</v>
      </c>
      <c r="F695" s="1" t="s">
        <v>15</v>
      </c>
      <c r="G695" s="1">
        <v>27.5</v>
      </c>
      <c r="H695" s="1">
        <v>50</v>
      </c>
      <c r="I695" s="1" t="s">
        <v>42</v>
      </c>
      <c r="J695" s="4">
        <f t="shared" si="36"/>
        <v>37226</v>
      </c>
      <c r="K695" s="4">
        <f t="shared" si="34"/>
        <v>37256</v>
      </c>
      <c r="L695" s="2">
        <v>37214.413460648146</v>
      </c>
      <c r="M695" s="1" t="str">
        <f t="shared" si="35"/>
        <v>Off-Peak</v>
      </c>
    </row>
    <row r="696" spans="1:13">
      <c r="A696" s="1">
        <v>32219</v>
      </c>
      <c r="B696" s="1" t="s">
        <v>24</v>
      </c>
      <c r="C696" s="1" t="s">
        <v>25</v>
      </c>
      <c r="D696" s="1" t="s">
        <v>38</v>
      </c>
      <c r="E696" s="1" t="s">
        <v>39</v>
      </c>
      <c r="F696" s="1" t="s">
        <v>15</v>
      </c>
      <c r="G696" s="1">
        <v>43.4</v>
      </c>
      <c r="H696" s="1">
        <v>50</v>
      </c>
      <c r="I696" s="1" t="s">
        <v>27</v>
      </c>
      <c r="J696" s="4">
        <f t="shared" si="36"/>
        <v>37257</v>
      </c>
      <c r="K696" s="4">
        <f t="shared" si="34"/>
        <v>37315</v>
      </c>
      <c r="L696" s="2">
        <v>37214.414502314816</v>
      </c>
      <c r="M696" s="1" t="str">
        <f t="shared" si="35"/>
        <v>Peak</v>
      </c>
    </row>
    <row r="697" spans="1:13">
      <c r="A697" s="1">
        <v>40927</v>
      </c>
      <c r="B697" s="1" t="s">
        <v>13</v>
      </c>
      <c r="C697" s="1" t="s">
        <v>14</v>
      </c>
      <c r="D697" s="1" t="s">
        <v>73</v>
      </c>
      <c r="E697" s="1" t="s">
        <v>74</v>
      </c>
      <c r="F697" s="1" t="s">
        <v>15</v>
      </c>
      <c r="G697" s="1">
        <v>21.9</v>
      </c>
      <c r="H697" s="1">
        <v>50</v>
      </c>
      <c r="I697" s="1" t="s">
        <v>42</v>
      </c>
      <c r="J697" s="4">
        <f t="shared" si="36"/>
        <v>37226</v>
      </c>
      <c r="K697" s="4">
        <f t="shared" si="34"/>
        <v>37256</v>
      </c>
      <c r="L697" s="2">
        <v>37214.415162037039</v>
      </c>
      <c r="M697" s="1" t="str">
        <f t="shared" si="35"/>
        <v>Peak</v>
      </c>
    </row>
    <row r="698" spans="1:13">
      <c r="A698" s="1">
        <v>40517</v>
      </c>
      <c r="B698" s="1" t="s">
        <v>24</v>
      </c>
      <c r="C698" s="1" t="s">
        <v>25</v>
      </c>
      <c r="D698" s="1" t="s">
        <v>59</v>
      </c>
      <c r="E698" s="1" t="s">
        <v>60</v>
      </c>
      <c r="F698" s="1" t="s">
        <v>19</v>
      </c>
      <c r="G698" s="1">
        <v>35.4</v>
      </c>
      <c r="H698" s="1">
        <v>50</v>
      </c>
      <c r="I698" s="1" t="s">
        <v>67</v>
      </c>
      <c r="J698" s="4">
        <f t="shared" si="36"/>
        <v>37226</v>
      </c>
      <c r="K698" s="4">
        <f t="shared" si="34"/>
        <v>37256</v>
      </c>
      <c r="L698" s="2">
        <v>37214.41547453704</v>
      </c>
      <c r="M698" s="1" t="str">
        <f t="shared" si="35"/>
        <v>Peak</v>
      </c>
    </row>
    <row r="699" spans="1:13">
      <c r="A699" s="1">
        <v>32219</v>
      </c>
      <c r="B699" s="1" t="s">
        <v>24</v>
      </c>
      <c r="C699" s="1" t="s">
        <v>25</v>
      </c>
      <c r="D699" s="1" t="s">
        <v>38</v>
      </c>
      <c r="E699" s="1" t="s">
        <v>39</v>
      </c>
      <c r="F699" s="1" t="s">
        <v>19</v>
      </c>
      <c r="G699" s="1">
        <v>43.25</v>
      </c>
      <c r="H699" s="1">
        <v>50</v>
      </c>
      <c r="I699" s="1" t="s">
        <v>67</v>
      </c>
      <c r="J699" s="4">
        <f t="shared" si="36"/>
        <v>37257</v>
      </c>
      <c r="K699" s="4">
        <f t="shared" si="34"/>
        <v>37315</v>
      </c>
      <c r="L699" s="2">
        <v>37214.415486111109</v>
      </c>
      <c r="M699" s="1" t="str">
        <f t="shared" si="35"/>
        <v>Peak</v>
      </c>
    </row>
    <row r="700" spans="1:13">
      <c r="A700" s="1">
        <v>32219</v>
      </c>
      <c r="B700" s="1" t="s">
        <v>24</v>
      </c>
      <c r="C700" s="1" t="s">
        <v>25</v>
      </c>
      <c r="D700" s="1" t="s">
        <v>38</v>
      </c>
      <c r="E700" s="1" t="s">
        <v>39</v>
      </c>
      <c r="F700" s="1" t="s">
        <v>15</v>
      </c>
      <c r="G700" s="1">
        <v>43.25</v>
      </c>
      <c r="H700" s="1">
        <v>50</v>
      </c>
      <c r="I700" s="1" t="s">
        <v>27</v>
      </c>
      <c r="J700" s="4">
        <f t="shared" si="36"/>
        <v>37257</v>
      </c>
      <c r="K700" s="4">
        <f t="shared" si="34"/>
        <v>37315</v>
      </c>
      <c r="L700" s="2">
        <v>37214.415486111109</v>
      </c>
      <c r="M700" s="1" t="str">
        <f t="shared" si="35"/>
        <v>Peak</v>
      </c>
    </row>
    <row r="701" spans="1:13">
      <c r="A701" s="1">
        <v>44945</v>
      </c>
      <c r="B701" s="1" t="s">
        <v>34</v>
      </c>
      <c r="C701" s="1" t="s">
        <v>47</v>
      </c>
      <c r="D701" s="1" t="s">
        <v>127</v>
      </c>
      <c r="E701" s="1" t="s">
        <v>127</v>
      </c>
      <c r="F701" s="1" t="s">
        <v>19</v>
      </c>
      <c r="G701" s="1">
        <v>15.5</v>
      </c>
      <c r="H701" s="1">
        <v>50</v>
      </c>
      <c r="I701" s="1" t="s">
        <v>29</v>
      </c>
      <c r="J701" s="4">
        <f t="shared" si="36"/>
        <v>37215</v>
      </c>
      <c r="K701" s="4">
        <f t="shared" si="34"/>
        <v>37215</v>
      </c>
      <c r="L701" s="2">
        <v>37214.417708333334</v>
      </c>
      <c r="M701" s="1" t="str">
        <f t="shared" si="35"/>
        <v>Off-Peak</v>
      </c>
    </row>
    <row r="702" spans="1:13">
      <c r="A702" s="1">
        <v>45299</v>
      </c>
      <c r="B702" s="1" t="s">
        <v>17</v>
      </c>
      <c r="C702" s="1" t="s">
        <v>98</v>
      </c>
      <c r="D702" s="1" t="s">
        <v>105</v>
      </c>
      <c r="E702" s="1" t="s">
        <v>105</v>
      </c>
      <c r="F702" s="1" t="s">
        <v>19</v>
      </c>
      <c r="G702" s="1">
        <v>24</v>
      </c>
      <c r="H702" s="1">
        <v>50</v>
      </c>
      <c r="I702" s="1" t="s">
        <v>21</v>
      </c>
      <c r="J702" s="4">
        <f t="shared" si="36"/>
        <v>37214</v>
      </c>
      <c r="K702" s="4">
        <f t="shared" si="34"/>
        <v>37214</v>
      </c>
      <c r="L702" s="2">
        <v>37214.419178240743</v>
      </c>
      <c r="M702" s="1" t="str">
        <f t="shared" si="35"/>
        <v>Peak</v>
      </c>
    </row>
    <row r="703" spans="1:13">
      <c r="A703" s="1">
        <v>45299</v>
      </c>
      <c r="B703" s="1" t="s">
        <v>17</v>
      </c>
      <c r="C703" s="1" t="s">
        <v>98</v>
      </c>
      <c r="D703" s="1" t="s">
        <v>105</v>
      </c>
      <c r="E703" s="1" t="s">
        <v>105</v>
      </c>
      <c r="F703" s="1" t="s">
        <v>15</v>
      </c>
      <c r="G703" s="1">
        <v>24</v>
      </c>
      <c r="H703" s="1">
        <v>50</v>
      </c>
      <c r="I703" s="1" t="s">
        <v>115</v>
      </c>
      <c r="J703" s="4">
        <f t="shared" si="36"/>
        <v>37214</v>
      </c>
      <c r="K703" s="4">
        <f t="shared" si="34"/>
        <v>37214</v>
      </c>
      <c r="L703" s="2">
        <v>37214.419178240743</v>
      </c>
      <c r="M703" s="1" t="str">
        <f t="shared" si="35"/>
        <v>Peak</v>
      </c>
    </row>
    <row r="704" spans="1:13">
      <c r="A704" s="1">
        <v>41781</v>
      </c>
      <c r="B704" s="1" t="s">
        <v>17</v>
      </c>
      <c r="C704" s="1" t="s">
        <v>41</v>
      </c>
      <c r="D704" s="1" t="s">
        <v>129</v>
      </c>
      <c r="E704" s="1" t="s">
        <v>129</v>
      </c>
      <c r="F704" s="1" t="s">
        <v>19</v>
      </c>
      <c r="G704" s="1">
        <v>18.05</v>
      </c>
      <c r="H704" s="1">
        <v>50</v>
      </c>
      <c r="I704" s="1" t="s">
        <v>23</v>
      </c>
      <c r="J704" s="4">
        <f t="shared" si="36"/>
        <v>37215</v>
      </c>
      <c r="K704" s="4">
        <f t="shared" si="34"/>
        <v>37215</v>
      </c>
      <c r="L704" s="2">
        <v>37214.419236111113</v>
      </c>
      <c r="M704" s="1" t="str">
        <f t="shared" si="35"/>
        <v>Off-Peak</v>
      </c>
    </row>
    <row r="705" spans="1:13">
      <c r="A705" s="1">
        <v>33303</v>
      </c>
      <c r="B705" s="1" t="s">
        <v>30</v>
      </c>
      <c r="C705" s="1" t="s">
        <v>31</v>
      </c>
      <c r="D705" s="1" t="s">
        <v>184</v>
      </c>
      <c r="E705" s="1" t="s">
        <v>185</v>
      </c>
      <c r="F705" s="1" t="s">
        <v>19</v>
      </c>
      <c r="G705" s="1">
        <v>54.15</v>
      </c>
      <c r="H705" s="1">
        <v>50</v>
      </c>
      <c r="I705" s="1" t="s">
        <v>66</v>
      </c>
      <c r="J705" s="4">
        <f t="shared" si="36"/>
        <v>37438</v>
      </c>
      <c r="K705" s="4">
        <f t="shared" si="34"/>
        <v>37499</v>
      </c>
      <c r="L705" s="2">
        <v>37214.419421296298</v>
      </c>
      <c r="M705" s="1" t="str">
        <f t="shared" si="35"/>
        <v>Peak</v>
      </c>
    </row>
    <row r="706" spans="1:13">
      <c r="A706" s="1">
        <v>26116</v>
      </c>
      <c r="B706" s="1" t="s">
        <v>34</v>
      </c>
      <c r="C706" s="1" t="s">
        <v>14</v>
      </c>
      <c r="D706" s="1" t="s">
        <v>118</v>
      </c>
      <c r="E706" s="1" t="s">
        <v>119</v>
      </c>
      <c r="F706" s="1" t="s">
        <v>19</v>
      </c>
      <c r="G706" s="1">
        <v>36.549999999999997</v>
      </c>
      <c r="H706" s="1">
        <v>50</v>
      </c>
      <c r="I706" s="1" t="s">
        <v>66</v>
      </c>
      <c r="J706" s="4">
        <f t="shared" si="36"/>
        <v>37408</v>
      </c>
      <c r="K706" s="4">
        <f t="shared" si="34"/>
        <v>37437</v>
      </c>
      <c r="L706" s="2">
        <v>37214.419745370367</v>
      </c>
      <c r="M706" s="1" t="str">
        <f t="shared" si="35"/>
        <v>Peak</v>
      </c>
    </row>
    <row r="707" spans="1:13">
      <c r="A707" s="1">
        <v>33288</v>
      </c>
      <c r="B707" s="1" t="s">
        <v>34</v>
      </c>
      <c r="C707" s="1" t="s">
        <v>14</v>
      </c>
      <c r="D707" s="1" t="s">
        <v>71</v>
      </c>
      <c r="E707" s="1" t="s">
        <v>72</v>
      </c>
      <c r="F707" s="1" t="s">
        <v>19</v>
      </c>
      <c r="G707" s="1">
        <v>27.15</v>
      </c>
      <c r="H707" s="1">
        <v>50</v>
      </c>
      <c r="I707" s="1" t="s">
        <v>29</v>
      </c>
      <c r="J707" s="4">
        <f t="shared" si="36"/>
        <v>37257</v>
      </c>
      <c r="K707" s="4">
        <f t="shared" ref="K707:K770" si="37">DATE(LEFT(E707,4),MID(E707,5,2),MID(E707,7,2))</f>
        <v>37315</v>
      </c>
      <c r="L707" s="2">
        <v>37214.421180555553</v>
      </c>
      <c r="M707" s="1" t="str">
        <f t="shared" ref="M707:M770" si="38">IF(RIGHT(C707,8)="Off-Peak","Off-Peak", "Peak")</f>
        <v>Peak</v>
      </c>
    </row>
    <row r="708" spans="1:13">
      <c r="A708" s="1">
        <v>29089</v>
      </c>
      <c r="B708" s="1" t="s">
        <v>43</v>
      </c>
      <c r="C708" s="1" t="s">
        <v>44</v>
      </c>
      <c r="D708" s="1" t="s">
        <v>109</v>
      </c>
      <c r="E708" s="1" t="s">
        <v>26</v>
      </c>
      <c r="F708" s="1" t="s">
        <v>15</v>
      </c>
      <c r="G708" s="1">
        <v>25.2</v>
      </c>
      <c r="H708" s="1">
        <v>50</v>
      </c>
      <c r="I708" s="1" t="s">
        <v>81</v>
      </c>
      <c r="J708" s="4">
        <f t="shared" si="36"/>
        <v>37221</v>
      </c>
      <c r="K708" s="4">
        <f t="shared" si="37"/>
        <v>37225</v>
      </c>
      <c r="L708" s="2">
        <v>37214.424074074072</v>
      </c>
      <c r="M708" s="1" t="str">
        <f t="shared" si="38"/>
        <v>Peak</v>
      </c>
    </row>
    <row r="709" spans="1:13">
      <c r="A709" s="1">
        <v>45299</v>
      </c>
      <c r="B709" s="1" t="s">
        <v>17</v>
      </c>
      <c r="C709" s="1" t="s">
        <v>98</v>
      </c>
      <c r="D709" s="1" t="s">
        <v>105</v>
      </c>
      <c r="E709" s="1" t="s">
        <v>105</v>
      </c>
      <c r="F709" s="1" t="s">
        <v>15</v>
      </c>
      <c r="G709" s="1">
        <v>24</v>
      </c>
      <c r="H709" s="1">
        <v>50</v>
      </c>
      <c r="I709" s="1" t="s">
        <v>115</v>
      </c>
      <c r="J709" s="4">
        <f t="shared" si="36"/>
        <v>37214</v>
      </c>
      <c r="K709" s="4">
        <f t="shared" si="37"/>
        <v>37214</v>
      </c>
      <c r="L709" s="2">
        <v>37214.426388888889</v>
      </c>
      <c r="M709" s="1" t="str">
        <f t="shared" si="38"/>
        <v>Peak</v>
      </c>
    </row>
    <row r="710" spans="1:13">
      <c r="A710" s="1">
        <v>45299</v>
      </c>
      <c r="B710" s="1" t="s">
        <v>17</v>
      </c>
      <c r="C710" s="1" t="s">
        <v>98</v>
      </c>
      <c r="D710" s="1" t="s">
        <v>105</v>
      </c>
      <c r="E710" s="1" t="s">
        <v>105</v>
      </c>
      <c r="F710" s="1" t="s">
        <v>19</v>
      </c>
      <c r="G710" s="1">
        <v>24</v>
      </c>
      <c r="H710" s="1">
        <v>50</v>
      </c>
      <c r="I710" s="1" t="s">
        <v>75</v>
      </c>
      <c r="J710" s="4">
        <f t="shared" si="36"/>
        <v>37214</v>
      </c>
      <c r="K710" s="4">
        <f t="shared" si="37"/>
        <v>37214</v>
      </c>
      <c r="L710" s="2">
        <v>37214.426388888889</v>
      </c>
      <c r="M710" s="1" t="str">
        <f t="shared" si="38"/>
        <v>Peak</v>
      </c>
    </row>
    <row r="711" spans="1:13">
      <c r="A711" s="1">
        <v>44762</v>
      </c>
      <c r="B711" s="1" t="s">
        <v>28</v>
      </c>
      <c r="C711" s="1" t="s">
        <v>186</v>
      </c>
      <c r="D711" s="1" t="s">
        <v>143</v>
      </c>
      <c r="E711" s="1" t="s">
        <v>36</v>
      </c>
      <c r="F711" s="1" t="s">
        <v>19</v>
      </c>
      <c r="G711" s="1">
        <v>14.65</v>
      </c>
      <c r="H711" s="1">
        <v>50</v>
      </c>
      <c r="I711" s="1" t="s">
        <v>45</v>
      </c>
      <c r="J711" s="4">
        <f t="shared" si="36"/>
        <v>37216</v>
      </c>
      <c r="K711" s="4">
        <f t="shared" si="37"/>
        <v>37225</v>
      </c>
      <c r="L711" s="2">
        <v>37214.429085648146</v>
      </c>
      <c r="M711" s="1" t="str">
        <f t="shared" si="38"/>
        <v>Off-Peak</v>
      </c>
    </row>
    <row r="712" spans="1:13">
      <c r="A712" s="1">
        <v>47478</v>
      </c>
      <c r="B712" s="1" t="s">
        <v>34</v>
      </c>
      <c r="C712" s="1" t="s">
        <v>47</v>
      </c>
      <c r="D712" s="1" t="s">
        <v>143</v>
      </c>
      <c r="E712" s="1" t="s">
        <v>36</v>
      </c>
      <c r="F712" s="1" t="s">
        <v>19</v>
      </c>
      <c r="G712" s="1">
        <v>15.5</v>
      </c>
      <c r="H712" s="1">
        <v>50</v>
      </c>
      <c r="I712" s="1" t="s">
        <v>45</v>
      </c>
      <c r="J712" s="4">
        <f t="shared" si="36"/>
        <v>37216</v>
      </c>
      <c r="K712" s="4">
        <f t="shared" si="37"/>
        <v>37225</v>
      </c>
      <c r="L712" s="2">
        <v>37214.430497685185</v>
      </c>
      <c r="M712" s="1" t="str">
        <f t="shared" si="38"/>
        <v>Off-Peak</v>
      </c>
    </row>
    <row r="713" spans="1:13">
      <c r="A713" s="1">
        <v>29072</v>
      </c>
      <c r="B713" s="1" t="s">
        <v>13</v>
      </c>
      <c r="C713" s="1" t="s">
        <v>14</v>
      </c>
      <c r="D713" s="1" t="s">
        <v>143</v>
      </c>
      <c r="E713" s="1" t="s">
        <v>107</v>
      </c>
      <c r="F713" s="1" t="s">
        <v>15</v>
      </c>
      <c r="G713" s="1">
        <v>17.399999999999999</v>
      </c>
      <c r="H713" s="1">
        <v>50</v>
      </c>
      <c r="I713" s="1" t="s">
        <v>187</v>
      </c>
      <c r="J713" s="4">
        <f t="shared" si="36"/>
        <v>37216</v>
      </c>
      <c r="K713" s="4">
        <f t="shared" si="37"/>
        <v>37218</v>
      </c>
      <c r="L713" s="2">
        <v>37214.431331018517</v>
      </c>
      <c r="M713" s="1" t="str">
        <f t="shared" si="38"/>
        <v>Peak</v>
      </c>
    </row>
    <row r="714" spans="1:13">
      <c r="A714" s="1">
        <v>29072</v>
      </c>
      <c r="B714" s="1" t="s">
        <v>13</v>
      </c>
      <c r="C714" s="1" t="s">
        <v>14</v>
      </c>
      <c r="D714" s="1" t="s">
        <v>143</v>
      </c>
      <c r="E714" s="1" t="s">
        <v>107</v>
      </c>
      <c r="F714" s="1" t="s">
        <v>19</v>
      </c>
      <c r="G714" s="1">
        <v>17.350000000000001</v>
      </c>
      <c r="H714" s="1">
        <v>50</v>
      </c>
      <c r="I714" s="1" t="s">
        <v>187</v>
      </c>
      <c r="J714" s="4">
        <f t="shared" si="36"/>
        <v>37216</v>
      </c>
      <c r="K714" s="4">
        <f t="shared" si="37"/>
        <v>37218</v>
      </c>
      <c r="L714" s="2">
        <v>37214.43136574074</v>
      </c>
      <c r="M714" s="1" t="str">
        <f t="shared" si="38"/>
        <v>Peak</v>
      </c>
    </row>
    <row r="715" spans="1:13">
      <c r="A715" s="1">
        <v>40725</v>
      </c>
      <c r="B715" s="1" t="s">
        <v>17</v>
      </c>
      <c r="C715" s="1" t="s">
        <v>44</v>
      </c>
      <c r="D715" s="1" t="s">
        <v>59</v>
      </c>
      <c r="E715" s="1" t="s">
        <v>60</v>
      </c>
      <c r="F715" s="1" t="s">
        <v>15</v>
      </c>
      <c r="G715" s="1">
        <v>27.55</v>
      </c>
      <c r="H715" s="1">
        <v>50</v>
      </c>
      <c r="I715" s="1" t="s">
        <v>27</v>
      </c>
      <c r="J715" s="4">
        <f t="shared" si="36"/>
        <v>37226</v>
      </c>
      <c r="K715" s="4">
        <f t="shared" si="37"/>
        <v>37256</v>
      </c>
      <c r="L715" s="2">
        <v>37214.432326388887</v>
      </c>
      <c r="M715" s="1" t="str">
        <f t="shared" si="38"/>
        <v>Peak</v>
      </c>
    </row>
    <row r="716" spans="1:13">
      <c r="A716" s="1">
        <v>40517</v>
      </c>
      <c r="B716" s="1" t="s">
        <v>24</v>
      </c>
      <c r="C716" s="1" t="s">
        <v>25</v>
      </c>
      <c r="D716" s="1" t="s">
        <v>59</v>
      </c>
      <c r="E716" s="1" t="s">
        <v>60</v>
      </c>
      <c r="F716" s="1" t="s">
        <v>15</v>
      </c>
      <c r="G716" s="1">
        <v>35.700000000000003</v>
      </c>
      <c r="H716" s="1">
        <v>50</v>
      </c>
      <c r="I716" s="1" t="s">
        <v>27</v>
      </c>
      <c r="J716" s="4">
        <f t="shared" si="36"/>
        <v>37226</v>
      </c>
      <c r="K716" s="4">
        <f t="shared" si="37"/>
        <v>37256</v>
      </c>
      <c r="L716" s="2">
        <v>37214.432604166665</v>
      </c>
      <c r="M716" s="1" t="str">
        <f t="shared" si="38"/>
        <v>Peak</v>
      </c>
    </row>
    <row r="717" spans="1:13">
      <c r="A717" s="1">
        <v>33302</v>
      </c>
      <c r="B717" s="1" t="s">
        <v>30</v>
      </c>
      <c r="C717" s="1" t="s">
        <v>31</v>
      </c>
      <c r="D717" s="1" t="s">
        <v>38</v>
      </c>
      <c r="E717" s="1" t="s">
        <v>39</v>
      </c>
      <c r="F717" s="1" t="s">
        <v>15</v>
      </c>
      <c r="G717" s="1">
        <v>44.3</v>
      </c>
      <c r="H717" s="1">
        <v>50</v>
      </c>
      <c r="I717" s="1" t="s">
        <v>75</v>
      </c>
      <c r="J717" s="4">
        <f t="shared" si="36"/>
        <v>37257</v>
      </c>
      <c r="K717" s="4">
        <f t="shared" si="37"/>
        <v>37315</v>
      </c>
      <c r="L717" s="2">
        <v>37214.433437500003</v>
      </c>
      <c r="M717" s="1" t="str">
        <f t="shared" si="38"/>
        <v>Peak</v>
      </c>
    </row>
    <row r="718" spans="1:13">
      <c r="A718" s="1">
        <v>33302</v>
      </c>
      <c r="B718" s="1" t="s">
        <v>30</v>
      </c>
      <c r="C718" s="1" t="s">
        <v>31</v>
      </c>
      <c r="D718" s="1" t="s">
        <v>38</v>
      </c>
      <c r="E718" s="1" t="s">
        <v>39</v>
      </c>
      <c r="F718" s="1" t="s">
        <v>19</v>
      </c>
      <c r="G718" s="1">
        <v>44.2</v>
      </c>
      <c r="H718" s="1">
        <v>50</v>
      </c>
      <c r="I718" s="1" t="s">
        <v>53</v>
      </c>
      <c r="J718" s="4">
        <f t="shared" si="36"/>
        <v>37257</v>
      </c>
      <c r="K718" s="4">
        <f t="shared" si="37"/>
        <v>37315</v>
      </c>
      <c r="L718" s="2">
        <v>37214.434618055559</v>
      </c>
      <c r="M718" s="1" t="str">
        <f t="shared" si="38"/>
        <v>Peak</v>
      </c>
    </row>
    <row r="719" spans="1:13">
      <c r="A719" s="1">
        <v>40725</v>
      </c>
      <c r="B719" s="1" t="s">
        <v>17</v>
      </c>
      <c r="C719" s="1" t="s">
        <v>44</v>
      </c>
      <c r="D719" s="1" t="s">
        <v>59</v>
      </c>
      <c r="E719" s="1" t="s">
        <v>60</v>
      </c>
      <c r="F719" s="1" t="s">
        <v>19</v>
      </c>
      <c r="G719" s="1">
        <v>27.5</v>
      </c>
      <c r="H719" s="1">
        <v>50</v>
      </c>
      <c r="I719" s="1" t="s">
        <v>20</v>
      </c>
      <c r="J719" s="4">
        <f t="shared" si="36"/>
        <v>37226</v>
      </c>
      <c r="K719" s="4">
        <f t="shared" si="37"/>
        <v>37256</v>
      </c>
      <c r="L719" s="2">
        <v>37214.43476851852</v>
      </c>
      <c r="M719" s="1" t="str">
        <f t="shared" si="38"/>
        <v>Peak</v>
      </c>
    </row>
    <row r="720" spans="1:13">
      <c r="A720" s="1">
        <v>61791</v>
      </c>
      <c r="B720" s="1" t="s">
        <v>33</v>
      </c>
      <c r="C720" s="1" t="s">
        <v>14</v>
      </c>
      <c r="D720" s="1" t="s">
        <v>110</v>
      </c>
      <c r="E720" s="1" t="s">
        <v>36</v>
      </c>
      <c r="F720" s="1" t="s">
        <v>19</v>
      </c>
      <c r="G720" s="1">
        <v>21.8</v>
      </c>
      <c r="H720" s="1">
        <v>50</v>
      </c>
      <c r="I720" s="1" t="s">
        <v>108</v>
      </c>
      <c r="J720" s="4">
        <f t="shared" si="36"/>
        <v>37221</v>
      </c>
      <c r="K720" s="4">
        <f t="shared" si="37"/>
        <v>37225</v>
      </c>
      <c r="L720" s="2">
        <v>37214.439270833333</v>
      </c>
      <c r="M720" s="1" t="str">
        <f t="shared" si="38"/>
        <v>Peak</v>
      </c>
    </row>
    <row r="721" spans="1:13">
      <c r="A721" s="1">
        <v>45299</v>
      </c>
      <c r="B721" s="1" t="s">
        <v>17</v>
      </c>
      <c r="C721" s="1" t="s">
        <v>98</v>
      </c>
      <c r="D721" s="1" t="s">
        <v>105</v>
      </c>
      <c r="E721" s="1" t="s">
        <v>105</v>
      </c>
      <c r="F721" s="1" t="s">
        <v>19</v>
      </c>
      <c r="G721" s="1">
        <v>24</v>
      </c>
      <c r="H721" s="1">
        <v>50</v>
      </c>
      <c r="I721" s="1" t="s">
        <v>21</v>
      </c>
      <c r="J721" s="4">
        <f t="shared" si="36"/>
        <v>37214</v>
      </c>
      <c r="K721" s="4">
        <f t="shared" si="37"/>
        <v>37214</v>
      </c>
      <c r="L721" s="2">
        <v>37214.440092592595</v>
      </c>
      <c r="M721" s="1" t="str">
        <f t="shared" si="38"/>
        <v>Peak</v>
      </c>
    </row>
    <row r="722" spans="1:13">
      <c r="A722" s="1">
        <v>45299</v>
      </c>
      <c r="B722" s="1" t="s">
        <v>17</v>
      </c>
      <c r="C722" s="1" t="s">
        <v>98</v>
      </c>
      <c r="D722" s="1" t="s">
        <v>105</v>
      </c>
      <c r="E722" s="1" t="s">
        <v>105</v>
      </c>
      <c r="F722" s="1" t="s">
        <v>15</v>
      </c>
      <c r="G722" s="1">
        <v>24</v>
      </c>
      <c r="H722" s="1">
        <v>50</v>
      </c>
      <c r="I722" s="1" t="s">
        <v>115</v>
      </c>
      <c r="J722" s="4">
        <f t="shared" si="36"/>
        <v>37214</v>
      </c>
      <c r="K722" s="4">
        <f t="shared" si="37"/>
        <v>37214</v>
      </c>
      <c r="L722" s="2">
        <v>37214.440092592595</v>
      </c>
      <c r="M722" s="1" t="str">
        <f t="shared" si="38"/>
        <v>Peak</v>
      </c>
    </row>
    <row r="723" spans="1:13">
      <c r="A723" s="1">
        <v>61791</v>
      </c>
      <c r="B723" s="1" t="s">
        <v>33</v>
      </c>
      <c r="C723" s="1" t="s">
        <v>14</v>
      </c>
      <c r="D723" s="1" t="s">
        <v>110</v>
      </c>
      <c r="E723" s="1" t="s">
        <v>36</v>
      </c>
      <c r="F723" s="1" t="s">
        <v>19</v>
      </c>
      <c r="G723" s="1">
        <v>21.4</v>
      </c>
      <c r="H723" s="1">
        <v>50</v>
      </c>
      <c r="I723" s="1" t="s">
        <v>53</v>
      </c>
      <c r="J723" s="4">
        <f t="shared" si="36"/>
        <v>37221</v>
      </c>
      <c r="K723" s="4">
        <f t="shared" si="37"/>
        <v>37225</v>
      </c>
      <c r="L723" s="2">
        <v>37214.443402777775</v>
      </c>
      <c r="M723" s="1" t="str">
        <f t="shared" si="38"/>
        <v>Peak</v>
      </c>
    </row>
    <row r="724" spans="1:13">
      <c r="A724" s="1">
        <v>66030</v>
      </c>
      <c r="B724" s="1" t="s">
        <v>34</v>
      </c>
      <c r="C724" s="1" t="s">
        <v>14</v>
      </c>
      <c r="D724" s="1" t="s">
        <v>110</v>
      </c>
      <c r="E724" s="1" t="s">
        <v>36</v>
      </c>
      <c r="F724" s="1" t="s">
        <v>19</v>
      </c>
      <c r="G724" s="1">
        <v>22.95</v>
      </c>
      <c r="H724" s="1">
        <v>50</v>
      </c>
      <c r="I724" s="1" t="s">
        <v>23</v>
      </c>
      <c r="J724" s="4">
        <f t="shared" si="36"/>
        <v>37221</v>
      </c>
      <c r="K724" s="4">
        <f t="shared" si="37"/>
        <v>37225</v>
      </c>
      <c r="L724" s="2">
        <v>37214.443414351852</v>
      </c>
      <c r="M724" s="1" t="str">
        <f t="shared" si="38"/>
        <v>Peak</v>
      </c>
    </row>
    <row r="725" spans="1:13">
      <c r="A725" s="1">
        <v>40881</v>
      </c>
      <c r="B725" s="1" t="s">
        <v>34</v>
      </c>
      <c r="C725" s="1" t="s">
        <v>14</v>
      </c>
      <c r="D725" s="1" t="s">
        <v>73</v>
      </c>
      <c r="E725" s="1" t="s">
        <v>74</v>
      </c>
      <c r="F725" s="1" t="s">
        <v>19</v>
      </c>
      <c r="G725" s="1">
        <v>24.7</v>
      </c>
      <c r="H725" s="1">
        <v>50</v>
      </c>
      <c r="I725" s="1" t="s">
        <v>81</v>
      </c>
      <c r="J725" s="4">
        <f t="shared" si="36"/>
        <v>37226</v>
      </c>
      <c r="K725" s="4">
        <f t="shared" si="37"/>
        <v>37256</v>
      </c>
      <c r="L725" s="2">
        <v>37214.444861111115</v>
      </c>
      <c r="M725" s="1" t="str">
        <f t="shared" si="38"/>
        <v>Peak</v>
      </c>
    </row>
    <row r="726" spans="1:13">
      <c r="A726" s="1">
        <v>45279</v>
      </c>
      <c r="B726" s="1" t="s">
        <v>64</v>
      </c>
      <c r="C726" s="1" t="s">
        <v>98</v>
      </c>
      <c r="D726" s="1" t="s">
        <v>105</v>
      </c>
      <c r="E726" s="1" t="s">
        <v>105</v>
      </c>
      <c r="F726" s="1" t="s">
        <v>15</v>
      </c>
      <c r="G726" s="1">
        <v>31</v>
      </c>
      <c r="H726" s="1">
        <v>50</v>
      </c>
      <c r="I726" s="1" t="s">
        <v>80</v>
      </c>
      <c r="J726" s="4">
        <f t="shared" si="36"/>
        <v>37214</v>
      </c>
      <c r="K726" s="4">
        <f t="shared" si="37"/>
        <v>37214</v>
      </c>
      <c r="L726" s="2">
        <v>37214.445752314816</v>
      </c>
      <c r="M726" s="1" t="str">
        <f t="shared" si="38"/>
        <v>Peak</v>
      </c>
    </row>
    <row r="727" spans="1:13">
      <c r="A727" s="1">
        <v>45279</v>
      </c>
      <c r="B727" s="1" t="s">
        <v>64</v>
      </c>
      <c r="C727" s="1" t="s">
        <v>98</v>
      </c>
      <c r="D727" s="1" t="s">
        <v>105</v>
      </c>
      <c r="E727" s="1" t="s">
        <v>105</v>
      </c>
      <c r="F727" s="1" t="s">
        <v>19</v>
      </c>
      <c r="G727" s="1">
        <v>31</v>
      </c>
      <c r="H727" s="1">
        <v>50</v>
      </c>
      <c r="I727" s="1" t="s">
        <v>57</v>
      </c>
      <c r="J727" s="4">
        <f t="shared" si="36"/>
        <v>37214</v>
      </c>
      <c r="K727" s="4">
        <f t="shared" si="37"/>
        <v>37214</v>
      </c>
      <c r="L727" s="2">
        <v>37214.445752314816</v>
      </c>
      <c r="M727" s="1" t="str">
        <f t="shared" si="38"/>
        <v>Peak</v>
      </c>
    </row>
    <row r="728" spans="1:13">
      <c r="A728" s="1">
        <v>30608</v>
      </c>
      <c r="B728" s="1" t="s">
        <v>17</v>
      </c>
      <c r="C728" s="1" t="s">
        <v>44</v>
      </c>
      <c r="D728" s="1" t="s">
        <v>129</v>
      </c>
      <c r="E728" s="1" t="s">
        <v>129</v>
      </c>
      <c r="F728" s="1" t="s">
        <v>19</v>
      </c>
      <c r="G728" s="1">
        <v>25.85</v>
      </c>
      <c r="H728" s="1">
        <v>50</v>
      </c>
      <c r="I728" s="1" t="s">
        <v>63</v>
      </c>
      <c r="J728" s="4">
        <f t="shared" si="36"/>
        <v>37215</v>
      </c>
      <c r="K728" s="4">
        <f t="shared" si="37"/>
        <v>37215</v>
      </c>
      <c r="L728" s="2">
        <v>37214.447777777779</v>
      </c>
      <c r="M728" s="1" t="str">
        <f t="shared" si="38"/>
        <v>Peak</v>
      </c>
    </row>
    <row r="729" spans="1:13">
      <c r="A729" s="1">
        <v>45299</v>
      </c>
      <c r="B729" s="1" t="s">
        <v>17</v>
      </c>
      <c r="C729" s="1" t="s">
        <v>98</v>
      </c>
      <c r="D729" s="1" t="s">
        <v>105</v>
      </c>
      <c r="E729" s="1" t="s">
        <v>105</v>
      </c>
      <c r="F729" s="1" t="s">
        <v>15</v>
      </c>
      <c r="G729" s="1">
        <v>23.5</v>
      </c>
      <c r="H729" s="1">
        <v>50</v>
      </c>
      <c r="I729" s="1" t="s">
        <v>115</v>
      </c>
      <c r="J729" s="4">
        <f t="shared" si="36"/>
        <v>37214</v>
      </c>
      <c r="K729" s="4">
        <f t="shared" si="37"/>
        <v>37214</v>
      </c>
      <c r="L729" s="2">
        <v>37214.452731481484</v>
      </c>
      <c r="M729" s="1" t="str">
        <f t="shared" si="38"/>
        <v>Peak</v>
      </c>
    </row>
    <row r="730" spans="1:13">
      <c r="A730" s="1">
        <v>45299</v>
      </c>
      <c r="B730" s="1" t="s">
        <v>17</v>
      </c>
      <c r="C730" s="1" t="s">
        <v>98</v>
      </c>
      <c r="D730" s="1" t="s">
        <v>105</v>
      </c>
      <c r="E730" s="1" t="s">
        <v>105</v>
      </c>
      <c r="F730" s="1" t="s">
        <v>19</v>
      </c>
      <c r="G730" s="1">
        <v>23</v>
      </c>
      <c r="H730" s="1">
        <v>50</v>
      </c>
      <c r="I730" s="1" t="s">
        <v>172</v>
      </c>
      <c r="J730" s="4">
        <f t="shared" si="36"/>
        <v>37214</v>
      </c>
      <c r="K730" s="4">
        <f t="shared" si="37"/>
        <v>37214</v>
      </c>
      <c r="L730" s="2">
        <v>37214.456689814811</v>
      </c>
      <c r="M730" s="1" t="str">
        <f t="shared" si="38"/>
        <v>Peak</v>
      </c>
    </row>
    <row r="731" spans="1:13">
      <c r="A731" s="1">
        <v>40881</v>
      </c>
      <c r="B731" s="1" t="s">
        <v>34</v>
      </c>
      <c r="C731" s="1" t="s">
        <v>14</v>
      </c>
      <c r="D731" s="1" t="s">
        <v>73</v>
      </c>
      <c r="E731" s="1" t="s">
        <v>74</v>
      </c>
      <c r="F731" s="1" t="s">
        <v>15</v>
      </c>
      <c r="G731" s="1">
        <v>24.8</v>
      </c>
      <c r="H731" s="1">
        <v>50</v>
      </c>
      <c r="I731" s="1" t="s">
        <v>49</v>
      </c>
      <c r="J731" s="4">
        <f t="shared" si="36"/>
        <v>37226</v>
      </c>
      <c r="K731" s="4">
        <f t="shared" si="37"/>
        <v>37256</v>
      </c>
      <c r="L731" s="2">
        <v>37214.460555555554</v>
      </c>
      <c r="M731" s="1" t="str">
        <f t="shared" si="38"/>
        <v>Peak</v>
      </c>
    </row>
    <row r="732" spans="1:13">
      <c r="A732" s="1">
        <v>48660</v>
      </c>
      <c r="B732" s="1" t="s">
        <v>30</v>
      </c>
      <c r="C732" s="1" t="s">
        <v>31</v>
      </c>
      <c r="D732" s="1" t="s">
        <v>77</v>
      </c>
      <c r="E732" s="1" t="s">
        <v>78</v>
      </c>
      <c r="F732" s="1" t="s">
        <v>15</v>
      </c>
      <c r="G732" s="1">
        <v>37.799999999999997</v>
      </c>
      <c r="H732" s="1">
        <v>50</v>
      </c>
      <c r="I732" s="1" t="s">
        <v>66</v>
      </c>
      <c r="J732" s="4">
        <f t="shared" si="36"/>
        <v>37316</v>
      </c>
      <c r="K732" s="4">
        <f t="shared" si="37"/>
        <v>37376</v>
      </c>
      <c r="L732" s="2">
        <v>37214.461585648147</v>
      </c>
      <c r="M732" s="1" t="str">
        <f t="shared" si="38"/>
        <v>Peak</v>
      </c>
    </row>
    <row r="733" spans="1:13">
      <c r="A733" s="1">
        <v>33288</v>
      </c>
      <c r="B733" s="1" t="s">
        <v>34</v>
      </c>
      <c r="C733" s="1" t="s">
        <v>14</v>
      </c>
      <c r="D733" s="1" t="s">
        <v>71</v>
      </c>
      <c r="E733" s="1" t="s">
        <v>72</v>
      </c>
      <c r="F733" s="1" t="s">
        <v>15</v>
      </c>
      <c r="G733" s="1">
        <v>27.2</v>
      </c>
      <c r="H733" s="1">
        <v>50</v>
      </c>
      <c r="I733" s="1" t="s">
        <v>66</v>
      </c>
      <c r="J733" s="4">
        <f t="shared" si="36"/>
        <v>37257</v>
      </c>
      <c r="K733" s="4">
        <f t="shared" si="37"/>
        <v>37315</v>
      </c>
      <c r="L733" s="2">
        <v>37214.461701388886</v>
      </c>
      <c r="M733" s="1" t="str">
        <f t="shared" si="38"/>
        <v>Peak</v>
      </c>
    </row>
    <row r="734" spans="1:13">
      <c r="A734" s="1">
        <v>46024</v>
      </c>
      <c r="B734" s="1" t="s">
        <v>62</v>
      </c>
      <c r="C734" s="1" t="s">
        <v>99</v>
      </c>
      <c r="D734" s="1" t="s">
        <v>105</v>
      </c>
      <c r="E734" s="1" t="s">
        <v>105</v>
      </c>
      <c r="F734" s="1" t="s">
        <v>15</v>
      </c>
      <c r="G734" s="1">
        <v>22.25</v>
      </c>
      <c r="H734" s="1">
        <v>50</v>
      </c>
      <c r="I734" s="1" t="s">
        <v>20</v>
      </c>
      <c r="J734" s="4">
        <f t="shared" si="36"/>
        <v>37214</v>
      </c>
      <c r="K734" s="4">
        <f t="shared" si="37"/>
        <v>37214</v>
      </c>
      <c r="L734" s="2">
        <v>37214.462141203701</v>
      </c>
      <c r="M734" s="1" t="str">
        <f t="shared" si="38"/>
        <v>Peak</v>
      </c>
    </row>
    <row r="735" spans="1:13">
      <c r="A735" s="1">
        <v>40517</v>
      </c>
      <c r="B735" s="1" t="s">
        <v>24</v>
      </c>
      <c r="C735" s="1" t="s">
        <v>25</v>
      </c>
      <c r="D735" s="1" t="s">
        <v>59</v>
      </c>
      <c r="E735" s="1" t="s">
        <v>60</v>
      </c>
      <c r="F735" s="1" t="s">
        <v>15</v>
      </c>
      <c r="G735" s="1">
        <v>35.799999999999997</v>
      </c>
      <c r="H735" s="1">
        <v>50</v>
      </c>
      <c r="I735" s="1" t="s">
        <v>27</v>
      </c>
      <c r="J735" s="4">
        <f t="shared" si="36"/>
        <v>37226</v>
      </c>
      <c r="K735" s="4">
        <f t="shared" si="37"/>
        <v>37256</v>
      </c>
      <c r="L735" s="2">
        <v>37214.462430555555</v>
      </c>
      <c r="M735" s="1" t="str">
        <f t="shared" si="38"/>
        <v>Peak</v>
      </c>
    </row>
    <row r="736" spans="1:13">
      <c r="A736" s="1">
        <v>45281</v>
      </c>
      <c r="B736" s="1" t="s">
        <v>64</v>
      </c>
      <c r="C736" s="1" t="s">
        <v>99</v>
      </c>
      <c r="D736" s="1" t="s">
        <v>105</v>
      </c>
      <c r="E736" s="1" t="s">
        <v>105</v>
      </c>
      <c r="F736" s="1" t="s">
        <v>15</v>
      </c>
      <c r="G736" s="1">
        <v>32</v>
      </c>
      <c r="H736" s="1">
        <v>50</v>
      </c>
      <c r="I736" s="1" t="s">
        <v>57</v>
      </c>
      <c r="J736" s="4">
        <f t="shared" si="36"/>
        <v>37214</v>
      </c>
      <c r="K736" s="4">
        <f t="shared" si="37"/>
        <v>37214</v>
      </c>
      <c r="L736" s="2">
        <v>37214.462777777779</v>
      </c>
      <c r="M736" s="1" t="str">
        <f t="shared" si="38"/>
        <v>Peak</v>
      </c>
    </row>
    <row r="737" spans="1:13">
      <c r="A737" s="1">
        <v>45301</v>
      </c>
      <c r="B737" s="1" t="s">
        <v>17</v>
      </c>
      <c r="C737" s="1" t="s">
        <v>99</v>
      </c>
      <c r="D737" s="1" t="s">
        <v>105</v>
      </c>
      <c r="E737" s="1" t="s">
        <v>105</v>
      </c>
      <c r="F737" s="1" t="s">
        <v>15</v>
      </c>
      <c r="G737" s="1">
        <v>23.5</v>
      </c>
      <c r="H737" s="1">
        <v>50</v>
      </c>
      <c r="I737" s="1" t="s">
        <v>86</v>
      </c>
      <c r="J737" s="4">
        <f t="shared" si="36"/>
        <v>37214</v>
      </c>
      <c r="K737" s="4">
        <f t="shared" si="37"/>
        <v>37214</v>
      </c>
      <c r="L737" s="2">
        <v>37214.463969907411</v>
      </c>
      <c r="M737" s="1" t="str">
        <f t="shared" si="38"/>
        <v>Peak</v>
      </c>
    </row>
    <row r="738" spans="1:13">
      <c r="A738" s="1">
        <v>45301</v>
      </c>
      <c r="B738" s="1" t="s">
        <v>17</v>
      </c>
      <c r="C738" s="1" t="s">
        <v>99</v>
      </c>
      <c r="D738" s="1" t="s">
        <v>105</v>
      </c>
      <c r="E738" s="1" t="s">
        <v>105</v>
      </c>
      <c r="F738" s="1" t="s">
        <v>19</v>
      </c>
      <c r="G738" s="1">
        <v>23.5</v>
      </c>
      <c r="H738" s="1">
        <v>50</v>
      </c>
      <c r="I738" s="1" t="s">
        <v>57</v>
      </c>
      <c r="J738" s="4">
        <f t="shared" si="36"/>
        <v>37214</v>
      </c>
      <c r="K738" s="4">
        <f t="shared" si="37"/>
        <v>37214</v>
      </c>
      <c r="L738" s="2">
        <v>37214.463969907411</v>
      </c>
      <c r="M738" s="1" t="str">
        <f t="shared" si="38"/>
        <v>Peak</v>
      </c>
    </row>
    <row r="739" spans="1:13">
      <c r="A739" s="1">
        <v>30608</v>
      </c>
      <c r="B739" s="1" t="s">
        <v>17</v>
      </c>
      <c r="C739" s="1" t="s">
        <v>44</v>
      </c>
      <c r="D739" s="1" t="s">
        <v>129</v>
      </c>
      <c r="E739" s="1" t="s">
        <v>129</v>
      </c>
      <c r="F739" s="1" t="s">
        <v>19</v>
      </c>
      <c r="G739" s="1">
        <v>25.8</v>
      </c>
      <c r="H739" s="1">
        <v>50</v>
      </c>
      <c r="I739" s="1" t="s">
        <v>69</v>
      </c>
      <c r="J739" s="4">
        <f t="shared" si="36"/>
        <v>37215</v>
      </c>
      <c r="K739" s="4">
        <f t="shared" si="37"/>
        <v>37215</v>
      </c>
      <c r="L739" s="2">
        <v>37214.46465277778</v>
      </c>
      <c r="M739" s="1" t="str">
        <f t="shared" si="38"/>
        <v>Peak</v>
      </c>
    </row>
    <row r="740" spans="1:13">
      <c r="A740" s="1">
        <v>30608</v>
      </c>
      <c r="B740" s="1" t="s">
        <v>17</v>
      </c>
      <c r="C740" s="1" t="s">
        <v>44</v>
      </c>
      <c r="D740" s="1" t="s">
        <v>129</v>
      </c>
      <c r="E740" s="1" t="s">
        <v>129</v>
      </c>
      <c r="F740" s="1" t="s">
        <v>15</v>
      </c>
      <c r="G740" s="1">
        <v>25.8</v>
      </c>
      <c r="H740" s="1">
        <v>50</v>
      </c>
      <c r="I740" s="1" t="s">
        <v>115</v>
      </c>
      <c r="J740" s="4">
        <f t="shared" si="36"/>
        <v>37215</v>
      </c>
      <c r="K740" s="4">
        <f t="shared" si="37"/>
        <v>37215</v>
      </c>
      <c r="L740" s="2">
        <v>37214.46465277778</v>
      </c>
      <c r="M740" s="1" t="str">
        <f t="shared" si="38"/>
        <v>Peak</v>
      </c>
    </row>
    <row r="741" spans="1:13">
      <c r="A741" s="1">
        <v>40927</v>
      </c>
      <c r="B741" s="1" t="s">
        <v>13</v>
      </c>
      <c r="C741" s="1" t="s">
        <v>14</v>
      </c>
      <c r="D741" s="1" t="s">
        <v>73</v>
      </c>
      <c r="E741" s="1" t="s">
        <v>74</v>
      </c>
      <c r="F741" s="1" t="s">
        <v>15</v>
      </c>
      <c r="G741" s="1">
        <v>21.95</v>
      </c>
      <c r="H741" s="1">
        <v>50</v>
      </c>
      <c r="I741" s="1" t="s">
        <v>53</v>
      </c>
      <c r="J741" s="4">
        <f t="shared" ref="J741:J804" si="39">DATE(LEFT(D741,4),MID(D741,5,2),MID(D741,7,2))</f>
        <v>37226</v>
      </c>
      <c r="K741" s="4">
        <f t="shared" si="37"/>
        <v>37256</v>
      </c>
      <c r="L741" s="2">
        <v>37214.465486111112</v>
      </c>
      <c r="M741" s="1" t="str">
        <f t="shared" si="38"/>
        <v>Peak</v>
      </c>
    </row>
    <row r="742" spans="1:13">
      <c r="A742" s="1">
        <v>56333</v>
      </c>
      <c r="B742" s="1" t="s">
        <v>54</v>
      </c>
      <c r="C742" s="1" t="s">
        <v>55</v>
      </c>
      <c r="D742" s="1" t="s">
        <v>71</v>
      </c>
      <c r="E742" s="1" t="s">
        <v>87</v>
      </c>
      <c r="F742" s="1" t="s">
        <v>15</v>
      </c>
      <c r="G742" s="1">
        <v>28.45</v>
      </c>
      <c r="H742" s="1">
        <v>50</v>
      </c>
      <c r="I742" s="1" t="s">
        <v>22</v>
      </c>
      <c r="J742" s="4">
        <f t="shared" si="39"/>
        <v>37257</v>
      </c>
      <c r="K742" s="4">
        <f t="shared" si="37"/>
        <v>37621</v>
      </c>
      <c r="L742" s="2">
        <v>37214.465844907405</v>
      </c>
      <c r="M742" s="1" t="str">
        <f t="shared" si="38"/>
        <v>Peak</v>
      </c>
    </row>
    <row r="743" spans="1:13">
      <c r="A743" s="1">
        <v>32230</v>
      </c>
      <c r="B743" s="1" t="s">
        <v>65</v>
      </c>
      <c r="C743" s="1" t="s">
        <v>25</v>
      </c>
      <c r="D743" s="1" t="s">
        <v>109</v>
      </c>
      <c r="E743" s="1" t="s">
        <v>26</v>
      </c>
      <c r="F743" s="1" t="s">
        <v>15</v>
      </c>
      <c r="G743" s="1">
        <v>33.6</v>
      </c>
      <c r="H743" s="1">
        <v>50</v>
      </c>
      <c r="I743" s="1" t="s">
        <v>49</v>
      </c>
      <c r="J743" s="4">
        <f t="shared" si="39"/>
        <v>37221</v>
      </c>
      <c r="K743" s="4">
        <f t="shared" si="37"/>
        <v>37225</v>
      </c>
      <c r="L743" s="2">
        <v>37214.467488425929</v>
      </c>
      <c r="M743" s="1" t="str">
        <f t="shared" si="38"/>
        <v>Peak</v>
      </c>
    </row>
    <row r="744" spans="1:13">
      <c r="A744" s="1">
        <v>33302</v>
      </c>
      <c r="B744" s="1" t="s">
        <v>30</v>
      </c>
      <c r="C744" s="1" t="s">
        <v>31</v>
      </c>
      <c r="D744" s="1" t="s">
        <v>38</v>
      </c>
      <c r="E744" s="1" t="s">
        <v>39</v>
      </c>
      <c r="F744" s="1" t="s">
        <v>15</v>
      </c>
      <c r="G744" s="1">
        <v>44.25</v>
      </c>
      <c r="H744" s="1">
        <v>50</v>
      </c>
      <c r="I744" s="1" t="s">
        <v>21</v>
      </c>
      <c r="J744" s="4">
        <f t="shared" si="39"/>
        <v>37257</v>
      </c>
      <c r="K744" s="4">
        <f t="shared" si="37"/>
        <v>37315</v>
      </c>
      <c r="L744" s="2">
        <v>37214.467511574076</v>
      </c>
      <c r="M744" s="1" t="str">
        <f t="shared" si="38"/>
        <v>Peak</v>
      </c>
    </row>
    <row r="745" spans="1:13">
      <c r="A745" s="1">
        <v>61611</v>
      </c>
      <c r="B745" s="1" t="s">
        <v>24</v>
      </c>
      <c r="C745" s="1" t="s">
        <v>25</v>
      </c>
      <c r="D745" s="1" t="s">
        <v>109</v>
      </c>
      <c r="E745" s="1" t="s">
        <v>26</v>
      </c>
      <c r="F745" s="1" t="s">
        <v>15</v>
      </c>
      <c r="G745" s="1">
        <v>31</v>
      </c>
      <c r="H745" s="1">
        <v>50</v>
      </c>
      <c r="I745" s="1" t="s">
        <v>49</v>
      </c>
      <c r="J745" s="4">
        <f t="shared" si="39"/>
        <v>37221</v>
      </c>
      <c r="K745" s="4">
        <f t="shared" si="37"/>
        <v>37225</v>
      </c>
      <c r="L745" s="2">
        <v>37214.467743055553</v>
      </c>
      <c r="M745" s="1" t="str">
        <f t="shared" si="38"/>
        <v>Peak</v>
      </c>
    </row>
    <row r="746" spans="1:13">
      <c r="A746" s="1">
        <v>32203</v>
      </c>
      <c r="B746" s="1" t="s">
        <v>24</v>
      </c>
      <c r="C746" s="1" t="s">
        <v>25</v>
      </c>
      <c r="D746" s="1" t="s">
        <v>144</v>
      </c>
      <c r="E746" s="1" t="s">
        <v>106</v>
      </c>
      <c r="F746" s="1" t="s">
        <v>15</v>
      </c>
      <c r="G746" s="1">
        <v>28.05</v>
      </c>
      <c r="H746" s="1">
        <v>50</v>
      </c>
      <c r="I746" s="1" t="s">
        <v>49</v>
      </c>
      <c r="J746" s="4">
        <f t="shared" si="39"/>
        <v>37216</v>
      </c>
      <c r="K746" s="4">
        <f t="shared" si="37"/>
        <v>37218</v>
      </c>
      <c r="L746" s="2">
        <v>37214.467789351853</v>
      </c>
      <c r="M746" s="1" t="str">
        <f t="shared" si="38"/>
        <v>Peak</v>
      </c>
    </row>
    <row r="747" spans="1:13" s="8" customFormat="1">
      <c r="A747" s="8">
        <v>61593</v>
      </c>
      <c r="B747" s="8" t="s">
        <v>13</v>
      </c>
      <c r="C747" s="8" t="s">
        <v>14</v>
      </c>
      <c r="D747" s="8" t="s">
        <v>110</v>
      </c>
      <c r="E747" s="8" t="s">
        <v>36</v>
      </c>
      <c r="F747" s="8" t="s">
        <v>15</v>
      </c>
      <c r="G747" s="8">
        <v>19.8</v>
      </c>
      <c r="H747" s="8">
        <v>50</v>
      </c>
      <c r="I747" s="8" t="s">
        <v>48</v>
      </c>
      <c r="J747" s="9">
        <f t="shared" si="39"/>
        <v>37221</v>
      </c>
      <c r="K747" s="9">
        <f t="shared" si="37"/>
        <v>37225</v>
      </c>
      <c r="L747" s="10">
        <v>37214.467928240738</v>
      </c>
      <c r="M747" s="8" t="str">
        <f t="shared" si="38"/>
        <v>Peak</v>
      </c>
    </row>
    <row r="748" spans="1:13">
      <c r="A748" s="1">
        <v>56802</v>
      </c>
      <c r="B748" s="1" t="s">
        <v>68</v>
      </c>
      <c r="C748" s="1" t="s">
        <v>14</v>
      </c>
      <c r="D748" s="1" t="s">
        <v>73</v>
      </c>
      <c r="E748" s="1" t="s">
        <v>74</v>
      </c>
      <c r="F748" s="1" t="s">
        <v>15</v>
      </c>
      <c r="G748" s="1">
        <v>24.95</v>
      </c>
      <c r="H748" s="1">
        <v>50</v>
      </c>
      <c r="I748" s="1" t="s">
        <v>53</v>
      </c>
      <c r="J748" s="4">
        <f t="shared" si="39"/>
        <v>37226</v>
      </c>
      <c r="K748" s="4">
        <f t="shared" si="37"/>
        <v>37256</v>
      </c>
      <c r="L748" s="2">
        <v>37214.468495370369</v>
      </c>
      <c r="M748" s="1" t="str">
        <f t="shared" si="38"/>
        <v>Peak</v>
      </c>
    </row>
    <row r="749" spans="1:13">
      <c r="A749" s="1">
        <v>51062</v>
      </c>
      <c r="B749" s="1" t="s">
        <v>68</v>
      </c>
      <c r="C749" s="1" t="s">
        <v>14</v>
      </c>
      <c r="D749" s="1" t="s">
        <v>71</v>
      </c>
      <c r="E749" s="1" t="s">
        <v>72</v>
      </c>
      <c r="F749" s="1" t="s">
        <v>15</v>
      </c>
      <c r="G749" s="1">
        <v>28.4</v>
      </c>
      <c r="H749" s="1">
        <v>50</v>
      </c>
      <c r="I749" s="1" t="s">
        <v>53</v>
      </c>
      <c r="J749" s="4">
        <f t="shared" si="39"/>
        <v>37257</v>
      </c>
      <c r="K749" s="4">
        <f t="shared" si="37"/>
        <v>37315</v>
      </c>
      <c r="L749" s="2">
        <v>37214.468611111108</v>
      </c>
      <c r="M749" s="1" t="str">
        <f t="shared" si="38"/>
        <v>Peak</v>
      </c>
    </row>
    <row r="750" spans="1:13">
      <c r="A750" s="1">
        <v>40517</v>
      </c>
      <c r="B750" s="1" t="s">
        <v>24</v>
      </c>
      <c r="C750" s="1" t="s">
        <v>25</v>
      </c>
      <c r="D750" s="1" t="s">
        <v>59</v>
      </c>
      <c r="E750" s="1" t="s">
        <v>60</v>
      </c>
      <c r="F750" s="1" t="s">
        <v>19</v>
      </c>
      <c r="G750" s="1">
        <v>35.700000000000003</v>
      </c>
      <c r="H750" s="1">
        <v>50</v>
      </c>
      <c r="I750" s="1" t="s">
        <v>67</v>
      </c>
      <c r="J750" s="4">
        <f t="shared" si="39"/>
        <v>37226</v>
      </c>
      <c r="K750" s="4">
        <f t="shared" si="37"/>
        <v>37256</v>
      </c>
      <c r="L750" s="2">
        <v>37214.470706018517</v>
      </c>
      <c r="M750" s="1" t="str">
        <f t="shared" si="38"/>
        <v>Peak</v>
      </c>
    </row>
    <row r="751" spans="1:13">
      <c r="A751" s="1">
        <v>32219</v>
      </c>
      <c r="B751" s="1" t="s">
        <v>24</v>
      </c>
      <c r="C751" s="1" t="s">
        <v>25</v>
      </c>
      <c r="D751" s="1" t="s">
        <v>38</v>
      </c>
      <c r="E751" s="1" t="s">
        <v>39</v>
      </c>
      <c r="F751" s="1" t="s">
        <v>15</v>
      </c>
      <c r="G751" s="1">
        <v>43.4</v>
      </c>
      <c r="H751" s="1">
        <v>50</v>
      </c>
      <c r="I751" s="1" t="s">
        <v>27</v>
      </c>
      <c r="J751" s="4">
        <f t="shared" si="39"/>
        <v>37257</v>
      </c>
      <c r="K751" s="4">
        <f t="shared" si="37"/>
        <v>37315</v>
      </c>
      <c r="L751" s="2">
        <v>37214.470868055556</v>
      </c>
      <c r="M751" s="1" t="str">
        <f t="shared" si="38"/>
        <v>Peak</v>
      </c>
    </row>
    <row r="752" spans="1:13">
      <c r="A752" s="1">
        <v>40517</v>
      </c>
      <c r="B752" s="1" t="s">
        <v>24</v>
      </c>
      <c r="C752" s="1" t="s">
        <v>25</v>
      </c>
      <c r="D752" s="1" t="s">
        <v>59</v>
      </c>
      <c r="E752" s="1" t="s">
        <v>60</v>
      </c>
      <c r="F752" s="1" t="s">
        <v>15</v>
      </c>
      <c r="G752" s="1">
        <v>36</v>
      </c>
      <c r="H752" s="1">
        <v>50</v>
      </c>
      <c r="I752" s="1" t="s">
        <v>27</v>
      </c>
      <c r="J752" s="4">
        <f t="shared" si="39"/>
        <v>37226</v>
      </c>
      <c r="K752" s="4">
        <f t="shared" si="37"/>
        <v>37256</v>
      </c>
      <c r="L752" s="2">
        <v>37214.470902777779</v>
      </c>
      <c r="M752" s="1" t="str">
        <f t="shared" si="38"/>
        <v>Peak</v>
      </c>
    </row>
    <row r="753" spans="1:13">
      <c r="A753" s="1">
        <v>40517</v>
      </c>
      <c r="B753" s="1" t="s">
        <v>24</v>
      </c>
      <c r="C753" s="1" t="s">
        <v>25</v>
      </c>
      <c r="D753" s="1" t="s">
        <v>59</v>
      </c>
      <c r="E753" s="1" t="s">
        <v>60</v>
      </c>
      <c r="F753" s="1" t="s">
        <v>15</v>
      </c>
      <c r="G753" s="1">
        <v>36</v>
      </c>
      <c r="H753" s="1">
        <v>50</v>
      </c>
      <c r="I753" s="1" t="s">
        <v>27</v>
      </c>
      <c r="J753" s="4">
        <f t="shared" si="39"/>
        <v>37226</v>
      </c>
      <c r="K753" s="4">
        <f t="shared" si="37"/>
        <v>37256</v>
      </c>
      <c r="L753" s="2">
        <v>37214.471018518518</v>
      </c>
      <c r="M753" s="1" t="str">
        <f t="shared" si="38"/>
        <v>Peak</v>
      </c>
    </row>
    <row r="754" spans="1:13">
      <c r="A754" s="1">
        <v>40517</v>
      </c>
      <c r="B754" s="1" t="s">
        <v>24</v>
      </c>
      <c r="C754" s="1" t="s">
        <v>25</v>
      </c>
      <c r="D754" s="1" t="s">
        <v>59</v>
      </c>
      <c r="E754" s="1" t="s">
        <v>60</v>
      </c>
      <c r="F754" s="1" t="s">
        <v>15</v>
      </c>
      <c r="G754" s="1">
        <v>35.950000000000003</v>
      </c>
      <c r="H754" s="1">
        <v>50</v>
      </c>
      <c r="I754" s="1" t="s">
        <v>27</v>
      </c>
      <c r="J754" s="4">
        <f t="shared" si="39"/>
        <v>37226</v>
      </c>
      <c r="K754" s="4">
        <f t="shared" si="37"/>
        <v>37256</v>
      </c>
      <c r="L754" s="2">
        <v>37214.471168981479</v>
      </c>
      <c r="M754" s="1" t="str">
        <f t="shared" si="38"/>
        <v>Peak</v>
      </c>
    </row>
    <row r="755" spans="1:13">
      <c r="A755" s="1">
        <v>33288</v>
      </c>
      <c r="B755" s="1" t="s">
        <v>34</v>
      </c>
      <c r="C755" s="1" t="s">
        <v>14</v>
      </c>
      <c r="D755" s="1" t="s">
        <v>71</v>
      </c>
      <c r="E755" s="1" t="s">
        <v>72</v>
      </c>
      <c r="F755" s="1" t="s">
        <v>15</v>
      </c>
      <c r="G755" s="1">
        <v>27.35</v>
      </c>
      <c r="H755" s="1">
        <v>50</v>
      </c>
      <c r="I755" s="1" t="s">
        <v>21</v>
      </c>
      <c r="J755" s="4">
        <f t="shared" si="39"/>
        <v>37257</v>
      </c>
      <c r="K755" s="4">
        <f t="shared" si="37"/>
        <v>37315</v>
      </c>
      <c r="L755" s="2">
        <v>37214.479756944442</v>
      </c>
      <c r="M755" s="1" t="str">
        <f t="shared" si="38"/>
        <v>Peak</v>
      </c>
    </row>
    <row r="756" spans="1:13">
      <c r="A756" s="1">
        <v>48648</v>
      </c>
      <c r="B756" s="1" t="s">
        <v>34</v>
      </c>
      <c r="C756" s="1" t="s">
        <v>14</v>
      </c>
      <c r="D756" s="1" t="s">
        <v>174</v>
      </c>
      <c r="E756" s="1" t="s">
        <v>175</v>
      </c>
      <c r="F756" s="1" t="s">
        <v>15</v>
      </c>
      <c r="G756" s="1">
        <v>25.35</v>
      </c>
      <c r="H756" s="1">
        <v>50</v>
      </c>
      <c r="I756" s="1" t="s">
        <v>32</v>
      </c>
      <c r="J756" s="4">
        <f t="shared" si="39"/>
        <v>37316</v>
      </c>
      <c r="K756" s="4">
        <f t="shared" si="37"/>
        <v>37376</v>
      </c>
      <c r="L756" s="2">
        <v>37214.480358796296</v>
      </c>
      <c r="M756" s="1" t="str">
        <f t="shared" si="38"/>
        <v>Peak</v>
      </c>
    </row>
    <row r="757" spans="1:13">
      <c r="A757" s="1">
        <v>40517</v>
      </c>
      <c r="B757" s="1" t="s">
        <v>24</v>
      </c>
      <c r="C757" s="1" t="s">
        <v>25</v>
      </c>
      <c r="D757" s="1" t="s">
        <v>59</v>
      </c>
      <c r="E757" s="1" t="s">
        <v>60</v>
      </c>
      <c r="F757" s="1" t="s">
        <v>19</v>
      </c>
      <c r="G757" s="1">
        <v>35.950000000000003</v>
      </c>
      <c r="H757" s="1">
        <v>50</v>
      </c>
      <c r="I757" s="1" t="s">
        <v>67</v>
      </c>
      <c r="J757" s="4">
        <f t="shared" si="39"/>
        <v>37226</v>
      </c>
      <c r="K757" s="4">
        <f t="shared" si="37"/>
        <v>37256</v>
      </c>
      <c r="L757" s="2">
        <v>37214.480879629627</v>
      </c>
      <c r="M757" s="1" t="str">
        <f t="shared" si="38"/>
        <v>Peak</v>
      </c>
    </row>
    <row r="758" spans="1:13">
      <c r="A758" s="1">
        <v>40517</v>
      </c>
      <c r="B758" s="1" t="s">
        <v>24</v>
      </c>
      <c r="C758" s="1" t="s">
        <v>25</v>
      </c>
      <c r="D758" s="1" t="s">
        <v>59</v>
      </c>
      <c r="E758" s="1" t="s">
        <v>60</v>
      </c>
      <c r="F758" s="1" t="s">
        <v>15</v>
      </c>
      <c r="G758" s="1">
        <v>35.950000000000003</v>
      </c>
      <c r="H758" s="1">
        <v>50</v>
      </c>
      <c r="I758" s="1" t="s">
        <v>27</v>
      </c>
      <c r="J758" s="4">
        <f t="shared" si="39"/>
        <v>37226</v>
      </c>
      <c r="K758" s="4">
        <f t="shared" si="37"/>
        <v>37256</v>
      </c>
      <c r="L758" s="2">
        <v>37214.480879629627</v>
      </c>
      <c r="M758" s="1" t="str">
        <f t="shared" si="38"/>
        <v>Peak</v>
      </c>
    </row>
    <row r="759" spans="1:13">
      <c r="A759" s="1">
        <v>45301</v>
      </c>
      <c r="B759" s="1" t="s">
        <v>17</v>
      </c>
      <c r="C759" s="1" t="s">
        <v>99</v>
      </c>
      <c r="D759" s="1" t="s">
        <v>105</v>
      </c>
      <c r="E759" s="1" t="s">
        <v>105</v>
      </c>
      <c r="F759" s="1" t="s">
        <v>15</v>
      </c>
      <c r="G759" s="1">
        <v>24</v>
      </c>
      <c r="H759" s="1">
        <v>50</v>
      </c>
      <c r="I759" s="1" t="s">
        <v>120</v>
      </c>
      <c r="J759" s="4">
        <f t="shared" si="39"/>
        <v>37214</v>
      </c>
      <c r="K759" s="4">
        <f t="shared" si="37"/>
        <v>37214</v>
      </c>
      <c r="L759" s="2">
        <v>37214.483564814815</v>
      </c>
      <c r="M759" s="1" t="str">
        <f t="shared" si="38"/>
        <v>Peak</v>
      </c>
    </row>
    <row r="760" spans="1:13">
      <c r="A760" s="1">
        <v>50530</v>
      </c>
      <c r="B760" s="1" t="s">
        <v>34</v>
      </c>
      <c r="C760" s="1" t="s">
        <v>47</v>
      </c>
      <c r="D760" s="1" t="s">
        <v>82</v>
      </c>
      <c r="E760" s="1" t="s">
        <v>84</v>
      </c>
      <c r="F760" s="1" t="s">
        <v>15</v>
      </c>
      <c r="G760" s="1">
        <v>19.75</v>
      </c>
      <c r="H760" s="1">
        <v>50</v>
      </c>
      <c r="I760" s="1" t="s">
        <v>188</v>
      </c>
      <c r="J760" s="4">
        <f t="shared" si="39"/>
        <v>37622</v>
      </c>
      <c r="K760" s="4">
        <f t="shared" si="37"/>
        <v>37986</v>
      </c>
      <c r="L760" s="2">
        <v>37214.487962962965</v>
      </c>
      <c r="M760" s="1" t="str">
        <f t="shared" si="38"/>
        <v>Off-Peak</v>
      </c>
    </row>
    <row r="761" spans="1:13">
      <c r="A761" s="1">
        <v>56212</v>
      </c>
      <c r="B761" s="1" t="s">
        <v>189</v>
      </c>
      <c r="C761" s="1" t="s">
        <v>41</v>
      </c>
      <c r="D761" s="1" t="s">
        <v>129</v>
      </c>
      <c r="E761" s="1" t="s">
        <v>129</v>
      </c>
      <c r="F761" s="1" t="s">
        <v>15</v>
      </c>
      <c r="G761" s="1">
        <v>18.2</v>
      </c>
      <c r="H761" s="1">
        <v>50</v>
      </c>
      <c r="I761" s="1" t="s">
        <v>53</v>
      </c>
      <c r="J761" s="4">
        <f t="shared" si="39"/>
        <v>37215</v>
      </c>
      <c r="K761" s="4">
        <f t="shared" si="37"/>
        <v>37215</v>
      </c>
      <c r="L761" s="2">
        <v>37214.489317129628</v>
      </c>
      <c r="M761" s="1" t="str">
        <f t="shared" si="38"/>
        <v>Off-Peak</v>
      </c>
    </row>
    <row r="762" spans="1:13">
      <c r="A762" s="1">
        <v>48648</v>
      </c>
      <c r="B762" s="1" t="s">
        <v>34</v>
      </c>
      <c r="C762" s="1" t="s">
        <v>14</v>
      </c>
      <c r="D762" s="1" t="s">
        <v>174</v>
      </c>
      <c r="E762" s="1" t="s">
        <v>175</v>
      </c>
      <c r="F762" s="1" t="s">
        <v>15</v>
      </c>
      <c r="G762" s="1">
        <v>25.4</v>
      </c>
      <c r="H762" s="1">
        <v>50</v>
      </c>
      <c r="I762" s="1" t="s">
        <v>32</v>
      </c>
      <c r="J762" s="4">
        <f t="shared" si="39"/>
        <v>37316</v>
      </c>
      <c r="K762" s="4">
        <f t="shared" si="37"/>
        <v>37376</v>
      </c>
      <c r="L762" s="2">
        <v>37214.489699074074</v>
      </c>
      <c r="M762" s="1" t="str">
        <f t="shared" si="38"/>
        <v>Peak</v>
      </c>
    </row>
    <row r="763" spans="1:13">
      <c r="A763" s="1">
        <v>61593</v>
      </c>
      <c r="B763" s="1" t="s">
        <v>13</v>
      </c>
      <c r="C763" s="1" t="s">
        <v>14</v>
      </c>
      <c r="D763" s="1" t="s">
        <v>110</v>
      </c>
      <c r="E763" s="1" t="s">
        <v>36</v>
      </c>
      <c r="F763" s="1" t="s">
        <v>15</v>
      </c>
      <c r="G763" s="1">
        <v>20.100000000000001</v>
      </c>
      <c r="H763" s="1">
        <v>50</v>
      </c>
      <c r="I763" s="1" t="s">
        <v>75</v>
      </c>
      <c r="J763" s="4">
        <f t="shared" si="39"/>
        <v>37221</v>
      </c>
      <c r="K763" s="4">
        <f t="shared" si="37"/>
        <v>37225</v>
      </c>
      <c r="L763" s="2">
        <v>37214.490914351853</v>
      </c>
      <c r="M763" s="1" t="str">
        <f t="shared" si="38"/>
        <v>Peak</v>
      </c>
    </row>
    <row r="764" spans="1:13">
      <c r="A764" s="1">
        <v>33279</v>
      </c>
      <c r="B764" s="1" t="s">
        <v>28</v>
      </c>
      <c r="C764" s="1" t="s">
        <v>51</v>
      </c>
      <c r="D764" s="1" t="s">
        <v>71</v>
      </c>
      <c r="E764" s="1" t="s">
        <v>72</v>
      </c>
      <c r="F764" s="1" t="s">
        <v>19</v>
      </c>
      <c r="G764" s="1">
        <v>25.05</v>
      </c>
      <c r="H764" s="1">
        <v>50</v>
      </c>
      <c r="I764" s="1" t="s">
        <v>66</v>
      </c>
      <c r="J764" s="4">
        <f t="shared" si="39"/>
        <v>37257</v>
      </c>
      <c r="K764" s="4">
        <f t="shared" si="37"/>
        <v>37315</v>
      </c>
      <c r="L764" s="2">
        <v>37214.492361111108</v>
      </c>
      <c r="M764" s="1" t="str">
        <f t="shared" si="38"/>
        <v>Peak</v>
      </c>
    </row>
    <row r="765" spans="1:13">
      <c r="A765" s="1">
        <v>56353</v>
      </c>
      <c r="B765" s="1" t="s">
        <v>54</v>
      </c>
      <c r="C765" s="1" t="s">
        <v>55</v>
      </c>
      <c r="D765" s="1" t="s">
        <v>90</v>
      </c>
      <c r="E765" s="1" t="s">
        <v>87</v>
      </c>
      <c r="F765" s="1" t="s">
        <v>15</v>
      </c>
      <c r="G765" s="1">
        <v>27.15</v>
      </c>
      <c r="H765" s="1">
        <v>50</v>
      </c>
      <c r="I765" s="1" t="s">
        <v>45</v>
      </c>
      <c r="J765" s="4">
        <f t="shared" si="39"/>
        <v>37530</v>
      </c>
      <c r="K765" s="4">
        <f t="shared" si="37"/>
        <v>37621</v>
      </c>
      <c r="L765" s="2">
        <v>37214.494513888887</v>
      </c>
      <c r="M765" s="1" t="str">
        <f t="shared" si="38"/>
        <v>Peak</v>
      </c>
    </row>
    <row r="766" spans="1:13">
      <c r="A766" s="1">
        <v>48496</v>
      </c>
      <c r="B766" s="1" t="s">
        <v>13</v>
      </c>
      <c r="C766" s="1" t="s">
        <v>14</v>
      </c>
      <c r="D766" s="1" t="s">
        <v>90</v>
      </c>
      <c r="E766" s="1" t="s">
        <v>87</v>
      </c>
      <c r="F766" s="1" t="s">
        <v>15</v>
      </c>
      <c r="G766" s="1">
        <v>24.65</v>
      </c>
      <c r="H766" s="1">
        <v>50</v>
      </c>
      <c r="I766" s="1" t="s">
        <v>66</v>
      </c>
      <c r="J766" s="4">
        <f t="shared" si="39"/>
        <v>37530</v>
      </c>
      <c r="K766" s="4">
        <f t="shared" si="37"/>
        <v>37621</v>
      </c>
      <c r="L766" s="2">
        <v>37214.494664351849</v>
      </c>
      <c r="M766" s="1" t="str">
        <f t="shared" si="38"/>
        <v>Peak</v>
      </c>
    </row>
    <row r="767" spans="1:13">
      <c r="A767" s="1">
        <v>48496</v>
      </c>
      <c r="B767" s="1" t="s">
        <v>13</v>
      </c>
      <c r="C767" s="1" t="s">
        <v>14</v>
      </c>
      <c r="D767" s="1" t="s">
        <v>90</v>
      </c>
      <c r="E767" s="1" t="s">
        <v>87</v>
      </c>
      <c r="F767" s="1" t="s">
        <v>19</v>
      </c>
      <c r="G767" s="1">
        <v>24.45</v>
      </c>
      <c r="H767" s="1">
        <v>50</v>
      </c>
      <c r="I767" s="1" t="s">
        <v>66</v>
      </c>
      <c r="J767" s="4">
        <f t="shared" si="39"/>
        <v>37530</v>
      </c>
      <c r="K767" s="4">
        <f t="shared" si="37"/>
        <v>37621</v>
      </c>
      <c r="L767" s="2">
        <v>37214.494826388887</v>
      </c>
      <c r="M767" s="1" t="str">
        <f t="shared" si="38"/>
        <v>Peak</v>
      </c>
    </row>
    <row r="768" spans="1:13">
      <c r="A768" s="1">
        <v>33288</v>
      </c>
      <c r="B768" s="1" t="s">
        <v>34</v>
      </c>
      <c r="C768" s="1" t="s">
        <v>14</v>
      </c>
      <c r="D768" s="1" t="s">
        <v>71</v>
      </c>
      <c r="E768" s="1" t="s">
        <v>72</v>
      </c>
      <c r="F768" s="1" t="s">
        <v>19</v>
      </c>
      <c r="G768" s="1">
        <v>27.25</v>
      </c>
      <c r="H768" s="1">
        <v>50</v>
      </c>
      <c r="I768" s="1" t="s">
        <v>66</v>
      </c>
      <c r="J768" s="4">
        <f t="shared" si="39"/>
        <v>37257</v>
      </c>
      <c r="K768" s="4">
        <f t="shared" si="37"/>
        <v>37315</v>
      </c>
      <c r="L768" s="2">
        <v>37214.499328703707</v>
      </c>
      <c r="M768" s="1" t="str">
        <f t="shared" si="38"/>
        <v>Peak</v>
      </c>
    </row>
    <row r="769" spans="1:13">
      <c r="A769" s="1">
        <v>40881</v>
      </c>
      <c r="B769" s="1" t="s">
        <v>34</v>
      </c>
      <c r="C769" s="1" t="s">
        <v>14</v>
      </c>
      <c r="D769" s="1" t="s">
        <v>73</v>
      </c>
      <c r="E769" s="1" t="s">
        <v>74</v>
      </c>
      <c r="F769" s="1" t="s">
        <v>19</v>
      </c>
      <c r="G769" s="1">
        <v>24.75</v>
      </c>
      <c r="H769" s="1">
        <v>50</v>
      </c>
      <c r="I769" s="1" t="s">
        <v>32</v>
      </c>
      <c r="J769" s="4">
        <f t="shared" si="39"/>
        <v>37226</v>
      </c>
      <c r="K769" s="4">
        <f t="shared" si="37"/>
        <v>37256</v>
      </c>
      <c r="L769" s="2">
        <v>37214.50640046296</v>
      </c>
      <c r="M769" s="1" t="str">
        <f t="shared" si="38"/>
        <v>Peak</v>
      </c>
    </row>
    <row r="770" spans="1:13">
      <c r="A770" s="1">
        <v>56337</v>
      </c>
      <c r="B770" s="1" t="s">
        <v>54</v>
      </c>
      <c r="C770" s="1" t="s">
        <v>55</v>
      </c>
      <c r="D770" s="1" t="s">
        <v>71</v>
      </c>
      <c r="E770" s="1" t="s">
        <v>72</v>
      </c>
      <c r="F770" s="1" t="s">
        <v>15</v>
      </c>
      <c r="G770" s="1">
        <v>24.3</v>
      </c>
      <c r="H770" s="1">
        <v>50</v>
      </c>
      <c r="I770" s="1" t="s">
        <v>32</v>
      </c>
      <c r="J770" s="4">
        <f t="shared" si="39"/>
        <v>37257</v>
      </c>
      <c r="K770" s="4">
        <f t="shared" si="37"/>
        <v>37315</v>
      </c>
      <c r="L770" s="2">
        <v>37214.507453703707</v>
      </c>
      <c r="M770" s="1" t="str">
        <f t="shared" si="38"/>
        <v>Peak</v>
      </c>
    </row>
    <row r="771" spans="1:13">
      <c r="A771" s="1">
        <v>45303</v>
      </c>
      <c r="B771" s="1" t="s">
        <v>17</v>
      </c>
      <c r="C771" s="1" t="s">
        <v>100</v>
      </c>
      <c r="D771" s="1" t="s">
        <v>105</v>
      </c>
      <c r="E771" s="1" t="s">
        <v>105</v>
      </c>
      <c r="F771" s="1" t="s">
        <v>15</v>
      </c>
      <c r="G771" s="1">
        <v>26.5</v>
      </c>
      <c r="H771" s="1">
        <v>50</v>
      </c>
      <c r="I771" s="1" t="s">
        <v>120</v>
      </c>
      <c r="J771" s="4">
        <f t="shared" si="39"/>
        <v>37214</v>
      </c>
      <c r="K771" s="4">
        <f t="shared" ref="K771:K834" si="40">DATE(LEFT(E771,4),MID(E771,5,2),MID(E771,7,2))</f>
        <v>37214</v>
      </c>
      <c r="L771" s="2">
        <v>37214.509675925925</v>
      </c>
      <c r="M771" s="1" t="str">
        <f t="shared" ref="M771:M834" si="41">IF(RIGHT(C771,8)="Off-Peak","Off-Peak", "Peak")</f>
        <v>Peak</v>
      </c>
    </row>
    <row r="772" spans="1:13">
      <c r="A772" s="1">
        <v>30598</v>
      </c>
      <c r="B772" s="1" t="s">
        <v>37</v>
      </c>
      <c r="C772" s="1" t="s">
        <v>25</v>
      </c>
      <c r="D772" s="1" t="s">
        <v>144</v>
      </c>
      <c r="E772" s="1" t="s">
        <v>106</v>
      </c>
      <c r="F772" s="1" t="s">
        <v>15</v>
      </c>
      <c r="G772" s="1">
        <v>24.35</v>
      </c>
      <c r="H772" s="1">
        <v>50</v>
      </c>
      <c r="I772" s="1" t="s">
        <v>124</v>
      </c>
      <c r="J772" s="4">
        <f t="shared" si="39"/>
        <v>37216</v>
      </c>
      <c r="K772" s="4">
        <f t="shared" si="40"/>
        <v>37218</v>
      </c>
      <c r="L772" s="2">
        <v>37214.510185185187</v>
      </c>
      <c r="M772" s="1" t="str">
        <f t="shared" si="41"/>
        <v>Peak</v>
      </c>
    </row>
    <row r="773" spans="1:13">
      <c r="A773" s="1">
        <v>61667</v>
      </c>
      <c r="B773" s="1" t="s">
        <v>17</v>
      </c>
      <c r="C773" s="1" t="s">
        <v>41</v>
      </c>
      <c r="D773" s="1" t="s">
        <v>144</v>
      </c>
      <c r="E773" s="1" t="s">
        <v>106</v>
      </c>
      <c r="F773" s="1" t="s">
        <v>19</v>
      </c>
      <c r="G773" s="1">
        <v>19.100000000000001</v>
      </c>
      <c r="H773" s="1">
        <v>50</v>
      </c>
      <c r="I773" s="1" t="s">
        <v>20</v>
      </c>
      <c r="J773" s="4">
        <f t="shared" si="39"/>
        <v>37216</v>
      </c>
      <c r="K773" s="4">
        <f t="shared" si="40"/>
        <v>37218</v>
      </c>
      <c r="L773" s="2">
        <v>37214.51054398148</v>
      </c>
      <c r="M773" s="1" t="str">
        <f t="shared" si="41"/>
        <v>Off-Peak</v>
      </c>
    </row>
    <row r="774" spans="1:13">
      <c r="A774" s="1">
        <v>61667</v>
      </c>
      <c r="B774" s="1" t="s">
        <v>17</v>
      </c>
      <c r="C774" s="1" t="s">
        <v>41</v>
      </c>
      <c r="D774" s="1" t="s">
        <v>144</v>
      </c>
      <c r="E774" s="1" t="s">
        <v>106</v>
      </c>
      <c r="F774" s="1" t="s">
        <v>19</v>
      </c>
      <c r="G774" s="1">
        <v>18.850000000000001</v>
      </c>
      <c r="H774" s="1">
        <v>50</v>
      </c>
      <c r="I774" s="1" t="s">
        <v>20</v>
      </c>
      <c r="J774" s="4">
        <f t="shared" si="39"/>
        <v>37216</v>
      </c>
      <c r="K774" s="4">
        <f t="shared" si="40"/>
        <v>37218</v>
      </c>
      <c r="L774" s="2">
        <v>37214.511203703703</v>
      </c>
      <c r="M774" s="1" t="str">
        <f t="shared" si="41"/>
        <v>Off-Peak</v>
      </c>
    </row>
    <row r="775" spans="1:13">
      <c r="A775" s="1">
        <v>61669</v>
      </c>
      <c r="B775" s="1" t="s">
        <v>17</v>
      </c>
      <c r="C775" s="1" t="s">
        <v>41</v>
      </c>
      <c r="D775" s="1" t="s">
        <v>144</v>
      </c>
      <c r="E775" s="1" t="s">
        <v>26</v>
      </c>
      <c r="F775" s="1" t="s">
        <v>19</v>
      </c>
      <c r="G775" s="1">
        <v>18.75</v>
      </c>
      <c r="H775" s="1">
        <v>50</v>
      </c>
      <c r="I775" s="1" t="s">
        <v>20</v>
      </c>
      <c r="J775" s="4">
        <f t="shared" si="39"/>
        <v>37216</v>
      </c>
      <c r="K775" s="4">
        <f t="shared" si="40"/>
        <v>37225</v>
      </c>
      <c r="L775" s="2">
        <v>37214.511458333334</v>
      </c>
      <c r="M775" s="1" t="str">
        <f t="shared" si="41"/>
        <v>Off-Peak</v>
      </c>
    </row>
    <row r="776" spans="1:13">
      <c r="A776" s="1">
        <v>30600</v>
      </c>
      <c r="B776" s="1" t="s">
        <v>37</v>
      </c>
      <c r="C776" s="1" t="s">
        <v>25</v>
      </c>
      <c r="D776" s="1" t="s">
        <v>109</v>
      </c>
      <c r="E776" s="1" t="s">
        <v>26</v>
      </c>
      <c r="F776" s="1" t="s">
        <v>15</v>
      </c>
      <c r="G776" s="1">
        <v>26.25</v>
      </c>
      <c r="H776" s="1">
        <v>50</v>
      </c>
      <c r="I776" s="1" t="s">
        <v>124</v>
      </c>
      <c r="J776" s="4">
        <f t="shared" si="39"/>
        <v>37221</v>
      </c>
      <c r="K776" s="4">
        <f t="shared" si="40"/>
        <v>37225</v>
      </c>
      <c r="L776" s="2">
        <v>37214.511550925927</v>
      </c>
      <c r="M776" s="1" t="str">
        <f t="shared" si="41"/>
        <v>Peak</v>
      </c>
    </row>
    <row r="777" spans="1:13">
      <c r="A777" s="1">
        <v>61667</v>
      </c>
      <c r="B777" s="1" t="s">
        <v>17</v>
      </c>
      <c r="C777" s="1" t="s">
        <v>41</v>
      </c>
      <c r="D777" s="1" t="s">
        <v>144</v>
      </c>
      <c r="E777" s="1" t="s">
        <v>106</v>
      </c>
      <c r="F777" s="1" t="s">
        <v>19</v>
      </c>
      <c r="G777" s="1">
        <v>18.600000000000001</v>
      </c>
      <c r="H777" s="1">
        <v>50</v>
      </c>
      <c r="I777" s="1" t="s">
        <v>20</v>
      </c>
      <c r="J777" s="4">
        <f t="shared" si="39"/>
        <v>37216</v>
      </c>
      <c r="K777" s="4">
        <f t="shared" si="40"/>
        <v>37218</v>
      </c>
      <c r="L777" s="2">
        <v>37214.511817129627</v>
      </c>
      <c r="M777" s="1" t="str">
        <f t="shared" si="41"/>
        <v>Off-Peak</v>
      </c>
    </row>
    <row r="778" spans="1:13">
      <c r="A778" s="1">
        <v>56339</v>
      </c>
      <c r="B778" s="1" t="s">
        <v>54</v>
      </c>
      <c r="C778" s="1" t="s">
        <v>55</v>
      </c>
      <c r="D778" s="1" t="s">
        <v>91</v>
      </c>
      <c r="E778" s="1" t="s">
        <v>92</v>
      </c>
      <c r="F778" s="1" t="s">
        <v>15</v>
      </c>
      <c r="G778" s="1">
        <v>38.5</v>
      </c>
      <c r="H778" s="1">
        <v>50</v>
      </c>
      <c r="I778" s="1" t="s">
        <v>114</v>
      </c>
      <c r="J778" s="4">
        <f t="shared" si="39"/>
        <v>37438</v>
      </c>
      <c r="K778" s="4">
        <f t="shared" si="40"/>
        <v>37499</v>
      </c>
      <c r="L778" s="2">
        <v>37214.512511574074</v>
      </c>
      <c r="M778" s="1" t="str">
        <f t="shared" si="41"/>
        <v>Peak</v>
      </c>
    </row>
    <row r="779" spans="1:13">
      <c r="A779" s="1">
        <v>56337</v>
      </c>
      <c r="B779" s="1" t="s">
        <v>54</v>
      </c>
      <c r="C779" s="1" t="s">
        <v>55</v>
      </c>
      <c r="D779" s="1" t="s">
        <v>71</v>
      </c>
      <c r="E779" s="1" t="s">
        <v>72</v>
      </c>
      <c r="F779" s="1" t="s">
        <v>15</v>
      </c>
      <c r="G779" s="1">
        <v>24.45</v>
      </c>
      <c r="H779" s="1">
        <v>50</v>
      </c>
      <c r="I779" s="1" t="s">
        <v>114</v>
      </c>
      <c r="J779" s="4">
        <f t="shared" si="39"/>
        <v>37257</v>
      </c>
      <c r="K779" s="4">
        <f t="shared" si="40"/>
        <v>37315</v>
      </c>
      <c r="L779" s="2">
        <v>37214.513252314813</v>
      </c>
      <c r="M779" s="1" t="str">
        <f t="shared" si="41"/>
        <v>Peak</v>
      </c>
    </row>
    <row r="780" spans="1:13">
      <c r="A780" s="1">
        <v>45303</v>
      </c>
      <c r="B780" s="1" t="s">
        <v>17</v>
      </c>
      <c r="C780" s="1" t="s">
        <v>100</v>
      </c>
      <c r="D780" s="1" t="s">
        <v>105</v>
      </c>
      <c r="E780" s="1" t="s">
        <v>105</v>
      </c>
      <c r="F780" s="1" t="s">
        <v>15</v>
      </c>
      <c r="G780" s="1">
        <v>26.75</v>
      </c>
      <c r="H780" s="1">
        <v>50</v>
      </c>
      <c r="I780" s="1" t="s">
        <v>120</v>
      </c>
      <c r="J780" s="4">
        <f t="shared" si="39"/>
        <v>37214</v>
      </c>
      <c r="K780" s="4">
        <f t="shared" si="40"/>
        <v>37214</v>
      </c>
      <c r="L780" s="2">
        <v>37214.513275462959</v>
      </c>
      <c r="M780" s="1" t="str">
        <f t="shared" si="41"/>
        <v>Peak</v>
      </c>
    </row>
    <row r="781" spans="1:13">
      <c r="A781" s="1">
        <v>45303</v>
      </c>
      <c r="B781" s="1" t="s">
        <v>17</v>
      </c>
      <c r="C781" s="1" t="s">
        <v>100</v>
      </c>
      <c r="D781" s="1" t="s">
        <v>105</v>
      </c>
      <c r="E781" s="1" t="s">
        <v>105</v>
      </c>
      <c r="F781" s="1" t="s">
        <v>19</v>
      </c>
      <c r="G781" s="1">
        <v>26.75</v>
      </c>
      <c r="H781" s="1">
        <v>50</v>
      </c>
      <c r="I781" s="1" t="s">
        <v>170</v>
      </c>
      <c r="J781" s="4">
        <f t="shared" si="39"/>
        <v>37214</v>
      </c>
      <c r="K781" s="4">
        <f t="shared" si="40"/>
        <v>37214</v>
      </c>
      <c r="L781" s="2">
        <v>37214.513275462959</v>
      </c>
      <c r="M781" s="1" t="str">
        <f t="shared" si="41"/>
        <v>Peak</v>
      </c>
    </row>
    <row r="782" spans="1:13">
      <c r="A782" s="1">
        <v>56343</v>
      </c>
      <c r="B782" s="1" t="s">
        <v>54</v>
      </c>
      <c r="C782" s="1" t="s">
        <v>55</v>
      </c>
      <c r="D782" s="1" t="s">
        <v>118</v>
      </c>
      <c r="E782" s="1" t="s">
        <v>119</v>
      </c>
      <c r="F782" s="1" t="s">
        <v>15</v>
      </c>
      <c r="G782" s="1">
        <v>30.45</v>
      </c>
      <c r="H782" s="1">
        <v>50</v>
      </c>
      <c r="I782" s="1" t="s">
        <v>114</v>
      </c>
      <c r="J782" s="4">
        <f t="shared" si="39"/>
        <v>37408</v>
      </c>
      <c r="K782" s="4">
        <f t="shared" si="40"/>
        <v>37437</v>
      </c>
      <c r="L782" s="2">
        <v>37214.514502314814</v>
      </c>
      <c r="M782" s="1" t="str">
        <f t="shared" si="41"/>
        <v>Peak</v>
      </c>
    </row>
    <row r="783" spans="1:13">
      <c r="A783" s="1">
        <v>56347</v>
      </c>
      <c r="B783" s="1" t="s">
        <v>54</v>
      </c>
      <c r="C783" s="1" t="s">
        <v>55</v>
      </c>
      <c r="D783" s="1" t="s">
        <v>112</v>
      </c>
      <c r="E783" s="1" t="s">
        <v>113</v>
      </c>
      <c r="F783" s="1" t="s">
        <v>15</v>
      </c>
      <c r="G783" s="1">
        <v>27.5</v>
      </c>
      <c r="H783" s="1">
        <v>50</v>
      </c>
      <c r="I783" s="1" t="s">
        <v>114</v>
      </c>
      <c r="J783" s="4">
        <f t="shared" si="39"/>
        <v>37377</v>
      </c>
      <c r="K783" s="4">
        <f t="shared" si="40"/>
        <v>37407</v>
      </c>
      <c r="L783" s="2">
        <v>37214.514884259261</v>
      </c>
      <c r="M783" s="1" t="str">
        <f t="shared" si="41"/>
        <v>Peak</v>
      </c>
    </row>
    <row r="784" spans="1:13">
      <c r="A784" s="1">
        <v>45303</v>
      </c>
      <c r="B784" s="1" t="s">
        <v>17</v>
      </c>
      <c r="C784" s="1" t="s">
        <v>100</v>
      </c>
      <c r="D784" s="1" t="s">
        <v>105</v>
      </c>
      <c r="E784" s="1" t="s">
        <v>105</v>
      </c>
      <c r="F784" s="1" t="s">
        <v>19</v>
      </c>
      <c r="G784" s="1">
        <v>26</v>
      </c>
      <c r="H784" s="1">
        <v>50</v>
      </c>
      <c r="I784" s="1" t="s">
        <v>61</v>
      </c>
      <c r="J784" s="4">
        <f t="shared" si="39"/>
        <v>37214</v>
      </c>
      <c r="K784" s="4">
        <f t="shared" si="40"/>
        <v>37214</v>
      </c>
      <c r="L784" s="2">
        <v>37214.515347222223</v>
      </c>
      <c r="M784" s="1" t="str">
        <f t="shared" si="41"/>
        <v>Peak</v>
      </c>
    </row>
    <row r="785" spans="1:13">
      <c r="A785" s="1">
        <v>61667</v>
      </c>
      <c r="B785" s="1" t="s">
        <v>17</v>
      </c>
      <c r="C785" s="1" t="s">
        <v>41</v>
      </c>
      <c r="D785" s="1" t="s">
        <v>144</v>
      </c>
      <c r="E785" s="1" t="s">
        <v>106</v>
      </c>
      <c r="F785" s="1" t="s">
        <v>19</v>
      </c>
      <c r="G785" s="1">
        <v>18.350000000000001</v>
      </c>
      <c r="H785" s="1">
        <v>50</v>
      </c>
      <c r="I785" s="1" t="s">
        <v>20</v>
      </c>
      <c r="J785" s="4">
        <f t="shared" si="39"/>
        <v>37216</v>
      </c>
      <c r="K785" s="4">
        <f t="shared" si="40"/>
        <v>37218</v>
      </c>
      <c r="L785" s="2">
        <v>37214.516099537039</v>
      </c>
      <c r="M785" s="1" t="str">
        <f t="shared" si="41"/>
        <v>Off-Peak</v>
      </c>
    </row>
    <row r="786" spans="1:13">
      <c r="A786" s="1">
        <v>45303</v>
      </c>
      <c r="B786" s="1" t="s">
        <v>17</v>
      </c>
      <c r="C786" s="1" t="s">
        <v>100</v>
      </c>
      <c r="D786" s="1" t="s">
        <v>105</v>
      </c>
      <c r="E786" s="1" t="s">
        <v>105</v>
      </c>
      <c r="F786" s="1" t="s">
        <v>15</v>
      </c>
      <c r="G786" s="1">
        <v>26.5</v>
      </c>
      <c r="H786" s="1">
        <v>50</v>
      </c>
      <c r="I786" s="1" t="s">
        <v>120</v>
      </c>
      <c r="J786" s="4">
        <f t="shared" si="39"/>
        <v>37214</v>
      </c>
      <c r="K786" s="4">
        <f t="shared" si="40"/>
        <v>37214</v>
      </c>
      <c r="L786" s="2">
        <v>37214.516481481478</v>
      </c>
      <c r="M786" s="1" t="str">
        <f t="shared" si="41"/>
        <v>Peak</v>
      </c>
    </row>
    <row r="787" spans="1:13">
      <c r="A787" s="1">
        <v>45303</v>
      </c>
      <c r="B787" s="1" t="s">
        <v>17</v>
      </c>
      <c r="C787" s="1" t="s">
        <v>100</v>
      </c>
      <c r="D787" s="1" t="s">
        <v>105</v>
      </c>
      <c r="E787" s="1" t="s">
        <v>105</v>
      </c>
      <c r="F787" s="1" t="s">
        <v>19</v>
      </c>
      <c r="G787" s="1">
        <v>26</v>
      </c>
      <c r="H787" s="1">
        <v>50</v>
      </c>
      <c r="I787" s="1" t="s">
        <v>86</v>
      </c>
      <c r="J787" s="4">
        <f t="shared" si="39"/>
        <v>37214</v>
      </c>
      <c r="K787" s="4">
        <f t="shared" si="40"/>
        <v>37214</v>
      </c>
      <c r="L787" s="2">
        <v>37214.516747685186</v>
      </c>
      <c r="M787" s="1" t="str">
        <f t="shared" si="41"/>
        <v>Peak</v>
      </c>
    </row>
    <row r="788" spans="1:13">
      <c r="A788" s="1">
        <v>45307</v>
      </c>
      <c r="J788" s="4" t="e">
        <f t="shared" si="39"/>
        <v>#VALUE!</v>
      </c>
      <c r="K788" s="4" t="e">
        <f t="shared" si="40"/>
        <v>#VALUE!</v>
      </c>
      <c r="L788" s="2">
        <v>37209.605462962965</v>
      </c>
      <c r="M788" s="1" t="str">
        <f t="shared" si="41"/>
        <v>Peak</v>
      </c>
    </row>
    <row r="789" spans="1:13">
      <c r="A789" s="1">
        <v>45307</v>
      </c>
      <c r="J789" s="4" t="e">
        <f t="shared" si="39"/>
        <v>#VALUE!</v>
      </c>
      <c r="K789" s="4" t="e">
        <f t="shared" si="40"/>
        <v>#VALUE!</v>
      </c>
      <c r="L789" s="2">
        <v>37209.606087962966</v>
      </c>
      <c r="M789" s="1" t="str">
        <f t="shared" si="41"/>
        <v>Peak</v>
      </c>
    </row>
    <row r="790" spans="1:13">
      <c r="A790" s="1">
        <v>45307</v>
      </c>
      <c r="J790" s="4" t="e">
        <f t="shared" si="39"/>
        <v>#VALUE!</v>
      </c>
      <c r="K790" s="4" t="e">
        <f t="shared" si="40"/>
        <v>#VALUE!</v>
      </c>
      <c r="L790" s="2">
        <v>37209.606087962966</v>
      </c>
      <c r="M790" s="1" t="str">
        <f t="shared" si="41"/>
        <v>Peak</v>
      </c>
    </row>
    <row r="791" spans="1:13">
      <c r="A791" s="1">
        <v>33032</v>
      </c>
      <c r="J791" s="4" t="e">
        <f t="shared" si="39"/>
        <v>#VALUE!</v>
      </c>
      <c r="K791" s="4" t="e">
        <f t="shared" si="40"/>
        <v>#VALUE!</v>
      </c>
      <c r="L791" s="2">
        <v>37209.606203703705</v>
      </c>
      <c r="M791" s="1" t="str">
        <f t="shared" si="41"/>
        <v>Peak</v>
      </c>
    </row>
    <row r="792" spans="1:13">
      <c r="A792" s="1">
        <v>33032</v>
      </c>
      <c r="J792" s="4" t="e">
        <f t="shared" si="39"/>
        <v>#VALUE!</v>
      </c>
      <c r="K792" s="4" t="e">
        <f t="shared" si="40"/>
        <v>#VALUE!</v>
      </c>
      <c r="L792" s="2">
        <v>37209.606226851851</v>
      </c>
      <c r="M792" s="1" t="str">
        <f t="shared" si="41"/>
        <v>Peak</v>
      </c>
    </row>
    <row r="793" spans="1:13">
      <c r="A793" s="1">
        <v>29067</v>
      </c>
      <c r="J793" s="4" t="e">
        <f t="shared" si="39"/>
        <v>#VALUE!</v>
      </c>
      <c r="K793" s="4" t="e">
        <f t="shared" si="40"/>
        <v>#VALUE!</v>
      </c>
      <c r="L793" s="2">
        <v>37209.606296296297</v>
      </c>
      <c r="M793" s="1" t="str">
        <f t="shared" si="41"/>
        <v>Peak</v>
      </c>
    </row>
    <row r="794" spans="1:13">
      <c r="A794" s="1">
        <v>33032</v>
      </c>
      <c r="J794" s="4" t="e">
        <f t="shared" si="39"/>
        <v>#VALUE!</v>
      </c>
      <c r="K794" s="4" t="e">
        <f t="shared" si="40"/>
        <v>#VALUE!</v>
      </c>
      <c r="L794" s="2">
        <v>37209.606319444443</v>
      </c>
      <c r="M794" s="1" t="str">
        <f t="shared" si="41"/>
        <v>Peak</v>
      </c>
    </row>
    <row r="795" spans="1:13">
      <c r="A795" s="1">
        <v>65784</v>
      </c>
      <c r="J795" s="4" t="e">
        <f t="shared" si="39"/>
        <v>#VALUE!</v>
      </c>
      <c r="K795" s="4" t="e">
        <f t="shared" si="40"/>
        <v>#VALUE!</v>
      </c>
      <c r="L795" s="2">
        <v>37209.606342592589</v>
      </c>
      <c r="M795" s="1" t="str">
        <f t="shared" si="41"/>
        <v>Peak</v>
      </c>
    </row>
    <row r="796" spans="1:13">
      <c r="A796" s="1">
        <v>33032</v>
      </c>
      <c r="J796" s="4" t="e">
        <f t="shared" si="39"/>
        <v>#VALUE!</v>
      </c>
      <c r="K796" s="4" t="e">
        <f t="shared" si="40"/>
        <v>#VALUE!</v>
      </c>
      <c r="L796" s="2">
        <v>37209.606365740743</v>
      </c>
      <c r="M796" s="1" t="str">
        <f t="shared" si="41"/>
        <v>Peak</v>
      </c>
    </row>
    <row r="797" spans="1:13">
      <c r="A797" s="1">
        <v>36470</v>
      </c>
      <c r="J797" s="4" t="e">
        <f t="shared" si="39"/>
        <v>#VALUE!</v>
      </c>
      <c r="K797" s="4" t="e">
        <f t="shared" si="40"/>
        <v>#VALUE!</v>
      </c>
      <c r="L797" s="2">
        <v>37209.606388888889</v>
      </c>
      <c r="M797" s="1" t="str">
        <f t="shared" si="41"/>
        <v>Peak</v>
      </c>
    </row>
    <row r="798" spans="1:13">
      <c r="A798" s="1">
        <v>45307</v>
      </c>
      <c r="J798" s="4" t="e">
        <f t="shared" si="39"/>
        <v>#VALUE!</v>
      </c>
      <c r="K798" s="4" t="e">
        <f t="shared" si="40"/>
        <v>#VALUE!</v>
      </c>
      <c r="L798" s="2">
        <v>37209.606874999998</v>
      </c>
      <c r="M798" s="1" t="str">
        <f t="shared" si="41"/>
        <v>Peak</v>
      </c>
    </row>
    <row r="799" spans="1:13">
      <c r="A799" s="1">
        <v>45307</v>
      </c>
      <c r="J799" s="4" t="e">
        <f t="shared" si="39"/>
        <v>#VALUE!</v>
      </c>
      <c r="K799" s="4" t="e">
        <f t="shared" si="40"/>
        <v>#VALUE!</v>
      </c>
      <c r="L799" s="2">
        <v>37209.606874999998</v>
      </c>
      <c r="M799" s="1" t="str">
        <f t="shared" si="41"/>
        <v>Peak</v>
      </c>
    </row>
    <row r="800" spans="1:13">
      <c r="A800" s="1">
        <v>66032</v>
      </c>
      <c r="J800" s="4" t="e">
        <f t="shared" si="39"/>
        <v>#VALUE!</v>
      </c>
      <c r="K800" s="4" t="e">
        <f t="shared" si="40"/>
        <v>#VALUE!</v>
      </c>
      <c r="L800" s="2">
        <v>37209.608946759261</v>
      </c>
      <c r="M800" s="1" t="str">
        <f t="shared" si="41"/>
        <v>Peak</v>
      </c>
    </row>
    <row r="801" spans="1:13">
      <c r="A801" s="1">
        <v>45287</v>
      </c>
      <c r="J801" s="4" t="e">
        <f t="shared" si="39"/>
        <v>#VALUE!</v>
      </c>
      <c r="K801" s="4" t="e">
        <f t="shared" si="40"/>
        <v>#VALUE!</v>
      </c>
      <c r="L801" s="2">
        <v>37209.609293981484</v>
      </c>
      <c r="M801" s="1" t="str">
        <f t="shared" si="41"/>
        <v>Peak</v>
      </c>
    </row>
    <row r="802" spans="1:13">
      <c r="A802" s="1">
        <v>45287</v>
      </c>
      <c r="J802" s="4" t="e">
        <f t="shared" si="39"/>
        <v>#VALUE!</v>
      </c>
      <c r="K802" s="4" t="e">
        <f t="shared" si="40"/>
        <v>#VALUE!</v>
      </c>
      <c r="L802" s="2">
        <v>37209.609293981484</v>
      </c>
      <c r="M802" s="1" t="str">
        <f t="shared" si="41"/>
        <v>Peak</v>
      </c>
    </row>
    <row r="803" spans="1:13">
      <c r="A803" s="1">
        <v>56210</v>
      </c>
      <c r="J803" s="4" t="e">
        <f t="shared" si="39"/>
        <v>#VALUE!</v>
      </c>
      <c r="K803" s="4" t="e">
        <f t="shared" si="40"/>
        <v>#VALUE!</v>
      </c>
      <c r="L803" s="2">
        <v>37209.609537037039</v>
      </c>
      <c r="M803" s="1" t="str">
        <f t="shared" si="41"/>
        <v>Peak</v>
      </c>
    </row>
    <row r="804" spans="1:13">
      <c r="A804" s="1">
        <v>56210</v>
      </c>
      <c r="J804" s="4" t="e">
        <f t="shared" si="39"/>
        <v>#VALUE!</v>
      </c>
      <c r="K804" s="4" t="e">
        <f t="shared" si="40"/>
        <v>#VALUE!</v>
      </c>
      <c r="L804" s="2">
        <v>37209.609537037039</v>
      </c>
      <c r="M804" s="1" t="str">
        <f t="shared" si="41"/>
        <v>Peak</v>
      </c>
    </row>
    <row r="805" spans="1:13">
      <c r="A805" s="1">
        <v>60995</v>
      </c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37209.610439814816</v>
      </c>
      <c r="M805" s="1" t="str">
        <f t="shared" si="41"/>
        <v>Peak</v>
      </c>
    </row>
    <row r="806" spans="1:13">
      <c r="A806" s="1">
        <v>56210</v>
      </c>
      <c r="J806" s="4" t="e">
        <f t="shared" si="42"/>
        <v>#VALUE!</v>
      </c>
      <c r="K806" s="4" t="e">
        <f t="shared" si="40"/>
        <v>#VALUE!</v>
      </c>
      <c r="L806" s="2">
        <v>37209.611041666663</v>
      </c>
      <c r="M806" s="1" t="str">
        <f t="shared" si="41"/>
        <v>Peak</v>
      </c>
    </row>
    <row r="807" spans="1:13">
      <c r="A807" s="1">
        <v>61485</v>
      </c>
      <c r="J807" s="4" t="e">
        <f t="shared" si="42"/>
        <v>#VALUE!</v>
      </c>
      <c r="K807" s="4" t="e">
        <f t="shared" si="40"/>
        <v>#VALUE!</v>
      </c>
      <c r="L807" s="2">
        <v>37209.611516203702</v>
      </c>
      <c r="M807" s="1" t="str">
        <f t="shared" si="41"/>
        <v>Peak</v>
      </c>
    </row>
    <row r="808" spans="1:13">
      <c r="A808" s="1">
        <v>61485</v>
      </c>
      <c r="J808" s="4" t="e">
        <f t="shared" si="42"/>
        <v>#VALUE!</v>
      </c>
      <c r="K808" s="4" t="e">
        <f t="shared" si="40"/>
        <v>#VALUE!</v>
      </c>
      <c r="L808" s="2">
        <v>37209.611608796295</v>
      </c>
      <c r="M808" s="1" t="str">
        <f t="shared" si="41"/>
        <v>Peak</v>
      </c>
    </row>
    <row r="809" spans="1:13">
      <c r="A809" s="1">
        <v>45307</v>
      </c>
      <c r="J809" s="4" t="e">
        <f t="shared" si="42"/>
        <v>#VALUE!</v>
      </c>
      <c r="K809" s="4" t="e">
        <f t="shared" si="40"/>
        <v>#VALUE!</v>
      </c>
      <c r="L809" s="2">
        <v>37209.614120370374</v>
      </c>
      <c r="M809" s="1" t="str">
        <f t="shared" si="41"/>
        <v>Peak</v>
      </c>
    </row>
    <row r="810" spans="1:13">
      <c r="A810" s="1">
        <v>45307</v>
      </c>
      <c r="J810" s="4" t="e">
        <f t="shared" si="42"/>
        <v>#VALUE!</v>
      </c>
      <c r="K810" s="4" t="e">
        <f t="shared" si="40"/>
        <v>#VALUE!</v>
      </c>
      <c r="L810" s="2">
        <v>37209.614120370374</v>
      </c>
      <c r="M810" s="1" t="str">
        <f t="shared" si="41"/>
        <v>Peak</v>
      </c>
    </row>
    <row r="811" spans="1:13">
      <c r="A811" s="1">
        <v>26119</v>
      </c>
      <c r="J811" s="4" t="e">
        <f t="shared" si="42"/>
        <v>#VALUE!</v>
      </c>
      <c r="K811" s="4" t="e">
        <f t="shared" si="40"/>
        <v>#VALUE!</v>
      </c>
      <c r="L811" s="2">
        <v>37209.614710648151</v>
      </c>
      <c r="M811" s="1" t="str">
        <f t="shared" si="41"/>
        <v>Peak</v>
      </c>
    </row>
    <row r="812" spans="1:13">
      <c r="A812" s="1">
        <v>61485</v>
      </c>
      <c r="J812" s="4" t="e">
        <f t="shared" si="42"/>
        <v>#VALUE!</v>
      </c>
      <c r="K812" s="4" t="e">
        <f t="shared" si="40"/>
        <v>#VALUE!</v>
      </c>
      <c r="L812" s="2">
        <v>37209.615347222221</v>
      </c>
      <c r="M812" s="1" t="str">
        <f t="shared" si="41"/>
        <v>Peak</v>
      </c>
    </row>
    <row r="813" spans="1:13">
      <c r="A813" s="1">
        <v>26119</v>
      </c>
      <c r="J813" s="4" t="e">
        <f t="shared" si="42"/>
        <v>#VALUE!</v>
      </c>
      <c r="K813" s="4" t="e">
        <f t="shared" si="40"/>
        <v>#VALUE!</v>
      </c>
      <c r="L813" s="2">
        <v>37209.615763888891</v>
      </c>
      <c r="M813" s="1" t="str">
        <f t="shared" si="41"/>
        <v>Peak</v>
      </c>
    </row>
    <row r="814" spans="1:13">
      <c r="A814" s="1">
        <v>33302</v>
      </c>
      <c r="J814" s="4" t="e">
        <f t="shared" si="42"/>
        <v>#VALUE!</v>
      </c>
      <c r="K814" s="4" t="e">
        <f t="shared" si="40"/>
        <v>#VALUE!</v>
      </c>
      <c r="L814" s="2">
        <v>37209.618784722225</v>
      </c>
      <c r="M814" s="1" t="str">
        <f t="shared" si="41"/>
        <v>Peak</v>
      </c>
    </row>
    <row r="815" spans="1:13">
      <c r="A815" s="1">
        <v>29083</v>
      </c>
      <c r="J815" s="4" t="e">
        <f t="shared" si="42"/>
        <v>#VALUE!</v>
      </c>
      <c r="K815" s="4" t="e">
        <f t="shared" si="40"/>
        <v>#VALUE!</v>
      </c>
      <c r="L815" s="2">
        <v>37209.620162037034</v>
      </c>
      <c r="M815" s="1" t="str">
        <f t="shared" si="41"/>
        <v>Peak</v>
      </c>
    </row>
    <row r="816" spans="1:13">
      <c r="A816" s="1">
        <v>61485</v>
      </c>
      <c r="J816" s="4" t="e">
        <f t="shared" si="42"/>
        <v>#VALUE!</v>
      </c>
      <c r="K816" s="4" t="e">
        <f t="shared" si="40"/>
        <v>#VALUE!</v>
      </c>
      <c r="L816" s="2">
        <v>37209.620196759257</v>
      </c>
      <c r="M816" s="1" t="str">
        <f t="shared" si="41"/>
        <v>Peak</v>
      </c>
    </row>
    <row r="817" spans="1:13">
      <c r="A817" s="1">
        <v>36470</v>
      </c>
      <c r="J817" s="4" t="e">
        <f t="shared" si="42"/>
        <v>#VALUE!</v>
      </c>
      <c r="K817" s="4" t="e">
        <f t="shared" si="40"/>
        <v>#VALUE!</v>
      </c>
      <c r="L817" s="2">
        <v>37209.620416666665</v>
      </c>
      <c r="M817" s="1" t="str">
        <f t="shared" si="41"/>
        <v>Peak</v>
      </c>
    </row>
    <row r="818" spans="1:13">
      <c r="A818" s="1">
        <v>61485</v>
      </c>
      <c r="J818" s="4" t="e">
        <f t="shared" si="42"/>
        <v>#VALUE!</v>
      </c>
      <c r="K818" s="4" t="e">
        <f t="shared" si="40"/>
        <v>#VALUE!</v>
      </c>
      <c r="L818" s="2">
        <v>37209.620833333334</v>
      </c>
      <c r="M818" s="1" t="str">
        <f t="shared" si="41"/>
        <v>Peak</v>
      </c>
    </row>
    <row r="819" spans="1:13">
      <c r="A819" s="1">
        <v>29067</v>
      </c>
      <c r="J819" s="4" t="e">
        <f t="shared" si="42"/>
        <v>#VALUE!</v>
      </c>
      <c r="K819" s="4" t="e">
        <f t="shared" si="40"/>
        <v>#VALUE!</v>
      </c>
      <c r="L819" s="2">
        <v>37209.626423611109</v>
      </c>
      <c r="M819" s="1" t="str">
        <f t="shared" si="41"/>
        <v>Peak</v>
      </c>
    </row>
    <row r="820" spans="1:13">
      <c r="A820" s="1">
        <v>33032</v>
      </c>
      <c r="J820" s="4" t="e">
        <f t="shared" si="42"/>
        <v>#VALUE!</v>
      </c>
      <c r="K820" s="4" t="e">
        <f t="shared" si="40"/>
        <v>#VALUE!</v>
      </c>
      <c r="L820" s="2">
        <v>37209.639467592591</v>
      </c>
      <c r="M820" s="1" t="str">
        <f t="shared" si="41"/>
        <v>Peak</v>
      </c>
    </row>
    <row r="821" spans="1:13">
      <c r="A821" s="1">
        <v>33032</v>
      </c>
      <c r="J821" s="4" t="e">
        <f t="shared" si="42"/>
        <v>#VALUE!</v>
      </c>
      <c r="K821" s="4" t="e">
        <f t="shared" si="40"/>
        <v>#VALUE!</v>
      </c>
      <c r="L821" s="2">
        <v>37209.639467592591</v>
      </c>
      <c r="M821" s="1" t="str">
        <f t="shared" si="41"/>
        <v>Peak</v>
      </c>
    </row>
    <row r="822" spans="1:13">
      <c r="A822" s="1">
        <v>48656</v>
      </c>
      <c r="J822" s="4" t="e">
        <f t="shared" si="42"/>
        <v>#VALUE!</v>
      </c>
      <c r="K822" s="4" t="e">
        <f t="shared" si="40"/>
        <v>#VALUE!</v>
      </c>
      <c r="L822" s="2">
        <v>37209.639710648145</v>
      </c>
      <c r="M822" s="1" t="str">
        <f t="shared" si="41"/>
        <v>Peak</v>
      </c>
    </row>
    <row r="823" spans="1:13">
      <c r="A823" s="1">
        <v>45311</v>
      </c>
      <c r="J823" s="4" t="e">
        <f t="shared" si="42"/>
        <v>#VALUE!</v>
      </c>
      <c r="K823" s="4" t="e">
        <f t="shared" si="40"/>
        <v>#VALUE!</v>
      </c>
      <c r="L823" s="2">
        <v>37209.64025462963</v>
      </c>
      <c r="M823" s="1" t="str">
        <f t="shared" si="41"/>
        <v>Peak</v>
      </c>
    </row>
    <row r="824" spans="1:13">
      <c r="A824" s="1">
        <v>29067</v>
      </c>
      <c r="J824" s="4" t="e">
        <f t="shared" si="42"/>
        <v>#VALUE!</v>
      </c>
      <c r="K824" s="4" t="e">
        <f t="shared" si="40"/>
        <v>#VALUE!</v>
      </c>
      <c r="L824" s="2">
        <v>37209.649699074071</v>
      </c>
      <c r="M824" s="1" t="str">
        <f t="shared" si="41"/>
        <v>Peak</v>
      </c>
    </row>
    <row r="825" spans="1:13">
      <c r="A825" s="1">
        <v>32201</v>
      </c>
      <c r="J825" s="4" t="e">
        <f t="shared" si="42"/>
        <v>#VALUE!</v>
      </c>
      <c r="K825" s="4" t="e">
        <f t="shared" si="40"/>
        <v>#VALUE!</v>
      </c>
      <c r="L825" s="2">
        <v>37210.299467592595</v>
      </c>
      <c r="M825" s="1" t="str">
        <f t="shared" si="41"/>
        <v>Peak</v>
      </c>
    </row>
    <row r="826" spans="1:13">
      <c r="A826" s="1">
        <v>32201</v>
      </c>
      <c r="J826" s="4" t="e">
        <f t="shared" si="42"/>
        <v>#VALUE!</v>
      </c>
      <c r="K826" s="4" t="e">
        <f t="shared" si="40"/>
        <v>#VALUE!</v>
      </c>
      <c r="L826" s="2">
        <v>37210.299467592595</v>
      </c>
      <c r="M826" s="1" t="str">
        <f t="shared" si="41"/>
        <v>Peak</v>
      </c>
    </row>
    <row r="827" spans="1:13">
      <c r="A827" s="1">
        <v>52661</v>
      </c>
      <c r="J827" s="4" t="e">
        <f t="shared" si="42"/>
        <v>#VALUE!</v>
      </c>
      <c r="K827" s="4" t="e">
        <f t="shared" si="40"/>
        <v>#VALUE!</v>
      </c>
      <c r="L827" s="2">
        <v>37210.300057870372</v>
      </c>
      <c r="M827" s="1" t="str">
        <f t="shared" si="41"/>
        <v>Peak</v>
      </c>
    </row>
    <row r="828" spans="1:13">
      <c r="A828" s="1">
        <v>29069</v>
      </c>
      <c r="J828" s="4" t="e">
        <f t="shared" si="42"/>
        <v>#VALUE!</v>
      </c>
      <c r="K828" s="4" t="e">
        <f t="shared" si="40"/>
        <v>#VALUE!</v>
      </c>
      <c r="L828" s="2">
        <v>37208.282002314816</v>
      </c>
      <c r="M828" s="1" t="str">
        <f t="shared" si="41"/>
        <v>Peak</v>
      </c>
    </row>
    <row r="829" spans="1:13">
      <c r="A829" s="1">
        <v>56327</v>
      </c>
      <c r="J829" s="4" t="e">
        <f t="shared" si="42"/>
        <v>#VALUE!</v>
      </c>
      <c r="K829" s="4" t="e">
        <f t="shared" si="40"/>
        <v>#VALUE!</v>
      </c>
      <c r="L829" s="2">
        <v>37208.282152777778</v>
      </c>
      <c r="M829" s="1" t="str">
        <f t="shared" si="41"/>
        <v>Peak</v>
      </c>
    </row>
    <row r="830" spans="1:13">
      <c r="A830" s="1">
        <v>29069</v>
      </c>
      <c r="J830" s="4" t="e">
        <f t="shared" si="42"/>
        <v>#VALUE!</v>
      </c>
      <c r="K830" s="4" t="e">
        <f t="shared" si="40"/>
        <v>#VALUE!</v>
      </c>
      <c r="L830" s="2">
        <v>37208.282233796293</v>
      </c>
      <c r="M830" s="1" t="str">
        <f t="shared" si="41"/>
        <v>Peak</v>
      </c>
    </row>
    <row r="831" spans="1:13">
      <c r="A831" s="1">
        <v>40927</v>
      </c>
      <c r="J831" s="4" t="e">
        <f t="shared" si="42"/>
        <v>#VALUE!</v>
      </c>
      <c r="K831" s="4" t="e">
        <f t="shared" si="40"/>
        <v>#VALUE!</v>
      </c>
      <c r="L831" s="2">
        <v>37208.282557870371</v>
      </c>
      <c r="M831" s="1" t="str">
        <f t="shared" si="41"/>
        <v>Peak</v>
      </c>
    </row>
    <row r="832" spans="1:13">
      <c r="A832" s="1">
        <v>52661</v>
      </c>
      <c r="J832" s="4" t="e">
        <f t="shared" si="42"/>
        <v>#VALUE!</v>
      </c>
      <c r="K832" s="4" t="e">
        <f t="shared" si="40"/>
        <v>#VALUE!</v>
      </c>
      <c r="L832" s="2">
        <v>37208.282650462963</v>
      </c>
      <c r="M832" s="1" t="str">
        <f t="shared" si="41"/>
        <v>Peak</v>
      </c>
    </row>
    <row r="833" spans="1:13">
      <c r="A833" s="1">
        <v>61591</v>
      </c>
      <c r="J833" s="4" t="e">
        <f t="shared" si="42"/>
        <v>#VALUE!</v>
      </c>
      <c r="K833" s="4" t="e">
        <f t="shared" si="40"/>
        <v>#VALUE!</v>
      </c>
      <c r="L833" s="2">
        <v>37208.282754629632</v>
      </c>
      <c r="M833" s="1" t="str">
        <f t="shared" si="41"/>
        <v>Peak</v>
      </c>
    </row>
    <row r="834" spans="1:13">
      <c r="A834" s="1">
        <v>46014</v>
      </c>
      <c r="J834" s="4" t="e">
        <f t="shared" si="42"/>
        <v>#VALUE!</v>
      </c>
      <c r="K834" s="4" t="e">
        <f t="shared" si="40"/>
        <v>#VALUE!</v>
      </c>
      <c r="L834" s="2">
        <v>37208.282777777778</v>
      </c>
      <c r="M834" s="1" t="str">
        <f t="shared" si="41"/>
        <v>Peak</v>
      </c>
    </row>
    <row r="835" spans="1:13">
      <c r="A835" s="1">
        <v>40881</v>
      </c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37208.282835648148</v>
      </c>
      <c r="M835" s="1" t="str">
        <f t="shared" ref="M835:M898" si="44">IF(RIGHT(C835,8)="Off-Peak","Off-Peak", "Peak")</f>
        <v>Peak</v>
      </c>
    </row>
    <row r="836" spans="1:13">
      <c r="A836" s="1">
        <v>29070</v>
      </c>
      <c r="J836" s="4" t="e">
        <f t="shared" si="42"/>
        <v>#VALUE!</v>
      </c>
      <c r="K836" s="4" t="e">
        <f t="shared" si="43"/>
        <v>#VALUE!</v>
      </c>
      <c r="L836" s="2">
        <v>37208.282870370371</v>
      </c>
      <c r="M836" s="1" t="str">
        <f t="shared" si="44"/>
        <v>Peak</v>
      </c>
    </row>
    <row r="837" spans="1:13">
      <c r="A837" s="1">
        <v>61791</v>
      </c>
      <c r="J837" s="4" t="e">
        <f t="shared" si="42"/>
        <v>#VALUE!</v>
      </c>
      <c r="K837" s="4" t="e">
        <f t="shared" si="43"/>
        <v>#VALUE!</v>
      </c>
      <c r="L837" s="2">
        <v>37208.283460648148</v>
      </c>
      <c r="M837" s="1" t="str">
        <f t="shared" si="44"/>
        <v>Peak</v>
      </c>
    </row>
    <row r="838" spans="1:13">
      <c r="A838" s="1">
        <v>45291</v>
      </c>
      <c r="J838" s="4" t="e">
        <f t="shared" si="42"/>
        <v>#VALUE!</v>
      </c>
      <c r="K838" s="4" t="e">
        <f t="shared" si="43"/>
        <v>#VALUE!</v>
      </c>
      <c r="L838" s="2">
        <v>37208.285300925927</v>
      </c>
      <c r="M838" s="1" t="str">
        <f t="shared" si="44"/>
        <v>Peak</v>
      </c>
    </row>
    <row r="839" spans="1:13">
      <c r="A839" s="1">
        <v>45291</v>
      </c>
      <c r="J839" s="4" t="e">
        <f t="shared" si="42"/>
        <v>#VALUE!</v>
      </c>
      <c r="K839" s="4" t="e">
        <f t="shared" si="43"/>
        <v>#VALUE!</v>
      </c>
      <c r="L839" s="2">
        <v>37208.285300925927</v>
      </c>
      <c r="M839" s="1" t="str">
        <f t="shared" si="44"/>
        <v>Peak</v>
      </c>
    </row>
    <row r="840" spans="1:13">
      <c r="A840" s="1">
        <v>30608</v>
      </c>
      <c r="J840" s="4" t="e">
        <f t="shared" si="42"/>
        <v>#VALUE!</v>
      </c>
      <c r="K840" s="4" t="e">
        <f t="shared" si="43"/>
        <v>#VALUE!</v>
      </c>
      <c r="L840" s="2">
        <v>37208.285694444443</v>
      </c>
      <c r="M840" s="1" t="str">
        <f t="shared" si="44"/>
        <v>Peak</v>
      </c>
    </row>
    <row r="841" spans="1:13">
      <c r="A841" s="1">
        <v>30614</v>
      </c>
      <c r="J841" s="4" t="e">
        <f t="shared" si="42"/>
        <v>#VALUE!</v>
      </c>
      <c r="K841" s="4" t="e">
        <f t="shared" si="43"/>
        <v>#VALUE!</v>
      </c>
      <c r="L841" s="2">
        <v>37208.285752314812</v>
      </c>
      <c r="M841" s="1" t="str">
        <f t="shared" si="44"/>
        <v>Peak</v>
      </c>
    </row>
    <row r="842" spans="1:13">
      <c r="A842" s="1">
        <v>29082</v>
      </c>
      <c r="J842" s="4" t="e">
        <f t="shared" si="42"/>
        <v>#VALUE!</v>
      </c>
      <c r="K842" s="4" t="e">
        <f t="shared" si="43"/>
        <v>#VALUE!</v>
      </c>
      <c r="L842" s="2">
        <v>37208.285937499997</v>
      </c>
      <c r="M842" s="1" t="str">
        <f t="shared" si="44"/>
        <v>Peak</v>
      </c>
    </row>
    <row r="843" spans="1:13">
      <c r="A843" s="1">
        <v>61593</v>
      </c>
      <c r="J843" s="4" t="e">
        <f t="shared" si="42"/>
        <v>#VALUE!</v>
      </c>
      <c r="K843" s="4" t="e">
        <f t="shared" si="43"/>
        <v>#VALUE!</v>
      </c>
      <c r="L843" s="2">
        <v>37208.286493055559</v>
      </c>
      <c r="M843" s="1" t="str">
        <f t="shared" si="44"/>
        <v>Peak</v>
      </c>
    </row>
    <row r="844" spans="1:13">
      <c r="A844" s="1">
        <v>46014</v>
      </c>
      <c r="J844" s="4" t="e">
        <f t="shared" si="42"/>
        <v>#VALUE!</v>
      </c>
      <c r="K844" s="4" t="e">
        <f t="shared" si="43"/>
        <v>#VALUE!</v>
      </c>
      <c r="L844" s="2">
        <v>37208.286493055559</v>
      </c>
      <c r="M844" s="1" t="str">
        <f t="shared" si="44"/>
        <v>Peak</v>
      </c>
    </row>
    <row r="845" spans="1:13">
      <c r="A845" s="1">
        <v>46032</v>
      </c>
      <c r="J845" s="4" t="e">
        <f t="shared" si="42"/>
        <v>#VALUE!</v>
      </c>
      <c r="K845" s="4" t="e">
        <f t="shared" si="43"/>
        <v>#VALUE!</v>
      </c>
      <c r="L845" s="2">
        <v>37208.286620370367</v>
      </c>
      <c r="M845" s="1" t="str">
        <f t="shared" si="44"/>
        <v>Peak</v>
      </c>
    </row>
    <row r="846" spans="1:13">
      <c r="A846" s="1">
        <v>46032</v>
      </c>
      <c r="J846" s="4" t="e">
        <f t="shared" si="42"/>
        <v>#VALUE!</v>
      </c>
      <c r="K846" s="4" t="e">
        <f t="shared" si="43"/>
        <v>#VALUE!</v>
      </c>
      <c r="L846" s="2">
        <v>37208.286620370367</v>
      </c>
      <c r="M846" s="1" t="str">
        <f t="shared" si="44"/>
        <v>Peak</v>
      </c>
    </row>
    <row r="847" spans="1:13">
      <c r="A847" s="1">
        <v>46032</v>
      </c>
      <c r="J847" s="4" t="e">
        <f t="shared" si="42"/>
        <v>#VALUE!</v>
      </c>
      <c r="K847" s="4" t="e">
        <f t="shared" si="43"/>
        <v>#VALUE!</v>
      </c>
      <c r="L847" s="2">
        <v>37208.286678240744</v>
      </c>
      <c r="M847" s="1" t="str">
        <f t="shared" si="44"/>
        <v>Peak</v>
      </c>
    </row>
    <row r="848" spans="1:13">
      <c r="A848" s="1">
        <v>46032</v>
      </c>
      <c r="J848" s="4" t="e">
        <f t="shared" si="42"/>
        <v>#VALUE!</v>
      </c>
      <c r="K848" s="4" t="e">
        <f t="shared" si="43"/>
        <v>#VALUE!</v>
      </c>
      <c r="L848" s="2">
        <v>37208.286678240744</v>
      </c>
      <c r="M848" s="1" t="str">
        <f t="shared" si="44"/>
        <v>Peak</v>
      </c>
    </row>
    <row r="849" spans="1:13">
      <c r="A849" s="1">
        <v>46032</v>
      </c>
      <c r="J849" s="4" t="e">
        <f t="shared" si="42"/>
        <v>#VALUE!</v>
      </c>
      <c r="K849" s="4" t="e">
        <f t="shared" si="43"/>
        <v>#VALUE!</v>
      </c>
      <c r="L849" s="2">
        <v>37208.28670138889</v>
      </c>
      <c r="M849" s="1" t="str">
        <f t="shared" si="44"/>
        <v>Peak</v>
      </c>
    </row>
    <row r="850" spans="1:13">
      <c r="A850" s="1">
        <v>30614</v>
      </c>
      <c r="J850" s="4" t="e">
        <f t="shared" si="42"/>
        <v>#VALUE!</v>
      </c>
      <c r="K850" s="4" t="e">
        <f t="shared" si="43"/>
        <v>#VALUE!</v>
      </c>
      <c r="L850" s="2">
        <v>37208.286828703705</v>
      </c>
      <c r="M850" s="1" t="str">
        <f t="shared" si="44"/>
        <v>Peak</v>
      </c>
    </row>
    <row r="851" spans="1:13">
      <c r="A851" s="1">
        <v>45271</v>
      </c>
      <c r="J851" s="4" t="e">
        <f t="shared" si="42"/>
        <v>#VALUE!</v>
      </c>
      <c r="K851" s="4" t="e">
        <f t="shared" si="43"/>
        <v>#VALUE!</v>
      </c>
      <c r="L851" s="2">
        <v>37208.287326388891</v>
      </c>
      <c r="M851" s="1" t="str">
        <f t="shared" si="44"/>
        <v>Peak</v>
      </c>
    </row>
    <row r="852" spans="1:13">
      <c r="A852" s="1">
        <v>30196</v>
      </c>
      <c r="J852" s="4" t="e">
        <f t="shared" si="42"/>
        <v>#VALUE!</v>
      </c>
      <c r="K852" s="4" t="e">
        <f t="shared" si="43"/>
        <v>#VALUE!</v>
      </c>
      <c r="L852" s="2">
        <v>37208.287777777776</v>
      </c>
      <c r="M852" s="1" t="str">
        <f t="shared" si="44"/>
        <v>Peak</v>
      </c>
    </row>
    <row r="853" spans="1:13">
      <c r="A853" s="1">
        <v>29064</v>
      </c>
      <c r="J853" s="4" t="e">
        <f t="shared" si="42"/>
        <v>#VALUE!</v>
      </c>
      <c r="K853" s="4" t="e">
        <f t="shared" si="43"/>
        <v>#VALUE!</v>
      </c>
      <c r="L853" s="2">
        <v>37208.288090277776</v>
      </c>
      <c r="M853" s="1" t="str">
        <f t="shared" si="44"/>
        <v>Peak</v>
      </c>
    </row>
    <row r="854" spans="1:13">
      <c r="A854" s="1">
        <v>61591</v>
      </c>
      <c r="J854" s="4" t="e">
        <f t="shared" si="42"/>
        <v>#VALUE!</v>
      </c>
      <c r="K854" s="4" t="e">
        <f t="shared" si="43"/>
        <v>#VALUE!</v>
      </c>
      <c r="L854" s="2">
        <v>37208.288136574076</v>
      </c>
      <c r="M854" s="1" t="str">
        <f t="shared" si="44"/>
        <v>Peak</v>
      </c>
    </row>
    <row r="855" spans="1:13">
      <c r="A855" s="1">
        <v>45271</v>
      </c>
      <c r="J855" s="4" t="e">
        <f t="shared" si="42"/>
        <v>#VALUE!</v>
      </c>
      <c r="K855" s="4" t="e">
        <f t="shared" si="43"/>
        <v>#VALUE!</v>
      </c>
      <c r="L855" s="2">
        <v>37208.288715277777</v>
      </c>
      <c r="M855" s="1" t="str">
        <f t="shared" si="44"/>
        <v>Peak</v>
      </c>
    </row>
    <row r="856" spans="1:13">
      <c r="A856" s="1">
        <v>45271</v>
      </c>
      <c r="J856" s="4" t="e">
        <f t="shared" si="42"/>
        <v>#VALUE!</v>
      </c>
      <c r="K856" s="4" t="e">
        <f t="shared" si="43"/>
        <v>#VALUE!</v>
      </c>
      <c r="L856" s="2">
        <v>37208.288715277777</v>
      </c>
      <c r="M856" s="1" t="str">
        <f t="shared" si="44"/>
        <v>Peak</v>
      </c>
    </row>
    <row r="857" spans="1:13">
      <c r="A857" s="1">
        <v>61587</v>
      </c>
      <c r="J857" s="4" t="e">
        <f t="shared" si="42"/>
        <v>#VALUE!</v>
      </c>
      <c r="K857" s="4" t="e">
        <f t="shared" si="43"/>
        <v>#VALUE!</v>
      </c>
      <c r="L857" s="2">
        <v>37208.28875</v>
      </c>
      <c r="M857" s="1" t="str">
        <f t="shared" si="44"/>
        <v>Peak</v>
      </c>
    </row>
    <row r="858" spans="1:13">
      <c r="A858" s="1">
        <v>61587</v>
      </c>
      <c r="J858" s="4" t="e">
        <f t="shared" si="42"/>
        <v>#VALUE!</v>
      </c>
      <c r="K858" s="4" t="e">
        <f t="shared" si="43"/>
        <v>#VALUE!</v>
      </c>
      <c r="L858" s="2">
        <v>37208.28875</v>
      </c>
      <c r="M858" s="1" t="str">
        <f t="shared" si="44"/>
        <v>Peak</v>
      </c>
    </row>
    <row r="859" spans="1:13">
      <c r="A859" s="1">
        <v>62841</v>
      </c>
      <c r="J859" s="4" t="e">
        <f t="shared" si="42"/>
        <v>#VALUE!</v>
      </c>
      <c r="K859" s="4" t="e">
        <f t="shared" si="43"/>
        <v>#VALUE!</v>
      </c>
      <c r="L859" s="2">
        <v>37208.288761574076</v>
      </c>
      <c r="M859" s="1" t="str">
        <f t="shared" si="44"/>
        <v>Peak</v>
      </c>
    </row>
    <row r="860" spans="1:13">
      <c r="A860" s="1">
        <v>29075</v>
      </c>
      <c r="J860" s="4" t="e">
        <f t="shared" si="42"/>
        <v>#VALUE!</v>
      </c>
      <c r="K860" s="4" t="e">
        <f t="shared" si="43"/>
        <v>#VALUE!</v>
      </c>
      <c r="L860" s="2">
        <v>37208.288773148146</v>
      </c>
      <c r="M860" s="1" t="str">
        <f t="shared" si="44"/>
        <v>Peak</v>
      </c>
    </row>
    <row r="861" spans="1:13">
      <c r="A861" s="1">
        <v>29075</v>
      </c>
      <c r="J861" s="4" t="e">
        <f t="shared" si="42"/>
        <v>#VALUE!</v>
      </c>
      <c r="K861" s="4" t="e">
        <f t="shared" si="43"/>
        <v>#VALUE!</v>
      </c>
      <c r="L861" s="2">
        <v>37208.288773148146</v>
      </c>
      <c r="M861" s="1" t="str">
        <f t="shared" si="44"/>
        <v>Peak</v>
      </c>
    </row>
    <row r="862" spans="1:13">
      <c r="A862" s="1">
        <v>40881</v>
      </c>
      <c r="J862" s="4" t="e">
        <f t="shared" si="42"/>
        <v>#VALUE!</v>
      </c>
      <c r="K862" s="4" t="e">
        <f t="shared" si="43"/>
        <v>#VALUE!</v>
      </c>
      <c r="L862" s="2">
        <v>37208.288784722223</v>
      </c>
      <c r="M862" s="1" t="str">
        <f t="shared" si="44"/>
        <v>Peak</v>
      </c>
    </row>
    <row r="863" spans="1:13">
      <c r="A863" s="1">
        <v>29075</v>
      </c>
      <c r="J863" s="4" t="e">
        <f t="shared" si="42"/>
        <v>#VALUE!</v>
      </c>
      <c r="K863" s="4" t="e">
        <f t="shared" si="43"/>
        <v>#VALUE!</v>
      </c>
      <c r="L863" s="2">
        <v>37208.289710648147</v>
      </c>
      <c r="M863" s="1" t="str">
        <f t="shared" si="44"/>
        <v>Peak</v>
      </c>
    </row>
    <row r="864" spans="1:13">
      <c r="A864" s="1">
        <v>29069</v>
      </c>
      <c r="J864" s="4" t="e">
        <f t="shared" si="42"/>
        <v>#VALUE!</v>
      </c>
      <c r="K864" s="4" t="e">
        <f t="shared" si="43"/>
        <v>#VALUE!</v>
      </c>
      <c r="L864" s="2">
        <v>37208.290659722225</v>
      </c>
      <c r="M864" s="1" t="str">
        <f t="shared" si="44"/>
        <v>Peak</v>
      </c>
    </row>
    <row r="865" spans="1:13">
      <c r="A865" s="1">
        <v>29064</v>
      </c>
      <c r="J865" s="4" t="e">
        <f t="shared" si="42"/>
        <v>#VALUE!</v>
      </c>
      <c r="K865" s="4" t="e">
        <f t="shared" si="43"/>
        <v>#VALUE!</v>
      </c>
      <c r="L865" s="2">
        <v>37208.29074074074</v>
      </c>
      <c r="M865" s="1" t="str">
        <f t="shared" si="44"/>
        <v>Peak</v>
      </c>
    </row>
    <row r="866" spans="1:13">
      <c r="A866" s="1">
        <v>29091</v>
      </c>
      <c r="J866" s="4" t="e">
        <f t="shared" si="42"/>
        <v>#VALUE!</v>
      </c>
      <c r="K866" s="4" t="e">
        <f t="shared" si="43"/>
        <v>#VALUE!</v>
      </c>
      <c r="L866" s="2">
        <v>37208.291018518517</v>
      </c>
      <c r="M866" s="1" t="str">
        <f t="shared" si="44"/>
        <v>Peak</v>
      </c>
    </row>
    <row r="867" spans="1:13">
      <c r="A867" s="1">
        <v>29075</v>
      </c>
      <c r="J867" s="4" t="e">
        <f t="shared" si="42"/>
        <v>#VALUE!</v>
      </c>
      <c r="K867" s="4" t="e">
        <f t="shared" si="43"/>
        <v>#VALUE!</v>
      </c>
      <c r="L867" s="2">
        <v>37208.291261574072</v>
      </c>
      <c r="M867" s="1" t="str">
        <f t="shared" si="44"/>
        <v>Peak</v>
      </c>
    </row>
    <row r="868" spans="1:13">
      <c r="A868" s="1">
        <v>29066</v>
      </c>
      <c r="J868" s="4" t="e">
        <f t="shared" si="42"/>
        <v>#VALUE!</v>
      </c>
      <c r="K868" s="4" t="e">
        <f t="shared" si="43"/>
        <v>#VALUE!</v>
      </c>
      <c r="L868" s="2">
        <v>37208.291527777779</v>
      </c>
      <c r="M868" s="1" t="str">
        <f t="shared" si="44"/>
        <v>Peak</v>
      </c>
    </row>
    <row r="869" spans="1:13">
      <c r="A869" s="1">
        <v>29085</v>
      </c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37208.291967592595</v>
      </c>
      <c r="M869" s="1" t="str">
        <f t="shared" si="44"/>
        <v>Peak</v>
      </c>
    </row>
    <row r="870" spans="1:13">
      <c r="A870" s="1">
        <v>29085</v>
      </c>
      <c r="J870" s="4" t="e">
        <f t="shared" si="45"/>
        <v>#VALUE!</v>
      </c>
      <c r="K870" s="4" t="e">
        <f t="shared" si="43"/>
        <v>#VALUE!</v>
      </c>
      <c r="L870" s="2">
        <v>37208.291967592595</v>
      </c>
      <c r="M870" s="1" t="str">
        <f t="shared" si="44"/>
        <v>Peak</v>
      </c>
    </row>
    <row r="871" spans="1:13">
      <c r="A871" s="1">
        <v>29085</v>
      </c>
      <c r="J871" s="4" t="e">
        <f t="shared" si="45"/>
        <v>#VALUE!</v>
      </c>
      <c r="K871" s="4" t="e">
        <f t="shared" si="43"/>
        <v>#VALUE!</v>
      </c>
      <c r="L871" s="2">
        <v>37208.291990740741</v>
      </c>
      <c r="M871" s="1" t="str">
        <f t="shared" si="44"/>
        <v>Peak</v>
      </c>
    </row>
    <row r="872" spans="1:13">
      <c r="A872" s="1">
        <v>29088</v>
      </c>
      <c r="J872" s="4" t="e">
        <f t="shared" si="45"/>
        <v>#VALUE!</v>
      </c>
      <c r="K872" s="4" t="e">
        <f t="shared" si="43"/>
        <v>#VALUE!</v>
      </c>
      <c r="L872" s="2">
        <v>37208.292048611111</v>
      </c>
      <c r="M872" s="1" t="str">
        <f t="shared" si="44"/>
        <v>Peak</v>
      </c>
    </row>
    <row r="873" spans="1:13">
      <c r="A873" s="1">
        <v>57918</v>
      </c>
      <c r="J873" s="4" t="e">
        <f t="shared" si="45"/>
        <v>#VALUE!</v>
      </c>
      <c r="K873" s="4" t="e">
        <f t="shared" si="43"/>
        <v>#VALUE!</v>
      </c>
      <c r="L873" s="2">
        <v>37208.292071759257</v>
      </c>
      <c r="M873" s="1" t="str">
        <f t="shared" si="44"/>
        <v>Peak</v>
      </c>
    </row>
    <row r="874" spans="1:13">
      <c r="A874" s="1">
        <v>45293</v>
      </c>
      <c r="J874" s="4" t="e">
        <f t="shared" si="45"/>
        <v>#VALUE!</v>
      </c>
      <c r="K874" s="4" t="e">
        <f t="shared" si="43"/>
        <v>#VALUE!</v>
      </c>
      <c r="L874" s="2">
        <v>37208.292395833334</v>
      </c>
      <c r="M874" s="1" t="str">
        <f t="shared" si="44"/>
        <v>Peak</v>
      </c>
    </row>
    <row r="875" spans="1:13">
      <c r="A875" s="1">
        <v>45293</v>
      </c>
      <c r="J875" s="4" t="e">
        <f t="shared" si="45"/>
        <v>#VALUE!</v>
      </c>
      <c r="K875" s="4" t="e">
        <f t="shared" si="43"/>
        <v>#VALUE!</v>
      </c>
      <c r="L875" s="2">
        <v>37208.292395833334</v>
      </c>
      <c r="M875" s="1" t="str">
        <f t="shared" si="44"/>
        <v>Peak</v>
      </c>
    </row>
    <row r="876" spans="1:13">
      <c r="A876" s="1">
        <v>61615</v>
      </c>
      <c r="J876" s="4" t="e">
        <f t="shared" si="45"/>
        <v>#VALUE!</v>
      </c>
      <c r="K876" s="4" t="e">
        <f t="shared" si="43"/>
        <v>#VALUE!</v>
      </c>
      <c r="L876" s="2">
        <v>37208.292870370373</v>
      </c>
      <c r="M876" s="1" t="str">
        <f t="shared" si="44"/>
        <v>Peak</v>
      </c>
    </row>
    <row r="877" spans="1:13">
      <c r="A877" s="1">
        <v>29075</v>
      </c>
      <c r="J877" s="4" t="e">
        <f t="shared" si="45"/>
        <v>#VALUE!</v>
      </c>
      <c r="K877" s="4" t="e">
        <f t="shared" si="43"/>
        <v>#VALUE!</v>
      </c>
      <c r="L877" s="2">
        <v>37208.293240740742</v>
      </c>
      <c r="M877" s="1" t="str">
        <f t="shared" si="44"/>
        <v>Peak</v>
      </c>
    </row>
    <row r="878" spans="1:13">
      <c r="A878" s="1">
        <v>30608</v>
      </c>
      <c r="J878" s="4" t="e">
        <f t="shared" si="45"/>
        <v>#VALUE!</v>
      </c>
      <c r="K878" s="4" t="e">
        <f t="shared" si="43"/>
        <v>#VALUE!</v>
      </c>
      <c r="L878" s="2">
        <v>37208.293356481481</v>
      </c>
      <c r="M878" s="1" t="str">
        <f t="shared" si="44"/>
        <v>Peak</v>
      </c>
    </row>
    <row r="879" spans="1:13">
      <c r="A879" s="1">
        <v>29062</v>
      </c>
      <c r="J879" s="4" t="e">
        <f t="shared" si="45"/>
        <v>#VALUE!</v>
      </c>
      <c r="K879" s="4" t="e">
        <f t="shared" si="43"/>
        <v>#VALUE!</v>
      </c>
      <c r="L879" s="2">
        <v>37208.293622685182</v>
      </c>
      <c r="M879" s="1" t="str">
        <f t="shared" si="44"/>
        <v>Peak</v>
      </c>
    </row>
    <row r="880" spans="1:13">
      <c r="A880" s="1">
        <v>30608</v>
      </c>
      <c r="J880" s="4" t="e">
        <f t="shared" si="45"/>
        <v>#VALUE!</v>
      </c>
      <c r="K880" s="4" t="e">
        <f t="shared" si="43"/>
        <v>#VALUE!</v>
      </c>
      <c r="L880" s="2">
        <v>37208.293680555558</v>
      </c>
      <c r="M880" s="1" t="str">
        <f t="shared" si="44"/>
        <v>Peak</v>
      </c>
    </row>
    <row r="881" spans="1:13">
      <c r="A881" s="1">
        <v>56802</v>
      </c>
      <c r="J881" s="4" t="e">
        <f t="shared" si="45"/>
        <v>#VALUE!</v>
      </c>
      <c r="K881" s="4" t="e">
        <f t="shared" si="43"/>
        <v>#VALUE!</v>
      </c>
      <c r="L881" s="2">
        <v>37202.474178240744</v>
      </c>
      <c r="M881" s="1" t="str">
        <f t="shared" si="44"/>
        <v>Peak</v>
      </c>
    </row>
    <row r="882" spans="1:13">
      <c r="A882" s="1">
        <v>51062</v>
      </c>
      <c r="J882" s="4" t="e">
        <f t="shared" si="45"/>
        <v>#VALUE!</v>
      </c>
      <c r="K882" s="4" t="e">
        <f t="shared" si="43"/>
        <v>#VALUE!</v>
      </c>
      <c r="L882" s="2">
        <v>37202.474224537036</v>
      </c>
      <c r="M882" s="1" t="str">
        <f t="shared" si="44"/>
        <v>Peak</v>
      </c>
    </row>
    <row r="883" spans="1:13">
      <c r="A883" s="1">
        <v>40881</v>
      </c>
      <c r="J883" s="4" t="e">
        <f t="shared" si="45"/>
        <v>#VALUE!</v>
      </c>
      <c r="K883" s="4" t="e">
        <f t="shared" si="43"/>
        <v>#VALUE!</v>
      </c>
      <c r="L883" s="2">
        <v>37202.474976851852</v>
      </c>
      <c r="M883" s="1" t="str">
        <f t="shared" si="44"/>
        <v>Peak</v>
      </c>
    </row>
    <row r="884" spans="1:13">
      <c r="A884" s="1">
        <v>33288</v>
      </c>
      <c r="J884" s="4" t="e">
        <f t="shared" si="45"/>
        <v>#VALUE!</v>
      </c>
      <c r="K884" s="4" t="e">
        <f t="shared" si="43"/>
        <v>#VALUE!</v>
      </c>
      <c r="L884" s="2">
        <v>37202.475405092591</v>
      </c>
      <c r="M884" s="1" t="str">
        <f t="shared" si="44"/>
        <v>Peak</v>
      </c>
    </row>
    <row r="885" spans="1:13">
      <c r="A885" s="1">
        <v>51078</v>
      </c>
      <c r="J885" s="4" t="e">
        <f t="shared" si="45"/>
        <v>#VALUE!</v>
      </c>
      <c r="K885" s="4" t="e">
        <f t="shared" si="43"/>
        <v>#VALUE!</v>
      </c>
      <c r="L885" s="2">
        <v>37202.475462962961</v>
      </c>
      <c r="M885" s="1" t="str">
        <f t="shared" si="44"/>
        <v>Peak</v>
      </c>
    </row>
    <row r="886" spans="1:13">
      <c r="A886" s="1">
        <v>51102</v>
      </c>
      <c r="J886" s="4" t="e">
        <f t="shared" si="45"/>
        <v>#VALUE!</v>
      </c>
      <c r="K886" s="4" t="e">
        <f t="shared" si="43"/>
        <v>#VALUE!</v>
      </c>
      <c r="L886" s="2">
        <v>37202.475578703707</v>
      </c>
      <c r="M886" s="1" t="str">
        <f t="shared" si="44"/>
        <v>Peak</v>
      </c>
    </row>
    <row r="887" spans="1:13">
      <c r="A887" s="1">
        <v>26117</v>
      </c>
      <c r="J887" s="4" t="e">
        <f t="shared" si="45"/>
        <v>#VALUE!</v>
      </c>
      <c r="K887" s="4" t="e">
        <f t="shared" si="43"/>
        <v>#VALUE!</v>
      </c>
      <c r="L887" s="2">
        <v>37202.475868055553</v>
      </c>
      <c r="M887" s="1" t="str">
        <f t="shared" si="44"/>
        <v>Peak</v>
      </c>
    </row>
    <row r="888" spans="1:13">
      <c r="A888" s="1">
        <v>26117</v>
      </c>
      <c r="J888" s="4" t="e">
        <f t="shared" si="45"/>
        <v>#VALUE!</v>
      </c>
      <c r="K888" s="4" t="e">
        <f t="shared" si="43"/>
        <v>#VALUE!</v>
      </c>
      <c r="L888" s="2">
        <v>37202.475868055553</v>
      </c>
      <c r="M888" s="1" t="str">
        <f t="shared" si="44"/>
        <v>Peak</v>
      </c>
    </row>
    <row r="889" spans="1:13">
      <c r="A889" s="1">
        <v>29623</v>
      </c>
      <c r="J889" s="4" t="e">
        <f t="shared" si="45"/>
        <v>#VALUE!</v>
      </c>
      <c r="K889" s="4" t="e">
        <f t="shared" si="43"/>
        <v>#VALUE!</v>
      </c>
      <c r="L889" s="2">
        <v>37202.476273148146</v>
      </c>
      <c r="M889" s="1" t="str">
        <f t="shared" si="44"/>
        <v>Peak</v>
      </c>
    </row>
    <row r="890" spans="1:13">
      <c r="A890" s="1">
        <v>51112</v>
      </c>
      <c r="J890" s="4" t="e">
        <f t="shared" si="45"/>
        <v>#VALUE!</v>
      </c>
      <c r="K890" s="4" t="e">
        <f t="shared" si="43"/>
        <v>#VALUE!</v>
      </c>
      <c r="L890" s="2">
        <v>37202.476284722223</v>
      </c>
      <c r="M890" s="1" t="str">
        <f t="shared" si="44"/>
        <v>Peak</v>
      </c>
    </row>
    <row r="891" spans="1:13">
      <c r="A891" s="1">
        <v>51112</v>
      </c>
      <c r="J891" s="4" t="e">
        <f t="shared" si="45"/>
        <v>#VALUE!</v>
      </c>
      <c r="K891" s="4" t="e">
        <f t="shared" si="43"/>
        <v>#VALUE!</v>
      </c>
      <c r="L891" s="2">
        <v>37202.476284722223</v>
      </c>
      <c r="M891" s="1" t="str">
        <f t="shared" si="44"/>
        <v>Peak</v>
      </c>
    </row>
    <row r="892" spans="1:13">
      <c r="A892" s="1">
        <v>51116</v>
      </c>
      <c r="J892" s="4" t="e">
        <f t="shared" si="45"/>
        <v>#VALUE!</v>
      </c>
      <c r="K892" s="4" t="e">
        <f t="shared" si="43"/>
        <v>#VALUE!</v>
      </c>
      <c r="L892" s="2">
        <v>37202.477962962963</v>
      </c>
      <c r="M892" s="1" t="str">
        <f t="shared" si="44"/>
        <v>Peak</v>
      </c>
    </row>
    <row r="893" spans="1:13">
      <c r="A893" s="1">
        <v>40927</v>
      </c>
      <c r="J893" s="4" t="e">
        <f t="shared" si="45"/>
        <v>#VALUE!</v>
      </c>
      <c r="K893" s="4" t="e">
        <f t="shared" si="43"/>
        <v>#VALUE!</v>
      </c>
      <c r="L893" s="2">
        <v>37202.478483796294</v>
      </c>
      <c r="M893" s="1" t="str">
        <f t="shared" si="44"/>
        <v>Peak</v>
      </c>
    </row>
    <row r="894" spans="1:13">
      <c r="A894" s="1">
        <v>45301</v>
      </c>
      <c r="J894" s="4" t="e">
        <f t="shared" si="45"/>
        <v>#VALUE!</v>
      </c>
      <c r="K894" s="4" t="e">
        <f t="shared" si="43"/>
        <v>#VALUE!</v>
      </c>
      <c r="L894" s="2">
        <v>37202.482048611113</v>
      </c>
      <c r="M894" s="1" t="str">
        <f t="shared" si="44"/>
        <v>Peak</v>
      </c>
    </row>
    <row r="895" spans="1:13">
      <c r="A895" s="1">
        <v>45301</v>
      </c>
      <c r="J895" s="4" t="e">
        <f t="shared" si="45"/>
        <v>#VALUE!</v>
      </c>
      <c r="K895" s="4" t="e">
        <f t="shared" si="43"/>
        <v>#VALUE!</v>
      </c>
      <c r="L895" s="2">
        <v>37202.482048611113</v>
      </c>
      <c r="M895" s="1" t="str">
        <f t="shared" si="44"/>
        <v>Peak</v>
      </c>
    </row>
    <row r="896" spans="1:13">
      <c r="A896" s="1">
        <v>56802</v>
      </c>
      <c r="J896" s="4" t="e">
        <f t="shared" si="45"/>
        <v>#VALUE!</v>
      </c>
      <c r="K896" s="4" t="e">
        <f t="shared" si="43"/>
        <v>#VALUE!</v>
      </c>
      <c r="L896" s="2">
        <v>37202.486377314817</v>
      </c>
      <c r="M896" s="1" t="str">
        <f t="shared" si="44"/>
        <v>Peak</v>
      </c>
    </row>
    <row r="897" spans="1:13">
      <c r="A897" s="1">
        <v>61793</v>
      </c>
      <c r="J897" s="4" t="e">
        <f t="shared" si="45"/>
        <v>#VALUE!</v>
      </c>
      <c r="K897" s="4" t="e">
        <f t="shared" si="43"/>
        <v>#VALUE!</v>
      </c>
      <c r="L897" s="2">
        <v>37202.487800925926</v>
      </c>
      <c r="M897" s="1" t="str">
        <f t="shared" si="44"/>
        <v>Peak</v>
      </c>
    </row>
    <row r="898" spans="1:13">
      <c r="A898" s="1">
        <v>46024</v>
      </c>
      <c r="J898" s="4" t="e">
        <f t="shared" si="45"/>
        <v>#VALUE!</v>
      </c>
      <c r="K898" s="4" t="e">
        <f t="shared" si="43"/>
        <v>#VALUE!</v>
      </c>
      <c r="L898" s="2">
        <v>37202.496724537035</v>
      </c>
      <c r="M898" s="1" t="str">
        <f t="shared" si="44"/>
        <v>Peak</v>
      </c>
    </row>
    <row r="899" spans="1:13">
      <c r="A899" s="1">
        <v>51078</v>
      </c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37202.497395833336</v>
      </c>
      <c r="M899" s="1" t="str">
        <f t="shared" ref="M899:M962" si="47">IF(RIGHT(C899,8)="Off-Peak","Off-Peak", "Peak")</f>
        <v>Peak</v>
      </c>
    </row>
    <row r="900" spans="1:13">
      <c r="A900" s="1">
        <v>46024</v>
      </c>
      <c r="J900" s="4" t="e">
        <f t="shared" si="45"/>
        <v>#VALUE!</v>
      </c>
      <c r="K900" s="4" t="e">
        <f t="shared" si="46"/>
        <v>#VALUE!</v>
      </c>
      <c r="L900" s="2">
        <v>37202.498761574076</v>
      </c>
      <c r="M900" s="1" t="str">
        <f t="shared" si="47"/>
        <v>Peak</v>
      </c>
    </row>
    <row r="901" spans="1:13">
      <c r="A901" s="1">
        <v>46024</v>
      </c>
      <c r="J901" s="4" t="e">
        <f t="shared" si="45"/>
        <v>#VALUE!</v>
      </c>
      <c r="K901" s="4" t="e">
        <f t="shared" si="46"/>
        <v>#VALUE!</v>
      </c>
      <c r="L901" s="2">
        <v>37202.498761574076</v>
      </c>
      <c r="M901" s="1" t="str">
        <f t="shared" si="47"/>
        <v>Peak</v>
      </c>
    </row>
    <row r="902" spans="1:13">
      <c r="A902" s="1">
        <v>48496</v>
      </c>
      <c r="J902" s="4" t="e">
        <f t="shared" si="45"/>
        <v>#VALUE!</v>
      </c>
      <c r="K902" s="4" t="e">
        <f t="shared" si="46"/>
        <v>#VALUE!</v>
      </c>
      <c r="L902" s="2">
        <v>37202.499351851853</v>
      </c>
      <c r="M902" s="1" t="str">
        <f t="shared" si="47"/>
        <v>Peak</v>
      </c>
    </row>
    <row r="903" spans="1:13">
      <c r="A903" s="1">
        <v>48656</v>
      </c>
      <c r="J903" s="4" t="e">
        <f t="shared" si="45"/>
        <v>#VALUE!</v>
      </c>
      <c r="K903" s="4" t="e">
        <f t="shared" si="46"/>
        <v>#VALUE!</v>
      </c>
      <c r="L903" s="2">
        <v>37202.499374999999</v>
      </c>
      <c r="M903" s="1" t="str">
        <f t="shared" si="47"/>
        <v>Peak</v>
      </c>
    </row>
    <row r="904" spans="1:13">
      <c r="A904" s="1">
        <v>61587</v>
      </c>
      <c r="J904" s="4" t="e">
        <f t="shared" si="45"/>
        <v>#VALUE!</v>
      </c>
      <c r="K904" s="4" t="e">
        <f t="shared" si="46"/>
        <v>#VALUE!</v>
      </c>
      <c r="L904" s="2">
        <v>37202.499606481484</v>
      </c>
      <c r="M904" s="1" t="str">
        <f t="shared" si="47"/>
        <v>Peak</v>
      </c>
    </row>
    <row r="905" spans="1:13">
      <c r="A905" s="1">
        <v>48508</v>
      </c>
      <c r="J905" s="4" t="e">
        <f t="shared" si="45"/>
        <v>#VALUE!</v>
      </c>
      <c r="K905" s="4" t="e">
        <f t="shared" si="46"/>
        <v>#VALUE!</v>
      </c>
      <c r="L905" s="2">
        <v>37202.499895833331</v>
      </c>
      <c r="M905" s="1" t="str">
        <f t="shared" si="47"/>
        <v>Peak</v>
      </c>
    </row>
    <row r="906" spans="1:13">
      <c r="A906" s="1">
        <v>40927</v>
      </c>
      <c r="J906" s="4" t="e">
        <f t="shared" si="45"/>
        <v>#VALUE!</v>
      </c>
      <c r="K906" s="4" t="e">
        <f t="shared" si="46"/>
        <v>#VALUE!</v>
      </c>
      <c r="L906" s="2">
        <v>37202.500706018516</v>
      </c>
      <c r="M906" s="1" t="str">
        <f t="shared" si="47"/>
        <v>Peak</v>
      </c>
    </row>
    <row r="907" spans="1:13">
      <c r="A907" s="1">
        <v>30614</v>
      </c>
      <c r="J907" s="4" t="e">
        <f t="shared" si="45"/>
        <v>#VALUE!</v>
      </c>
      <c r="K907" s="4" t="e">
        <f t="shared" si="46"/>
        <v>#VALUE!</v>
      </c>
      <c r="L907" s="2">
        <v>37202.500787037039</v>
      </c>
      <c r="M907" s="1" t="str">
        <f t="shared" si="47"/>
        <v>Peak</v>
      </c>
    </row>
    <row r="908" spans="1:13">
      <c r="A908" s="1">
        <v>40927</v>
      </c>
      <c r="J908" s="4" t="e">
        <f t="shared" si="45"/>
        <v>#VALUE!</v>
      </c>
      <c r="K908" s="4" t="e">
        <f t="shared" si="46"/>
        <v>#VALUE!</v>
      </c>
      <c r="L908" s="2">
        <v>37202.504317129627</v>
      </c>
      <c r="M908" s="1" t="str">
        <f t="shared" si="47"/>
        <v>Peak</v>
      </c>
    </row>
    <row r="909" spans="1:13">
      <c r="A909" s="1">
        <v>40927</v>
      </c>
      <c r="J909" s="4" t="e">
        <f t="shared" si="45"/>
        <v>#VALUE!</v>
      </c>
      <c r="K909" s="4" t="e">
        <f t="shared" si="46"/>
        <v>#VALUE!</v>
      </c>
      <c r="L909" s="2">
        <v>37202.504317129627</v>
      </c>
      <c r="M909" s="1" t="str">
        <f t="shared" si="47"/>
        <v>Peak</v>
      </c>
    </row>
    <row r="910" spans="1:13">
      <c r="A910" s="1">
        <v>61793</v>
      </c>
      <c r="J910" s="4" t="e">
        <f t="shared" si="45"/>
        <v>#VALUE!</v>
      </c>
      <c r="K910" s="4" t="e">
        <f t="shared" si="46"/>
        <v>#VALUE!</v>
      </c>
      <c r="L910" s="2">
        <v>37202.507465277777</v>
      </c>
      <c r="M910" s="1" t="str">
        <f t="shared" si="47"/>
        <v>Peak</v>
      </c>
    </row>
    <row r="911" spans="1:13">
      <c r="A911" s="1">
        <v>46026</v>
      </c>
      <c r="J911" s="4" t="e">
        <f t="shared" si="45"/>
        <v>#VALUE!</v>
      </c>
      <c r="K911" s="4" t="e">
        <f t="shared" si="46"/>
        <v>#VALUE!</v>
      </c>
      <c r="L911" s="2">
        <v>37202.508715277778</v>
      </c>
      <c r="M911" s="1" t="str">
        <f t="shared" si="47"/>
        <v>Peak</v>
      </c>
    </row>
    <row r="912" spans="1:13">
      <c r="A912" s="1">
        <v>41781</v>
      </c>
      <c r="J912" s="4" t="e">
        <f t="shared" si="45"/>
        <v>#VALUE!</v>
      </c>
      <c r="K912" s="4" t="e">
        <f t="shared" si="46"/>
        <v>#VALUE!</v>
      </c>
      <c r="L912" s="2">
        <v>37202.510995370372</v>
      </c>
      <c r="M912" s="1" t="str">
        <f t="shared" si="47"/>
        <v>Peak</v>
      </c>
    </row>
    <row r="913" spans="1:13">
      <c r="A913" s="1">
        <v>48494</v>
      </c>
      <c r="J913" s="4" t="e">
        <f t="shared" si="45"/>
        <v>#VALUE!</v>
      </c>
      <c r="K913" s="4" t="e">
        <f t="shared" si="46"/>
        <v>#VALUE!</v>
      </c>
      <c r="L913" s="2">
        <v>37202.511284722219</v>
      </c>
      <c r="M913" s="1" t="str">
        <f t="shared" si="47"/>
        <v>Peak</v>
      </c>
    </row>
    <row r="914" spans="1:13">
      <c r="A914" s="1">
        <v>29067</v>
      </c>
      <c r="J914" s="4" t="e">
        <f t="shared" si="45"/>
        <v>#VALUE!</v>
      </c>
      <c r="K914" s="4" t="e">
        <f t="shared" si="46"/>
        <v>#VALUE!</v>
      </c>
      <c r="L914" s="2">
        <v>37202.512280092589</v>
      </c>
      <c r="M914" s="1" t="str">
        <f t="shared" si="47"/>
        <v>Peak</v>
      </c>
    </row>
    <row r="915" spans="1:13">
      <c r="A915" s="1">
        <v>29063</v>
      </c>
      <c r="J915" s="4" t="e">
        <f t="shared" si="45"/>
        <v>#VALUE!</v>
      </c>
      <c r="K915" s="4" t="e">
        <f t="shared" si="46"/>
        <v>#VALUE!</v>
      </c>
      <c r="L915" s="2">
        <v>37202.512476851851</v>
      </c>
      <c r="M915" s="1" t="str">
        <f t="shared" si="47"/>
        <v>Peak</v>
      </c>
    </row>
    <row r="916" spans="1:13">
      <c r="A916" s="1">
        <v>61591</v>
      </c>
      <c r="J916" s="4" t="e">
        <f t="shared" si="45"/>
        <v>#VALUE!</v>
      </c>
      <c r="K916" s="4" t="e">
        <f t="shared" si="46"/>
        <v>#VALUE!</v>
      </c>
      <c r="L916" s="2">
        <v>37202.512685185182</v>
      </c>
      <c r="M916" s="1" t="str">
        <f t="shared" si="47"/>
        <v>Peak</v>
      </c>
    </row>
    <row r="917" spans="1:13">
      <c r="A917" s="1">
        <v>61587</v>
      </c>
      <c r="J917" s="4" t="e">
        <f t="shared" si="45"/>
        <v>#VALUE!</v>
      </c>
      <c r="K917" s="4" t="e">
        <f t="shared" si="46"/>
        <v>#VALUE!</v>
      </c>
      <c r="L917" s="2">
        <v>37202.513692129629</v>
      </c>
      <c r="M917" s="1" t="str">
        <f t="shared" si="47"/>
        <v>Peak</v>
      </c>
    </row>
    <row r="918" spans="1:13">
      <c r="A918" s="1">
        <v>33288</v>
      </c>
      <c r="J918" s="4" t="e">
        <f t="shared" si="45"/>
        <v>#VALUE!</v>
      </c>
      <c r="K918" s="4" t="e">
        <f t="shared" si="46"/>
        <v>#VALUE!</v>
      </c>
      <c r="L918" s="2">
        <v>37202.520219907405</v>
      </c>
      <c r="M918" s="1" t="str">
        <f t="shared" si="47"/>
        <v>Peak</v>
      </c>
    </row>
    <row r="919" spans="1:13">
      <c r="A919" s="1">
        <v>45219</v>
      </c>
      <c r="J919" s="4" t="e">
        <f t="shared" si="45"/>
        <v>#VALUE!</v>
      </c>
      <c r="K919" s="4" t="e">
        <f t="shared" si="46"/>
        <v>#VALUE!</v>
      </c>
      <c r="L919" s="2">
        <v>37202.520243055558</v>
      </c>
      <c r="M919" s="1" t="str">
        <f t="shared" si="47"/>
        <v>Peak</v>
      </c>
    </row>
    <row r="920" spans="1:13">
      <c r="A920" s="1">
        <v>46044</v>
      </c>
      <c r="J920" s="4" t="e">
        <f t="shared" si="45"/>
        <v>#VALUE!</v>
      </c>
      <c r="K920" s="4" t="e">
        <f t="shared" si="46"/>
        <v>#VALUE!</v>
      </c>
      <c r="L920" s="2">
        <v>37202.520358796297</v>
      </c>
      <c r="M920" s="1" t="str">
        <f t="shared" si="47"/>
        <v>Peak</v>
      </c>
    </row>
    <row r="921" spans="1:13">
      <c r="A921" s="1">
        <v>46026</v>
      </c>
      <c r="J921" s="4" t="e">
        <f t="shared" si="45"/>
        <v>#VALUE!</v>
      </c>
      <c r="K921" s="4" t="e">
        <f t="shared" si="46"/>
        <v>#VALUE!</v>
      </c>
      <c r="L921" s="2">
        <v>37202.520787037036</v>
      </c>
      <c r="M921" s="1" t="str">
        <f t="shared" si="47"/>
        <v>Peak</v>
      </c>
    </row>
    <row r="922" spans="1:13">
      <c r="A922" s="1">
        <v>30614</v>
      </c>
      <c r="J922" s="4" t="e">
        <f t="shared" si="45"/>
        <v>#VALUE!</v>
      </c>
      <c r="K922" s="4" t="e">
        <f t="shared" si="46"/>
        <v>#VALUE!</v>
      </c>
      <c r="L922" s="2">
        <v>37202.521331018521</v>
      </c>
      <c r="M922" s="1" t="str">
        <f t="shared" si="47"/>
        <v>Peak</v>
      </c>
    </row>
    <row r="923" spans="1:13">
      <c r="A923" s="1">
        <v>30608</v>
      </c>
      <c r="J923" s="4" t="e">
        <f t="shared" si="45"/>
        <v>#VALUE!</v>
      </c>
      <c r="K923" s="4" t="e">
        <f t="shared" si="46"/>
        <v>#VALUE!</v>
      </c>
      <c r="L923" s="2">
        <v>37202.523715277777</v>
      </c>
      <c r="M923" s="1" t="str">
        <f t="shared" si="47"/>
        <v>Peak</v>
      </c>
    </row>
    <row r="924" spans="1:13">
      <c r="A924" s="1">
        <v>30609</v>
      </c>
      <c r="J924" s="4" t="e">
        <f t="shared" si="45"/>
        <v>#VALUE!</v>
      </c>
      <c r="K924" s="4" t="e">
        <f t="shared" si="46"/>
        <v>#VALUE!</v>
      </c>
      <c r="L924" s="2">
        <v>37202.523761574077</v>
      </c>
      <c r="M924" s="1" t="str">
        <f t="shared" si="47"/>
        <v>Peak</v>
      </c>
    </row>
    <row r="925" spans="1:13">
      <c r="A925" s="1">
        <v>30609</v>
      </c>
      <c r="J925" s="4" t="e">
        <f t="shared" si="45"/>
        <v>#VALUE!</v>
      </c>
      <c r="K925" s="4" t="e">
        <f t="shared" si="46"/>
        <v>#VALUE!</v>
      </c>
      <c r="L925" s="2">
        <v>37202.523761574077</v>
      </c>
      <c r="M925" s="1" t="str">
        <f t="shared" si="47"/>
        <v>Peak</v>
      </c>
    </row>
    <row r="926" spans="1:13">
      <c r="A926" s="1">
        <v>62223</v>
      </c>
      <c r="J926" s="4" t="e">
        <f t="shared" si="45"/>
        <v>#VALUE!</v>
      </c>
      <c r="K926" s="4" t="e">
        <f t="shared" si="46"/>
        <v>#VALUE!</v>
      </c>
      <c r="L926" s="2">
        <v>37202.524062500001</v>
      </c>
      <c r="M926" s="1" t="str">
        <f t="shared" si="47"/>
        <v>Peak</v>
      </c>
    </row>
    <row r="927" spans="1:13">
      <c r="A927" s="1">
        <v>30614</v>
      </c>
      <c r="J927" s="4" t="e">
        <f t="shared" si="45"/>
        <v>#VALUE!</v>
      </c>
      <c r="K927" s="4" t="e">
        <f t="shared" si="46"/>
        <v>#VALUE!</v>
      </c>
      <c r="L927" s="2">
        <v>37202.524502314816</v>
      </c>
      <c r="M927" s="1" t="str">
        <f t="shared" si="47"/>
        <v>Peak</v>
      </c>
    </row>
    <row r="928" spans="1:13">
      <c r="A928" s="1">
        <v>46044</v>
      </c>
      <c r="J928" s="4" t="e">
        <f t="shared" si="45"/>
        <v>#VALUE!</v>
      </c>
      <c r="K928" s="4" t="e">
        <f t="shared" si="46"/>
        <v>#VALUE!</v>
      </c>
      <c r="L928" s="2">
        <v>37202.525949074072</v>
      </c>
      <c r="M928" s="1" t="str">
        <f t="shared" si="47"/>
        <v>Peak</v>
      </c>
    </row>
    <row r="929" spans="1:13">
      <c r="A929" s="1">
        <v>51114</v>
      </c>
      <c r="J929" s="4" t="e">
        <f t="shared" si="45"/>
        <v>#VALUE!</v>
      </c>
      <c r="K929" s="4" t="e">
        <f t="shared" si="46"/>
        <v>#VALUE!</v>
      </c>
      <c r="L929" s="2">
        <v>37202.526099537034</v>
      </c>
      <c r="M929" s="1" t="str">
        <f t="shared" si="47"/>
        <v>Peak</v>
      </c>
    </row>
    <row r="930" spans="1:13">
      <c r="A930" s="1">
        <v>29063</v>
      </c>
      <c r="J930" s="4" t="e">
        <f t="shared" si="45"/>
        <v>#VALUE!</v>
      </c>
      <c r="K930" s="4" t="e">
        <f t="shared" si="46"/>
        <v>#VALUE!</v>
      </c>
      <c r="L930" s="2">
        <v>37202.526817129627</v>
      </c>
      <c r="M930" s="1" t="str">
        <f t="shared" si="47"/>
        <v>Peak</v>
      </c>
    </row>
    <row r="931" spans="1:13">
      <c r="A931" s="1">
        <v>45303</v>
      </c>
      <c r="J931" s="4" t="e">
        <f t="shared" si="45"/>
        <v>#VALUE!</v>
      </c>
      <c r="K931" s="4" t="e">
        <f t="shared" si="46"/>
        <v>#VALUE!</v>
      </c>
      <c r="L931" s="2">
        <v>37202.527118055557</v>
      </c>
      <c r="M931" s="1" t="str">
        <f t="shared" si="47"/>
        <v>Peak</v>
      </c>
    </row>
    <row r="932" spans="1:13">
      <c r="A932" s="1">
        <v>45303</v>
      </c>
      <c r="J932" s="4" t="e">
        <f t="shared" si="45"/>
        <v>#VALUE!</v>
      </c>
      <c r="K932" s="4" t="e">
        <f t="shared" si="46"/>
        <v>#VALUE!</v>
      </c>
      <c r="L932" s="2">
        <v>37202.527118055557</v>
      </c>
      <c r="M932" s="1" t="str">
        <f t="shared" si="47"/>
        <v>Peak</v>
      </c>
    </row>
    <row r="933" spans="1:13">
      <c r="A933" s="1">
        <v>45303</v>
      </c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37202.527465277781</v>
      </c>
      <c r="M933" s="1" t="str">
        <f t="shared" si="47"/>
        <v>Peak</v>
      </c>
    </row>
    <row r="934" spans="1:13">
      <c r="A934" s="1">
        <v>45303</v>
      </c>
      <c r="J934" s="4" t="e">
        <f t="shared" si="48"/>
        <v>#VALUE!</v>
      </c>
      <c r="K934" s="4" t="e">
        <f t="shared" si="46"/>
        <v>#VALUE!</v>
      </c>
      <c r="L934" s="2">
        <v>37202.527465277781</v>
      </c>
      <c r="M934" s="1" t="str">
        <f t="shared" si="47"/>
        <v>Peak</v>
      </c>
    </row>
    <row r="935" spans="1:13">
      <c r="A935" s="1">
        <v>61589</v>
      </c>
      <c r="J935" s="4" t="e">
        <f t="shared" si="48"/>
        <v>#VALUE!</v>
      </c>
      <c r="K935" s="4" t="e">
        <f t="shared" si="46"/>
        <v>#VALUE!</v>
      </c>
      <c r="L935" s="2">
        <v>37202.527743055558</v>
      </c>
      <c r="M935" s="1" t="str">
        <f t="shared" si="47"/>
        <v>Peak</v>
      </c>
    </row>
    <row r="936" spans="1:13">
      <c r="A936" s="1">
        <v>45219</v>
      </c>
      <c r="J936" s="4" t="e">
        <f t="shared" si="48"/>
        <v>#VALUE!</v>
      </c>
      <c r="K936" s="4" t="e">
        <f t="shared" si="46"/>
        <v>#VALUE!</v>
      </c>
      <c r="L936" s="2">
        <v>37202.529560185183</v>
      </c>
      <c r="M936" s="1" t="str">
        <f t="shared" si="47"/>
        <v>Peak</v>
      </c>
    </row>
    <row r="937" spans="1:13">
      <c r="A937" s="1">
        <v>25667</v>
      </c>
      <c r="J937" s="4" t="e">
        <f t="shared" si="48"/>
        <v>#VALUE!</v>
      </c>
      <c r="K937" s="4" t="e">
        <f t="shared" si="46"/>
        <v>#VALUE!</v>
      </c>
      <c r="L937" s="2">
        <v>37202.530451388891</v>
      </c>
      <c r="M937" s="1" t="str">
        <f t="shared" si="47"/>
        <v>Peak</v>
      </c>
    </row>
    <row r="938" spans="1:13">
      <c r="A938" s="1">
        <v>25667</v>
      </c>
      <c r="J938" s="4" t="e">
        <f t="shared" si="48"/>
        <v>#VALUE!</v>
      </c>
      <c r="K938" s="4" t="e">
        <f t="shared" si="46"/>
        <v>#VALUE!</v>
      </c>
      <c r="L938" s="2">
        <v>37202.530451388891</v>
      </c>
      <c r="M938" s="1" t="str">
        <f t="shared" si="47"/>
        <v>Peak</v>
      </c>
    </row>
    <row r="939" spans="1:13">
      <c r="A939" s="1">
        <v>45283</v>
      </c>
      <c r="J939" s="4" t="e">
        <f t="shared" si="48"/>
        <v>#VALUE!</v>
      </c>
      <c r="K939" s="4" t="e">
        <f t="shared" si="46"/>
        <v>#VALUE!</v>
      </c>
      <c r="L939" s="2">
        <v>37202.531481481485</v>
      </c>
      <c r="M939" s="1" t="str">
        <f t="shared" si="47"/>
        <v>Peak</v>
      </c>
    </row>
    <row r="940" spans="1:13">
      <c r="A940" s="1">
        <v>40515</v>
      </c>
      <c r="J940" s="4" t="e">
        <f t="shared" si="48"/>
        <v>#VALUE!</v>
      </c>
      <c r="K940" s="4" t="e">
        <f t="shared" si="46"/>
        <v>#VALUE!</v>
      </c>
      <c r="L940" s="2">
        <v>37202.532476851855</v>
      </c>
      <c r="M940" s="1" t="str">
        <f t="shared" si="47"/>
        <v>Peak</v>
      </c>
    </row>
    <row r="941" spans="1:13">
      <c r="A941" s="1">
        <v>45283</v>
      </c>
      <c r="J941" s="4" t="e">
        <f t="shared" si="48"/>
        <v>#VALUE!</v>
      </c>
      <c r="K941" s="4" t="e">
        <f t="shared" si="46"/>
        <v>#VALUE!</v>
      </c>
      <c r="L941" s="2">
        <v>37202.532534722224</v>
      </c>
      <c r="M941" s="1" t="str">
        <f t="shared" si="47"/>
        <v>Peak</v>
      </c>
    </row>
    <row r="942" spans="1:13">
      <c r="A942" s="1">
        <v>45283</v>
      </c>
      <c r="J942" s="4" t="e">
        <f t="shared" si="48"/>
        <v>#VALUE!</v>
      </c>
      <c r="K942" s="4" t="e">
        <f t="shared" si="46"/>
        <v>#VALUE!</v>
      </c>
      <c r="L942" s="2">
        <v>37202.532534722224</v>
      </c>
      <c r="M942" s="1" t="str">
        <f t="shared" si="47"/>
        <v>Peak</v>
      </c>
    </row>
    <row r="943" spans="1:13">
      <c r="A943" s="1">
        <v>56210</v>
      </c>
      <c r="J943" s="4" t="e">
        <f t="shared" si="48"/>
        <v>#VALUE!</v>
      </c>
      <c r="K943" s="4" t="e">
        <f t="shared" si="46"/>
        <v>#VALUE!</v>
      </c>
      <c r="L943" s="2">
        <v>37202.534155092595</v>
      </c>
      <c r="M943" s="1" t="str">
        <f t="shared" si="47"/>
        <v>Peak</v>
      </c>
    </row>
    <row r="944" spans="1:13">
      <c r="A944" s="1">
        <v>56210</v>
      </c>
      <c r="J944" s="4" t="e">
        <f t="shared" si="48"/>
        <v>#VALUE!</v>
      </c>
      <c r="K944" s="4" t="e">
        <f t="shared" si="46"/>
        <v>#VALUE!</v>
      </c>
      <c r="L944" s="2">
        <v>37202.534155092595</v>
      </c>
      <c r="M944" s="1" t="str">
        <f t="shared" si="47"/>
        <v>Peak</v>
      </c>
    </row>
    <row r="945" spans="1:13">
      <c r="A945" s="1">
        <v>56337</v>
      </c>
      <c r="J945" s="4" t="e">
        <f t="shared" si="48"/>
        <v>#VALUE!</v>
      </c>
      <c r="K945" s="4" t="e">
        <f t="shared" si="46"/>
        <v>#VALUE!</v>
      </c>
      <c r="L945" s="2">
        <v>37202.536458333336</v>
      </c>
      <c r="M945" s="1" t="str">
        <f t="shared" si="47"/>
        <v>Peak</v>
      </c>
    </row>
    <row r="946" spans="1:13">
      <c r="A946" s="1">
        <v>56337</v>
      </c>
      <c r="J946" s="4" t="e">
        <f t="shared" si="48"/>
        <v>#VALUE!</v>
      </c>
      <c r="K946" s="4" t="e">
        <f t="shared" si="46"/>
        <v>#VALUE!</v>
      </c>
      <c r="L946" s="2">
        <v>37202.536458333336</v>
      </c>
      <c r="M946" s="1" t="str">
        <f t="shared" si="47"/>
        <v>Peak</v>
      </c>
    </row>
    <row r="947" spans="1:13">
      <c r="A947" s="1">
        <v>51116</v>
      </c>
      <c r="J947" s="4" t="e">
        <f t="shared" si="48"/>
        <v>#VALUE!</v>
      </c>
      <c r="K947" s="4" t="e">
        <f t="shared" si="46"/>
        <v>#VALUE!</v>
      </c>
      <c r="L947" s="2">
        <v>37202.537118055552</v>
      </c>
      <c r="M947" s="1" t="str">
        <f t="shared" si="47"/>
        <v>Peak</v>
      </c>
    </row>
    <row r="948" spans="1:13">
      <c r="A948" s="1">
        <v>30609</v>
      </c>
      <c r="J948" s="4" t="e">
        <f t="shared" si="48"/>
        <v>#VALUE!</v>
      </c>
      <c r="K948" s="4" t="e">
        <f t="shared" si="46"/>
        <v>#VALUE!</v>
      </c>
      <c r="L948" s="2">
        <v>37202.540497685186</v>
      </c>
      <c r="M948" s="1" t="str">
        <f t="shared" si="47"/>
        <v>Peak</v>
      </c>
    </row>
    <row r="949" spans="1:13">
      <c r="A949" s="1">
        <v>30609</v>
      </c>
      <c r="J949" s="4" t="e">
        <f t="shared" si="48"/>
        <v>#VALUE!</v>
      </c>
      <c r="K949" s="4" t="e">
        <f t="shared" si="46"/>
        <v>#VALUE!</v>
      </c>
      <c r="L949" s="2">
        <v>37202.540520833332</v>
      </c>
      <c r="M949" s="1" t="str">
        <f t="shared" si="47"/>
        <v>Peak</v>
      </c>
    </row>
    <row r="950" spans="1:13">
      <c r="A950" s="1">
        <v>30608</v>
      </c>
      <c r="J950" s="4" t="e">
        <f t="shared" si="48"/>
        <v>#VALUE!</v>
      </c>
      <c r="K950" s="4" t="e">
        <f t="shared" si="46"/>
        <v>#VALUE!</v>
      </c>
      <c r="L950" s="2">
        <v>37202.540555555555</v>
      </c>
      <c r="M950" s="1" t="str">
        <f t="shared" si="47"/>
        <v>Peak</v>
      </c>
    </row>
    <row r="951" spans="1:13">
      <c r="A951" s="1">
        <v>51122</v>
      </c>
      <c r="J951" s="4" t="e">
        <f t="shared" si="48"/>
        <v>#VALUE!</v>
      </c>
      <c r="K951" s="4" t="e">
        <f t="shared" si="46"/>
        <v>#VALUE!</v>
      </c>
      <c r="L951" s="2">
        <v>37202.542326388888</v>
      </c>
      <c r="M951" s="1" t="str">
        <f t="shared" si="47"/>
        <v>Peak</v>
      </c>
    </row>
    <row r="952" spans="1:13">
      <c r="A952" s="1">
        <v>36494</v>
      </c>
      <c r="J952" s="4" t="e">
        <f t="shared" si="48"/>
        <v>#VALUE!</v>
      </c>
      <c r="K952" s="4" t="e">
        <f t="shared" si="46"/>
        <v>#VALUE!</v>
      </c>
      <c r="L952" s="2">
        <v>37202.542384259257</v>
      </c>
      <c r="M952" s="1" t="str">
        <f t="shared" si="47"/>
        <v>Peak</v>
      </c>
    </row>
    <row r="953" spans="1:13">
      <c r="A953" s="1">
        <v>33288</v>
      </c>
      <c r="J953" s="4" t="e">
        <f t="shared" si="48"/>
        <v>#VALUE!</v>
      </c>
      <c r="K953" s="4" t="e">
        <f t="shared" si="46"/>
        <v>#VALUE!</v>
      </c>
      <c r="L953" s="2">
        <v>37202.542395833334</v>
      </c>
      <c r="M953" s="1" t="str">
        <f t="shared" si="47"/>
        <v>Peak</v>
      </c>
    </row>
    <row r="954" spans="1:13">
      <c r="A954" s="1">
        <v>40515</v>
      </c>
      <c r="J954" s="4" t="e">
        <f t="shared" si="48"/>
        <v>#VALUE!</v>
      </c>
      <c r="K954" s="4" t="e">
        <f t="shared" si="46"/>
        <v>#VALUE!</v>
      </c>
      <c r="L954" s="2">
        <v>37202.542395833334</v>
      </c>
      <c r="M954" s="1" t="str">
        <f t="shared" si="47"/>
        <v>Peak</v>
      </c>
    </row>
    <row r="955" spans="1:13">
      <c r="A955" s="1">
        <v>61589</v>
      </c>
      <c r="J955" s="4" t="e">
        <f t="shared" si="48"/>
        <v>#VALUE!</v>
      </c>
      <c r="K955" s="4" t="e">
        <f t="shared" si="46"/>
        <v>#VALUE!</v>
      </c>
      <c r="L955" s="2">
        <v>37202.542916666665</v>
      </c>
      <c r="M955" s="1" t="str">
        <f t="shared" si="47"/>
        <v>Peak</v>
      </c>
    </row>
    <row r="956" spans="1:13">
      <c r="A956" s="1">
        <v>61593</v>
      </c>
      <c r="J956" s="4" t="e">
        <f t="shared" si="48"/>
        <v>#VALUE!</v>
      </c>
      <c r="K956" s="4" t="e">
        <f t="shared" si="46"/>
        <v>#VALUE!</v>
      </c>
      <c r="L956" s="2">
        <v>37202.543067129627</v>
      </c>
      <c r="M956" s="1" t="str">
        <f t="shared" si="47"/>
        <v>Peak</v>
      </c>
    </row>
    <row r="957" spans="1:13">
      <c r="A957" s="1">
        <v>40927</v>
      </c>
      <c r="J957" s="4" t="e">
        <f t="shared" si="48"/>
        <v>#VALUE!</v>
      </c>
      <c r="K957" s="4" t="e">
        <f t="shared" si="46"/>
        <v>#VALUE!</v>
      </c>
      <c r="L957" s="2">
        <v>37202.543252314812</v>
      </c>
      <c r="M957" s="1" t="str">
        <f t="shared" si="47"/>
        <v>Peak</v>
      </c>
    </row>
    <row r="958" spans="1:13">
      <c r="A958" s="1">
        <v>40515</v>
      </c>
      <c r="J958" s="4" t="e">
        <f t="shared" si="48"/>
        <v>#VALUE!</v>
      </c>
      <c r="K958" s="4" t="e">
        <f t="shared" si="46"/>
        <v>#VALUE!</v>
      </c>
      <c r="L958" s="2">
        <v>37202.54351851852</v>
      </c>
      <c r="M958" s="1" t="str">
        <f t="shared" si="47"/>
        <v>Peak</v>
      </c>
    </row>
    <row r="959" spans="1:13">
      <c r="A959" s="1">
        <v>33288</v>
      </c>
      <c r="J959" s="4" t="e">
        <f t="shared" si="48"/>
        <v>#VALUE!</v>
      </c>
      <c r="K959" s="4" t="e">
        <f t="shared" si="46"/>
        <v>#VALUE!</v>
      </c>
      <c r="L959" s="2">
        <v>37202.544004629628</v>
      </c>
      <c r="M959" s="1" t="str">
        <f t="shared" si="47"/>
        <v>Peak</v>
      </c>
    </row>
    <row r="960" spans="1:13">
      <c r="A960" s="1">
        <v>36470</v>
      </c>
      <c r="J960" s="4" t="e">
        <f t="shared" si="48"/>
        <v>#VALUE!</v>
      </c>
      <c r="K960" s="4" t="e">
        <f t="shared" si="46"/>
        <v>#VALUE!</v>
      </c>
      <c r="L960" s="2">
        <v>37202.54446759259</v>
      </c>
      <c r="M960" s="1" t="str">
        <f t="shared" si="47"/>
        <v>Peak</v>
      </c>
    </row>
    <row r="961" spans="1:13">
      <c r="A961" s="1">
        <v>32249</v>
      </c>
      <c r="J961" s="4" t="e">
        <f t="shared" si="48"/>
        <v>#VALUE!</v>
      </c>
      <c r="K961" s="4" t="e">
        <f t="shared" si="46"/>
        <v>#VALUE!</v>
      </c>
      <c r="L961" s="2">
        <v>37202.54482638889</v>
      </c>
      <c r="M961" s="1" t="str">
        <f t="shared" si="47"/>
        <v>Peak</v>
      </c>
    </row>
    <row r="962" spans="1:13">
      <c r="A962" s="1">
        <v>26117</v>
      </c>
      <c r="J962" s="4" t="e">
        <f t="shared" si="48"/>
        <v>#VALUE!</v>
      </c>
      <c r="K962" s="4" t="e">
        <f t="shared" si="46"/>
        <v>#VALUE!</v>
      </c>
      <c r="L962" s="2">
        <v>37202.545081018521</v>
      </c>
      <c r="M962" s="1" t="str">
        <f t="shared" si="47"/>
        <v>Peak</v>
      </c>
    </row>
    <row r="963" spans="1:13">
      <c r="A963" s="1">
        <v>26117</v>
      </c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37202.545092592591</v>
      </c>
      <c r="M963" s="1" t="str">
        <f t="shared" ref="M963:M1026" si="50">IF(RIGHT(C963,8)="Off-Peak","Off-Peak", "Peak")</f>
        <v>Peak</v>
      </c>
    </row>
    <row r="964" spans="1:13">
      <c r="A964" s="1">
        <v>32249</v>
      </c>
      <c r="J964" s="4" t="e">
        <f t="shared" si="48"/>
        <v>#VALUE!</v>
      </c>
      <c r="K964" s="4" t="e">
        <f t="shared" si="49"/>
        <v>#VALUE!</v>
      </c>
      <c r="L964" s="2">
        <v>37202.545613425929</v>
      </c>
      <c r="M964" s="1" t="str">
        <f t="shared" si="50"/>
        <v>Peak</v>
      </c>
    </row>
    <row r="965" spans="1:13">
      <c r="A965" s="1">
        <v>32249</v>
      </c>
      <c r="J965" s="4" t="e">
        <f t="shared" si="48"/>
        <v>#VALUE!</v>
      </c>
      <c r="K965" s="4" t="e">
        <f t="shared" si="49"/>
        <v>#VALUE!</v>
      </c>
      <c r="L965" s="2">
        <v>37202.545613425929</v>
      </c>
      <c r="M965" s="1" t="str">
        <f t="shared" si="50"/>
        <v>Peak</v>
      </c>
    </row>
    <row r="966" spans="1:13">
      <c r="A966" s="1">
        <v>61593</v>
      </c>
      <c r="J966" s="4" t="e">
        <f t="shared" si="48"/>
        <v>#VALUE!</v>
      </c>
      <c r="K966" s="4" t="e">
        <f t="shared" si="49"/>
        <v>#VALUE!</v>
      </c>
      <c r="L966" s="2">
        <v>37202.546226851853</v>
      </c>
      <c r="M966" s="1" t="str">
        <f t="shared" si="50"/>
        <v>Peak</v>
      </c>
    </row>
    <row r="967" spans="1:13">
      <c r="A967" s="1">
        <v>65484</v>
      </c>
      <c r="J967" s="4" t="e">
        <f t="shared" si="48"/>
        <v>#VALUE!</v>
      </c>
      <c r="K967" s="4" t="e">
        <f t="shared" si="49"/>
        <v>#VALUE!</v>
      </c>
      <c r="L967" s="2">
        <v>37202.54650462963</v>
      </c>
      <c r="M967" s="1" t="str">
        <f t="shared" si="50"/>
        <v>Peak</v>
      </c>
    </row>
    <row r="968" spans="1:13">
      <c r="A968" s="1">
        <v>33289</v>
      </c>
      <c r="J968" s="4" t="e">
        <f t="shared" si="48"/>
        <v>#VALUE!</v>
      </c>
      <c r="K968" s="4" t="e">
        <f t="shared" si="49"/>
        <v>#VALUE!</v>
      </c>
      <c r="L968" s="2">
        <v>37202.546840277777</v>
      </c>
      <c r="M968" s="1" t="str">
        <f t="shared" si="50"/>
        <v>Peak</v>
      </c>
    </row>
    <row r="969" spans="1:13">
      <c r="A969" s="1">
        <v>54532</v>
      </c>
      <c r="J969" s="4" t="e">
        <f t="shared" si="48"/>
        <v>#VALUE!</v>
      </c>
      <c r="K969" s="4" t="e">
        <f t="shared" si="49"/>
        <v>#VALUE!</v>
      </c>
      <c r="L969" s="2">
        <v>37202.546840277777</v>
      </c>
      <c r="M969" s="1" t="str">
        <f t="shared" si="50"/>
        <v>Peak</v>
      </c>
    </row>
    <row r="970" spans="1:13">
      <c r="A970" s="1">
        <v>54532</v>
      </c>
      <c r="J970" s="4" t="e">
        <f t="shared" si="48"/>
        <v>#VALUE!</v>
      </c>
      <c r="K970" s="4" t="e">
        <f t="shared" si="49"/>
        <v>#VALUE!</v>
      </c>
      <c r="L970" s="2">
        <v>37202.546840277777</v>
      </c>
      <c r="M970" s="1" t="str">
        <f t="shared" si="50"/>
        <v>Peak</v>
      </c>
    </row>
    <row r="971" spans="1:13">
      <c r="A971" s="1">
        <v>33302</v>
      </c>
      <c r="J971" s="4" t="e">
        <f t="shared" si="48"/>
        <v>#VALUE!</v>
      </c>
      <c r="K971" s="4" t="e">
        <f t="shared" si="49"/>
        <v>#VALUE!</v>
      </c>
      <c r="L971" s="2">
        <v>37202.546898148146</v>
      </c>
      <c r="M971" s="1" t="str">
        <f t="shared" si="50"/>
        <v>Peak</v>
      </c>
    </row>
    <row r="972" spans="1:13">
      <c r="A972" s="1">
        <v>33302</v>
      </c>
      <c r="J972" s="4" t="e">
        <f t="shared" si="48"/>
        <v>#VALUE!</v>
      </c>
      <c r="K972" s="4" t="e">
        <f t="shared" si="49"/>
        <v>#VALUE!</v>
      </c>
      <c r="L972" s="2">
        <v>37202.546967592592</v>
      </c>
      <c r="M972" s="1" t="str">
        <f t="shared" si="50"/>
        <v>Peak</v>
      </c>
    </row>
    <row r="973" spans="1:13">
      <c r="A973" s="1">
        <v>32219</v>
      </c>
      <c r="J973" s="4" t="e">
        <f t="shared" si="48"/>
        <v>#VALUE!</v>
      </c>
      <c r="K973" s="4" t="e">
        <f t="shared" si="49"/>
        <v>#VALUE!</v>
      </c>
      <c r="L973" s="2">
        <v>37202.547083333331</v>
      </c>
      <c r="M973" s="1" t="str">
        <f t="shared" si="50"/>
        <v>Peak</v>
      </c>
    </row>
    <row r="974" spans="1:13">
      <c r="A974" s="1">
        <v>33302</v>
      </c>
      <c r="J974" s="4" t="e">
        <f t="shared" si="48"/>
        <v>#VALUE!</v>
      </c>
      <c r="K974" s="4" t="e">
        <f t="shared" si="49"/>
        <v>#VALUE!</v>
      </c>
      <c r="L974" s="2">
        <v>37202.547303240739</v>
      </c>
      <c r="M974" s="1" t="str">
        <f t="shared" si="50"/>
        <v>Peak</v>
      </c>
    </row>
    <row r="975" spans="1:13">
      <c r="A975" s="1">
        <v>33302</v>
      </c>
      <c r="J975" s="4" t="e">
        <f t="shared" si="48"/>
        <v>#VALUE!</v>
      </c>
      <c r="K975" s="4" t="e">
        <f t="shared" si="49"/>
        <v>#VALUE!</v>
      </c>
      <c r="L975" s="2">
        <v>37202.547303240739</v>
      </c>
      <c r="M975" s="1" t="str">
        <f t="shared" si="50"/>
        <v>Peak</v>
      </c>
    </row>
    <row r="976" spans="1:13">
      <c r="A976" s="1">
        <v>29063</v>
      </c>
      <c r="J976" s="4" t="e">
        <f t="shared" si="48"/>
        <v>#VALUE!</v>
      </c>
      <c r="K976" s="4" t="e">
        <f t="shared" si="49"/>
        <v>#VALUE!</v>
      </c>
      <c r="L976" s="2">
        <v>37202.547326388885</v>
      </c>
      <c r="M976" s="1" t="str">
        <f t="shared" si="50"/>
        <v>Peak</v>
      </c>
    </row>
    <row r="977" spans="1:13">
      <c r="A977" s="1">
        <v>32249</v>
      </c>
      <c r="J977" s="4" t="e">
        <f t="shared" si="48"/>
        <v>#VALUE!</v>
      </c>
      <c r="K977" s="4" t="e">
        <f t="shared" si="49"/>
        <v>#VALUE!</v>
      </c>
      <c r="L977" s="2">
        <v>37202.547638888886</v>
      </c>
      <c r="M977" s="1" t="str">
        <f t="shared" si="50"/>
        <v>Peak</v>
      </c>
    </row>
    <row r="978" spans="1:13">
      <c r="A978" s="1">
        <v>33302</v>
      </c>
      <c r="J978" s="4" t="e">
        <f t="shared" si="48"/>
        <v>#VALUE!</v>
      </c>
      <c r="K978" s="4" t="e">
        <f t="shared" si="49"/>
        <v>#VALUE!</v>
      </c>
      <c r="L978" s="2">
        <v>37202.547673611109</v>
      </c>
      <c r="M978" s="1" t="str">
        <f t="shared" si="50"/>
        <v>Peak</v>
      </c>
    </row>
    <row r="979" spans="1:13">
      <c r="A979" s="1">
        <v>33302</v>
      </c>
      <c r="J979" s="4" t="e">
        <f t="shared" si="48"/>
        <v>#VALUE!</v>
      </c>
      <c r="K979" s="4" t="e">
        <f t="shared" si="49"/>
        <v>#VALUE!</v>
      </c>
      <c r="L979" s="2">
        <v>37202.547673611109</v>
      </c>
      <c r="M979" s="1" t="str">
        <f t="shared" si="50"/>
        <v>Peak</v>
      </c>
    </row>
    <row r="980" spans="1:13">
      <c r="A980" s="1">
        <v>48658</v>
      </c>
      <c r="J980" s="4" t="e">
        <f t="shared" si="48"/>
        <v>#VALUE!</v>
      </c>
      <c r="K980" s="4" t="e">
        <f t="shared" si="49"/>
        <v>#VALUE!</v>
      </c>
      <c r="L980" s="2">
        <v>37202.548101851855</v>
      </c>
      <c r="M980" s="1" t="str">
        <f t="shared" si="50"/>
        <v>Peak</v>
      </c>
    </row>
    <row r="981" spans="1:13">
      <c r="A981" s="1">
        <v>26117</v>
      </c>
      <c r="J981" s="4" t="e">
        <f t="shared" si="48"/>
        <v>#VALUE!</v>
      </c>
      <c r="K981" s="4" t="e">
        <f t="shared" si="49"/>
        <v>#VALUE!</v>
      </c>
      <c r="L981" s="2">
        <v>37202.54828703704</v>
      </c>
      <c r="M981" s="1" t="str">
        <f t="shared" si="50"/>
        <v>Peak</v>
      </c>
    </row>
    <row r="982" spans="1:13">
      <c r="A982" s="1">
        <v>33033</v>
      </c>
      <c r="J982" s="4" t="e">
        <f t="shared" si="48"/>
        <v>#VALUE!</v>
      </c>
      <c r="K982" s="4" t="e">
        <f t="shared" si="49"/>
        <v>#VALUE!</v>
      </c>
      <c r="L982" s="2">
        <v>37202.54896990741</v>
      </c>
      <c r="M982" s="1" t="str">
        <f t="shared" si="50"/>
        <v>Peak</v>
      </c>
    </row>
    <row r="983" spans="1:13">
      <c r="A983" s="1">
        <v>56333</v>
      </c>
      <c r="J983" s="4" t="e">
        <f t="shared" si="48"/>
        <v>#VALUE!</v>
      </c>
      <c r="K983" s="4" t="e">
        <f t="shared" si="49"/>
        <v>#VALUE!</v>
      </c>
      <c r="L983" s="2">
        <v>37202.549375000002</v>
      </c>
      <c r="M983" s="1" t="str">
        <f t="shared" si="50"/>
        <v>Peak</v>
      </c>
    </row>
    <row r="984" spans="1:13">
      <c r="A984" s="1">
        <v>56333</v>
      </c>
      <c r="J984" s="4" t="e">
        <f t="shared" si="48"/>
        <v>#VALUE!</v>
      </c>
      <c r="K984" s="4" t="e">
        <f t="shared" si="49"/>
        <v>#VALUE!</v>
      </c>
      <c r="L984" s="2">
        <v>37202.549386574072</v>
      </c>
      <c r="M984" s="1" t="str">
        <f t="shared" si="50"/>
        <v>Peak</v>
      </c>
    </row>
    <row r="985" spans="1:13">
      <c r="A985" s="1">
        <v>33302</v>
      </c>
      <c r="J985" s="4" t="e">
        <f t="shared" si="48"/>
        <v>#VALUE!</v>
      </c>
      <c r="K985" s="4" t="e">
        <f t="shared" si="49"/>
        <v>#VALUE!</v>
      </c>
      <c r="L985" s="2">
        <v>37202.549756944441</v>
      </c>
      <c r="M985" s="1" t="str">
        <f t="shared" si="50"/>
        <v>Peak</v>
      </c>
    </row>
    <row r="986" spans="1:13">
      <c r="A986" s="1">
        <v>26116</v>
      </c>
      <c r="J986" s="4" t="e">
        <f t="shared" si="48"/>
        <v>#VALUE!</v>
      </c>
      <c r="K986" s="4" t="e">
        <f t="shared" si="49"/>
        <v>#VALUE!</v>
      </c>
      <c r="L986" s="2">
        <v>37202.549976851849</v>
      </c>
      <c r="M986" s="1" t="str">
        <f t="shared" si="50"/>
        <v>Peak</v>
      </c>
    </row>
    <row r="987" spans="1:13">
      <c r="A987" s="1">
        <v>26116</v>
      </c>
      <c r="J987" s="4" t="e">
        <f t="shared" si="48"/>
        <v>#VALUE!</v>
      </c>
      <c r="K987" s="4" t="e">
        <f t="shared" si="49"/>
        <v>#VALUE!</v>
      </c>
      <c r="L987" s="2">
        <v>37202.549976851849</v>
      </c>
      <c r="M987" s="1" t="str">
        <f t="shared" si="50"/>
        <v>Peak</v>
      </c>
    </row>
    <row r="988" spans="1:13">
      <c r="A988" s="1">
        <v>48662</v>
      </c>
      <c r="J988" s="4" t="e">
        <f t="shared" si="48"/>
        <v>#VALUE!</v>
      </c>
      <c r="K988" s="4" t="e">
        <f t="shared" si="49"/>
        <v>#VALUE!</v>
      </c>
      <c r="L988" s="2">
        <v>37202.550266203703</v>
      </c>
      <c r="M988" s="1" t="str">
        <f t="shared" si="50"/>
        <v>Peak</v>
      </c>
    </row>
    <row r="989" spans="1:13">
      <c r="A989" s="1">
        <v>40881</v>
      </c>
      <c r="J989" s="4" t="e">
        <f t="shared" si="48"/>
        <v>#VALUE!</v>
      </c>
      <c r="K989" s="4" t="e">
        <f t="shared" si="49"/>
        <v>#VALUE!</v>
      </c>
      <c r="L989" s="2">
        <v>37202.550312500003</v>
      </c>
      <c r="M989" s="1" t="str">
        <f t="shared" si="50"/>
        <v>Peak</v>
      </c>
    </row>
    <row r="990" spans="1:13">
      <c r="A990" s="1">
        <v>30192</v>
      </c>
      <c r="J990" s="4" t="e">
        <f t="shared" si="48"/>
        <v>#VALUE!</v>
      </c>
      <c r="K990" s="4" t="e">
        <f t="shared" si="49"/>
        <v>#VALUE!</v>
      </c>
      <c r="L990" s="2">
        <v>37202.550509259258</v>
      </c>
      <c r="M990" s="1" t="str">
        <f t="shared" si="50"/>
        <v>Peak</v>
      </c>
    </row>
    <row r="991" spans="1:13">
      <c r="A991" s="1">
        <v>40515</v>
      </c>
      <c r="J991" s="4" t="e">
        <f t="shared" si="48"/>
        <v>#VALUE!</v>
      </c>
      <c r="K991" s="4" t="e">
        <f t="shared" si="49"/>
        <v>#VALUE!</v>
      </c>
      <c r="L991" s="2">
        <v>37202.550613425927</v>
      </c>
      <c r="M991" s="1" t="str">
        <f t="shared" si="50"/>
        <v>Peak</v>
      </c>
    </row>
    <row r="992" spans="1:13">
      <c r="A992" s="1">
        <v>40515</v>
      </c>
      <c r="J992" s="4" t="e">
        <f t="shared" si="48"/>
        <v>#VALUE!</v>
      </c>
      <c r="K992" s="4" t="e">
        <f t="shared" si="49"/>
        <v>#VALUE!</v>
      </c>
      <c r="L992" s="2">
        <v>37202.550868055558</v>
      </c>
      <c r="M992" s="1" t="str">
        <f t="shared" si="50"/>
        <v>Peak</v>
      </c>
    </row>
    <row r="993" spans="1:13">
      <c r="A993" s="1">
        <v>51112</v>
      </c>
      <c r="J993" s="4" t="e">
        <f t="shared" si="48"/>
        <v>#VALUE!</v>
      </c>
      <c r="K993" s="4" t="e">
        <f t="shared" si="49"/>
        <v>#VALUE!</v>
      </c>
      <c r="L993" s="2">
        <v>37202.551145833335</v>
      </c>
      <c r="M993" s="1" t="str">
        <f t="shared" si="50"/>
        <v>Peak</v>
      </c>
    </row>
    <row r="994" spans="1:13">
      <c r="A994" s="1">
        <v>51084</v>
      </c>
      <c r="J994" s="4" t="e">
        <f t="shared" si="48"/>
        <v>#VALUE!</v>
      </c>
      <c r="K994" s="4" t="e">
        <f t="shared" si="49"/>
        <v>#VALUE!</v>
      </c>
      <c r="L994" s="2">
        <v>37202.551365740743</v>
      </c>
      <c r="M994" s="1" t="str">
        <f t="shared" si="50"/>
        <v>Peak</v>
      </c>
    </row>
    <row r="995" spans="1:13">
      <c r="A995" s="1">
        <v>51084</v>
      </c>
      <c r="J995" s="4" t="e">
        <f t="shared" si="48"/>
        <v>#VALUE!</v>
      </c>
      <c r="K995" s="4" t="e">
        <f t="shared" si="49"/>
        <v>#VALUE!</v>
      </c>
      <c r="L995" s="2">
        <v>37202.551365740743</v>
      </c>
      <c r="M995" s="1" t="str">
        <f t="shared" si="50"/>
        <v>Peak</v>
      </c>
    </row>
    <row r="996" spans="1:13">
      <c r="A996" s="1">
        <v>36494</v>
      </c>
      <c r="J996" s="4" t="e">
        <f t="shared" si="48"/>
        <v>#VALUE!</v>
      </c>
      <c r="K996" s="4" t="e">
        <f t="shared" si="49"/>
        <v>#VALUE!</v>
      </c>
      <c r="L996" s="2">
        <v>37202.551458333335</v>
      </c>
      <c r="M996" s="1" t="str">
        <f t="shared" si="50"/>
        <v>Peak</v>
      </c>
    </row>
    <row r="997" spans="1:13">
      <c r="A997" s="1">
        <v>40515</v>
      </c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37202.551562499997</v>
      </c>
      <c r="M997" s="1" t="str">
        <f t="shared" si="50"/>
        <v>Peak</v>
      </c>
    </row>
    <row r="998" spans="1:13">
      <c r="A998" s="1">
        <v>62221</v>
      </c>
      <c r="J998" s="4" t="e">
        <f t="shared" si="51"/>
        <v>#VALUE!</v>
      </c>
      <c r="K998" s="4" t="e">
        <f t="shared" si="49"/>
        <v>#VALUE!</v>
      </c>
      <c r="L998" s="2">
        <v>37202.551782407405</v>
      </c>
      <c r="M998" s="1" t="str">
        <f t="shared" si="50"/>
        <v>Peak</v>
      </c>
    </row>
    <row r="999" spans="1:13">
      <c r="A999" s="1">
        <v>46046</v>
      </c>
      <c r="J999" s="4" t="e">
        <f t="shared" si="51"/>
        <v>#VALUE!</v>
      </c>
      <c r="K999" s="4" t="e">
        <f t="shared" si="49"/>
        <v>#VALUE!</v>
      </c>
      <c r="L999" s="2">
        <v>37202.55201388889</v>
      </c>
      <c r="M999" s="1" t="str">
        <f t="shared" si="50"/>
        <v>Peak</v>
      </c>
    </row>
    <row r="1000" spans="1:13">
      <c r="A1000" s="1">
        <v>51084</v>
      </c>
      <c r="J1000" s="4" t="e">
        <f t="shared" si="51"/>
        <v>#VALUE!</v>
      </c>
      <c r="K1000" s="4" t="e">
        <f t="shared" si="49"/>
        <v>#VALUE!</v>
      </c>
      <c r="L1000" s="2">
        <v>37202.552129629628</v>
      </c>
      <c r="M1000" s="1" t="str">
        <f t="shared" si="50"/>
        <v>Peak</v>
      </c>
    </row>
    <row r="1001" spans="1:13">
      <c r="A1001" s="1">
        <v>61949</v>
      </c>
      <c r="J1001" s="4" t="e">
        <f t="shared" si="51"/>
        <v>#VALUE!</v>
      </c>
      <c r="K1001" s="4" t="e">
        <f t="shared" si="49"/>
        <v>#VALUE!</v>
      </c>
      <c r="L1001" s="2">
        <v>37202.552141203705</v>
      </c>
      <c r="M1001" s="1" t="str">
        <f t="shared" si="50"/>
        <v>Peak</v>
      </c>
    </row>
    <row r="1002" spans="1:13">
      <c r="A1002" s="1">
        <v>48510</v>
      </c>
      <c r="J1002" s="4" t="e">
        <f t="shared" si="51"/>
        <v>#VALUE!</v>
      </c>
      <c r="K1002" s="4" t="e">
        <f t="shared" si="49"/>
        <v>#VALUE!</v>
      </c>
      <c r="L1002" s="2">
        <v>37202.552685185183</v>
      </c>
      <c r="M1002" s="1" t="str">
        <f t="shared" si="50"/>
        <v>Peak</v>
      </c>
    </row>
    <row r="1003" spans="1:13">
      <c r="A1003" s="1">
        <v>62223</v>
      </c>
      <c r="J1003" s="4" t="e">
        <f t="shared" si="51"/>
        <v>#VALUE!</v>
      </c>
      <c r="K1003" s="4" t="e">
        <f t="shared" si="49"/>
        <v>#VALUE!</v>
      </c>
      <c r="L1003" s="2">
        <v>37202.552754629629</v>
      </c>
      <c r="M1003" s="1" t="str">
        <f t="shared" si="50"/>
        <v>Peak</v>
      </c>
    </row>
    <row r="1004" spans="1:13">
      <c r="A1004" s="1">
        <v>62223</v>
      </c>
      <c r="J1004" s="4" t="e">
        <f t="shared" si="51"/>
        <v>#VALUE!</v>
      </c>
      <c r="K1004" s="4" t="e">
        <f t="shared" si="49"/>
        <v>#VALUE!</v>
      </c>
      <c r="L1004" s="2">
        <v>37202.552893518521</v>
      </c>
      <c r="M1004" s="1" t="str">
        <f t="shared" si="50"/>
        <v>Peak</v>
      </c>
    </row>
    <row r="1005" spans="1:13">
      <c r="A1005" s="1">
        <v>33314</v>
      </c>
      <c r="J1005" s="4" t="e">
        <f t="shared" si="51"/>
        <v>#VALUE!</v>
      </c>
      <c r="K1005" s="4" t="e">
        <f t="shared" si="49"/>
        <v>#VALUE!</v>
      </c>
      <c r="L1005" s="2">
        <v>37202.553043981483</v>
      </c>
      <c r="M1005" s="1" t="str">
        <f t="shared" si="50"/>
        <v>Peak</v>
      </c>
    </row>
    <row r="1006" spans="1:13">
      <c r="A1006" s="1">
        <v>46046</v>
      </c>
      <c r="J1006" s="4" t="e">
        <f t="shared" si="51"/>
        <v>#VALUE!</v>
      </c>
      <c r="K1006" s="4" t="e">
        <f t="shared" si="49"/>
        <v>#VALUE!</v>
      </c>
      <c r="L1006" s="2">
        <v>37202.553877314815</v>
      </c>
      <c r="M1006" s="1" t="str">
        <f t="shared" si="50"/>
        <v>Peak</v>
      </c>
    </row>
    <row r="1007" spans="1:13">
      <c r="A1007" s="1">
        <v>32249</v>
      </c>
      <c r="J1007" s="4" t="e">
        <f t="shared" si="51"/>
        <v>#VALUE!</v>
      </c>
      <c r="K1007" s="4" t="e">
        <f t="shared" si="49"/>
        <v>#VALUE!</v>
      </c>
      <c r="L1007" s="2">
        <v>37202.554201388892</v>
      </c>
      <c r="M1007" s="1" t="str">
        <f t="shared" si="50"/>
        <v>Peak</v>
      </c>
    </row>
    <row r="1008" spans="1:13">
      <c r="A1008" s="1">
        <v>33302</v>
      </c>
      <c r="J1008" s="4" t="e">
        <f t="shared" si="51"/>
        <v>#VALUE!</v>
      </c>
      <c r="K1008" s="4" t="e">
        <f t="shared" si="49"/>
        <v>#VALUE!</v>
      </c>
      <c r="L1008" s="2">
        <v>37202.555532407408</v>
      </c>
      <c r="M1008" s="1" t="str">
        <f t="shared" si="50"/>
        <v>Peak</v>
      </c>
    </row>
    <row r="1009" spans="1:13">
      <c r="A1009" s="1">
        <v>36470</v>
      </c>
      <c r="J1009" s="4" t="e">
        <f t="shared" si="51"/>
        <v>#VALUE!</v>
      </c>
      <c r="K1009" s="4" t="e">
        <f t="shared" si="49"/>
        <v>#VALUE!</v>
      </c>
      <c r="L1009" s="2">
        <v>37202.55572916667</v>
      </c>
      <c r="M1009" s="1" t="str">
        <f t="shared" si="50"/>
        <v>Peak</v>
      </c>
    </row>
    <row r="1010" spans="1:13">
      <c r="A1010" s="1">
        <v>40725</v>
      </c>
      <c r="J1010" s="4" t="e">
        <f t="shared" si="51"/>
        <v>#VALUE!</v>
      </c>
      <c r="K1010" s="4" t="e">
        <f t="shared" si="49"/>
        <v>#VALUE!</v>
      </c>
      <c r="L1010" s="2">
        <v>37202.555752314816</v>
      </c>
      <c r="M1010" s="1" t="str">
        <f t="shared" si="50"/>
        <v>Peak</v>
      </c>
    </row>
    <row r="1011" spans="1:13">
      <c r="A1011" s="1">
        <v>40725</v>
      </c>
      <c r="J1011" s="4" t="e">
        <f t="shared" si="51"/>
        <v>#VALUE!</v>
      </c>
      <c r="K1011" s="4" t="e">
        <f t="shared" si="49"/>
        <v>#VALUE!</v>
      </c>
      <c r="L1011" s="2">
        <v>37202.555787037039</v>
      </c>
      <c r="M1011" s="1" t="str">
        <f t="shared" si="50"/>
        <v>Peak</v>
      </c>
    </row>
    <row r="1012" spans="1:13">
      <c r="A1012" s="1">
        <v>40725</v>
      </c>
      <c r="J1012" s="4" t="e">
        <f t="shared" si="51"/>
        <v>#VALUE!</v>
      </c>
      <c r="K1012" s="4" t="e">
        <f t="shared" si="49"/>
        <v>#VALUE!</v>
      </c>
      <c r="L1012" s="2">
        <v>37202.55609953704</v>
      </c>
      <c r="M1012" s="1" t="str">
        <f t="shared" si="50"/>
        <v>Peak</v>
      </c>
    </row>
    <row r="1013" spans="1:13">
      <c r="A1013" s="1">
        <v>40725</v>
      </c>
      <c r="J1013" s="4" t="e">
        <f t="shared" si="51"/>
        <v>#VALUE!</v>
      </c>
      <c r="K1013" s="4" t="e">
        <f t="shared" si="49"/>
        <v>#VALUE!</v>
      </c>
      <c r="L1013" s="2">
        <v>37202.55609953704</v>
      </c>
      <c r="M1013" s="1" t="str">
        <f t="shared" si="50"/>
        <v>Peak</v>
      </c>
    </row>
    <row r="1014" spans="1:13">
      <c r="A1014" s="1">
        <v>32199</v>
      </c>
      <c r="J1014" s="4" t="e">
        <f t="shared" si="51"/>
        <v>#VALUE!</v>
      </c>
      <c r="K1014" s="4" t="e">
        <f t="shared" si="49"/>
        <v>#VALUE!</v>
      </c>
      <c r="L1014" s="2">
        <v>37202.556643518517</v>
      </c>
      <c r="M1014" s="1" t="str">
        <f t="shared" si="50"/>
        <v>Peak</v>
      </c>
    </row>
    <row r="1015" spans="1:13">
      <c r="A1015" s="1">
        <v>30171</v>
      </c>
      <c r="J1015" s="4" t="e">
        <f t="shared" si="51"/>
        <v>#VALUE!</v>
      </c>
      <c r="K1015" s="4" t="e">
        <f t="shared" si="49"/>
        <v>#VALUE!</v>
      </c>
      <c r="L1015" s="2">
        <v>37202.556759259256</v>
      </c>
      <c r="M1015" s="1" t="str">
        <f t="shared" si="50"/>
        <v>Peak</v>
      </c>
    </row>
    <row r="1016" spans="1:13">
      <c r="A1016" s="1">
        <v>30609</v>
      </c>
      <c r="J1016" s="4" t="e">
        <f t="shared" si="51"/>
        <v>#VALUE!</v>
      </c>
      <c r="K1016" s="4" t="e">
        <f t="shared" si="49"/>
        <v>#VALUE!</v>
      </c>
      <c r="L1016" s="2">
        <v>37202.556932870371</v>
      </c>
      <c r="M1016" s="1" t="str">
        <f t="shared" si="50"/>
        <v>Peak</v>
      </c>
    </row>
    <row r="1017" spans="1:13">
      <c r="A1017" s="1">
        <v>32199</v>
      </c>
      <c r="J1017" s="4" t="e">
        <f t="shared" si="51"/>
        <v>#VALUE!</v>
      </c>
      <c r="K1017" s="4" t="e">
        <f t="shared" si="49"/>
        <v>#VALUE!</v>
      </c>
      <c r="L1017" s="2">
        <v>37202.557002314818</v>
      </c>
      <c r="M1017" s="1" t="str">
        <f t="shared" si="50"/>
        <v>Peak</v>
      </c>
    </row>
    <row r="1018" spans="1:13">
      <c r="A1018" s="1">
        <v>32219</v>
      </c>
      <c r="J1018" s="4" t="e">
        <f t="shared" si="51"/>
        <v>#VALUE!</v>
      </c>
      <c r="K1018" s="4" t="e">
        <f t="shared" si="49"/>
        <v>#VALUE!</v>
      </c>
      <c r="L1018" s="2">
        <v>37202.557164351849</v>
      </c>
      <c r="M1018" s="1" t="str">
        <f t="shared" si="50"/>
        <v>Peak</v>
      </c>
    </row>
    <row r="1019" spans="1:13">
      <c r="A1019" s="1">
        <v>32219</v>
      </c>
      <c r="J1019" s="4" t="e">
        <f t="shared" si="51"/>
        <v>#VALUE!</v>
      </c>
      <c r="K1019" s="4" t="e">
        <f t="shared" si="49"/>
        <v>#VALUE!</v>
      </c>
      <c r="L1019" s="2">
        <v>37202.557164351849</v>
      </c>
      <c r="M1019" s="1" t="str">
        <f t="shared" si="50"/>
        <v>Peak</v>
      </c>
    </row>
    <row r="1020" spans="1:13">
      <c r="A1020" s="1">
        <v>32219</v>
      </c>
      <c r="J1020" s="4" t="e">
        <f t="shared" si="51"/>
        <v>#VALUE!</v>
      </c>
      <c r="K1020" s="4" t="e">
        <f t="shared" si="49"/>
        <v>#VALUE!</v>
      </c>
      <c r="L1020" s="2">
        <v>37202.557164351849</v>
      </c>
      <c r="M1020" s="1" t="str">
        <f t="shared" si="50"/>
        <v>Peak</v>
      </c>
    </row>
    <row r="1021" spans="1:13">
      <c r="A1021" s="1">
        <v>51114</v>
      </c>
      <c r="J1021" s="4" t="e">
        <f t="shared" si="51"/>
        <v>#VALUE!</v>
      </c>
      <c r="K1021" s="4" t="e">
        <f t="shared" si="49"/>
        <v>#VALUE!</v>
      </c>
      <c r="L1021" s="2">
        <v>37202.55746527778</v>
      </c>
      <c r="M1021" s="1" t="str">
        <f t="shared" si="50"/>
        <v>Peak</v>
      </c>
    </row>
    <row r="1022" spans="1:13">
      <c r="A1022" s="1">
        <v>56210</v>
      </c>
      <c r="J1022" s="4" t="e">
        <f t="shared" si="51"/>
        <v>#VALUE!</v>
      </c>
      <c r="K1022" s="4" t="e">
        <f t="shared" si="49"/>
        <v>#VALUE!</v>
      </c>
      <c r="L1022" s="2">
        <v>37202.557766203703</v>
      </c>
      <c r="M1022" s="1" t="str">
        <f t="shared" si="50"/>
        <v>Peak</v>
      </c>
    </row>
    <row r="1023" spans="1:13">
      <c r="A1023" s="1">
        <v>56210</v>
      </c>
      <c r="J1023" s="4" t="e">
        <f t="shared" si="51"/>
        <v>#VALUE!</v>
      </c>
      <c r="K1023" s="4" t="e">
        <f t="shared" si="49"/>
        <v>#VALUE!</v>
      </c>
      <c r="L1023" s="2">
        <v>37202.557766203703</v>
      </c>
      <c r="M1023" s="1" t="str">
        <f t="shared" si="50"/>
        <v>Peak</v>
      </c>
    </row>
    <row r="1024" spans="1:13">
      <c r="A1024" s="1">
        <v>51122</v>
      </c>
      <c r="J1024" s="4" t="e">
        <f t="shared" si="51"/>
        <v>#VALUE!</v>
      </c>
      <c r="K1024" s="4" t="e">
        <f t="shared" si="49"/>
        <v>#VALUE!</v>
      </c>
      <c r="L1024" s="2">
        <v>37202.557789351849</v>
      </c>
      <c r="M1024" s="1" t="str">
        <f t="shared" si="50"/>
        <v>Peak</v>
      </c>
    </row>
    <row r="1025" spans="1:13">
      <c r="A1025" s="1">
        <v>51122</v>
      </c>
      <c r="J1025" s="4" t="e">
        <f t="shared" si="51"/>
        <v>#VALUE!</v>
      </c>
      <c r="K1025" s="4" t="e">
        <f t="shared" si="49"/>
        <v>#VALUE!</v>
      </c>
      <c r="L1025" s="2">
        <v>37202.557800925926</v>
      </c>
      <c r="M1025" s="1" t="str">
        <f t="shared" si="50"/>
        <v>Peak</v>
      </c>
    </row>
    <row r="1026" spans="1:13">
      <c r="A1026" s="1">
        <v>51126</v>
      </c>
      <c r="J1026" s="4" t="e">
        <f t="shared" si="51"/>
        <v>#VALUE!</v>
      </c>
      <c r="K1026" s="4" t="e">
        <f t="shared" si="49"/>
        <v>#VALUE!</v>
      </c>
      <c r="L1026" s="2">
        <v>37202.557928240742</v>
      </c>
      <c r="M1026" s="1" t="str">
        <f t="shared" si="50"/>
        <v>Peak</v>
      </c>
    </row>
    <row r="1027" spans="1:13">
      <c r="A1027" s="1">
        <v>48666</v>
      </c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37202.558541666665</v>
      </c>
      <c r="M1027" s="1" t="str">
        <f t="shared" ref="M1027:M1090" si="53">IF(RIGHT(C1027,8)="Off-Peak","Off-Peak", "Peak")</f>
        <v>Peak</v>
      </c>
    </row>
    <row r="1028" spans="1:13">
      <c r="A1028" s="1">
        <v>26118</v>
      </c>
      <c r="J1028" s="4" t="e">
        <f t="shared" si="51"/>
        <v>#VALUE!</v>
      </c>
      <c r="K1028" s="4" t="e">
        <f t="shared" si="52"/>
        <v>#VALUE!</v>
      </c>
      <c r="L1028" s="2">
        <v>37202.558761574073</v>
      </c>
      <c r="M1028" s="1" t="str">
        <f t="shared" si="53"/>
        <v>Peak</v>
      </c>
    </row>
    <row r="1029" spans="1:13">
      <c r="A1029" s="1">
        <v>48658</v>
      </c>
      <c r="J1029" s="4" t="e">
        <f t="shared" si="51"/>
        <v>#VALUE!</v>
      </c>
      <c r="K1029" s="4" t="e">
        <f t="shared" si="52"/>
        <v>#VALUE!</v>
      </c>
      <c r="L1029" s="2">
        <v>37202.558807870373</v>
      </c>
      <c r="M1029" s="1" t="str">
        <f t="shared" si="53"/>
        <v>Peak</v>
      </c>
    </row>
    <row r="1030" spans="1:13">
      <c r="A1030" s="1">
        <v>51114</v>
      </c>
      <c r="J1030" s="4" t="e">
        <f t="shared" si="51"/>
        <v>#VALUE!</v>
      </c>
      <c r="K1030" s="4" t="e">
        <f t="shared" si="52"/>
        <v>#VALUE!</v>
      </c>
      <c r="L1030" s="2">
        <v>37202.559131944443</v>
      </c>
      <c r="M1030" s="1" t="str">
        <f t="shared" si="53"/>
        <v>Peak</v>
      </c>
    </row>
    <row r="1031" spans="1:13">
      <c r="A1031" s="1">
        <v>40725</v>
      </c>
      <c r="J1031" s="4" t="e">
        <f t="shared" si="51"/>
        <v>#VALUE!</v>
      </c>
      <c r="K1031" s="4" t="e">
        <f t="shared" si="52"/>
        <v>#VALUE!</v>
      </c>
      <c r="L1031" s="2">
        <v>37202.559421296297</v>
      </c>
      <c r="M1031" s="1" t="str">
        <f t="shared" si="53"/>
        <v>Peak</v>
      </c>
    </row>
    <row r="1032" spans="1:13">
      <c r="A1032" s="1">
        <v>40725</v>
      </c>
      <c r="J1032" s="4" t="e">
        <f t="shared" si="51"/>
        <v>#VALUE!</v>
      </c>
      <c r="K1032" s="4" t="e">
        <f t="shared" si="52"/>
        <v>#VALUE!</v>
      </c>
      <c r="L1032" s="2">
        <v>37202.559421296297</v>
      </c>
      <c r="M1032" s="1" t="str">
        <f t="shared" si="53"/>
        <v>Peak</v>
      </c>
    </row>
    <row r="1033" spans="1:13">
      <c r="A1033" s="1">
        <v>48656</v>
      </c>
      <c r="J1033" s="4" t="e">
        <f t="shared" si="51"/>
        <v>#VALUE!</v>
      </c>
      <c r="K1033" s="4" t="e">
        <f t="shared" si="52"/>
        <v>#VALUE!</v>
      </c>
      <c r="L1033" s="2">
        <v>37202.559432870374</v>
      </c>
      <c r="M1033" s="1" t="str">
        <f t="shared" si="53"/>
        <v>Peak</v>
      </c>
    </row>
    <row r="1034" spans="1:13">
      <c r="A1034" s="1">
        <v>48656</v>
      </c>
      <c r="J1034" s="4" t="e">
        <f t="shared" si="51"/>
        <v>#VALUE!</v>
      </c>
      <c r="K1034" s="4" t="e">
        <f t="shared" si="52"/>
        <v>#VALUE!</v>
      </c>
      <c r="L1034" s="2">
        <v>37202.559432870374</v>
      </c>
      <c r="M1034" s="1" t="str">
        <f t="shared" si="53"/>
        <v>Peak</v>
      </c>
    </row>
    <row r="1035" spans="1:13">
      <c r="A1035" s="1">
        <v>30600</v>
      </c>
      <c r="J1035" s="4" t="e">
        <f t="shared" si="51"/>
        <v>#VALUE!</v>
      </c>
      <c r="K1035" s="4" t="e">
        <f t="shared" si="52"/>
        <v>#VALUE!</v>
      </c>
      <c r="L1035" s="2">
        <v>37202.559733796297</v>
      </c>
      <c r="M1035" s="1" t="str">
        <f t="shared" si="53"/>
        <v>Peak</v>
      </c>
    </row>
    <row r="1036" spans="1:13">
      <c r="A1036" s="1">
        <v>30600</v>
      </c>
      <c r="J1036" s="4" t="e">
        <f t="shared" si="51"/>
        <v>#VALUE!</v>
      </c>
      <c r="K1036" s="4" t="e">
        <f t="shared" si="52"/>
        <v>#VALUE!</v>
      </c>
      <c r="L1036" s="2">
        <v>37202.55976851852</v>
      </c>
      <c r="M1036" s="1" t="str">
        <f t="shared" si="53"/>
        <v>Peak</v>
      </c>
    </row>
    <row r="1037" spans="1:13">
      <c r="A1037" s="1">
        <v>61609</v>
      </c>
      <c r="J1037" s="4" t="e">
        <f t="shared" si="51"/>
        <v>#VALUE!</v>
      </c>
      <c r="K1037" s="4" t="e">
        <f t="shared" si="52"/>
        <v>#VALUE!</v>
      </c>
      <c r="L1037" s="2">
        <v>37202.560150462959</v>
      </c>
      <c r="M1037" s="1" t="str">
        <f t="shared" si="53"/>
        <v>Peak</v>
      </c>
    </row>
    <row r="1038" spans="1:13">
      <c r="A1038" s="1">
        <v>40725</v>
      </c>
      <c r="J1038" s="4" t="e">
        <f t="shared" si="51"/>
        <v>#VALUE!</v>
      </c>
      <c r="K1038" s="4" t="e">
        <f t="shared" si="52"/>
        <v>#VALUE!</v>
      </c>
      <c r="L1038" s="2">
        <v>37202.560243055559</v>
      </c>
      <c r="M1038" s="1" t="str">
        <f t="shared" si="53"/>
        <v>Peak</v>
      </c>
    </row>
    <row r="1039" spans="1:13">
      <c r="A1039" s="1">
        <v>51122</v>
      </c>
      <c r="J1039" s="4" t="e">
        <f t="shared" si="51"/>
        <v>#VALUE!</v>
      </c>
      <c r="K1039" s="4" t="e">
        <f t="shared" si="52"/>
        <v>#VALUE!</v>
      </c>
      <c r="L1039" s="2">
        <v>37202.561030092591</v>
      </c>
      <c r="M1039" s="1" t="str">
        <f t="shared" si="53"/>
        <v>Peak</v>
      </c>
    </row>
    <row r="1040" spans="1:13">
      <c r="A1040" s="1">
        <v>55274</v>
      </c>
      <c r="J1040" s="4" t="e">
        <f t="shared" si="51"/>
        <v>#VALUE!</v>
      </c>
      <c r="K1040" s="4" t="e">
        <f t="shared" si="52"/>
        <v>#VALUE!</v>
      </c>
      <c r="L1040" s="2">
        <v>37202.561168981483</v>
      </c>
      <c r="M1040" s="1" t="str">
        <f t="shared" si="53"/>
        <v>Peak</v>
      </c>
    </row>
    <row r="1041" spans="1:13">
      <c r="A1041" s="1">
        <v>55276</v>
      </c>
      <c r="J1041" s="4" t="e">
        <f t="shared" si="51"/>
        <v>#VALUE!</v>
      </c>
      <c r="K1041" s="4" t="e">
        <f t="shared" si="52"/>
        <v>#VALUE!</v>
      </c>
      <c r="L1041" s="2">
        <v>37202.561203703706</v>
      </c>
      <c r="M1041" s="1" t="str">
        <f t="shared" si="53"/>
        <v>Peak</v>
      </c>
    </row>
    <row r="1042" spans="1:13">
      <c r="A1042" s="1">
        <v>53431</v>
      </c>
      <c r="J1042" s="4" t="e">
        <f t="shared" si="51"/>
        <v>#VALUE!</v>
      </c>
      <c r="K1042" s="4" t="e">
        <f t="shared" si="52"/>
        <v>#VALUE!</v>
      </c>
      <c r="L1042" s="2">
        <v>37202.561249999999</v>
      </c>
      <c r="M1042" s="1" t="str">
        <f t="shared" si="53"/>
        <v>Peak</v>
      </c>
    </row>
    <row r="1043" spans="1:13">
      <c r="A1043" s="1">
        <v>40881</v>
      </c>
      <c r="J1043" s="4" t="e">
        <f t="shared" si="51"/>
        <v>#VALUE!</v>
      </c>
      <c r="K1043" s="4" t="e">
        <f t="shared" si="52"/>
        <v>#VALUE!</v>
      </c>
      <c r="L1043" s="2">
        <v>37202.561296296299</v>
      </c>
      <c r="M1043" s="1" t="str">
        <f t="shared" si="53"/>
        <v>Peak</v>
      </c>
    </row>
    <row r="1044" spans="1:13">
      <c r="A1044" s="1">
        <v>54532</v>
      </c>
      <c r="J1044" s="4" t="e">
        <f t="shared" si="51"/>
        <v>#VALUE!</v>
      </c>
      <c r="K1044" s="4" t="e">
        <f t="shared" si="52"/>
        <v>#VALUE!</v>
      </c>
      <c r="L1044" s="2">
        <v>37202.561435185184</v>
      </c>
      <c r="M1044" s="1" t="str">
        <f t="shared" si="53"/>
        <v>Peak</v>
      </c>
    </row>
    <row r="1045" spans="1:13">
      <c r="A1045" s="1">
        <v>33032</v>
      </c>
      <c r="J1045" s="4" t="e">
        <f t="shared" si="51"/>
        <v>#VALUE!</v>
      </c>
      <c r="K1045" s="4" t="e">
        <f t="shared" si="52"/>
        <v>#VALUE!</v>
      </c>
      <c r="L1045" s="2">
        <v>37202.561782407407</v>
      </c>
      <c r="M1045" s="1" t="str">
        <f t="shared" si="53"/>
        <v>Peak</v>
      </c>
    </row>
    <row r="1046" spans="1:13">
      <c r="A1046" s="1">
        <v>29070</v>
      </c>
      <c r="J1046" s="4" t="e">
        <f t="shared" si="51"/>
        <v>#VALUE!</v>
      </c>
      <c r="K1046" s="4" t="e">
        <f t="shared" si="52"/>
        <v>#VALUE!</v>
      </c>
      <c r="L1046" s="2">
        <v>37202.562268518515</v>
      </c>
      <c r="M1046" s="1" t="str">
        <f t="shared" si="53"/>
        <v>Peak</v>
      </c>
    </row>
    <row r="1047" spans="1:13">
      <c r="A1047" s="1">
        <v>29070</v>
      </c>
      <c r="J1047" s="4" t="e">
        <f t="shared" si="51"/>
        <v>#VALUE!</v>
      </c>
      <c r="K1047" s="4" t="e">
        <f t="shared" si="52"/>
        <v>#VALUE!</v>
      </c>
      <c r="L1047" s="2">
        <v>37202.562268518515</v>
      </c>
      <c r="M1047" s="1" t="str">
        <f t="shared" si="53"/>
        <v>Peak</v>
      </c>
    </row>
    <row r="1048" spans="1:13">
      <c r="A1048" s="1">
        <v>61599</v>
      </c>
      <c r="J1048" s="4" t="e">
        <f t="shared" si="51"/>
        <v>#VALUE!</v>
      </c>
      <c r="K1048" s="4" t="e">
        <f t="shared" si="52"/>
        <v>#VALUE!</v>
      </c>
      <c r="L1048" s="2">
        <v>37202.5624537037</v>
      </c>
      <c r="M1048" s="1" t="str">
        <f t="shared" si="53"/>
        <v>Peak</v>
      </c>
    </row>
    <row r="1049" spans="1:13">
      <c r="A1049" s="1">
        <v>29070</v>
      </c>
      <c r="J1049" s="4" t="e">
        <f t="shared" si="51"/>
        <v>#VALUE!</v>
      </c>
      <c r="K1049" s="4" t="e">
        <f t="shared" si="52"/>
        <v>#VALUE!</v>
      </c>
      <c r="L1049" s="2">
        <v>37202.562673611108</v>
      </c>
      <c r="M1049" s="1" t="str">
        <f t="shared" si="53"/>
        <v>Peak</v>
      </c>
    </row>
    <row r="1050" spans="1:13">
      <c r="A1050" s="1">
        <v>29070</v>
      </c>
      <c r="J1050" s="4" t="e">
        <f t="shared" si="51"/>
        <v>#VALUE!</v>
      </c>
      <c r="K1050" s="4" t="e">
        <f t="shared" si="52"/>
        <v>#VALUE!</v>
      </c>
      <c r="L1050" s="2">
        <v>37202.562673611108</v>
      </c>
      <c r="M1050" s="1" t="str">
        <f t="shared" si="53"/>
        <v>Peak</v>
      </c>
    </row>
    <row r="1051" spans="1:13">
      <c r="A1051" s="1">
        <v>46046</v>
      </c>
      <c r="J1051" s="4" t="e">
        <f t="shared" si="51"/>
        <v>#VALUE!</v>
      </c>
      <c r="K1051" s="4" t="e">
        <f t="shared" si="52"/>
        <v>#VALUE!</v>
      </c>
      <c r="L1051" s="2">
        <v>37202.563206018516</v>
      </c>
      <c r="M1051" s="1" t="str">
        <f t="shared" si="53"/>
        <v>Peak</v>
      </c>
    </row>
    <row r="1052" spans="1:13">
      <c r="A1052" s="1">
        <v>48506</v>
      </c>
      <c r="J1052" s="4" t="e">
        <f t="shared" si="51"/>
        <v>#VALUE!</v>
      </c>
      <c r="K1052" s="4" t="e">
        <f t="shared" si="52"/>
        <v>#VALUE!</v>
      </c>
      <c r="L1052" s="2">
        <v>37202.56322916667</v>
      </c>
      <c r="M1052" s="1" t="str">
        <f t="shared" si="53"/>
        <v>Peak</v>
      </c>
    </row>
    <row r="1053" spans="1:13">
      <c r="A1053" s="1">
        <v>48498</v>
      </c>
      <c r="J1053" s="4" t="e">
        <f t="shared" si="51"/>
        <v>#VALUE!</v>
      </c>
      <c r="K1053" s="4" t="e">
        <f t="shared" si="52"/>
        <v>#VALUE!</v>
      </c>
      <c r="L1053" s="2">
        <v>37202.56322916667</v>
      </c>
      <c r="M1053" s="1" t="str">
        <f t="shared" si="53"/>
        <v>Peak</v>
      </c>
    </row>
    <row r="1054" spans="1:13">
      <c r="A1054" s="1">
        <v>30600</v>
      </c>
      <c r="J1054" s="4" t="e">
        <f t="shared" si="51"/>
        <v>#VALUE!</v>
      </c>
      <c r="K1054" s="4" t="e">
        <f t="shared" si="52"/>
        <v>#VALUE!</v>
      </c>
      <c r="L1054" s="2">
        <v>37202.563888888886</v>
      </c>
      <c r="M1054" s="1" t="str">
        <f t="shared" si="53"/>
        <v>Peak</v>
      </c>
    </row>
    <row r="1055" spans="1:13">
      <c r="A1055" s="1">
        <v>51068</v>
      </c>
      <c r="J1055" s="4" t="e">
        <f t="shared" si="51"/>
        <v>#VALUE!</v>
      </c>
      <c r="K1055" s="4" t="e">
        <f t="shared" si="52"/>
        <v>#VALUE!</v>
      </c>
      <c r="L1055" s="2">
        <v>37202.565763888888</v>
      </c>
      <c r="M1055" s="1" t="str">
        <f t="shared" si="53"/>
        <v>Peak</v>
      </c>
    </row>
    <row r="1056" spans="1:13">
      <c r="A1056" s="1">
        <v>46046</v>
      </c>
      <c r="J1056" s="4" t="e">
        <f t="shared" si="51"/>
        <v>#VALUE!</v>
      </c>
      <c r="K1056" s="4" t="e">
        <f t="shared" si="52"/>
        <v>#VALUE!</v>
      </c>
      <c r="L1056" s="2">
        <v>37202.567118055558</v>
      </c>
      <c r="M1056" s="1" t="str">
        <f t="shared" si="53"/>
        <v>Peak</v>
      </c>
    </row>
    <row r="1057" spans="1:13">
      <c r="A1057" s="1">
        <v>33303</v>
      </c>
      <c r="J1057" s="4" t="e">
        <f t="shared" si="51"/>
        <v>#VALUE!</v>
      </c>
      <c r="K1057" s="4" t="e">
        <f t="shared" si="52"/>
        <v>#VALUE!</v>
      </c>
      <c r="L1057" s="2">
        <v>37202.567175925928</v>
      </c>
      <c r="M1057" s="1" t="str">
        <f t="shared" si="53"/>
        <v>Peak</v>
      </c>
    </row>
    <row r="1058" spans="1:13">
      <c r="A1058" s="1">
        <v>33033</v>
      </c>
      <c r="J1058" s="4" t="e">
        <f t="shared" si="51"/>
        <v>#VALUE!</v>
      </c>
      <c r="K1058" s="4" t="e">
        <f t="shared" si="52"/>
        <v>#VALUE!</v>
      </c>
      <c r="L1058" s="2">
        <v>37202.56726851852</v>
      </c>
      <c r="M1058" s="1" t="str">
        <f t="shared" si="53"/>
        <v>Peak</v>
      </c>
    </row>
    <row r="1059" spans="1:13">
      <c r="A1059" s="1">
        <v>30600</v>
      </c>
      <c r="J1059" s="4" t="e">
        <f t="shared" si="51"/>
        <v>#VALUE!</v>
      </c>
      <c r="K1059" s="4" t="e">
        <f t="shared" si="52"/>
        <v>#VALUE!</v>
      </c>
      <c r="L1059" s="2">
        <v>37202.568124999998</v>
      </c>
      <c r="M1059" s="1" t="str">
        <f t="shared" si="53"/>
        <v>Peak</v>
      </c>
    </row>
    <row r="1060" spans="1:13">
      <c r="A1060" s="1">
        <v>40517</v>
      </c>
      <c r="J1060" s="4" t="e">
        <f t="shared" si="51"/>
        <v>#VALUE!</v>
      </c>
      <c r="K1060" s="4" t="e">
        <f t="shared" si="52"/>
        <v>#VALUE!</v>
      </c>
      <c r="L1060" s="2">
        <v>37202.56826388889</v>
      </c>
      <c r="M1060" s="1" t="str">
        <f t="shared" si="53"/>
        <v>Peak</v>
      </c>
    </row>
    <row r="1061" spans="1:13">
      <c r="A1061" s="1">
        <v>40517</v>
      </c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37202.56826388889</v>
      </c>
      <c r="M1061" s="1" t="str">
        <f t="shared" si="53"/>
        <v>Peak</v>
      </c>
    </row>
    <row r="1062" spans="1:13">
      <c r="A1062" s="1">
        <v>32201</v>
      </c>
      <c r="J1062" s="4" t="e">
        <f t="shared" si="54"/>
        <v>#VALUE!</v>
      </c>
      <c r="K1062" s="4" t="e">
        <f t="shared" si="52"/>
        <v>#VALUE!</v>
      </c>
      <c r="L1062" s="2">
        <v>37202.568287037036</v>
      </c>
      <c r="M1062" s="1" t="str">
        <f t="shared" si="53"/>
        <v>Peak</v>
      </c>
    </row>
    <row r="1063" spans="1:13">
      <c r="A1063" s="1">
        <v>36470</v>
      </c>
      <c r="J1063" s="4" t="e">
        <f t="shared" si="54"/>
        <v>#VALUE!</v>
      </c>
      <c r="K1063" s="4" t="e">
        <f t="shared" si="52"/>
        <v>#VALUE!</v>
      </c>
      <c r="L1063" s="2">
        <v>37202.569085648145</v>
      </c>
      <c r="M1063" s="1" t="str">
        <f t="shared" si="53"/>
        <v>Peak</v>
      </c>
    </row>
    <row r="1064" spans="1:13">
      <c r="A1064" s="1">
        <v>36470</v>
      </c>
      <c r="J1064" s="4" t="e">
        <f t="shared" si="54"/>
        <v>#VALUE!</v>
      </c>
      <c r="K1064" s="4" t="e">
        <f t="shared" si="52"/>
        <v>#VALUE!</v>
      </c>
      <c r="L1064" s="2">
        <v>37202.569085648145</v>
      </c>
      <c r="M1064" s="1" t="str">
        <f t="shared" si="53"/>
        <v>Peak</v>
      </c>
    </row>
    <row r="1065" spans="1:13">
      <c r="A1065" s="1">
        <v>36470</v>
      </c>
      <c r="J1065" s="4" t="e">
        <f t="shared" si="54"/>
        <v>#VALUE!</v>
      </c>
      <c r="K1065" s="4" t="e">
        <f t="shared" si="52"/>
        <v>#VALUE!</v>
      </c>
      <c r="L1065" s="2">
        <v>37202.5703587963</v>
      </c>
      <c r="M1065" s="1" t="str">
        <f t="shared" si="53"/>
        <v>Peak</v>
      </c>
    </row>
    <row r="1066" spans="1:13">
      <c r="A1066" s="1">
        <v>36470</v>
      </c>
      <c r="J1066" s="4" t="e">
        <f t="shared" si="54"/>
        <v>#VALUE!</v>
      </c>
      <c r="K1066" s="4" t="e">
        <f t="shared" si="52"/>
        <v>#VALUE!</v>
      </c>
      <c r="L1066" s="2">
        <v>37202.5703587963</v>
      </c>
      <c r="M1066" s="1" t="str">
        <f t="shared" si="53"/>
        <v>Peak</v>
      </c>
    </row>
    <row r="1067" spans="1:13">
      <c r="A1067" s="1">
        <v>40515</v>
      </c>
      <c r="J1067" s="4" t="e">
        <f t="shared" si="54"/>
        <v>#VALUE!</v>
      </c>
      <c r="K1067" s="4" t="e">
        <f t="shared" si="52"/>
        <v>#VALUE!</v>
      </c>
      <c r="L1067" s="2">
        <v>37202.570532407408</v>
      </c>
      <c r="M1067" s="1" t="str">
        <f t="shared" si="53"/>
        <v>Peak</v>
      </c>
    </row>
    <row r="1068" spans="1:13">
      <c r="A1068" s="1">
        <v>29067</v>
      </c>
      <c r="J1068" s="4" t="e">
        <f t="shared" si="54"/>
        <v>#VALUE!</v>
      </c>
      <c r="K1068" s="4" t="e">
        <f t="shared" si="52"/>
        <v>#VALUE!</v>
      </c>
      <c r="L1068" s="2">
        <v>37202.570821759262</v>
      </c>
      <c r="M1068" s="1" t="str">
        <f t="shared" si="53"/>
        <v>Peak</v>
      </c>
    </row>
    <row r="1069" spans="1:13">
      <c r="A1069" s="1">
        <v>29067</v>
      </c>
      <c r="J1069" s="4" t="e">
        <f t="shared" si="54"/>
        <v>#VALUE!</v>
      </c>
      <c r="K1069" s="4" t="e">
        <f t="shared" si="52"/>
        <v>#VALUE!</v>
      </c>
      <c r="L1069" s="2">
        <v>37202.571203703701</v>
      </c>
      <c r="M1069" s="1" t="str">
        <f t="shared" si="53"/>
        <v>Peak</v>
      </c>
    </row>
    <row r="1070" spans="1:13">
      <c r="A1070" s="1">
        <v>30600</v>
      </c>
      <c r="J1070" s="4" t="e">
        <f t="shared" si="54"/>
        <v>#VALUE!</v>
      </c>
      <c r="K1070" s="4" t="e">
        <f t="shared" si="52"/>
        <v>#VALUE!</v>
      </c>
      <c r="L1070" s="2">
        <v>37202.571655092594</v>
      </c>
      <c r="M1070" s="1" t="str">
        <f t="shared" si="53"/>
        <v>Peak</v>
      </c>
    </row>
    <row r="1071" spans="1:13">
      <c r="A1071" s="1">
        <v>30595</v>
      </c>
      <c r="J1071" s="4" t="e">
        <f t="shared" si="54"/>
        <v>#VALUE!</v>
      </c>
      <c r="K1071" s="4" t="e">
        <f t="shared" si="52"/>
        <v>#VALUE!</v>
      </c>
      <c r="L1071" s="2">
        <v>37202.572071759256</v>
      </c>
      <c r="M1071" s="1" t="str">
        <f t="shared" si="53"/>
        <v>Peak</v>
      </c>
    </row>
    <row r="1072" spans="1:13">
      <c r="A1072" s="1">
        <v>32228</v>
      </c>
      <c r="J1072" s="4" t="e">
        <f t="shared" si="54"/>
        <v>#VALUE!</v>
      </c>
      <c r="K1072" s="4" t="e">
        <f t="shared" si="52"/>
        <v>#VALUE!</v>
      </c>
      <c r="L1072" s="2">
        <v>37202.572094907409</v>
      </c>
      <c r="M1072" s="1" t="str">
        <f t="shared" si="53"/>
        <v>Peak</v>
      </c>
    </row>
    <row r="1073" spans="1:13">
      <c r="A1073" s="1">
        <v>54532</v>
      </c>
      <c r="J1073" s="4" t="e">
        <f t="shared" si="54"/>
        <v>#VALUE!</v>
      </c>
      <c r="K1073" s="4" t="e">
        <f t="shared" si="52"/>
        <v>#VALUE!</v>
      </c>
      <c r="L1073" s="2">
        <v>37202.572118055556</v>
      </c>
      <c r="M1073" s="1" t="str">
        <f t="shared" si="53"/>
        <v>Peak</v>
      </c>
    </row>
    <row r="1074" spans="1:13">
      <c r="A1074" s="1">
        <v>40517</v>
      </c>
      <c r="J1074" s="4" t="e">
        <f t="shared" si="54"/>
        <v>#VALUE!</v>
      </c>
      <c r="K1074" s="4" t="e">
        <f t="shared" si="52"/>
        <v>#VALUE!</v>
      </c>
      <c r="L1074" s="2">
        <v>37202.573738425926</v>
      </c>
      <c r="M1074" s="1" t="str">
        <f t="shared" si="53"/>
        <v>Peak</v>
      </c>
    </row>
    <row r="1075" spans="1:13">
      <c r="A1075" s="1">
        <v>40517</v>
      </c>
      <c r="J1075" s="4" t="e">
        <f t="shared" si="54"/>
        <v>#VALUE!</v>
      </c>
      <c r="K1075" s="4" t="e">
        <f t="shared" si="52"/>
        <v>#VALUE!</v>
      </c>
      <c r="L1075" s="2">
        <v>37202.573738425926</v>
      </c>
      <c r="M1075" s="1" t="str">
        <f t="shared" si="53"/>
        <v>Peak</v>
      </c>
    </row>
    <row r="1076" spans="1:13">
      <c r="A1076" s="1">
        <v>30609</v>
      </c>
      <c r="J1076" s="4" t="e">
        <f t="shared" si="54"/>
        <v>#VALUE!</v>
      </c>
      <c r="K1076" s="4" t="e">
        <f t="shared" si="52"/>
        <v>#VALUE!</v>
      </c>
      <c r="L1076" s="2">
        <v>37202.574259259258</v>
      </c>
      <c r="M1076" s="1" t="str">
        <f t="shared" si="53"/>
        <v>Peak</v>
      </c>
    </row>
    <row r="1077" spans="1:13">
      <c r="A1077" s="1">
        <v>29083</v>
      </c>
      <c r="J1077" s="4" t="e">
        <f t="shared" si="54"/>
        <v>#VALUE!</v>
      </c>
      <c r="K1077" s="4" t="e">
        <f t="shared" si="52"/>
        <v>#VALUE!</v>
      </c>
      <c r="L1077" s="2">
        <v>37202.574837962966</v>
      </c>
      <c r="M1077" s="1" t="str">
        <f t="shared" si="53"/>
        <v>Peak</v>
      </c>
    </row>
    <row r="1078" spans="1:13">
      <c r="A1078" s="1">
        <v>29083</v>
      </c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37202.574861111112</v>
      </c>
      <c r="M1078" s="1" t="str">
        <f t="shared" si="53"/>
        <v>Peak</v>
      </c>
    </row>
    <row r="1079" spans="1:13">
      <c r="A1079" s="1">
        <v>29083</v>
      </c>
      <c r="J1079" s="4" t="e">
        <f t="shared" si="54"/>
        <v>#VALUE!</v>
      </c>
      <c r="K1079" s="4" t="e">
        <f t="shared" si="55"/>
        <v>#VALUE!</v>
      </c>
      <c r="L1079" s="2">
        <v>37202.574884259258</v>
      </c>
      <c r="M1079" s="1" t="str">
        <f t="shared" si="53"/>
        <v>Peak</v>
      </c>
    </row>
    <row r="1080" spans="1:13">
      <c r="A1080" s="1">
        <v>29083</v>
      </c>
      <c r="J1080" s="4" t="e">
        <f t="shared" si="54"/>
        <v>#VALUE!</v>
      </c>
      <c r="K1080" s="4" t="e">
        <f t="shared" si="55"/>
        <v>#VALUE!</v>
      </c>
      <c r="L1080" s="2">
        <v>37202.574930555558</v>
      </c>
      <c r="M1080" s="1" t="str">
        <f t="shared" si="53"/>
        <v>Peak</v>
      </c>
    </row>
    <row r="1081" spans="1:13">
      <c r="A1081" s="1">
        <v>61593</v>
      </c>
      <c r="J1081" s="4" t="e">
        <f t="shared" si="54"/>
        <v>#VALUE!</v>
      </c>
      <c r="K1081" s="4" t="e">
        <f t="shared" si="55"/>
        <v>#VALUE!</v>
      </c>
      <c r="L1081" s="2">
        <v>37202.575254629628</v>
      </c>
      <c r="M1081" s="1" t="str">
        <f t="shared" si="53"/>
        <v>Peak</v>
      </c>
    </row>
    <row r="1082" spans="1:13">
      <c r="A1082" s="1">
        <v>53431</v>
      </c>
      <c r="J1082" s="4" t="e">
        <f t="shared" si="54"/>
        <v>#VALUE!</v>
      </c>
      <c r="K1082" s="4" t="e">
        <f t="shared" si="55"/>
        <v>#VALUE!</v>
      </c>
      <c r="L1082" s="2">
        <v>37202.576053240744</v>
      </c>
      <c r="M1082" s="1" t="str">
        <f t="shared" si="53"/>
        <v>Peak</v>
      </c>
    </row>
    <row r="1083" spans="1:13">
      <c r="A1083" s="1">
        <v>29083</v>
      </c>
      <c r="J1083" s="4" t="e">
        <f t="shared" si="54"/>
        <v>#VALUE!</v>
      </c>
      <c r="K1083" s="4" t="e">
        <f t="shared" si="55"/>
        <v>#VALUE!</v>
      </c>
      <c r="L1083" s="2">
        <v>37202.576273148145</v>
      </c>
      <c r="M1083" s="1" t="str">
        <f t="shared" si="53"/>
        <v>Peak</v>
      </c>
    </row>
    <row r="1084" spans="1:13">
      <c r="A1084" s="1">
        <v>54532</v>
      </c>
      <c r="J1084" s="4" t="e">
        <f t="shared" si="54"/>
        <v>#VALUE!</v>
      </c>
      <c r="K1084" s="4" t="e">
        <f t="shared" si="55"/>
        <v>#VALUE!</v>
      </c>
      <c r="L1084" s="2">
        <v>37202.577407407407</v>
      </c>
      <c r="M1084" s="1" t="str">
        <f t="shared" si="53"/>
        <v>Peak</v>
      </c>
    </row>
    <row r="1085" spans="1:13">
      <c r="A1085" s="1">
        <v>32224</v>
      </c>
      <c r="J1085" s="4" t="e">
        <f t="shared" si="54"/>
        <v>#VALUE!</v>
      </c>
      <c r="K1085" s="4" t="e">
        <f t="shared" si="55"/>
        <v>#VALUE!</v>
      </c>
      <c r="L1085" s="2">
        <v>37202.578090277777</v>
      </c>
      <c r="M1085" s="1" t="str">
        <f t="shared" si="53"/>
        <v>Peak</v>
      </c>
    </row>
    <row r="1086" spans="1:13">
      <c r="A1086" s="1">
        <v>45305</v>
      </c>
      <c r="J1086" s="4" t="e">
        <f t="shared" si="54"/>
        <v>#VALUE!</v>
      </c>
      <c r="K1086" s="4" t="e">
        <f t="shared" si="55"/>
        <v>#VALUE!</v>
      </c>
      <c r="L1086" s="2">
        <v>37202.578750000001</v>
      </c>
      <c r="M1086" s="1" t="str">
        <f t="shared" si="53"/>
        <v>Peak</v>
      </c>
    </row>
    <row r="1087" spans="1:13">
      <c r="A1087" s="1">
        <v>45305</v>
      </c>
      <c r="J1087" s="4" t="e">
        <f t="shared" si="54"/>
        <v>#VALUE!</v>
      </c>
      <c r="K1087" s="4" t="e">
        <f t="shared" si="55"/>
        <v>#VALUE!</v>
      </c>
      <c r="L1087" s="2">
        <v>37202.578750000001</v>
      </c>
      <c r="M1087" s="1" t="str">
        <f t="shared" si="53"/>
        <v>Peak</v>
      </c>
    </row>
    <row r="1088" spans="1:13">
      <c r="A1088" s="1">
        <v>65484</v>
      </c>
      <c r="J1088" s="4" t="e">
        <f t="shared" si="54"/>
        <v>#VALUE!</v>
      </c>
      <c r="K1088" s="4" t="e">
        <f t="shared" si="55"/>
        <v>#VALUE!</v>
      </c>
      <c r="L1088" s="2">
        <v>37202.582337962966</v>
      </c>
      <c r="M1088" s="1" t="str">
        <f t="shared" si="53"/>
        <v>Peak</v>
      </c>
    </row>
    <row r="1089" spans="1:13">
      <c r="A1089" s="1">
        <v>65484</v>
      </c>
      <c r="J1089" s="4" t="e">
        <f t="shared" si="54"/>
        <v>#VALUE!</v>
      </c>
      <c r="K1089" s="4" t="e">
        <f t="shared" si="55"/>
        <v>#VALUE!</v>
      </c>
      <c r="L1089" s="2">
        <v>37202.582337962966</v>
      </c>
      <c r="M1089" s="1" t="str">
        <f t="shared" si="53"/>
        <v>Peak</v>
      </c>
    </row>
    <row r="1090" spans="1:13">
      <c r="A1090" s="1">
        <v>36470</v>
      </c>
      <c r="J1090" s="4" t="e">
        <f t="shared" si="54"/>
        <v>#VALUE!</v>
      </c>
      <c r="K1090" s="4" t="e">
        <f t="shared" si="55"/>
        <v>#VALUE!</v>
      </c>
      <c r="L1090" s="2">
        <v>37202.584004629629</v>
      </c>
      <c r="M1090" s="1" t="str">
        <f t="shared" si="53"/>
        <v>Peak</v>
      </c>
    </row>
    <row r="1091" spans="1:13">
      <c r="A1091" s="1">
        <v>36470</v>
      </c>
      <c r="J1091" s="4" t="e">
        <f t="shared" si="54"/>
        <v>#VALUE!</v>
      </c>
      <c r="K1091" s="4" t="e">
        <f t="shared" si="55"/>
        <v>#VALUE!</v>
      </c>
      <c r="L1091" s="2">
        <v>37202.584004629629</v>
      </c>
      <c r="M1091" s="1" t="str">
        <f t="shared" ref="M1091:M1154" si="56">IF(RIGHT(C1091,8)="Off-Peak","Off-Peak", "Peak")</f>
        <v>Peak</v>
      </c>
    </row>
    <row r="1092" spans="1:13">
      <c r="A1092" s="1">
        <v>45307</v>
      </c>
      <c r="J1092" s="4" t="e">
        <f t="shared" si="54"/>
        <v>#VALUE!</v>
      </c>
      <c r="K1092" s="4" t="e">
        <f t="shared" si="55"/>
        <v>#VALUE!</v>
      </c>
      <c r="L1092" s="2">
        <v>37202.586481481485</v>
      </c>
      <c r="M1092" s="1" t="str">
        <f t="shared" si="56"/>
        <v>Peak</v>
      </c>
    </row>
    <row r="1093" spans="1:13">
      <c r="A1093" s="1">
        <v>36470</v>
      </c>
      <c r="J1093" s="4" t="e">
        <f t="shared" si="54"/>
        <v>#VALUE!</v>
      </c>
      <c r="K1093" s="4" t="e">
        <f t="shared" si="55"/>
        <v>#VALUE!</v>
      </c>
      <c r="L1093" s="2">
        <v>37202.586539351854</v>
      </c>
      <c r="M1093" s="1" t="str">
        <f t="shared" si="56"/>
        <v>Peak</v>
      </c>
    </row>
    <row r="1094" spans="1:13">
      <c r="A1094" s="1">
        <v>36470</v>
      </c>
      <c r="J1094" s="4" t="e">
        <f t="shared" si="54"/>
        <v>#VALUE!</v>
      </c>
      <c r="K1094" s="4" t="e">
        <f t="shared" si="55"/>
        <v>#VALUE!</v>
      </c>
      <c r="L1094" s="2">
        <v>37202.586539351854</v>
      </c>
      <c r="M1094" s="1" t="str">
        <f t="shared" si="56"/>
        <v>Peak</v>
      </c>
    </row>
    <row r="1095" spans="1:13">
      <c r="A1095" s="1">
        <v>29067</v>
      </c>
      <c r="J1095" s="4" t="e">
        <f t="shared" si="54"/>
        <v>#VALUE!</v>
      </c>
      <c r="K1095" s="4" t="e">
        <f t="shared" si="55"/>
        <v>#VALUE!</v>
      </c>
      <c r="L1095" s="2">
        <v>37202.586562500001</v>
      </c>
      <c r="M1095" s="1" t="str">
        <f t="shared" si="56"/>
        <v>Peak</v>
      </c>
    </row>
    <row r="1096" spans="1:13">
      <c r="A1096" s="1">
        <v>56210</v>
      </c>
      <c r="J1096" s="4" t="e">
        <f t="shared" si="54"/>
        <v>#VALUE!</v>
      </c>
      <c r="K1096" s="4" t="e">
        <f t="shared" si="55"/>
        <v>#VALUE!</v>
      </c>
      <c r="L1096" s="2">
        <v>37202.58966435185</v>
      </c>
      <c r="M1096" s="1" t="str">
        <f t="shared" si="56"/>
        <v>Peak</v>
      </c>
    </row>
    <row r="1097" spans="1:13">
      <c r="A1097" s="1">
        <v>56210</v>
      </c>
      <c r="J1097" s="4" t="e">
        <f t="shared" si="54"/>
        <v>#VALUE!</v>
      </c>
      <c r="K1097" s="4" t="e">
        <f t="shared" si="55"/>
        <v>#VALUE!</v>
      </c>
      <c r="L1097" s="2">
        <v>37202.589675925927</v>
      </c>
      <c r="M1097" s="1" t="str">
        <f t="shared" si="56"/>
        <v>Peak</v>
      </c>
    </row>
    <row r="1098" spans="1:13">
      <c r="A1098" s="1">
        <v>57674</v>
      </c>
      <c r="J1098" s="4" t="e">
        <f t="shared" si="54"/>
        <v>#VALUE!</v>
      </c>
      <c r="K1098" s="4" t="e">
        <f t="shared" si="55"/>
        <v>#VALUE!</v>
      </c>
      <c r="L1098" s="2">
        <v>37202.589837962965</v>
      </c>
      <c r="M1098" s="1" t="str">
        <f t="shared" si="56"/>
        <v>Peak</v>
      </c>
    </row>
    <row r="1099" spans="1:13">
      <c r="A1099" s="1">
        <v>57674</v>
      </c>
      <c r="J1099" s="4" t="e">
        <f t="shared" si="54"/>
        <v>#VALUE!</v>
      </c>
      <c r="K1099" s="4" t="e">
        <f t="shared" si="55"/>
        <v>#VALUE!</v>
      </c>
      <c r="L1099" s="2">
        <v>37202.589918981481</v>
      </c>
      <c r="M1099" s="1" t="str">
        <f t="shared" si="56"/>
        <v>Peak</v>
      </c>
    </row>
    <row r="1100" spans="1:13">
      <c r="A1100" s="1">
        <v>57674</v>
      </c>
      <c r="J1100" s="4" t="e">
        <f t="shared" si="54"/>
        <v>#VALUE!</v>
      </c>
      <c r="K1100" s="4" t="e">
        <f t="shared" si="55"/>
        <v>#VALUE!</v>
      </c>
      <c r="L1100" s="2">
        <v>37202.590092592596</v>
      </c>
      <c r="M1100" s="1" t="str">
        <f t="shared" si="56"/>
        <v>Peak</v>
      </c>
    </row>
    <row r="1101" spans="1:13">
      <c r="A1101" s="1">
        <v>57674</v>
      </c>
      <c r="J1101" s="4" t="e">
        <f t="shared" si="54"/>
        <v>#VALUE!</v>
      </c>
      <c r="K1101" s="4" t="e">
        <f t="shared" si="55"/>
        <v>#VALUE!</v>
      </c>
      <c r="L1101" s="2">
        <v>37202.590277777781</v>
      </c>
      <c r="M1101" s="1" t="str">
        <f t="shared" si="56"/>
        <v>Peak</v>
      </c>
    </row>
    <row r="1102" spans="1:13">
      <c r="A1102" s="1">
        <v>30608</v>
      </c>
      <c r="J1102" s="4" t="e">
        <f t="shared" si="54"/>
        <v>#VALUE!</v>
      </c>
      <c r="K1102" s="4" t="e">
        <f t="shared" si="55"/>
        <v>#VALUE!</v>
      </c>
      <c r="L1102" s="2">
        <v>37202.591226851851</v>
      </c>
      <c r="M1102" s="1" t="str">
        <f t="shared" si="56"/>
        <v>Peak</v>
      </c>
    </row>
    <row r="1103" spans="1:13">
      <c r="A1103" s="1">
        <v>45307</v>
      </c>
      <c r="J1103" s="4" t="e">
        <f t="shared" si="54"/>
        <v>#VALUE!</v>
      </c>
      <c r="K1103" s="4" t="e">
        <f t="shared" si="55"/>
        <v>#VALUE!</v>
      </c>
      <c r="L1103" s="2">
        <v>37202.591412037036</v>
      </c>
      <c r="M1103" s="1" t="str">
        <f t="shared" si="56"/>
        <v>Peak</v>
      </c>
    </row>
    <row r="1104" spans="1:13">
      <c r="A1104" s="1">
        <v>57674</v>
      </c>
      <c r="J1104" s="4" t="e">
        <f t="shared" si="54"/>
        <v>#VALUE!</v>
      </c>
      <c r="K1104" s="4" t="e">
        <f t="shared" si="55"/>
        <v>#VALUE!</v>
      </c>
      <c r="L1104" s="2">
        <v>37202.591423611113</v>
      </c>
      <c r="M1104" s="1" t="str">
        <f t="shared" si="56"/>
        <v>Peak</v>
      </c>
    </row>
    <row r="1105" spans="1:13">
      <c r="A1105" s="1">
        <v>57674</v>
      </c>
      <c r="J1105" s="4" t="e">
        <f t="shared" si="54"/>
        <v>#VALUE!</v>
      </c>
      <c r="K1105" s="4" t="e">
        <f t="shared" si="55"/>
        <v>#VALUE!</v>
      </c>
      <c r="L1105" s="2">
        <v>37202.591956018521</v>
      </c>
      <c r="M1105" s="1" t="str">
        <f t="shared" si="56"/>
        <v>Peak</v>
      </c>
    </row>
    <row r="1106" spans="1:13">
      <c r="A1106" s="1">
        <v>29070</v>
      </c>
      <c r="J1106" s="4" t="e">
        <f t="shared" si="54"/>
        <v>#VALUE!</v>
      </c>
      <c r="K1106" s="4" t="e">
        <f t="shared" si="55"/>
        <v>#VALUE!</v>
      </c>
      <c r="L1106" s="2">
        <v>37202.592951388891</v>
      </c>
      <c r="M1106" s="1" t="str">
        <f t="shared" si="56"/>
        <v>Peak</v>
      </c>
    </row>
    <row r="1107" spans="1:13">
      <c r="A1107" s="1">
        <v>32199</v>
      </c>
      <c r="J1107" s="4" t="e">
        <f t="shared" si="54"/>
        <v>#VALUE!</v>
      </c>
      <c r="K1107" s="4" t="e">
        <f t="shared" si="55"/>
        <v>#VALUE!</v>
      </c>
      <c r="L1107" s="2">
        <v>37202.593402777777</v>
      </c>
      <c r="M1107" s="1" t="str">
        <f t="shared" si="56"/>
        <v>Peak</v>
      </c>
    </row>
    <row r="1108" spans="1:13">
      <c r="A1108" s="1">
        <v>32228</v>
      </c>
      <c r="J1108" s="4" t="e">
        <f t="shared" si="54"/>
        <v>#VALUE!</v>
      </c>
      <c r="K1108" s="4" t="e">
        <f t="shared" si="55"/>
        <v>#VALUE!</v>
      </c>
      <c r="L1108" s="2">
        <v>37202.593449074076</v>
      </c>
      <c r="M1108" s="1" t="str">
        <f t="shared" si="56"/>
        <v>Peak</v>
      </c>
    </row>
    <row r="1109" spans="1:13">
      <c r="A1109" s="1">
        <v>30595</v>
      </c>
      <c r="J1109" s="4" t="e">
        <f t="shared" si="54"/>
        <v>#VALUE!</v>
      </c>
      <c r="K1109" s="4" t="e">
        <f t="shared" si="55"/>
        <v>#VALUE!</v>
      </c>
      <c r="L1109" s="2">
        <v>37202.594108796293</v>
      </c>
      <c r="M1109" s="1" t="str">
        <f t="shared" si="56"/>
        <v>Peak</v>
      </c>
    </row>
    <row r="1110" spans="1:13">
      <c r="A1110" s="1">
        <v>45287</v>
      </c>
      <c r="J1110" s="4" t="e">
        <f t="shared" si="54"/>
        <v>#VALUE!</v>
      </c>
      <c r="K1110" s="4" t="e">
        <f t="shared" si="55"/>
        <v>#VALUE!</v>
      </c>
      <c r="L1110" s="2">
        <v>37202.594143518516</v>
      </c>
      <c r="M1110" s="1" t="str">
        <f t="shared" si="56"/>
        <v>Peak</v>
      </c>
    </row>
    <row r="1111" spans="1:13">
      <c r="A1111" s="1">
        <v>45287</v>
      </c>
      <c r="J1111" s="4" t="e">
        <f t="shared" si="54"/>
        <v>#VALUE!</v>
      </c>
      <c r="K1111" s="4" t="e">
        <f t="shared" si="55"/>
        <v>#VALUE!</v>
      </c>
      <c r="L1111" s="2">
        <v>37202.594143518516</v>
      </c>
      <c r="M1111" s="1" t="str">
        <f t="shared" si="56"/>
        <v>Peak</v>
      </c>
    </row>
    <row r="1112" spans="1:13">
      <c r="A1112" s="1">
        <v>32199</v>
      </c>
      <c r="J1112" s="4" t="e">
        <f t="shared" si="54"/>
        <v>#VALUE!</v>
      </c>
      <c r="K1112" s="4" t="e">
        <f t="shared" si="55"/>
        <v>#VALUE!</v>
      </c>
      <c r="L1112" s="2">
        <v>37202.594259259262</v>
      </c>
      <c r="M1112" s="1" t="str">
        <f t="shared" si="56"/>
        <v>Peak</v>
      </c>
    </row>
    <row r="1113" spans="1:13">
      <c r="A1113" s="1">
        <v>45307</v>
      </c>
      <c r="J1113" s="4" t="e">
        <f t="shared" si="54"/>
        <v>#VALUE!</v>
      </c>
      <c r="K1113" s="4" t="e">
        <f t="shared" si="55"/>
        <v>#VALUE!</v>
      </c>
      <c r="L1113" s="2">
        <v>37202.597893518519</v>
      </c>
      <c r="M1113" s="1" t="str">
        <f t="shared" si="56"/>
        <v>Peak</v>
      </c>
    </row>
    <row r="1114" spans="1:13">
      <c r="A1114" s="1">
        <v>45307</v>
      </c>
      <c r="J1114" s="4" t="e">
        <f t="shared" si="54"/>
        <v>#VALUE!</v>
      </c>
      <c r="K1114" s="4" t="e">
        <f t="shared" si="55"/>
        <v>#VALUE!</v>
      </c>
      <c r="L1114" s="2">
        <v>37202.597893518519</v>
      </c>
      <c r="M1114" s="1" t="str">
        <f t="shared" si="56"/>
        <v>Peak</v>
      </c>
    </row>
    <row r="1115" spans="1:13">
      <c r="A1115" s="1">
        <v>45307</v>
      </c>
      <c r="J1115" s="4" t="e">
        <f t="shared" si="54"/>
        <v>#VALUE!</v>
      </c>
      <c r="K1115" s="4" t="e">
        <f t="shared" si="55"/>
        <v>#VALUE!</v>
      </c>
      <c r="L1115" s="2">
        <v>37202.597951388889</v>
      </c>
      <c r="M1115" s="1" t="str">
        <f t="shared" si="56"/>
        <v>Peak</v>
      </c>
    </row>
    <row r="1116" spans="1:13">
      <c r="A1116" s="1">
        <v>45307</v>
      </c>
      <c r="J1116" s="4" t="e">
        <f t="shared" si="54"/>
        <v>#VALUE!</v>
      </c>
      <c r="K1116" s="4" t="e">
        <f t="shared" si="55"/>
        <v>#VALUE!</v>
      </c>
      <c r="L1116" s="2">
        <v>37202.597951388889</v>
      </c>
      <c r="M1116" s="1" t="str">
        <f t="shared" si="56"/>
        <v>Peak</v>
      </c>
    </row>
    <row r="1117" spans="1:13">
      <c r="A1117" s="1">
        <v>61609</v>
      </c>
      <c r="J1117" s="4" t="e">
        <f t="shared" si="54"/>
        <v>#VALUE!</v>
      </c>
      <c r="K1117" s="4" t="e">
        <f t="shared" si="55"/>
        <v>#VALUE!</v>
      </c>
      <c r="L1117" s="2">
        <v>37202.598009259258</v>
      </c>
      <c r="M1117" s="1" t="str">
        <f t="shared" si="56"/>
        <v>Peak</v>
      </c>
    </row>
    <row r="1118" spans="1:13">
      <c r="A1118" s="1">
        <v>45219</v>
      </c>
      <c r="J1118" s="4" t="e">
        <f t="shared" si="54"/>
        <v>#VALUE!</v>
      </c>
      <c r="K1118" s="4" t="e">
        <f t="shared" si="55"/>
        <v>#VALUE!</v>
      </c>
      <c r="L1118" s="2">
        <v>37202.600254629629</v>
      </c>
      <c r="M1118" s="1" t="str">
        <f t="shared" si="56"/>
        <v>Peak</v>
      </c>
    </row>
    <row r="1119" spans="1:13">
      <c r="A1119" s="1">
        <v>57674</v>
      </c>
      <c r="J1119" s="4" t="e">
        <f t="shared" si="54"/>
        <v>#VALUE!</v>
      </c>
      <c r="K1119" s="4" t="e">
        <f t="shared" si="55"/>
        <v>#VALUE!</v>
      </c>
      <c r="L1119" s="2">
        <v>37202.602083333331</v>
      </c>
      <c r="M1119" s="1" t="str">
        <f t="shared" si="56"/>
        <v>Peak</v>
      </c>
    </row>
    <row r="1120" spans="1:13">
      <c r="A1120" s="1">
        <v>57674</v>
      </c>
      <c r="J1120" s="4" t="e">
        <f t="shared" si="54"/>
        <v>#VALUE!</v>
      </c>
      <c r="K1120" s="4" t="e">
        <f t="shared" si="55"/>
        <v>#VALUE!</v>
      </c>
      <c r="L1120" s="2">
        <v>37202.602094907408</v>
      </c>
      <c r="M1120" s="1" t="str">
        <f t="shared" si="56"/>
        <v>Peak</v>
      </c>
    </row>
    <row r="1121" spans="1:13">
      <c r="A1121" s="1">
        <v>56212</v>
      </c>
      <c r="J1121" s="4" t="e">
        <f t="shared" si="54"/>
        <v>#VALUE!</v>
      </c>
      <c r="K1121" s="4" t="e">
        <f t="shared" si="55"/>
        <v>#VALUE!</v>
      </c>
      <c r="L1121" s="2">
        <v>37202.603171296294</v>
      </c>
      <c r="M1121" s="1" t="str">
        <f t="shared" si="56"/>
        <v>Peak</v>
      </c>
    </row>
    <row r="1122" spans="1:13">
      <c r="A1122" s="1">
        <v>56212</v>
      </c>
      <c r="J1122" s="4" t="e">
        <f t="shared" si="54"/>
        <v>#VALUE!</v>
      </c>
      <c r="K1122" s="4" t="e">
        <f t="shared" si="55"/>
        <v>#VALUE!</v>
      </c>
      <c r="L1122" s="2">
        <v>37202.603171296294</v>
      </c>
      <c r="M1122" s="1" t="str">
        <f t="shared" si="56"/>
        <v>Peak</v>
      </c>
    </row>
    <row r="1123" spans="1:13">
      <c r="A1123" s="1">
        <v>33288</v>
      </c>
      <c r="J1123" s="4" t="e">
        <f t="shared" si="54"/>
        <v>#VALUE!</v>
      </c>
      <c r="K1123" s="4" t="e">
        <f t="shared" si="55"/>
        <v>#VALUE!</v>
      </c>
      <c r="L1123" s="2">
        <v>37202.604386574072</v>
      </c>
      <c r="M1123" s="1" t="str">
        <f t="shared" si="56"/>
        <v>Peak</v>
      </c>
    </row>
    <row r="1124" spans="1:13">
      <c r="A1124" s="1">
        <v>57674</v>
      </c>
      <c r="J1124" s="4" t="e">
        <f t="shared" si="54"/>
        <v>#VALUE!</v>
      </c>
      <c r="K1124" s="4" t="e">
        <f t="shared" si="55"/>
        <v>#VALUE!</v>
      </c>
      <c r="L1124" s="2">
        <v>37202.604490740741</v>
      </c>
      <c r="M1124" s="1" t="str">
        <f t="shared" si="56"/>
        <v>Peak</v>
      </c>
    </row>
    <row r="1125" spans="1:13">
      <c r="A1125" s="1">
        <v>29070</v>
      </c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37202.60974537037</v>
      </c>
      <c r="M1125" s="1" t="str">
        <f t="shared" si="56"/>
        <v>Peak</v>
      </c>
    </row>
    <row r="1126" spans="1:13">
      <c r="A1126" s="1">
        <v>45307</v>
      </c>
      <c r="J1126" s="4" t="e">
        <f t="shared" si="57"/>
        <v>#VALUE!</v>
      </c>
      <c r="K1126" s="4" t="e">
        <f t="shared" si="55"/>
        <v>#VALUE!</v>
      </c>
      <c r="L1126" s="2">
        <v>37202.611643518518</v>
      </c>
      <c r="M1126" s="1" t="str">
        <f t="shared" si="56"/>
        <v>Peak</v>
      </c>
    </row>
    <row r="1127" spans="1:13">
      <c r="A1127" s="1">
        <v>45307</v>
      </c>
      <c r="J1127" s="4" t="e">
        <f t="shared" si="57"/>
        <v>#VALUE!</v>
      </c>
      <c r="K1127" s="4" t="e">
        <f t="shared" si="55"/>
        <v>#VALUE!</v>
      </c>
      <c r="L1127" s="2">
        <v>37202.611643518518</v>
      </c>
      <c r="M1127" s="1" t="str">
        <f t="shared" si="56"/>
        <v>Peak</v>
      </c>
    </row>
    <row r="1128" spans="1:13">
      <c r="A1128" s="1">
        <v>33302</v>
      </c>
      <c r="J1128" s="4" t="e">
        <f t="shared" si="57"/>
        <v>#VALUE!</v>
      </c>
      <c r="K1128" s="4" t="e">
        <f t="shared" si="55"/>
        <v>#VALUE!</v>
      </c>
      <c r="L1128" s="2">
        <v>37202.612615740742</v>
      </c>
      <c r="M1128" s="1" t="str">
        <f t="shared" si="56"/>
        <v>Peak</v>
      </c>
    </row>
    <row r="1129" spans="1:13">
      <c r="A1129" s="1">
        <v>57674</v>
      </c>
      <c r="J1129" s="4" t="e">
        <f t="shared" si="57"/>
        <v>#VALUE!</v>
      </c>
      <c r="K1129" s="4" t="e">
        <f t="shared" si="55"/>
        <v>#VALUE!</v>
      </c>
      <c r="L1129" s="2">
        <v>37202.613333333335</v>
      </c>
      <c r="M1129" s="1" t="str">
        <f t="shared" si="56"/>
        <v>Peak</v>
      </c>
    </row>
    <row r="1130" spans="1:13">
      <c r="A1130" s="1">
        <v>57674</v>
      </c>
      <c r="J1130" s="4" t="e">
        <f t="shared" si="57"/>
        <v>#VALUE!</v>
      </c>
      <c r="K1130" s="4" t="e">
        <f t="shared" si="55"/>
        <v>#VALUE!</v>
      </c>
      <c r="L1130" s="2">
        <v>37202.613333333335</v>
      </c>
      <c r="M1130" s="1" t="str">
        <f t="shared" si="56"/>
        <v>Peak</v>
      </c>
    </row>
    <row r="1131" spans="1:13">
      <c r="A1131" s="1">
        <v>64761</v>
      </c>
      <c r="J1131" s="4" t="e">
        <f t="shared" si="57"/>
        <v>#VALUE!</v>
      </c>
      <c r="K1131" s="4" t="e">
        <f t="shared" si="55"/>
        <v>#VALUE!</v>
      </c>
      <c r="L1131" s="2">
        <v>37202.613599537035</v>
      </c>
      <c r="M1131" s="1" t="str">
        <f t="shared" si="56"/>
        <v>Peak</v>
      </c>
    </row>
    <row r="1132" spans="1:13">
      <c r="A1132" s="1">
        <v>32224</v>
      </c>
      <c r="J1132" s="4" t="e">
        <f t="shared" si="57"/>
        <v>#VALUE!</v>
      </c>
      <c r="K1132" s="4" t="e">
        <f t="shared" si="55"/>
        <v>#VALUE!</v>
      </c>
      <c r="L1132" s="2">
        <v>37202.614120370374</v>
      </c>
      <c r="M1132" s="1" t="str">
        <f t="shared" si="56"/>
        <v>Peak</v>
      </c>
    </row>
    <row r="1133" spans="1:13">
      <c r="A1133" s="1">
        <v>30595</v>
      </c>
      <c r="J1133" s="4" t="e">
        <f t="shared" si="57"/>
        <v>#VALUE!</v>
      </c>
      <c r="K1133" s="4" t="e">
        <f t="shared" si="55"/>
        <v>#VALUE!</v>
      </c>
      <c r="L1133" s="2">
        <v>37202.615300925929</v>
      </c>
      <c r="M1133" s="1" t="str">
        <f t="shared" si="56"/>
        <v>Peak</v>
      </c>
    </row>
    <row r="1134" spans="1:13">
      <c r="A1134" s="1">
        <v>45307</v>
      </c>
      <c r="J1134" s="4" t="e">
        <f t="shared" si="57"/>
        <v>#VALUE!</v>
      </c>
      <c r="K1134" s="4" t="e">
        <f t="shared" si="55"/>
        <v>#VALUE!</v>
      </c>
      <c r="L1134" s="2">
        <v>37202.616909722223</v>
      </c>
      <c r="M1134" s="1" t="str">
        <f t="shared" si="56"/>
        <v>Peak</v>
      </c>
    </row>
    <row r="1135" spans="1:13">
      <c r="A1135" s="1">
        <v>45307</v>
      </c>
      <c r="J1135" s="4" t="e">
        <f t="shared" si="57"/>
        <v>#VALUE!</v>
      </c>
      <c r="K1135" s="4" t="e">
        <f t="shared" si="55"/>
        <v>#VALUE!</v>
      </c>
      <c r="L1135" s="2">
        <v>37202.6169212963</v>
      </c>
      <c r="M1135" s="1" t="str">
        <f t="shared" si="56"/>
        <v>Peak</v>
      </c>
    </row>
    <row r="1136" spans="1:13">
      <c r="A1136" s="1">
        <v>64761</v>
      </c>
      <c r="J1136" s="4" t="e">
        <f t="shared" si="57"/>
        <v>#VALUE!</v>
      </c>
      <c r="K1136" s="4" t="e">
        <f t="shared" si="55"/>
        <v>#VALUE!</v>
      </c>
      <c r="L1136" s="2">
        <v>37202.618090277778</v>
      </c>
      <c r="M1136" s="1" t="str">
        <f t="shared" si="56"/>
        <v>Peak</v>
      </c>
    </row>
    <row r="1137" spans="1:13">
      <c r="A1137" s="1">
        <v>64761</v>
      </c>
      <c r="J1137" s="4" t="e">
        <f t="shared" si="57"/>
        <v>#VALUE!</v>
      </c>
      <c r="K1137" s="4" t="e">
        <f t="shared" si="55"/>
        <v>#VALUE!</v>
      </c>
      <c r="L1137" s="2">
        <v>37202.618136574078</v>
      </c>
      <c r="M1137" s="1" t="str">
        <f t="shared" si="56"/>
        <v>Peak</v>
      </c>
    </row>
    <row r="1138" spans="1:13">
      <c r="A1138" s="1">
        <v>30171</v>
      </c>
      <c r="J1138" s="4" t="e">
        <f t="shared" si="57"/>
        <v>#VALUE!</v>
      </c>
      <c r="K1138" s="4" t="e">
        <f t="shared" si="55"/>
        <v>#VALUE!</v>
      </c>
      <c r="L1138" s="2">
        <v>37202.618657407409</v>
      </c>
      <c r="M1138" s="1" t="str">
        <f t="shared" si="56"/>
        <v>Peak</v>
      </c>
    </row>
    <row r="1139" spans="1:13">
      <c r="A1139" s="1">
        <v>40517</v>
      </c>
      <c r="J1139" s="4" t="e">
        <f t="shared" si="57"/>
        <v>#VALUE!</v>
      </c>
      <c r="K1139" s="4" t="e">
        <f t="shared" si="55"/>
        <v>#VALUE!</v>
      </c>
      <c r="L1139" s="2">
        <v>37202.618877314817</v>
      </c>
      <c r="M1139" s="1" t="str">
        <f t="shared" si="56"/>
        <v>Peak</v>
      </c>
    </row>
    <row r="1140" spans="1:13">
      <c r="A1140" s="1">
        <v>56210</v>
      </c>
      <c r="J1140" s="4" t="e">
        <f t="shared" si="57"/>
        <v>#VALUE!</v>
      </c>
      <c r="K1140" s="4" t="e">
        <f t="shared" si="55"/>
        <v>#VALUE!</v>
      </c>
      <c r="L1140" s="2">
        <v>37202.618993055556</v>
      </c>
      <c r="M1140" s="1" t="str">
        <f t="shared" si="56"/>
        <v>Peak</v>
      </c>
    </row>
    <row r="1141" spans="1:13">
      <c r="A1141" s="1">
        <v>61589</v>
      </c>
      <c r="J1141" s="4" t="e">
        <f t="shared" si="57"/>
        <v>#VALUE!</v>
      </c>
      <c r="K1141" s="4" t="e">
        <f t="shared" si="55"/>
        <v>#VALUE!</v>
      </c>
      <c r="L1141" s="2">
        <v>37202.619884259257</v>
      </c>
      <c r="M1141" s="1" t="str">
        <f t="shared" si="56"/>
        <v>Peak</v>
      </c>
    </row>
    <row r="1142" spans="1:13">
      <c r="A1142" s="1">
        <v>30609</v>
      </c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37202.62195601852</v>
      </c>
      <c r="M1142" s="1" t="str">
        <f t="shared" si="56"/>
        <v>Peak</v>
      </c>
    </row>
    <row r="1143" spans="1:13">
      <c r="A1143" s="1">
        <v>57674</v>
      </c>
      <c r="J1143" s="4" t="e">
        <f t="shared" si="57"/>
        <v>#VALUE!</v>
      </c>
      <c r="K1143" s="4" t="e">
        <f t="shared" si="58"/>
        <v>#VALUE!</v>
      </c>
      <c r="L1143" s="2">
        <v>37202.625069444446</v>
      </c>
      <c r="M1143" s="1" t="str">
        <f t="shared" si="56"/>
        <v>Peak</v>
      </c>
    </row>
    <row r="1144" spans="1:13">
      <c r="A1144" s="1">
        <v>57674</v>
      </c>
      <c r="J1144" s="4" t="e">
        <f t="shared" si="57"/>
        <v>#VALUE!</v>
      </c>
      <c r="K1144" s="4" t="e">
        <f t="shared" si="58"/>
        <v>#VALUE!</v>
      </c>
      <c r="L1144" s="2">
        <v>37202.625069444446</v>
      </c>
      <c r="M1144" s="1" t="str">
        <f t="shared" si="56"/>
        <v>Peak</v>
      </c>
    </row>
    <row r="1145" spans="1:13">
      <c r="A1145" s="1">
        <v>30609</v>
      </c>
      <c r="J1145" s="4" t="e">
        <f t="shared" si="57"/>
        <v>#VALUE!</v>
      </c>
      <c r="K1145" s="4" t="e">
        <f t="shared" si="58"/>
        <v>#VALUE!</v>
      </c>
      <c r="L1145" s="2">
        <v>37202.625532407408</v>
      </c>
      <c r="M1145" s="1" t="str">
        <f t="shared" si="56"/>
        <v>Peak</v>
      </c>
    </row>
    <row r="1146" spans="1:13">
      <c r="A1146" s="1">
        <v>30608</v>
      </c>
      <c r="J1146" s="4" t="e">
        <f t="shared" si="57"/>
        <v>#VALUE!</v>
      </c>
      <c r="K1146" s="4" t="e">
        <f t="shared" si="58"/>
        <v>#VALUE!</v>
      </c>
      <c r="L1146" s="2">
        <v>37202.625532407408</v>
      </c>
      <c r="M1146" s="1" t="str">
        <f t="shared" si="56"/>
        <v>Peak</v>
      </c>
    </row>
    <row r="1147" spans="1:13">
      <c r="A1147" s="1">
        <v>30609</v>
      </c>
      <c r="J1147" s="4" t="e">
        <f t="shared" si="57"/>
        <v>#VALUE!</v>
      </c>
      <c r="K1147" s="4" t="e">
        <f t="shared" si="58"/>
        <v>#VALUE!</v>
      </c>
      <c r="L1147" s="2">
        <v>37202.625578703701</v>
      </c>
      <c r="M1147" s="1" t="str">
        <f t="shared" si="56"/>
        <v>Peak</v>
      </c>
    </row>
    <row r="1148" spans="1:13">
      <c r="A1148" s="1">
        <v>59694</v>
      </c>
      <c r="J1148" s="4" t="e">
        <f t="shared" si="57"/>
        <v>#VALUE!</v>
      </c>
      <c r="K1148" s="4" t="e">
        <f t="shared" si="58"/>
        <v>#VALUE!</v>
      </c>
      <c r="L1148" s="2">
        <v>37202.625775462962</v>
      </c>
      <c r="M1148" s="1" t="str">
        <f t="shared" si="56"/>
        <v>Peak</v>
      </c>
    </row>
    <row r="1149" spans="1:13">
      <c r="A1149" s="1">
        <v>59694</v>
      </c>
      <c r="J1149" s="4" t="e">
        <f t="shared" si="57"/>
        <v>#VALUE!</v>
      </c>
      <c r="K1149" s="4" t="e">
        <f t="shared" si="58"/>
        <v>#VALUE!</v>
      </c>
      <c r="L1149" s="2">
        <v>37202.625844907408</v>
      </c>
      <c r="M1149" s="1" t="str">
        <f t="shared" si="56"/>
        <v>Peak</v>
      </c>
    </row>
    <row r="1150" spans="1:13">
      <c r="A1150" s="1">
        <v>59694</v>
      </c>
      <c r="J1150" s="4" t="e">
        <f t="shared" si="57"/>
        <v>#VALUE!</v>
      </c>
      <c r="K1150" s="4" t="e">
        <f t="shared" si="58"/>
        <v>#VALUE!</v>
      </c>
      <c r="L1150" s="2">
        <v>37202.625879629632</v>
      </c>
      <c r="M1150" s="1" t="str">
        <f t="shared" si="56"/>
        <v>Peak</v>
      </c>
    </row>
    <row r="1151" spans="1:13">
      <c r="A1151" s="1">
        <v>59692</v>
      </c>
      <c r="J1151" s="4" t="e">
        <f t="shared" si="57"/>
        <v>#VALUE!</v>
      </c>
      <c r="K1151" s="4" t="e">
        <f t="shared" si="58"/>
        <v>#VALUE!</v>
      </c>
      <c r="L1151" s="2">
        <v>37202.625972222224</v>
      </c>
      <c r="M1151" s="1" t="str">
        <f t="shared" si="56"/>
        <v>Peak</v>
      </c>
    </row>
    <row r="1152" spans="1:13">
      <c r="A1152" s="1">
        <v>48508</v>
      </c>
      <c r="J1152" s="4" t="e">
        <f t="shared" si="57"/>
        <v>#VALUE!</v>
      </c>
      <c r="K1152" s="4" t="e">
        <f t="shared" si="58"/>
        <v>#VALUE!</v>
      </c>
      <c r="L1152" s="2">
        <v>37202.626111111109</v>
      </c>
      <c r="M1152" s="1" t="str">
        <f t="shared" si="56"/>
        <v>Peak</v>
      </c>
    </row>
    <row r="1153" spans="1:13">
      <c r="A1153" s="1">
        <v>61793</v>
      </c>
      <c r="J1153" s="4" t="e">
        <f t="shared" si="57"/>
        <v>#VALUE!</v>
      </c>
      <c r="K1153" s="4" t="e">
        <f t="shared" si="58"/>
        <v>#VALUE!</v>
      </c>
      <c r="L1153" s="2">
        <v>37202.626192129632</v>
      </c>
      <c r="M1153" s="1" t="str">
        <f t="shared" si="56"/>
        <v>Peak</v>
      </c>
    </row>
    <row r="1154" spans="1:13">
      <c r="A1154" s="1">
        <v>33032</v>
      </c>
      <c r="J1154" s="4" t="e">
        <f t="shared" si="57"/>
        <v>#VALUE!</v>
      </c>
      <c r="K1154" s="4" t="e">
        <f t="shared" si="58"/>
        <v>#VALUE!</v>
      </c>
      <c r="L1154" s="2">
        <v>37202.626504629632</v>
      </c>
      <c r="M1154" s="1" t="str">
        <f t="shared" si="56"/>
        <v>Peak</v>
      </c>
    </row>
    <row r="1155" spans="1:13">
      <c r="A1155" s="1">
        <v>29086</v>
      </c>
      <c r="J1155" s="4" t="e">
        <f t="shared" si="57"/>
        <v>#VALUE!</v>
      </c>
      <c r="K1155" s="4" t="e">
        <f t="shared" si="58"/>
        <v>#VALUE!</v>
      </c>
      <c r="L1155" s="2">
        <v>37202.626504629632</v>
      </c>
      <c r="M1155" s="1" t="str">
        <f t="shared" ref="M1155:M1218" si="59">IF(RIGHT(C1155,8)="Off-Peak","Off-Peak", "Peak")</f>
        <v>Peak</v>
      </c>
    </row>
    <row r="1156" spans="1:13">
      <c r="A1156" s="1">
        <v>29086</v>
      </c>
      <c r="J1156" s="4" t="e">
        <f t="shared" si="57"/>
        <v>#VALUE!</v>
      </c>
      <c r="K1156" s="4" t="e">
        <f t="shared" si="58"/>
        <v>#VALUE!</v>
      </c>
      <c r="L1156" s="2">
        <v>37202.626597222225</v>
      </c>
      <c r="M1156" s="1" t="str">
        <f t="shared" si="59"/>
        <v>Peak</v>
      </c>
    </row>
    <row r="1157" spans="1:13">
      <c r="A1157" s="1">
        <v>30595</v>
      </c>
      <c r="J1157" s="4" t="e">
        <f t="shared" si="57"/>
        <v>#VALUE!</v>
      </c>
      <c r="K1157" s="4" t="e">
        <f t="shared" si="58"/>
        <v>#VALUE!</v>
      </c>
      <c r="L1157" s="2">
        <v>37202.626898148148</v>
      </c>
      <c r="M1157" s="1" t="str">
        <f t="shared" si="59"/>
        <v>Peak</v>
      </c>
    </row>
    <row r="1158" spans="1:13">
      <c r="A1158" s="1">
        <v>30595</v>
      </c>
      <c r="J1158" s="4" t="e">
        <f t="shared" si="57"/>
        <v>#VALUE!</v>
      </c>
      <c r="K1158" s="4" t="e">
        <f t="shared" si="58"/>
        <v>#VALUE!</v>
      </c>
      <c r="L1158" s="2">
        <v>37202.626956018517</v>
      </c>
      <c r="M1158" s="1" t="str">
        <f t="shared" si="59"/>
        <v>Peak</v>
      </c>
    </row>
    <row r="1159" spans="1:13">
      <c r="A1159" s="1">
        <v>61793</v>
      </c>
      <c r="J1159" s="4" t="e">
        <f t="shared" si="57"/>
        <v>#VALUE!</v>
      </c>
      <c r="K1159" s="4" t="e">
        <f t="shared" si="58"/>
        <v>#VALUE!</v>
      </c>
      <c r="L1159" s="2">
        <v>37202.627847222226</v>
      </c>
      <c r="M1159" s="1" t="str">
        <f t="shared" si="59"/>
        <v>Peak</v>
      </c>
    </row>
    <row r="1160" spans="1:13">
      <c r="A1160" s="1">
        <v>40515</v>
      </c>
      <c r="J1160" s="4" t="e">
        <f t="shared" si="57"/>
        <v>#VALUE!</v>
      </c>
      <c r="K1160" s="4" t="e">
        <f t="shared" si="58"/>
        <v>#VALUE!</v>
      </c>
      <c r="L1160" s="2">
        <v>37202.627939814818</v>
      </c>
      <c r="M1160" s="1" t="str">
        <f t="shared" si="59"/>
        <v>Peak</v>
      </c>
    </row>
    <row r="1161" spans="1:13">
      <c r="A1161" s="1">
        <v>61587</v>
      </c>
      <c r="J1161" s="4" t="e">
        <f t="shared" si="57"/>
        <v>#VALUE!</v>
      </c>
      <c r="K1161" s="4" t="e">
        <f t="shared" si="58"/>
        <v>#VALUE!</v>
      </c>
      <c r="L1161" s="2">
        <v>37202.628842592596</v>
      </c>
      <c r="M1161" s="1" t="str">
        <f t="shared" si="59"/>
        <v>Peak</v>
      </c>
    </row>
    <row r="1162" spans="1:13">
      <c r="A1162" s="1">
        <v>61587</v>
      </c>
      <c r="J1162" s="4" t="e">
        <f t="shared" si="57"/>
        <v>#VALUE!</v>
      </c>
      <c r="K1162" s="4" t="e">
        <f t="shared" si="58"/>
        <v>#VALUE!</v>
      </c>
      <c r="L1162" s="2">
        <v>37202.628842592596</v>
      </c>
      <c r="M1162" s="1" t="str">
        <f t="shared" si="59"/>
        <v>Peak</v>
      </c>
    </row>
    <row r="1163" spans="1:13">
      <c r="A1163" s="1">
        <v>61589</v>
      </c>
      <c r="J1163" s="4" t="e">
        <f t="shared" si="57"/>
        <v>#VALUE!</v>
      </c>
      <c r="K1163" s="4" t="e">
        <f t="shared" si="58"/>
        <v>#VALUE!</v>
      </c>
      <c r="L1163" s="2">
        <v>37202.629814814813</v>
      </c>
      <c r="M1163" s="1" t="str">
        <f t="shared" si="59"/>
        <v>Peak</v>
      </c>
    </row>
    <row r="1164" spans="1:13">
      <c r="A1164" s="1">
        <v>30608</v>
      </c>
      <c r="J1164" s="4" t="e">
        <f t="shared" si="57"/>
        <v>#VALUE!</v>
      </c>
      <c r="K1164" s="4" t="e">
        <f t="shared" si="58"/>
        <v>#VALUE!</v>
      </c>
      <c r="L1164" s="2">
        <v>37202.631030092591</v>
      </c>
      <c r="M1164" s="1" t="str">
        <f t="shared" si="59"/>
        <v>Peak</v>
      </c>
    </row>
    <row r="1165" spans="1:13">
      <c r="A1165" s="1">
        <v>30608</v>
      </c>
      <c r="J1165" s="4" t="e">
        <f t="shared" si="57"/>
        <v>#VALUE!</v>
      </c>
      <c r="K1165" s="4" t="e">
        <f t="shared" si="58"/>
        <v>#VALUE!</v>
      </c>
      <c r="L1165" s="2">
        <v>37202.631145833337</v>
      </c>
      <c r="M1165" s="1" t="str">
        <f t="shared" si="59"/>
        <v>Peak</v>
      </c>
    </row>
    <row r="1166" spans="1:13">
      <c r="A1166" s="1">
        <v>30608</v>
      </c>
      <c r="J1166" s="4" t="e">
        <f t="shared" si="57"/>
        <v>#VALUE!</v>
      </c>
      <c r="K1166" s="4" t="e">
        <f t="shared" si="58"/>
        <v>#VALUE!</v>
      </c>
      <c r="L1166" s="2">
        <v>37202.631365740737</v>
      </c>
      <c r="M1166" s="1" t="str">
        <f t="shared" si="59"/>
        <v>Peak</v>
      </c>
    </row>
    <row r="1167" spans="1:13">
      <c r="A1167" s="1">
        <v>30609</v>
      </c>
      <c r="J1167" s="4" t="e">
        <f t="shared" si="57"/>
        <v>#VALUE!</v>
      </c>
      <c r="K1167" s="4" t="e">
        <f t="shared" si="58"/>
        <v>#VALUE!</v>
      </c>
      <c r="L1167" s="2">
        <v>37202.63175925926</v>
      </c>
      <c r="M1167" s="1" t="str">
        <f t="shared" si="59"/>
        <v>Peak</v>
      </c>
    </row>
    <row r="1168" spans="1:13">
      <c r="A1168" s="1">
        <v>30608</v>
      </c>
      <c r="J1168" s="4" t="e">
        <f t="shared" si="57"/>
        <v>#VALUE!</v>
      </c>
      <c r="K1168" s="4" t="e">
        <f t="shared" si="58"/>
        <v>#VALUE!</v>
      </c>
      <c r="L1168" s="2">
        <v>37202.632152777776</v>
      </c>
      <c r="M1168" s="1" t="str">
        <f t="shared" si="59"/>
        <v>Peak</v>
      </c>
    </row>
    <row r="1169" spans="1:13">
      <c r="A1169" s="1">
        <v>64761</v>
      </c>
      <c r="J1169" s="4" t="e">
        <f t="shared" si="57"/>
        <v>#VALUE!</v>
      </c>
      <c r="K1169" s="4" t="e">
        <f t="shared" si="58"/>
        <v>#VALUE!</v>
      </c>
      <c r="L1169" s="2">
        <v>37202.632372685184</v>
      </c>
      <c r="M1169" s="1" t="str">
        <f t="shared" si="59"/>
        <v>Peak</v>
      </c>
    </row>
    <row r="1170" spans="1:13">
      <c r="A1170" s="1">
        <v>64761</v>
      </c>
      <c r="J1170" s="4" t="e">
        <f t="shared" si="57"/>
        <v>#VALUE!</v>
      </c>
      <c r="K1170" s="4" t="e">
        <f t="shared" si="58"/>
        <v>#VALUE!</v>
      </c>
      <c r="L1170" s="2">
        <v>37202.632395833331</v>
      </c>
      <c r="M1170" s="1" t="str">
        <f t="shared" si="59"/>
        <v>Peak</v>
      </c>
    </row>
    <row r="1171" spans="1:13">
      <c r="A1171" s="1">
        <v>64761</v>
      </c>
      <c r="J1171" s="4" t="e">
        <f t="shared" si="57"/>
        <v>#VALUE!</v>
      </c>
      <c r="K1171" s="4" t="e">
        <f t="shared" si="58"/>
        <v>#VALUE!</v>
      </c>
      <c r="L1171" s="2">
        <v>37202.632465277777</v>
      </c>
      <c r="M1171" s="1" t="str">
        <f t="shared" si="59"/>
        <v>Peak</v>
      </c>
    </row>
    <row r="1172" spans="1:13">
      <c r="A1172" s="1">
        <v>40517</v>
      </c>
      <c r="J1172" s="4" t="e">
        <f t="shared" si="57"/>
        <v>#VALUE!</v>
      </c>
      <c r="K1172" s="4" t="e">
        <f t="shared" si="58"/>
        <v>#VALUE!</v>
      </c>
      <c r="L1172" s="2">
        <v>37202.632939814815</v>
      </c>
      <c r="M1172" s="1" t="str">
        <f t="shared" si="59"/>
        <v>Peak</v>
      </c>
    </row>
    <row r="1173" spans="1:13">
      <c r="A1173" s="1">
        <v>30609</v>
      </c>
      <c r="J1173" s="4" t="e">
        <f t="shared" si="57"/>
        <v>#VALUE!</v>
      </c>
      <c r="K1173" s="4" t="e">
        <f t="shared" si="58"/>
        <v>#VALUE!</v>
      </c>
      <c r="L1173" s="2">
        <v>37202.632974537039</v>
      </c>
      <c r="M1173" s="1" t="str">
        <f t="shared" si="59"/>
        <v>Peak</v>
      </c>
    </row>
    <row r="1174" spans="1:13">
      <c r="A1174" s="1">
        <v>64761</v>
      </c>
      <c r="J1174" s="4" t="e">
        <f t="shared" si="57"/>
        <v>#VALUE!</v>
      </c>
      <c r="K1174" s="4" t="e">
        <f t="shared" si="58"/>
        <v>#VALUE!</v>
      </c>
      <c r="L1174" s="2">
        <v>37202.634606481479</v>
      </c>
      <c r="M1174" s="1" t="str">
        <f t="shared" si="59"/>
        <v>Peak</v>
      </c>
    </row>
    <row r="1175" spans="1:13">
      <c r="A1175" s="1">
        <v>32228</v>
      </c>
      <c r="J1175" s="4" t="e">
        <f t="shared" si="57"/>
        <v>#VALUE!</v>
      </c>
      <c r="K1175" s="4" t="e">
        <f t="shared" si="58"/>
        <v>#VALUE!</v>
      </c>
      <c r="L1175" s="2">
        <v>37202.635578703703</v>
      </c>
      <c r="M1175" s="1" t="str">
        <f t="shared" si="59"/>
        <v>Peak</v>
      </c>
    </row>
    <row r="1176" spans="1:13">
      <c r="A1176" s="1">
        <v>65484</v>
      </c>
      <c r="J1176" s="4" t="e">
        <f t="shared" si="57"/>
        <v>#VALUE!</v>
      </c>
      <c r="K1176" s="4" t="e">
        <f t="shared" si="58"/>
        <v>#VALUE!</v>
      </c>
      <c r="L1176" s="2">
        <v>37202.636180555557</v>
      </c>
      <c r="M1176" s="1" t="str">
        <f t="shared" si="59"/>
        <v>Peak</v>
      </c>
    </row>
    <row r="1177" spans="1:13">
      <c r="A1177" s="1">
        <v>32228</v>
      </c>
      <c r="J1177" s="4" t="e">
        <f t="shared" si="57"/>
        <v>#VALUE!</v>
      </c>
      <c r="K1177" s="4" t="e">
        <f t="shared" si="58"/>
        <v>#VALUE!</v>
      </c>
      <c r="L1177" s="2">
        <v>37202.636932870373</v>
      </c>
      <c r="M1177" s="1" t="str">
        <f t="shared" si="59"/>
        <v>Peak</v>
      </c>
    </row>
    <row r="1178" spans="1:13">
      <c r="A1178" s="1">
        <v>32199</v>
      </c>
      <c r="J1178" s="4" t="e">
        <f t="shared" si="57"/>
        <v>#VALUE!</v>
      </c>
      <c r="K1178" s="4" t="e">
        <f t="shared" si="58"/>
        <v>#VALUE!</v>
      </c>
      <c r="L1178" s="2">
        <v>37202.637627314813</v>
      </c>
      <c r="M1178" s="1" t="str">
        <f t="shared" si="59"/>
        <v>Peak</v>
      </c>
    </row>
    <row r="1179" spans="1:13">
      <c r="A1179" s="1">
        <v>61613</v>
      </c>
      <c r="J1179" s="4" t="e">
        <f t="shared" si="57"/>
        <v>#VALUE!</v>
      </c>
      <c r="K1179" s="4" t="e">
        <f t="shared" si="58"/>
        <v>#VALUE!</v>
      </c>
      <c r="L1179" s="2">
        <v>37202.638611111113</v>
      </c>
      <c r="M1179" s="1" t="str">
        <f t="shared" si="59"/>
        <v>Peak</v>
      </c>
    </row>
    <row r="1180" spans="1:13">
      <c r="A1180" s="1">
        <v>61609</v>
      </c>
      <c r="J1180" s="4" t="e">
        <f t="shared" si="57"/>
        <v>#VALUE!</v>
      </c>
      <c r="K1180" s="4" t="e">
        <f t="shared" si="58"/>
        <v>#VALUE!</v>
      </c>
      <c r="L1180" s="2">
        <v>37202.638958333337</v>
      </c>
      <c r="M1180" s="1" t="str">
        <f t="shared" si="59"/>
        <v>Peak</v>
      </c>
    </row>
    <row r="1181" spans="1:13">
      <c r="A1181" s="1">
        <v>30608</v>
      </c>
      <c r="J1181" s="4" t="e">
        <f t="shared" si="57"/>
        <v>#VALUE!</v>
      </c>
      <c r="K1181" s="4" t="e">
        <f t="shared" si="58"/>
        <v>#VALUE!</v>
      </c>
      <c r="L1181" s="2">
        <v>37202.639097222222</v>
      </c>
      <c r="M1181" s="1" t="str">
        <f t="shared" si="59"/>
        <v>Peak</v>
      </c>
    </row>
    <row r="1182" spans="1:13">
      <c r="A1182" s="1">
        <v>32199</v>
      </c>
      <c r="J1182" s="4" t="e">
        <f t="shared" si="57"/>
        <v>#VALUE!</v>
      </c>
      <c r="K1182" s="4" t="e">
        <f t="shared" si="58"/>
        <v>#VALUE!</v>
      </c>
      <c r="L1182" s="2">
        <v>37202.639502314814</v>
      </c>
      <c r="M1182" s="1" t="str">
        <f t="shared" si="59"/>
        <v>Peak</v>
      </c>
    </row>
    <row r="1183" spans="1:13">
      <c r="A1183" s="1">
        <v>32199</v>
      </c>
      <c r="J1183" s="4" t="e">
        <f t="shared" si="57"/>
        <v>#VALUE!</v>
      </c>
      <c r="K1183" s="4" t="e">
        <f t="shared" si="58"/>
        <v>#VALUE!</v>
      </c>
      <c r="L1183" s="2">
        <v>37202.639548611114</v>
      </c>
      <c r="M1183" s="1" t="str">
        <f t="shared" si="59"/>
        <v>Peak</v>
      </c>
    </row>
    <row r="1184" spans="1:13">
      <c r="A1184" s="1">
        <v>32230</v>
      </c>
      <c r="J1184" s="4" t="e">
        <f t="shared" si="57"/>
        <v>#VALUE!</v>
      </c>
      <c r="K1184" s="4" t="e">
        <f t="shared" si="58"/>
        <v>#VALUE!</v>
      </c>
      <c r="L1184" s="2">
        <v>37202.639849537038</v>
      </c>
      <c r="M1184" s="1" t="str">
        <f t="shared" si="59"/>
        <v>Peak</v>
      </c>
    </row>
    <row r="1185" spans="1:13">
      <c r="A1185" s="1">
        <v>57674</v>
      </c>
      <c r="J1185" s="4" t="e">
        <f t="shared" si="57"/>
        <v>#VALUE!</v>
      </c>
      <c r="K1185" s="4" t="e">
        <f t="shared" si="58"/>
        <v>#VALUE!</v>
      </c>
      <c r="L1185" s="2">
        <v>37202.640648148146</v>
      </c>
      <c r="M1185" s="1" t="str">
        <f t="shared" si="59"/>
        <v>Peak</v>
      </c>
    </row>
    <row r="1186" spans="1:13">
      <c r="A1186" s="1">
        <v>32201</v>
      </c>
      <c r="J1186" s="4" t="e">
        <f t="shared" si="57"/>
        <v>#VALUE!</v>
      </c>
      <c r="K1186" s="4" t="e">
        <f t="shared" si="58"/>
        <v>#VALUE!</v>
      </c>
      <c r="L1186" s="2">
        <v>37202.641145833331</v>
      </c>
      <c r="M1186" s="1" t="str">
        <f t="shared" si="59"/>
        <v>Peak</v>
      </c>
    </row>
    <row r="1187" spans="1:13">
      <c r="A1187" s="1">
        <v>57674</v>
      </c>
      <c r="J1187" s="4" t="e">
        <f t="shared" si="57"/>
        <v>#VALUE!</v>
      </c>
      <c r="K1187" s="4" t="e">
        <f t="shared" si="58"/>
        <v>#VALUE!</v>
      </c>
      <c r="L1187" s="2">
        <v>37202.641365740739</v>
      </c>
      <c r="M1187" s="1" t="str">
        <f t="shared" si="59"/>
        <v>Peak</v>
      </c>
    </row>
    <row r="1188" spans="1:13">
      <c r="A1188" s="1">
        <v>33032</v>
      </c>
      <c r="J1188" s="4" t="e">
        <f t="shared" si="57"/>
        <v>#VALUE!</v>
      </c>
      <c r="K1188" s="4" t="e">
        <f t="shared" si="58"/>
        <v>#VALUE!</v>
      </c>
      <c r="L1188" s="2">
        <v>37202.642939814818</v>
      </c>
      <c r="M1188" s="1" t="str">
        <f t="shared" si="59"/>
        <v>Peak</v>
      </c>
    </row>
    <row r="1189" spans="1:13">
      <c r="A1189" s="1">
        <v>32219</v>
      </c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37202.643854166665</v>
      </c>
      <c r="M1189" s="1" t="str">
        <f t="shared" si="59"/>
        <v>Peak</v>
      </c>
    </row>
    <row r="1190" spans="1:13">
      <c r="A1190" s="1">
        <v>26116</v>
      </c>
      <c r="J1190" s="4" t="e">
        <f t="shared" si="60"/>
        <v>#VALUE!</v>
      </c>
      <c r="K1190" s="4" t="e">
        <f t="shared" si="58"/>
        <v>#VALUE!</v>
      </c>
      <c r="L1190" s="2">
        <v>37202.644803240742</v>
      </c>
      <c r="M1190" s="1" t="str">
        <f t="shared" si="59"/>
        <v>Peak</v>
      </c>
    </row>
    <row r="1191" spans="1:13">
      <c r="A1191" s="1">
        <v>33302</v>
      </c>
      <c r="J1191" s="4" t="e">
        <f t="shared" si="60"/>
        <v>#VALUE!</v>
      </c>
      <c r="K1191" s="4" t="e">
        <f t="shared" si="58"/>
        <v>#VALUE!</v>
      </c>
      <c r="L1191" s="2">
        <v>37202.646631944444</v>
      </c>
      <c r="M1191" s="1" t="str">
        <f t="shared" si="59"/>
        <v>Peak</v>
      </c>
    </row>
    <row r="1192" spans="1:13">
      <c r="A1192" s="1">
        <v>64761</v>
      </c>
      <c r="J1192" s="4" t="e">
        <f t="shared" si="60"/>
        <v>#VALUE!</v>
      </c>
      <c r="K1192" s="4" t="e">
        <f t="shared" si="58"/>
        <v>#VALUE!</v>
      </c>
      <c r="L1192" s="2">
        <v>37202.646886574075</v>
      </c>
      <c r="M1192" s="1" t="str">
        <f t="shared" si="59"/>
        <v>Peak</v>
      </c>
    </row>
    <row r="1193" spans="1:13">
      <c r="A1193" s="1">
        <v>33302</v>
      </c>
      <c r="J1193" s="4" t="e">
        <f t="shared" si="60"/>
        <v>#VALUE!</v>
      </c>
      <c r="K1193" s="4" t="e">
        <f t="shared" si="58"/>
        <v>#VALUE!</v>
      </c>
      <c r="L1193" s="2">
        <v>37202.647037037037</v>
      </c>
      <c r="M1193" s="1" t="str">
        <f t="shared" si="59"/>
        <v>Peak</v>
      </c>
    </row>
    <row r="1194" spans="1:13">
      <c r="A1194" s="1">
        <v>36470</v>
      </c>
      <c r="J1194" s="4" t="e">
        <f t="shared" si="60"/>
        <v>#VALUE!</v>
      </c>
      <c r="K1194" s="4" t="e">
        <f t="shared" si="58"/>
        <v>#VALUE!</v>
      </c>
      <c r="L1194" s="2">
        <v>37202.647951388892</v>
      </c>
      <c r="M1194" s="1" t="str">
        <f t="shared" si="59"/>
        <v>Peak</v>
      </c>
    </row>
    <row r="1195" spans="1:13">
      <c r="A1195" s="1">
        <v>29083</v>
      </c>
      <c r="J1195" s="4" t="e">
        <f t="shared" si="60"/>
        <v>#VALUE!</v>
      </c>
      <c r="K1195" s="4" t="e">
        <f t="shared" si="58"/>
        <v>#VALUE!</v>
      </c>
      <c r="L1195" s="2">
        <v>37202.648402777777</v>
      </c>
      <c r="M1195" s="1" t="str">
        <f t="shared" si="59"/>
        <v>Peak</v>
      </c>
    </row>
    <row r="1196" spans="1:13">
      <c r="A1196" s="1">
        <v>33032</v>
      </c>
      <c r="J1196" s="4" t="e">
        <f t="shared" si="60"/>
        <v>#VALUE!</v>
      </c>
      <c r="K1196" s="4" t="e">
        <f t="shared" si="58"/>
        <v>#VALUE!</v>
      </c>
      <c r="L1196" s="2">
        <v>37202.649618055555</v>
      </c>
      <c r="M1196" s="1" t="str">
        <f t="shared" si="59"/>
        <v>Peak</v>
      </c>
    </row>
    <row r="1197" spans="1:13">
      <c r="A1197" s="1">
        <v>33032</v>
      </c>
      <c r="J1197" s="4" t="e">
        <f t="shared" si="60"/>
        <v>#VALUE!</v>
      </c>
      <c r="K1197" s="4" t="e">
        <f t="shared" si="58"/>
        <v>#VALUE!</v>
      </c>
      <c r="L1197" s="2">
        <v>37202.649618055555</v>
      </c>
      <c r="M1197" s="1" t="str">
        <f t="shared" si="59"/>
        <v>Peak</v>
      </c>
    </row>
    <row r="1198" spans="1:13">
      <c r="A1198" s="1">
        <v>33302</v>
      </c>
      <c r="J1198" s="4" t="e">
        <f t="shared" si="60"/>
        <v>#VALUE!</v>
      </c>
      <c r="K1198" s="4" t="e">
        <f t="shared" si="58"/>
        <v>#VALUE!</v>
      </c>
      <c r="L1198" s="2">
        <v>37202.649895833332</v>
      </c>
      <c r="M1198" s="1" t="str">
        <f t="shared" si="59"/>
        <v>Peak</v>
      </c>
    </row>
    <row r="1199" spans="1:13">
      <c r="A1199" s="1">
        <v>33302</v>
      </c>
      <c r="J1199" s="4" t="e">
        <f t="shared" si="60"/>
        <v>#VALUE!</v>
      </c>
      <c r="K1199" s="4" t="e">
        <f t="shared" si="58"/>
        <v>#VALUE!</v>
      </c>
      <c r="L1199" s="2">
        <v>37202.649895833332</v>
      </c>
      <c r="M1199" s="1" t="str">
        <f t="shared" si="59"/>
        <v>Peak</v>
      </c>
    </row>
    <row r="1200" spans="1:13">
      <c r="A1200" s="1">
        <v>33302</v>
      </c>
      <c r="J1200" s="4" t="e">
        <f t="shared" si="60"/>
        <v>#VALUE!</v>
      </c>
      <c r="K1200" s="4" t="e">
        <f t="shared" si="58"/>
        <v>#VALUE!</v>
      </c>
      <c r="L1200" s="2">
        <v>37202.650011574071</v>
      </c>
      <c r="M1200" s="1" t="str">
        <f t="shared" si="59"/>
        <v>Peak</v>
      </c>
    </row>
    <row r="1201" spans="1:13">
      <c r="A1201" s="1">
        <v>33302</v>
      </c>
      <c r="J1201" s="4" t="e">
        <f t="shared" si="60"/>
        <v>#VALUE!</v>
      </c>
      <c r="K1201" s="4" t="e">
        <f t="shared" si="58"/>
        <v>#VALUE!</v>
      </c>
      <c r="L1201" s="2">
        <v>37202.650011574071</v>
      </c>
      <c r="M1201" s="1" t="str">
        <f t="shared" si="59"/>
        <v>Peak</v>
      </c>
    </row>
    <row r="1202" spans="1:13">
      <c r="A1202" s="1">
        <v>33302</v>
      </c>
      <c r="J1202" s="4" t="e">
        <f t="shared" si="60"/>
        <v>#VALUE!</v>
      </c>
      <c r="K1202" s="4" t="e">
        <f t="shared" si="58"/>
        <v>#VALUE!</v>
      </c>
      <c r="L1202" s="2">
        <v>37202.65042824074</v>
      </c>
      <c r="M1202" s="1" t="str">
        <f t="shared" si="59"/>
        <v>Peak</v>
      </c>
    </row>
    <row r="1203" spans="1:13">
      <c r="A1203" s="1">
        <v>33302</v>
      </c>
      <c r="J1203" s="4" t="e">
        <f t="shared" si="60"/>
        <v>#VALUE!</v>
      </c>
      <c r="K1203" s="4" t="e">
        <f t="shared" si="58"/>
        <v>#VALUE!</v>
      </c>
      <c r="L1203" s="2">
        <v>37202.65042824074</v>
      </c>
      <c r="M1203" s="1" t="str">
        <f t="shared" si="59"/>
        <v>Peak</v>
      </c>
    </row>
    <row r="1204" spans="1:13">
      <c r="A1204" s="1">
        <v>30600</v>
      </c>
      <c r="J1204" s="4" t="e">
        <f t="shared" si="60"/>
        <v>#VALUE!</v>
      </c>
      <c r="K1204" s="4" t="e">
        <f t="shared" si="58"/>
        <v>#VALUE!</v>
      </c>
      <c r="L1204" s="2">
        <v>37202.651666666665</v>
      </c>
      <c r="M1204" s="1" t="str">
        <f t="shared" si="59"/>
        <v>Peak</v>
      </c>
    </row>
    <row r="1205" spans="1:13">
      <c r="A1205" s="1">
        <v>30614</v>
      </c>
      <c r="J1205" s="4" t="e">
        <f t="shared" si="60"/>
        <v>#VALUE!</v>
      </c>
      <c r="K1205" s="4" t="e">
        <f t="shared" si="58"/>
        <v>#VALUE!</v>
      </c>
      <c r="L1205" s="2">
        <v>37202.651736111111</v>
      </c>
      <c r="M1205" s="1" t="str">
        <f t="shared" si="59"/>
        <v>Peak</v>
      </c>
    </row>
    <row r="1206" spans="1:13">
      <c r="A1206" s="1">
        <v>61793</v>
      </c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37202.651805555557</v>
      </c>
      <c r="M1206" s="1" t="str">
        <f t="shared" si="59"/>
        <v>Peak</v>
      </c>
    </row>
    <row r="1207" spans="1:13">
      <c r="A1207" s="1">
        <v>61793</v>
      </c>
      <c r="J1207" s="4" t="e">
        <f t="shared" si="60"/>
        <v>#VALUE!</v>
      </c>
      <c r="K1207" s="4" t="e">
        <f t="shared" si="61"/>
        <v>#VALUE!</v>
      </c>
      <c r="L1207" s="2">
        <v>37202.65184027778</v>
      </c>
      <c r="M1207" s="1" t="str">
        <f t="shared" si="59"/>
        <v>Peak</v>
      </c>
    </row>
    <row r="1208" spans="1:13">
      <c r="A1208" s="1">
        <v>40725</v>
      </c>
      <c r="J1208" s="4" t="e">
        <f t="shared" si="60"/>
        <v>#VALUE!</v>
      </c>
      <c r="K1208" s="4" t="e">
        <f t="shared" si="61"/>
        <v>#VALUE!</v>
      </c>
      <c r="L1208" s="2">
        <v>37202.652002314811</v>
      </c>
      <c r="M1208" s="1" t="str">
        <f t="shared" si="59"/>
        <v>Peak</v>
      </c>
    </row>
    <row r="1209" spans="1:13">
      <c r="A1209" s="1">
        <v>40725</v>
      </c>
      <c r="J1209" s="4" t="e">
        <f t="shared" si="60"/>
        <v>#VALUE!</v>
      </c>
      <c r="K1209" s="4" t="e">
        <f t="shared" si="61"/>
        <v>#VALUE!</v>
      </c>
      <c r="L1209" s="2">
        <v>37202.652037037034</v>
      </c>
      <c r="M1209" s="1" t="str">
        <f t="shared" si="59"/>
        <v>Peak</v>
      </c>
    </row>
    <row r="1210" spans="1:13">
      <c r="A1210" s="1">
        <v>61587</v>
      </c>
      <c r="J1210" s="4" t="e">
        <f t="shared" si="60"/>
        <v>#VALUE!</v>
      </c>
      <c r="K1210" s="4" t="e">
        <f t="shared" si="61"/>
        <v>#VALUE!</v>
      </c>
      <c r="L1210" s="2">
        <v>37202.652372685188</v>
      </c>
      <c r="M1210" s="1" t="str">
        <f t="shared" si="59"/>
        <v>Peak</v>
      </c>
    </row>
    <row r="1211" spans="1:13">
      <c r="A1211" s="1">
        <v>64761</v>
      </c>
      <c r="J1211" s="4" t="e">
        <f t="shared" si="60"/>
        <v>#VALUE!</v>
      </c>
      <c r="K1211" s="4" t="e">
        <f t="shared" si="61"/>
        <v>#VALUE!</v>
      </c>
      <c r="L1211" s="2">
        <v>37202.652777777781</v>
      </c>
      <c r="M1211" s="1" t="str">
        <f t="shared" si="59"/>
        <v>Peak</v>
      </c>
    </row>
    <row r="1212" spans="1:13">
      <c r="A1212" s="1">
        <v>29070</v>
      </c>
      <c r="J1212" s="4" t="e">
        <f t="shared" si="60"/>
        <v>#VALUE!</v>
      </c>
      <c r="K1212" s="4" t="e">
        <f t="shared" si="61"/>
        <v>#VALUE!</v>
      </c>
      <c r="L1212" s="2">
        <v>37202.653090277781</v>
      </c>
      <c r="M1212" s="1" t="str">
        <f t="shared" si="59"/>
        <v>Peak</v>
      </c>
    </row>
    <row r="1213" spans="1:13">
      <c r="A1213" s="1">
        <v>29070</v>
      </c>
      <c r="J1213" s="4" t="e">
        <f t="shared" si="60"/>
        <v>#VALUE!</v>
      </c>
      <c r="K1213" s="4" t="e">
        <f t="shared" si="61"/>
        <v>#VALUE!</v>
      </c>
      <c r="L1213" s="2">
        <v>37202.653090277781</v>
      </c>
      <c r="M1213" s="1" t="str">
        <f t="shared" si="59"/>
        <v>Peak</v>
      </c>
    </row>
    <row r="1214" spans="1:13">
      <c r="A1214" s="1">
        <v>61587</v>
      </c>
      <c r="J1214" s="4" t="e">
        <f t="shared" si="60"/>
        <v>#VALUE!</v>
      </c>
      <c r="K1214" s="4" t="e">
        <f t="shared" si="61"/>
        <v>#VALUE!</v>
      </c>
      <c r="L1214" s="2">
        <v>37202.653541666667</v>
      </c>
      <c r="M1214" s="1" t="str">
        <f t="shared" si="59"/>
        <v>Peak</v>
      </c>
    </row>
    <row r="1215" spans="1:13">
      <c r="A1215" s="1">
        <v>61587</v>
      </c>
      <c r="J1215" s="4" t="e">
        <f t="shared" si="60"/>
        <v>#VALUE!</v>
      </c>
      <c r="K1215" s="4" t="e">
        <f t="shared" si="61"/>
        <v>#VALUE!</v>
      </c>
      <c r="L1215" s="2">
        <v>37202.653541666667</v>
      </c>
      <c r="M1215" s="1" t="str">
        <f t="shared" si="59"/>
        <v>Peak</v>
      </c>
    </row>
    <row r="1216" spans="1:13">
      <c r="A1216" s="1">
        <v>57674</v>
      </c>
      <c r="J1216" s="4" t="e">
        <f t="shared" si="60"/>
        <v>#VALUE!</v>
      </c>
      <c r="K1216" s="4" t="e">
        <f t="shared" si="61"/>
        <v>#VALUE!</v>
      </c>
      <c r="L1216" s="2">
        <v>37202.654652777775</v>
      </c>
      <c r="M1216" s="1" t="str">
        <f t="shared" si="59"/>
        <v>Peak</v>
      </c>
    </row>
    <row r="1217" spans="1:13">
      <c r="A1217" s="1">
        <v>57674</v>
      </c>
      <c r="J1217" s="4" t="e">
        <f t="shared" si="60"/>
        <v>#VALUE!</v>
      </c>
      <c r="K1217" s="4" t="e">
        <f t="shared" si="61"/>
        <v>#VALUE!</v>
      </c>
      <c r="L1217" s="2">
        <v>37202.654664351852</v>
      </c>
      <c r="M1217" s="1" t="str">
        <f t="shared" si="59"/>
        <v>Peak</v>
      </c>
    </row>
    <row r="1218" spans="1:13">
      <c r="A1218" s="1">
        <v>61587</v>
      </c>
      <c r="J1218" s="4" t="e">
        <f t="shared" si="60"/>
        <v>#VALUE!</v>
      </c>
      <c r="K1218" s="4" t="e">
        <f t="shared" si="61"/>
        <v>#VALUE!</v>
      </c>
      <c r="L1218" s="2">
        <v>37202.655312499999</v>
      </c>
      <c r="M1218" s="1" t="str">
        <f t="shared" si="59"/>
        <v>Peak</v>
      </c>
    </row>
    <row r="1219" spans="1:13">
      <c r="A1219" s="1">
        <v>61587</v>
      </c>
      <c r="J1219" s="4" t="e">
        <f t="shared" si="60"/>
        <v>#VALUE!</v>
      </c>
      <c r="K1219" s="4" t="e">
        <f t="shared" si="61"/>
        <v>#VALUE!</v>
      </c>
      <c r="L1219" s="2">
        <v>37202.655324074076</v>
      </c>
      <c r="M1219" s="1" t="str">
        <f t="shared" ref="M1219:M1282" si="62">IF(RIGHT(C1219,8)="Off-Peak","Off-Peak", "Peak")</f>
        <v>Peak</v>
      </c>
    </row>
    <row r="1220" spans="1:13">
      <c r="A1220" s="1">
        <v>33302</v>
      </c>
      <c r="J1220" s="4" t="e">
        <f t="shared" si="60"/>
        <v>#VALUE!</v>
      </c>
      <c r="K1220" s="4" t="e">
        <f t="shared" si="61"/>
        <v>#VALUE!</v>
      </c>
      <c r="L1220" s="2">
        <v>37202.655555555553</v>
      </c>
      <c r="M1220" s="1" t="str">
        <f t="shared" si="62"/>
        <v>Peak</v>
      </c>
    </row>
    <row r="1221" spans="1:13">
      <c r="A1221" s="1">
        <v>33302</v>
      </c>
      <c r="J1221" s="4" t="e">
        <f t="shared" si="60"/>
        <v>#VALUE!</v>
      </c>
      <c r="K1221" s="4" t="e">
        <f t="shared" si="61"/>
        <v>#VALUE!</v>
      </c>
      <c r="L1221" s="2">
        <v>37202.655636574076</v>
      </c>
      <c r="M1221" s="1" t="str">
        <f t="shared" si="62"/>
        <v>Peak</v>
      </c>
    </row>
    <row r="1222" spans="1:13">
      <c r="A1222" s="1">
        <v>33302</v>
      </c>
      <c r="J1222" s="4" t="e">
        <f t="shared" si="60"/>
        <v>#VALUE!</v>
      </c>
      <c r="K1222" s="4" t="e">
        <f t="shared" si="61"/>
        <v>#VALUE!</v>
      </c>
      <c r="L1222" s="2">
        <v>37202.655671296299</v>
      </c>
      <c r="M1222" s="1" t="str">
        <f t="shared" si="62"/>
        <v>Peak</v>
      </c>
    </row>
    <row r="1223" spans="1:13">
      <c r="A1223" s="1">
        <v>33302</v>
      </c>
      <c r="J1223" s="4" t="e">
        <f t="shared" si="60"/>
        <v>#VALUE!</v>
      </c>
      <c r="K1223" s="4" t="e">
        <f t="shared" si="61"/>
        <v>#VALUE!</v>
      </c>
      <c r="L1223" s="2">
        <v>37202.655775462961</v>
      </c>
      <c r="M1223" s="1" t="str">
        <f t="shared" si="62"/>
        <v>Peak</v>
      </c>
    </row>
    <row r="1224" spans="1:13">
      <c r="A1224" s="1">
        <v>34091</v>
      </c>
      <c r="J1224" s="4" t="e">
        <f t="shared" si="60"/>
        <v>#VALUE!</v>
      </c>
      <c r="K1224" s="4" t="e">
        <f t="shared" si="61"/>
        <v>#VALUE!</v>
      </c>
      <c r="L1224" s="2">
        <v>37202.656018518515</v>
      </c>
      <c r="M1224" s="1" t="str">
        <f t="shared" si="62"/>
        <v>Peak</v>
      </c>
    </row>
    <row r="1225" spans="1:13">
      <c r="A1225" s="1">
        <v>64761</v>
      </c>
      <c r="J1225" s="4" t="e">
        <f t="shared" si="60"/>
        <v>#VALUE!</v>
      </c>
      <c r="K1225" s="4" t="e">
        <f t="shared" si="61"/>
        <v>#VALUE!</v>
      </c>
      <c r="L1225" s="2">
        <v>37202.657534722224</v>
      </c>
      <c r="M1225" s="1" t="str">
        <f t="shared" si="62"/>
        <v>Peak</v>
      </c>
    </row>
    <row r="1226" spans="1:13">
      <c r="A1226" s="1">
        <v>57674</v>
      </c>
      <c r="J1226" s="4" t="e">
        <f t="shared" si="60"/>
        <v>#VALUE!</v>
      </c>
      <c r="K1226" s="4" t="e">
        <f t="shared" si="61"/>
        <v>#VALUE!</v>
      </c>
      <c r="L1226" s="2">
        <v>37202.658854166664</v>
      </c>
      <c r="M1226" s="1" t="str">
        <f t="shared" si="62"/>
        <v>Peak</v>
      </c>
    </row>
    <row r="1227" spans="1:13">
      <c r="A1227" s="1">
        <v>57674</v>
      </c>
      <c r="J1227" s="4" t="e">
        <f t="shared" si="60"/>
        <v>#VALUE!</v>
      </c>
      <c r="K1227" s="4" t="e">
        <f t="shared" si="61"/>
        <v>#VALUE!</v>
      </c>
      <c r="L1227" s="2">
        <v>37202.658854166664</v>
      </c>
      <c r="M1227" s="1" t="str">
        <f t="shared" si="62"/>
        <v>Peak</v>
      </c>
    </row>
    <row r="1228" spans="1:13">
      <c r="A1228" s="1">
        <v>40881</v>
      </c>
      <c r="J1228" s="4" t="e">
        <f t="shared" si="60"/>
        <v>#VALUE!</v>
      </c>
      <c r="K1228" s="4" t="e">
        <f t="shared" si="61"/>
        <v>#VALUE!</v>
      </c>
      <c r="L1228" s="2">
        <v>37202.65960648148</v>
      </c>
      <c r="M1228" s="1" t="str">
        <f t="shared" si="62"/>
        <v>Peak</v>
      </c>
    </row>
    <row r="1229" spans="1:13">
      <c r="A1229" s="1">
        <v>40881</v>
      </c>
      <c r="J1229" s="4" t="e">
        <f t="shared" si="60"/>
        <v>#VALUE!</v>
      </c>
      <c r="K1229" s="4" t="e">
        <f t="shared" si="61"/>
        <v>#VALUE!</v>
      </c>
      <c r="L1229" s="2">
        <v>37202.65960648148</v>
      </c>
      <c r="M1229" s="1" t="str">
        <f t="shared" si="62"/>
        <v>Peak</v>
      </c>
    </row>
    <row r="1230" spans="1:13">
      <c r="A1230" s="1">
        <v>40927</v>
      </c>
      <c r="J1230" s="4" t="e">
        <f t="shared" si="60"/>
        <v>#VALUE!</v>
      </c>
      <c r="K1230" s="4" t="e">
        <f t="shared" si="61"/>
        <v>#VALUE!</v>
      </c>
      <c r="L1230" s="2">
        <v>37202.660810185182</v>
      </c>
      <c r="M1230" s="1" t="str">
        <f t="shared" si="62"/>
        <v>Peak</v>
      </c>
    </row>
    <row r="1231" spans="1:13">
      <c r="A1231" s="1">
        <v>30608</v>
      </c>
      <c r="J1231" s="4" t="e">
        <f t="shared" si="60"/>
        <v>#VALUE!</v>
      </c>
      <c r="K1231" s="4" t="e">
        <f t="shared" si="61"/>
        <v>#VALUE!</v>
      </c>
      <c r="L1231" s="2">
        <v>37202.660856481481</v>
      </c>
      <c r="M1231" s="1" t="str">
        <f t="shared" si="62"/>
        <v>Peak</v>
      </c>
    </row>
    <row r="1232" spans="1:13">
      <c r="A1232" s="1">
        <v>57674</v>
      </c>
      <c r="J1232" s="4" t="e">
        <f t="shared" si="60"/>
        <v>#VALUE!</v>
      </c>
      <c r="K1232" s="4" t="e">
        <f t="shared" si="61"/>
        <v>#VALUE!</v>
      </c>
      <c r="L1232" s="2">
        <v>37202.661157407405</v>
      </c>
      <c r="M1232" s="1" t="str">
        <f t="shared" si="62"/>
        <v>Peak</v>
      </c>
    </row>
    <row r="1233" spans="1:13">
      <c r="A1233" s="1">
        <v>57674</v>
      </c>
      <c r="J1233" s="4" t="e">
        <f t="shared" si="60"/>
        <v>#VALUE!</v>
      </c>
      <c r="K1233" s="4" t="e">
        <f t="shared" si="61"/>
        <v>#VALUE!</v>
      </c>
      <c r="L1233" s="2">
        <v>37202.661168981482</v>
      </c>
      <c r="M1233" s="1" t="str">
        <f t="shared" si="62"/>
        <v>Peak</v>
      </c>
    </row>
    <row r="1234" spans="1:13">
      <c r="A1234" s="1">
        <v>64761</v>
      </c>
      <c r="J1234" s="4" t="e">
        <f t="shared" si="60"/>
        <v>#VALUE!</v>
      </c>
      <c r="K1234" s="4" t="e">
        <f t="shared" si="61"/>
        <v>#VALUE!</v>
      </c>
      <c r="L1234" s="2">
        <v>37202.661192129628</v>
      </c>
      <c r="M1234" s="1" t="str">
        <f t="shared" si="62"/>
        <v>Peak</v>
      </c>
    </row>
    <row r="1235" spans="1:13">
      <c r="A1235" s="1">
        <v>57674</v>
      </c>
      <c r="J1235" s="4" t="e">
        <f t="shared" si="60"/>
        <v>#VALUE!</v>
      </c>
      <c r="K1235" s="4" t="e">
        <f t="shared" si="61"/>
        <v>#VALUE!</v>
      </c>
      <c r="L1235" s="2">
        <v>37202.662835648145</v>
      </c>
      <c r="M1235" s="1" t="str">
        <f t="shared" si="62"/>
        <v>Peak</v>
      </c>
    </row>
    <row r="1236" spans="1:13">
      <c r="A1236" s="1">
        <v>57674</v>
      </c>
      <c r="J1236" s="4" t="e">
        <f t="shared" si="60"/>
        <v>#VALUE!</v>
      </c>
      <c r="K1236" s="4" t="e">
        <f t="shared" si="61"/>
        <v>#VALUE!</v>
      </c>
      <c r="L1236" s="2">
        <v>37202.662835648145</v>
      </c>
      <c r="M1236" s="1" t="str">
        <f t="shared" si="62"/>
        <v>Peak</v>
      </c>
    </row>
    <row r="1237" spans="1:13">
      <c r="A1237" s="1">
        <v>64761</v>
      </c>
      <c r="J1237" s="4" t="e">
        <f t="shared" si="60"/>
        <v>#VALUE!</v>
      </c>
      <c r="K1237" s="4" t="e">
        <f t="shared" si="61"/>
        <v>#VALUE!</v>
      </c>
      <c r="L1237" s="2">
        <v>37202.662916666668</v>
      </c>
      <c r="M1237" s="1" t="str">
        <f t="shared" si="62"/>
        <v>Peak</v>
      </c>
    </row>
    <row r="1238" spans="1:13">
      <c r="A1238" s="1">
        <v>40881</v>
      </c>
      <c r="J1238" s="4" t="e">
        <f t="shared" si="60"/>
        <v>#VALUE!</v>
      </c>
      <c r="K1238" s="4" t="e">
        <f t="shared" si="61"/>
        <v>#VALUE!</v>
      </c>
      <c r="L1238" s="2">
        <v>37202.665393518517</v>
      </c>
      <c r="M1238" s="1" t="str">
        <f t="shared" si="62"/>
        <v>Peak</v>
      </c>
    </row>
    <row r="1239" spans="1:13">
      <c r="A1239" s="1">
        <v>40881</v>
      </c>
      <c r="J1239" s="4" t="e">
        <f t="shared" si="60"/>
        <v>#VALUE!</v>
      </c>
      <c r="K1239" s="4" t="e">
        <f t="shared" si="61"/>
        <v>#VALUE!</v>
      </c>
      <c r="L1239" s="2">
        <v>37202.665393518517</v>
      </c>
      <c r="M1239" s="1" t="str">
        <f t="shared" si="62"/>
        <v>Peak</v>
      </c>
    </row>
    <row r="1240" spans="1:13">
      <c r="A1240" s="1">
        <v>61793</v>
      </c>
      <c r="J1240" s="4" t="e">
        <f t="shared" si="60"/>
        <v>#VALUE!</v>
      </c>
      <c r="K1240" s="4" t="e">
        <f t="shared" si="61"/>
        <v>#VALUE!</v>
      </c>
      <c r="L1240" s="2">
        <v>37202.666134259256</v>
      </c>
      <c r="M1240" s="1" t="str">
        <f t="shared" si="62"/>
        <v>Peak</v>
      </c>
    </row>
    <row r="1241" spans="1:13">
      <c r="A1241" s="1">
        <v>61611</v>
      </c>
      <c r="J1241" s="4" t="e">
        <f t="shared" si="60"/>
        <v>#VALUE!</v>
      </c>
      <c r="K1241" s="4" t="e">
        <f t="shared" si="61"/>
        <v>#VALUE!</v>
      </c>
      <c r="L1241" s="2">
        <v>37202.666145833333</v>
      </c>
      <c r="M1241" s="1" t="str">
        <f t="shared" si="62"/>
        <v>Peak</v>
      </c>
    </row>
    <row r="1242" spans="1:13">
      <c r="A1242" s="1">
        <v>61611</v>
      </c>
      <c r="J1242" s="4" t="e">
        <f t="shared" si="60"/>
        <v>#VALUE!</v>
      </c>
      <c r="K1242" s="4" t="e">
        <f t="shared" si="61"/>
        <v>#VALUE!</v>
      </c>
      <c r="L1242" s="2">
        <v>37202.666145833333</v>
      </c>
      <c r="M1242" s="1" t="str">
        <f t="shared" si="62"/>
        <v>Peak</v>
      </c>
    </row>
    <row r="1243" spans="1:13">
      <c r="A1243" s="1">
        <v>61611</v>
      </c>
      <c r="J1243" s="4" t="e">
        <f t="shared" si="60"/>
        <v>#VALUE!</v>
      </c>
      <c r="K1243" s="4" t="e">
        <f t="shared" si="61"/>
        <v>#VALUE!</v>
      </c>
      <c r="L1243" s="2">
        <v>37202.666192129633</v>
      </c>
      <c r="M1243" s="1" t="str">
        <f t="shared" si="62"/>
        <v>Peak</v>
      </c>
    </row>
    <row r="1244" spans="1:13">
      <c r="A1244" s="1">
        <v>33302</v>
      </c>
      <c r="J1244" s="4" t="e">
        <f t="shared" si="60"/>
        <v>#VALUE!</v>
      </c>
      <c r="K1244" s="4" t="e">
        <f t="shared" si="61"/>
        <v>#VALUE!</v>
      </c>
      <c r="L1244" s="2">
        <v>37202.666724537034</v>
      </c>
      <c r="M1244" s="1" t="str">
        <f t="shared" si="62"/>
        <v>Peak</v>
      </c>
    </row>
    <row r="1245" spans="1:13">
      <c r="A1245" s="1">
        <v>30608</v>
      </c>
      <c r="J1245" s="4" t="e">
        <f t="shared" si="60"/>
        <v>#VALUE!</v>
      </c>
      <c r="K1245" s="4" t="e">
        <f t="shared" si="61"/>
        <v>#VALUE!</v>
      </c>
      <c r="L1245" s="2">
        <v>37202.666921296295</v>
      </c>
      <c r="M1245" s="1" t="str">
        <f t="shared" si="62"/>
        <v>Peak</v>
      </c>
    </row>
    <row r="1246" spans="1:13">
      <c r="A1246" s="1">
        <v>40881</v>
      </c>
      <c r="J1246" s="4" t="e">
        <f t="shared" si="60"/>
        <v>#VALUE!</v>
      </c>
      <c r="K1246" s="4" t="e">
        <f t="shared" si="61"/>
        <v>#VALUE!</v>
      </c>
      <c r="L1246" s="2">
        <v>37202.667615740742</v>
      </c>
      <c r="M1246" s="1" t="str">
        <f t="shared" si="62"/>
        <v>Peak</v>
      </c>
    </row>
    <row r="1247" spans="1:13">
      <c r="A1247" s="1">
        <v>40881</v>
      </c>
      <c r="J1247" s="4" t="e">
        <f t="shared" si="60"/>
        <v>#VALUE!</v>
      </c>
      <c r="K1247" s="4" t="e">
        <f t="shared" si="61"/>
        <v>#VALUE!</v>
      </c>
      <c r="L1247" s="2">
        <v>37202.667615740742</v>
      </c>
      <c r="M1247" s="1" t="str">
        <f t="shared" si="62"/>
        <v>Peak</v>
      </c>
    </row>
    <row r="1248" spans="1:13">
      <c r="A1248" s="1">
        <v>57674</v>
      </c>
      <c r="J1248" s="4" t="e">
        <f t="shared" si="60"/>
        <v>#VALUE!</v>
      </c>
      <c r="K1248" s="4" t="e">
        <f t="shared" si="61"/>
        <v>#VALUE!</v>
      </c>
      <c r="L1248" s="2">
        <v>37202.66783564815</v>
      </c>
      <c r="M1248" s="1" t="str">
        <f t="shared" si="62"/>
        <v>Peak</v>
      </c>
    </row>
    <row r="1249" spans="1:13">
      <c r="A1249" s="1">
        <v>64761</v>
      </c>
      <c r="J1249" s="4" t="e">
        <f t="shared" si="60"/>
        <v>#VALUE!</v>
      </c>
      <c r="K1249" s="4" t="e">
        <f t="shared" si="61"/>
        <v>#VALUE!</v>
      </c>
      <c r="L1249" s="2">
        <v>37202.667870370373</v>
      </c>
      <c r="M1249" s="1" t="str">
        <f t="shared" si="62"/>
        <v>Peak</v>
      </c>
    </row>
    <row r="1250" spans="1:13">
      <c r="A1250" s="1">
        <v>33302</v>
      </c>
      <c r="J1250" s="4" t="e">
        <f t="shared" si="60"/>
        <v>#VALUE!</v>
      </c>
      <c r="K1250" s="4" t="e">
        <f t="shared" si="61"/>
        <v>#VALUE!</v>
      </c>
      <c r="L1250" s="2">
        <v>37202.668229166666</v>
      </c>
      <c r="M1250" s="1" t="str">
        <f t="shared" si="62"/>
        <v>Peak</v>
      </c>
    </row>
    <row r="1251" spans="1:13">
      <c r="A1251" s="1">
        <v>33302</v>
      </c>
      <c r="J1251" s="4" t="e">
        <f t="shared" si="60"/>
        <v>#VALUE!</v>
      </c>
      <c r="K1251" s="4" t="e">
        <f t="shared" si="61"/>
        <v>#VALUE!</v>
      </c>
      <c r="L1251" s="2">
        <v>37202.668229166666</v>
      </c>
      <c r="M1251" s="1" t="str">
        <f t="shared" si="62"/>
        <v>Peak</v>
      </c>
    </row>
    <row r="1252" spans="1:13">
      <c r="A1252" s="1">
        <v>33302</v>
      </c>
      <c r="J1252" s="4" t="e">
        <f t="shared" si="60"/>
        <v>#VALUE!</v>
      </c>
      <c r="K1252" s="4" t="e">
        <f t="shared" si="61"/>
        <v>#VALUE!</v>
      </c>
      <c r="L1252" s="2">
        <v>37202.676481481481</v>
      </c>
      <c r="M1252" s="1" t="str">
        <f t="shared" si="62"/>
        <v>Peak</v>
      </c>
    </row>
    <row r="1253" spans="1:13">
      <c r="A1253" s="1">
        <v>33302</v>
      </c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37202.676481481481</v>
      </c>
      <c r="M1253" s="1" t="str">
        <f t="shared" si="62"/>
        <v>Peak</v>
      </c>
    </row>
    <row r="1254" spans="1:13">
      <c r="A1254" s="1">
        <v>40725</v>
      </c>
      <c r="J1254" s="4" t="e">
        <f t="shared" si="63"/>
        <v>#VALUE!</v>
      </c>
      <c r="K1254" s="4" t="e">
        <f t="shared" si="61"/>
        <v>#VALUE!</v>
      </c>
      <c r="L1254" s="2">
        <v>37202.677743055552</v>
      </c>
      <c r="M1254" s="1" t="str">
        <f t="shared" si="62"/>
        <v>Peak</v>
      </c>
    </row>
    <row r="1255" spans="1:13">
      <c r="A1255" s="1">
        <v>30608</v>
      </c>
      <c r="J1255" s="4" t="e">
        <f t="shared" si="63"/>
        <v>#VALUE!</v>
      </c>
      <c r="K1255" s="4" t="e">
        <f t="shared" si="61"/>
        <v>#VALUE!</v>
      </c>
      <c r="L1255" s="2">
        <v>37202.707187499997</v>
      </c>
      <c r="M1255" s="1" t="str">
        <f t="shared" si="62"/>
        <v>Peak</v>
      </c>
    </row>
    <row r="1256" spans="1:13">
      <c r="A1256" s="1">
        <v>30608</v>
      </c>
      <c r="J1256" s="4" t="e">
        <f t="shared" si="63"/>
        <v>#VALUE!</v>
      </c>
      <c r="K1256" s="4" t="e">
        <f t="shared" si="61"/>
        <v>#VALUE!</v>
      </c>
      <c r="L1256" s="2">
        <v>37202.707187499997</v>
      </c>
      <c r="M1256" s="1" t="str">
        <f t="shared" si="62"/>
        <v>Peak</v>
      </c>
    </row>
    <row r="1257" spans="1:13">
      <c r="A1257" s="1">
        <v>64761</v>
      </c>
      <c r="J1257" s="4" t="e">
        <f t="shared" si="63"/>
        <v>#VALUE!</v>
      </c>
      <c r="K1257" s="4" t="e">
        <f t="shared" si="61"/>
        <v>#VALUE!</v>
      </c>
      <c r="L1257" s="2">
        <v>37202.72084490741</v>
      </c>
      <c r="M1257" s="1" t="str">
        <f t="shared" si="62"/>
        <v>Peak</v>
      </c>
    </row>
    <row r="1258" spans="1:13">
      <c r="A1258" s="1">
        <v>64761</v>
      </c>
      <c r="J1258" s="4" t="e">
        <f t="shared" si="63"/>
        <v>#VALUE!</v>
      </c>
      <c r="K1258" s="4" t="e">
        <f t="shared" si="61"/>
        <v>#VALUE!</v>
      </c>
      <c r="L1258" s="2">
        <v>37202.72084490741</v>
      </c>
      <c r="M1258" s="1" t="str">
        <f t="shared" si="62"/>
        <v>Peak</v>
      </c>
    </row>
    <row r="1259" spans="1:13">
      <c r="A1259" s="1">
        <v>33302</v>
      </c>
      <c r="J1259" s="4" t="e">
        <f t="shared" si="63"/>
        <v>#VALUE!</v>
      </c>
      <c r="K1259" s="4" t="e">
        <f t="shared" si="61"/>
        <v>#VALUE!</v>
      </c>
      <c r="L1259" s="2">
        <v>37202.736574074072</v>
      </c>
      <c r="M1259" s="1" t="str">
        <f t="shared" si="62"/>
        <v>Peak</v>
      </c>
    </row>
    <row r="1260" spans="1:13">
      <c r="A1260" s="1">
        <v>33302</v>
      </c>
      <c r="J1260" s="4" t="e">
        <f t="shared" si="63"/>
        <v>#VALUE!</v>
      </c>
      <c r="K1260" s="4" t="e">
        <f t="shared" si="61"/>
        <v>#VALUE!</v>
      </c>
      <c r="L1260" s="2">
        <v>37202.736574074072</v>
      </c>
      <c r="M1260" s="1" t="str">
        <f t="shared" si="62"/>
        <v>Peak</v>
      </c>
    </row>
    <row r="1261" spans="1:13">
      <c r="A1261" s="1">
        <v>64833</v>
      </c>
      <c r="J1261" s="4" t="e">
        <f t="shared" si="63"/>
        <v>#VALUE!</v>
      </c>
      <c r="K1261" s="4" t="e">
        <f t="shared" si="61"/>
        <v>#VALUE!</v>
      </c>
      <c r="L1261" s="2">
        <v>37202.891192129631</v>
      </c>
      <c r="M1261" s="1" t="str">
        <f t="shared" si="62"/>
        <v>Peak</v>
      </c>
    </row>
    <row r="1262" spans="1:13">
      <c r="A1262" s="1">
        <v>64833</v>
      </c>
      <c r="J1262" s="4" t="e">
        <f t="shared" si="63"/>
        <v>#VALUE!</v>
      </c>
      <c r="K1262" s="4" t="e">
        <f t="shared" si="61"/>
        <v>#VALUE!</v>
      </c>
      <c r="L1262" s="2">
        <v>37202.894120370373</v>
      </c>
      <c r="M1262" s="1" t="str">
        <f t="shared" si="62"/>
        <v>Peak</v>
      </c>
    </row>
    <row r="1263" spans="1:13">
      <c r="A1263" s="1">
        <v>64833</v>
      </c>
      <c r="J1263" s="4" t="e">
        <f t="shared" si="63"/>
        <v>#VALUE!</v>
      </c>
      <c r="K1263" s="4" t="e">
        <f t="shared" si="61"/>
        <v>#VALUE!</v>
      </c>
      <c r="L1263" s="2">
        <v>37202.894120370373</v>
      </c>
      <c r="M1263" s="1" t="str">
        <f t="shared" si="62"/>
        <v>Peak</v>
      </c>
    </row>
    <row r="1264" spans="1:13">
      <c r="A1264" s="1">
        <v>64833</v>
      </c>
      <c r="J1264" s="4" t="e">
        <f t="shared" si="63"/>
        <v>#VALUE!</v>
      </c>
      <c r="K1264" s="4" t="e">
        <f t="shared" si="61"/>
        <v>#VALUE!</v>
      </c>
      <c r="L1264" s="2">
        <v>37202.896840277775</v>
      </c>
      <c r="M1264" s="1" t="str">
        <f t="shared" si="62"/>
        <v>Peak</v>
      </c>
    </row>
    <row r="1265" spans="1:13">
      <c r="A1265" s="1">
        <v>64833</v>
      </c>
      <c r="J1265" s="4" t="e">
        <f t="shared" si="63"/>
        <v>#VALUE!</v>
      </c>
      <c r="K1265" s="4" t="e">
        <f t="shared" si="61"/>
        <v>#VALUE!</v>
      </c>
      <c r="L1265" s="2">
        <v>37202.897361111114</v>
      </c>
      <c r="M1265" s="1" t="str">
        <f t="shared" si="62"/>
        <v>Peak</v>
      </c>
    </row>
    <row r="1266" spans="1:13">
      <c r="A1266" s="1">
        <v>64833</v>
      </c>
      <c r="J1266" s="4" t="e">
        <f t="shared" si="63"/>
        <v>#VALUE!</v>
      </c>
      <c r="K1266" s="4" t="e">
        <f t="shared" si="61"/>
        <v>#VALUE!</v>
      </c>
      <c r="L1266" s="2">
        <v>37202.916319444441</v>
      </c>
      <c r="M1266" s="1" t="str">
        <f t="shared" si="62"/>
        <v>Peak</v>
      </c>
    </row>
    <row r="1267" spans="1:13">
      <c r="A1267" s="1">
        <v>64833</v>
      </c>
      <c r="J1267" s="4" t="e">
        <f t="shared" si="63"/>
        <v>#VALUE!</v>
      </c>
      <c r="K1267" s="4" t="e">
        <f t="shared" si="61"/>
        <v>#VALUE!</v>
      </c>
      <c r="L1267" s="2">
        <v>37202.919710648152</v>
      </c>
      <c r="M1267" s="1" t="str">
        <f t="shared" si="62"/>
        <v>Peak</v>
      </c>
    </row>
    <row r="1268" spans="1:13">
      <c r="A1268" s="1">
        <v>64833</v>
      </c>
      <c r="J1268" s="4" t="e">
        <f t="shared" si="63"/>
        <v>#VALUE!</v>
      </c>
      <c r="K1268" s="4" t="e">
        <f t="shared" si="61"/>
        <v>#VALUE!</v>
      </c>
      <c r="L1268" s="2">
        <v>37202.921875</v>
      </c>
      <c r="M1268" s="1" t="str">
        <f t="shared" si="62"/>
        <v>Peak</v>
      </c>
    </row>
    <row r="1269" spans="1:13">
      <c r="A1269" s="1">
        <v>64833</v>
      </c>
      <c r="J1269" s="4" t="e">
        <f t="shared" si="63"/>
        <v>#VALUE!</v>
      </c>
      <c r="K1269" s="4" t="e">
        <f t="shared" si="61"/>
        <v>#VALUE!</v>
      </c>
      <c r="L1269" s="2">
        <v>37202.93141203704</v>
      </c>
      <c r="M1269" s="1" t="str">
        <f t="shared" si="62"/>
        <v>Peak</v>
      </c>
    </row>
    <row r="1270" spans="1:13">
      <c r="A1270" s="1">
        <v>64833</v>
      </c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37202.936006944445</v>
      </c>
      <c r="M1270" s="1" t="str">
        <f t="shared" si="62"/>
        <v>Peak</v>
      </c>
    </row>
    <row r="1271" spans="1:13">
      <c r="A1271" s="1">
        <v>64833</v>
      </c>
      <c r="J1271" s="4" t="e">
        <f t="shared" si="63"/>
        <v>#VALUE!</v>
      </c>
      <c r="K1271" s="4" t="e">
        <f t="shared" si="64"/>
        <v>#VALUE!</v>
      </c>
      <c r="L1271" s="2">
        <v>37202.945057870369</v>
      </c>
      <c r="M1271" s="1" t="str">
        <f t="shared" si="62"/>
        <v>Peak</v>
      </c>
    </row>
    <row r="1272" spans="1:13">
      <c r="A1272" s="1">
        <v>64811</v>
      </c>
      <c r="J1272" s="4" t="e">
        <f t="shared" si="63"/>
        <v>#VALUE!</v>
      </c>
      <c r="K1272" s="4" t="e">
        <f t="shared" si="64"/>
        <v>#VALUE!</v>
      </c>
      <c r="L1272" s="2">
        <v>37202.972268518519</v>
      </c>
      <c r="M1272" s="1" t="str">
        <f t="shared" si="62"/>
        <v>Peak</v>
      </c>
    </row>
    <row r="1273" spans="1:13">
      <c r="A1273" s="1">
        <v>64813</v>
      </c>
      <c r="J1273" s="4" t="e">
        <f t="shared" si="63"/>
        <v>#VALUE!</v>
      </c>
      <c r="K1273" s="4" t="e">
        <f t="shared" si="64"/>
        <v>#VALUE!</v>
      </c>
      <c r="L1273" s="2">
        <v>37203.016932870371</v>
      </c>
      <c r="M1273" s="1" t="str">
        <f t="shared" si="62"/>
        <v>Peak</v>
      </c>
    </row>
    <row r="1274" spans="1:13">
      <c r="A1274" s="1">
        <v>64813</v>
      </c>
      <c r="J1274" s="4" t="e">
        <f t="shared" si="63"/>
        <v>#VALUE!</v>
      </c>
      <c r="K1274" s="4" t="e">
        <f t="shared" si="64"/>
        <v>#VALUE!</v>
      </c>
      <c r="L1274" s="2">
        <v>37203.016932870371</v>
      </c>
      <c r="M1274" s="1" t="str">
        <f t="shared" si="62"/>
        <v>Peak</v>
      </c>
    </row>
    <row r="1275" spans="1:13">
      <c r="A1275" s="1">
        <v>64815</v>
      </c>
      <c r="J1275" s="4" t="e">
        <f t="shared" si="63"/>
        <v>#VALUE!</v>
      </c>
      <c r="K1275" s="4" t="e">
        <f t="shared" si="64"/>
        <v>#VALUE!</v>
      </c>
      <c r="L1275" s="2">
        <v>37203.042384259257</v>
      </c>
      <c r="M1275" s="1" t="str">
        <f t="shared" si="62"/>
        <v>Peak</v>
      </c>
    </row>
    <row r="1276" spans="1:13">
      <c r="A1276" s="1">
        <v>64815</v>
      </c>
      <c r="J1276" s="4" t="e">
        <f t="shared" si="63"/>
        <v>#VALUE!</v>
      </c>
      <c r="K1276" s="4" t="e">
        <f t="shared" si="64"/>
        <v>#VALUE!</v>
      </c>
      <c r="L1276" s="2">
        <v>37203.05027777778</v>
      </c>
      <c r="M1276" s="1" t="str">
        <f t="shared" si="62"/>
        <v>Peak</v>
      </c>
    </row>
    <row r="1277" spans="1:13">
      <c r="A1277" s="1">
        <v>64815</v>
      </c>
      <c r="J1277" s="4" t="e">
        <f t="shared" si="63"/>
        <v>#VALUE!</v>
      </c>
      <c r="K1277" s="4" t="e">
        <f t="shared" si="64"/>
        <v>#VALUE!</v>
      </c>
      <c r="L1277" s="2">
        <v>37203.051493055558</v>
      </c>
      <c r="M1277" s="1" t="str">
        <f t="shared" si="62"/>
        <v>Peak</v>
      </c>
    </row>
    <row r="1278" spans="1:13">
      <c r="A1278" s="1">
        <v>64815</v>
      </c>
      <c r="J1278" s="4" t="e">
        <f t="shared" si="63"/>
        <v>#VALUE!</v>
      </c>
      <c r="K1278" s="4" t="e">
        <f t="shared" si="64"/>
        <v>#VALUE!</v>
      </c>
      <c r="L1278" s="2">
        <v>37203.05232638889</v>
      </c>
      <c r="M1278" s="1" t="str">
        <f t="shared" si="62"/>
        <v>Peak</v>
      </c>
    </row>
    <row r="1279" spans="1:13">
      <c r="A1279" s="1">
        <v>64815</v>
      </c>
      <c r="J1279" s="4" t="e">
        <f t="shared" si="63"/>
        <v>#VALUE!</v>
      </c>
      <c r="K1279" s="4" t="e">
        <f t="shared" si="64"/>
        <v>#VALUE!</v>
      </c>
      <c r="L1279" s="2">
        <v>37203.053749999999</v>
      </c>
      <c r="M1279" s="1" t="str">
        <f t="shared" si="62"/>
        <v>Peak</v>
      </c>
    </row>
    <row r="1280" spans="1:13">
      <c r="A1280" s="1">
        <v>64815</v>
      </c>
      <c r="J1280" s="4" t="e">
        <f t="shared" si="63"/>
        <v>#VALUE!</v>
      </c>
      <c r="K1280" s="4" t="e">
        <f t="shared" si="64"/>
        <v>#VALUE!</v>
      </c>
      <c r="L1280" s="2">
        <v>37203.053935185184</v>
      </c>
      <c r="M1280" s="1" t="str">
        <f t="shared" si="62"/>
        <v>Peak</v>
      </c>
    </row>
    <row r="1281" spans="1:13">
      <c r="A1281" s="1">
        <v>64815</v>
      </c>
      <c r="J1281" s="4" t="e">
        <f t="shared" si="63"/>
        <v>#VALUE!</v>
      </c>
      <c r="K1281" s="4" t="e">
        <f t="shared" si="64"/>
        <v>#VALUE!</v>
      </c>
      <c r="L1281" s="2">
        <v>37203.05431712963</v>
      </c>
      <c r="M1281" s="1" t="str">
        <f t="shared" si="62"/>
        <v>Peak</v>
      </c>
    </row>
    <row r="1282" spans="1:13">
      <c r="A1282" s="1">
        <v>64815</v>
      </c>
      <c r="J1282" s="4" t="e">
        <f t="shared" si="63"/>
        <v>#VALUE!</v>
      </c>
      <c r="K1282" s="4" t="e">
        <f t="shared" si="64"/>
        <v>#VALUE!</v>
      </c>
      <c r="L1282" s="2">
        <v>37203.05431712963</v>
      </c>
      <c r="M1282" s="1" t="str">
        <f t="shared" si="62"/>
        <v>Peak</v>
      </c>
    </row>
    <row r="1283" spans="1:13">
      <c r="A1283" s="1">
        <v>64815</v>
      </c>
      <c r="J1283" s="4" t="e">
        <f t="shared" si="63"/>
        <v>#VALUE!</v>
      </c>
      <c r="K1283" s="4" t="e">
        <f t="shared" si="64"/>
        <v>#VALUE!</v>
      </c>
      <c r="L1283" s="2">
        <v>37203.057025462964</v>
      </c>
      <c r="M1283" s="1" t="str">
        <f t="shared" ref="M1283:M1307" si="65">IF(RIGHT(C1283,8)="Off-Peak","Off-Peak", "Peak")</f>
        <v>Peak</v>
      </c>
    </row>
    <row r="1284" spans="1:13">
      <c r="A1284" s="1">
        <v>64815</v>
      </c>
      <c r="J1284" s="4" t="e">
        <f t="shared" si="63"/>
        <v>#VALUE!</v>
      </c>
      <c r="K1284" s="4" t="e">
        <f t="shared" si="64"/>
        <v>#VALUE!</v>
      </c>
      <c r="L1284" s="2">
        <v>37203.057071759256</v>
      </c>
      <c r="M1284" s="1" t="str">
        <f t="shared" si="65"/>
        <v>Peak</v>
      </c>
    </row>
    <row r="1285" spans="1:13">
      <c r="A1285" s="1">
        <v>64815</v>
      </c>
      <c r="J1285" s="4" t="e">
        <f t="shared" si="63"/>
        <v>#VALUE!</v>
      </c>
      <c r="K1285" s="4" t="e">
        <f t="shared" si="64"/>
        <v>#VALUE!</v>
      </c>
      <c r="L1285" s="2">
        <v>37203.057187500002</v>
      </c>
      <c r="M1285" s="1" t="str">
        <f t="shared" si="65"/>
        <v>Peak</v>
      </c>
    </row>
    <row r="1286" spans="1:13">
      <c r="A1286" s="1">
        <v>64815</v>
      </c>
      <c r="J1286" s="4" t="e">
        <f t="shared" si="63"/>
        <v>#VALUE!</v>
      </c>
      <c r="K1286" s="4" t="e">
        <f t="shared" si="64"/>
        <v>#VALUE!</v>
      </c>
      <c r="L1286" s="2">
        <v>37203.057187500002</v>
      </c>
      <c r="M1286" s="1" t="str">
        <f t="shared" si="65"/>
        <v>Peak</v>
      </c>
    </row>
    <row r="1287" spans="1:13">
      <c r="A1287" s="1">
        <v>46014</v>
      </c>
      <c r="J1287" s="4" t="e">
        <f t="shared" si="63"/>
        <v>#VALUE!</v>
      </c>
      <c r="K1287" s="4" t="e">
        <f t="shared" si="64"/>
        <v>#VALUE!</v>
      </c>
      <c r="L1287" s="2">
        <v>37203.249421296299</v>
      </c>
      <c r="M1287" s="1" t="str">
        <f t="shared" si="65"/>
        <v>Peak</v>
      </c>
    </row>
    <row r="1288" spans="1:13">
      <c r="A1288" s="1">
        <v>46014</v>
      </c>
      <c r="J1288" s="4" t="e">
        <f t="shared" si="63"/>
        <v>#VALUE!</v>
      </c>
      <c r="K1288" s="4" t="e">
        <f t="shared" si="64"/>
        <v>#VALUE!</v>
      </c>
      <c r="L1288" s="2">
        <v>37203.249456018515</v>
      </c>
      <c r="M1288" s="1" t="str">
        <f t="shared" si="65"/>
        <v>Peak</v>
      </c>
    </row>
    <row r="1289" spans="1:13">
      <c r="A1289" s="1">
        <v>30608</v>
      </c>
      <c r="J1289" s="4" t="e">
        <f t="shared" si="63"/>
        <v>#VALUE!</v>
      </c>
      <c r="K1289" s="4" t="e">
        <f t="shared" si="64"/>
        <v>#VALUE!</v>
      </c>
      <c r="L1289" s="2">
        <v>37203.251354166663</v>
      </c>
      <c r="M1289" s="1" t="str">
        <f t="shared" si="65"/>
        <v>Peak</v>
      </c>
    </row>
    <row r="1290" spans="1:13">
      <c r="A1290" s="1">
        <v>30608</v>
      </c>
      <c r="J1290" s="4" t="e">
        <f t="shared" si="63"/>
        <v>#VALUE!</v>
      </c>
      <c r="K1290" s="4" t="e">
        <f t="shared" si="64"/>
        <v>#VALUE!</v>
      </c>
      <c r="L1290" s="2">
        <v>37203.251527777778</v>
      </c>
      <c r="M1290" s="1" t="str">
        <f t="shared" si="65"/>
        <v>Peak</v>
      </c>
    </row>
    <row r="1291" spans="1:13">
      <c r="A1291" s="1">
        <v>45271</v>
      </c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37203.251701388886</v>
      </c>
      <c r="M1291" s="1" t="str">
        <f t="shared" si="65"/>
        <v>Peak</v>
      </c>
    </row>
    <row r="1292" spans="1:13">
      <c r="A1292" s="1">
        <v>46032</v>
      </c>
      <c r="J1292" s="4" t="e">
        <f t="shared" si="66"/>
        <v>#VALUE!</v>
      </c>
      <c r="K1292" s="4" t="e">
        <f t="shared" si="67"/>
        <v>#VALUE!</v>
      </c>
      <c r="L1292" s="2">
        <v>37203.252395833333</v>
      </c>
      <c r="M1292" s="1" t="str">
        <f t="shared" si="65"/>
        <v>Peak</v>
      </c>
    </row>
    <row r="1293" spans="1:13">
      <c r="A1293" s="1">
        <v>46032</v>
      </c>
      <c r="J1293" s="4" t="e">
        <f t="shared" si="66"/>
        <v>#VALUE!</v>
      </c>
      <c r="K1293" s="4" t="e">
        <f t="shared" si="67"/>
        <v>#VALUE!</v>
      </c>
      <c r="L1293" s="2">
        <v>37203.252604166664</v>
      </c>
      <c r="M1293" s="1" t="str">
        <f t="shared" si="65"/>
        <v>Peak</v>
      </c>
    </row>
    <row r="1294" spans="1:13">
      <c r="A1294" s="1">
        <v>46014</v>
      </c>
      <c r="J1294" s="4" t="e">
        <f t="shared" si="66"/>
        <v>#VALUE!</v>
      </c>
      <c r="K1294" s="4" t="e">
        <f t="shared" si="67"/>
        <v>#VALUE!</v>
      </c>
      <c r="L1294" s="2">
        <v>37203.252615740741</v>
      </c>
      <c r="M1294" s="1" t="str">
        <f t="shared" si="65"/>
        <v>Peak</v>
      </c>
    </row>
    <row r="1295" spans="1:13">
      <c r="A1295" s="1">
        <v>46014</v>
      </c>
      <c r="J1295" s="4" t="e">
        <f t="shared" si="66"/>
        <v>#VALUE!</v>
      </c>
      <c r="K1295" s="4" t="e">
        <f t="shared" si="67"/>
        <v>#VALUE!</v>
      </c>
      <c r="L1295" s="2">
        <v>37203.252928240741</v>
      </c>
      <c r="M1295" s="1" t="str">
        <f t="shared" si="65"/>
        <v>Peak</v>
      </c>
    </row>
    <row r="1296" spans="1:13">
      <c r="A1296" s="1">
        <v>45271</v>
      </c>
      <c r="J1296" s="4" t="e">
        <f t="shared" si="66"/>
        <v>#VALUE!</v>
      </c>
      <c r="K1296" s="4" t="e">
        <f t="shared" si="67"/>
        <v>#VALUE!</v>
      </c>
      <c r="L1296" s="2">
        <v>37203.255555555559</v>
      </c>
      <c r="M1296" s="1" t="str">
        <f t="shared" si="65"/>
        <v>Peak</v>
      </c>
    </row>
    <row r="1297" spans="1:13">
      <c r="A1297" s="1">
        <v>46032</v>
      </c>
      <c r="J1297" s="4" t="e">
        <f t="shared" si="66"/>
        <v>#VALUE!</v>
      </c>
      <c r="K1297" s="4" t="e">
        <f t="shared" si="67"/>
        <v>#VALUE!</v>
      </c>
      <c r="L1297" s="2">
        <v>37203.257650462961</v>
      </c>
      <c r="M1297" s="1" t="str">
        <f t="shared" si="65"/>
        <v>Peak</v>
      </c>
    </row>
    <row r="1298" spans="1:13">
      <c r="A1298" s="1">
        <v>45271</v>
      </c>
      <c r="J1298" s="4" t="e">
        <f t="shared" si="66"/>
        <v>#VALUE!</v>
      </c>
      <c r="K1298" s="4" t="e">
        <f t="shared" si="67"/>
        <v>#VALUE!</v>
      </c>
      <c r="L1298" s="2">
        <v>37203.258136574077</v>
      </c>
      <c r="M1298" s="1" t="str">
        <f t="shared" si="65"/>
        <v>Peak</v>
      </c>
    </row>
    <row r="1299" spans="1:13">
      <c r="A1299" s="1">
        <v>46032</v>
      </c>
      <c r="J1299" s="4" t="e">
        <f t="shared" si="66"/>
        <v>#VALUE!</v>
      </c>
      <c r="K1299" s="4" t="e">
        <f t="shared" si="67"/>
        <v>#VALUE!</v>
      </c>
      <c r="L1299" s="2">
        <v>37203.258240740739</v>
      </c>
      <c r="M1299" s="1" t="str">
        <f t="shared" si="65"/>
        <v>Peak</v>
      </c>
    </row>
    <row r="1300" spans="1:13">
      <c r="A1300" s="1">
        <v>45271</v>
      </c>
      <c r="J1300" s="4" t="e">
        <f t="shared" si="66"/>
        <v>#VALUE!</v>
      </c>
      <c r="K1300" s="4" t="e">
        <f t="shared" si="67"/>
        <v>#VALUE!</v>
      </c>
      <c r="L1300" s="2">
        <v>37203.258275462962</v>
      </c>
      <c r="M1300" s="1" t="str">
        <f t="shared" si="65"/>
        <v>Peak</v>
      </c>
    </row>
    <row r="1301" spans="1:13">
      <c r="A1301" s="1">
        <v>45271</v>
      </c>
      <c r="J1301" s="4" t="e">
        <f t="shared" si="66"/>
        <v>#VALUE!</v>
      </c>
      <c r="K1301" s="4" t="e">
        <f t="shared" si="67"/>
        <v>#VALUE!</v>
      </c>
      <c r="L1301" s="2">
        <v>37203.258321759262</v>
      </c>
      <c r="M1301" s="1" t="str">
        <f t="shared" si="65"/>
        <v>Peak</v>
      </c>
    </row>
    <row r="1302" spans="1:13">
      <c r="A1302" s="1">
        <v>45271</v>
      </c>
      <c r="J1302" s="4" t="e">
        <f t="shared" si="66"/>
        <v>#VALUE!</v>
      </c>
      <c r="K1302" s="4" t="e">
        <f t="shared" si="67"/>
        <v>#VALUE!</v>
      </c>
      <c r="L1302" s="2">
        <v>37203.258472222224</v>
      </c>
      <c r="M1302" s="1" t="str">
        <f t="shared" si="65"/>
        <v>Peak</v>
      </c>
    </row>
    <row r="1303" spans="1:13">
      <c r="A1303" s="1">
        <v>45271</v>
      </c>
      <c r="J1303" s="4" t="e">
        <f t="shared" si="66"/>
        <v>#VALUE!</v>
      </c>
      <c r="K1303" s="4" t="e">
        <f t="shared" si="67"/>
        <v>#VALUE!</v>
      </c>
      <c r="L1303" s="2">
        <v>37203.25854166667</v>
      </c>
      <c r="M1303" s="1" t="str">
        <f t="shared" si="65"/>
        <v>Peak</v>
      </c>
    </row>
    <row r="1304" spans="1:13">
      <c r="A1304" s="1">
        <v>45271</v>
      </c>
      <c r="J1304" s="4" t="e">
        <f t="shared" si="66"/>
        <v>#VALUE!</v>
      </c>
      <c r="K1304" s="4" t="e">
        <f t="shared" si="67"/>
        <v>#VALUE!</v>
      </c>
      <c r="L1304" s="2">
        <v>37203.25854166667</v>
      </c>
      <c r="M1304" s="1" t="str">
        <f t="shared" si="65"/>
        <v>Peak</v>
      </c>
    </row>
    <row r="1305" spans="1:13">
      <c r="A1305" s="1">
        <v>45271</v>
      </c>
      <c r="J1305" s="4" t="e">
        <f t="shared" si="66"/>
        <v>#VALUE!</v>
      </c>
      <c r="K1305" s="4" t="e">
        <f t="shared" si="67"/>
        <v>#VALUE!</v>
      </c>
      <c r="L1305" s="2">
        <v>37203.258993055555</v>
      </c>
      <c r="M1305" s="1" t="str">
        <f t="shared" si="65"/>
        <v>Peak</v>
      </c>
    </row>
    <row r="1306" spans="1:13">
      <c r="A1306" s="1">
        <v>61793</v>
      </c>
      <c r="J1306" s="4" t="e">
        <f t="shared" si="66"/>
        <v>#VALUE!</v>
      </c>
      <c r="K1306" s="4" t="e">
        <f t="shared" si="67"/>
        <v>#VALUE!</v>
      </c>
      <c r="L1306" s="2">
        <v>37203.259016203701</v>
      </c>
      <c r="M1306" s="1" t="str">
        <f t="shared" si="65"/>
        <v>Peak</v>
      </c>
    </row>
    <row r="1307" spans="1:13">
      <c r="A1307" s="1">
        <v>29094</v>
      </c>
      <c r="J1307" s="4" t="e">
        <f t="shared" si="66"/>
        <v>#VALUE!</v>
      </c>
      <c r="K1307" s="4" t="e">
        <f t="shared" si="67"/>
        <v>#VALUE!</v>
      </c>
      <c r="L1307" s="2">
        <v>37203.259351851855</v>
      </c>
      <c r="M1307" s="1" t="str">
        <f t="shared" si="65"/>
        <v>Peak</v>
      </c>
    </row>
    <row r="1308" spans="1:13">
      <c r="A1308" s="1">
        <v>29082</v>
      </c>
      <c r="J1308" s="4" t="e">
        <f t="shared" si="66"/>
        <v>#VALUE!</v>
      </c>
      <c r="K1308" s="4" t="e">
        <f t="shared" si="67"/>
        <v>#VALUE!</v>
      </c>
      <c r="L1308" s="2">
        <v>37203.261134259257</v>
      </c>
    </row>
    <row r="1309" spans="1:13">
      <c r="A1309" s="1">
        <v>29082</v>
      </c>
      <c r="J1309" s="4" t="e">
        <f t="shared" si="66"/>
        <v>#VALUE!</v>
      </c>
      <c r="K1309" s="4" t="e">
        <f t="shared" si="67"/>
        <v>#VALUE!</v>
      </c>
      <c r="L1309" s="2">
        <v>37203.261203703703</v>
      </c>
      <c r="M1309" s="1" t="str">
        <f>IF(RIGHT(C1309,8)="Off-Peak","Off-Peak", "Peak")</f>
        <v>Peak</v>
      </c>
    </row>
    <row r="1310" spans="1:13">
      <c r="A1310" s="1">
        <v>46032</v>
      </c>
      <c r="J1310" s="4" t="e">
        <f t="shared" si="66"/>
        <v>#VALUE!</v>
      </c>
      <c r="K1310" s="4" t="e">
        <f t="shared" si="67"/>
        <v>#VALUE!</v>
      </c>
      <c r="L1310" s="2">
        <v>37203.261273148149</v>
      </c>
    </row>
    <row r="1311" spans="1:13">
      <c r="A1311" s="1">
        <v>46032</v>
      </c>
      <c r="J1311" s="4" t="e">
        <f t="shared" si="66"/>
        <v>#VALUE!</v>
      </c>
      <c r="K1311" s="4" t="e">
        <f t="shared" si="67"/>
        <v>#VALUE!</v>
      </c>
      <c r="L1311" s="2">
        <v>37203.261273148149</v>
      </c>
    </row>
    <row r="1312" spans="1:13">
      <c r="A1312" s="1">
        <v>46032</v>
      </c>
      <c r="J1312" s="4" t="e">
        <f t="shared" si="66"/>
        <v>#VALUE!</v>
      </c>
      <c r="K1312" s="4" t="e">
        <f t="shared" si="67"/>
        <v>#VALUE!</v>
      </c>
      <c r="L1312" s="2">
        <v>37203.261817129627</v>
      </c>
      <c r="M1312" s="1" t="str">
        <f>IF(RIGHT(C1312,8)="Off-Peak","Off-Peak", "Peak")</f>
        <v>Peak</v>
      </c>
    </row>
    <row r="1313" spans="1:13">
      <c r="A1313" s="1">
        <v>29069</v>
      </c>
      <c r="J1313" s="4" t="e">
        <f t="shared" si="66"/>
        <v>#VALUE!</v>
      </c>
      <c r="K1313" s="4" t="e">
        <f t="shared" si="67"/>
        <v>#VALUE!</v>
      </c>
      <c r="L1313" s="2">
        <v>37203.26189814815</v>
      </c>
    </row>
    <row r="1314" spans="1:13">
      <c r="A1314" s="1">
        <v>29069</v>
      </c>
      <c r="J1314" s="4" t="e">
        <f t="shared" si="66"/>
        <v>#VALUE!</v>
      </c>
      <c r="K1314" s="4" t="e">
        <f t="shared" si="67"/>
        <v>#VALUE!</v>
      </c>
      <c r="L1314" s="2">
        <v>37203.26221064815</v>
      </c>
    </row>
    <row r="1315" spans="1:13">
      <c r="A1315" s="1">
        <v>29069</v>
      </c>
      <c r="J1315" s="4" t="e">
        <f t="shared" si="66"/>
        <v>#VALUE!</v>
      </c>
      <c r="K1315" s="4" t="e">
        <f t="shared" si="67"/>
        <v>#VALUE!</v>
      </c>
      <c r="L1315" s="2">
        <v>37203.262418981481</v>
      </c>
    </row>
    <row r="1316" spans="1:13">
      <c r="A1316" s="1">
        <v>29082</v>
      </c>
      <c r="J1316" s="4" t="e">
        <f t="shared" si="66"/>
        <v>#VALUE!</v>
      </c>
      <c r="K1316" s="4" t="e">
        <f t="shared" si="67"/>
        <v>#VALUE!</v>
      </c>
      <c r="L1316" s="2">
        <v>37203.262557870374</v>
      </c>
    </row>
    <row r="1317" spans="1:13">
      <c r="A1317" s="1">
        <v>29069</v>
      </c>
      <c r="J1317" s="4" t="e">
        <f t="shared" si="66"/>
        <v>#VALUE!</v>
      </c>
      <c r="K1317" s="4" t="e">
        <f t="shared" si="67"/>
        <v>#VALUE!</v>
      </c>
      <c r="L1317" s="2">
        <v>37203.262662037036</v>
      </c>
    </row>
    <row r="1318" spans="1:13">
      <c r="A1318" s="1">
        <v>45271</v>
      </c>
      <c r="J1318" s="4" t="e">
        <f t="shared" si="66"/>
        <v>#VALUE!</v>
      </c>
      <c r="K1318" s="4" t="e">
        <f t="shared" si="67"/>
        <v>#VALUE!</v>
      </c>
      <c r="L1318" s="2">
        <v>37203.262685185182</v>
      </c>
    </row>
    <row r="1319" spans="1:13">
      <c r="A1319" s="1">
        <v>29069</v>
      </c>
      <c r="J1319" s="4" t="e">
        <f t="shared" si="66"/>
        <v>#VALUE!</v>
      </c>
      <c r="K1319" s="4" t="e">
        <f t="shared" si="67"/>
        <v>#VALUE!</v>
      </c>
      <c r="L1319" s="2">
        <v>37203.262800925928</v>
      </c>
    </row>
    <row r="1320" spans="1:13">
      <c r="A1320" s="1">
        <v>29070</v>
      </c>
      <c r="J1320" s="4" t="e">
        <f t="shared" si="66"/>
        <v>#VALUE!</v>
      </c>
      <c r="K1320" s="4" t="e">
        <f t="shared" si="67"/>
        <v>#VALUE!</v>
      </c>
      <c r="L1320" s="2">
        <v>37203.26290509259</v>
      </c>
    </row>
    <row r="1321" spans="1:13">
      <c r="A1321" s="1">
        <v>30594</v>
      </c>
      <c r="J1321" s="4" t="e">
        <f t="shared" si="66"/>
        <v>#VALUE!</v>
      </c>
      <c r="K1321" s="4" t="e">
        <f t="shared" si="67"/>
        <v>#VALUE!</v>
      </c>
      <c r="L1321" s="2">
        <v>37203.26363425926</v>
      </c>
    </row>
    <row r="1322" spans="1:13">
      <c r="A1322" s="1">
        <v>30608</v>
      </c>
      <c r="J1322" s="4" t="e">
        <f t="shared" si="66"/>
        <v>#VALUE!</v>
      </c>
      <c r="K1322" s="4" t="e">
        <f t="shared" si="67"/>
        <v>#VALUE!</v>
      </c>
      <c r="L1322" s="2">
        <v>37203.26390046296</v>
      </c>
    </row>
    <row r="1323" spans="1:13">
      <c r="A1323" s="1">
        <v>29088</v>
      </c>
      <c r="J1323" s="4" t="e">
        <f t="shared" si="66"/>
        <v>#VALUE!</v>
      </c>
      <c r="K1323" s="4" t="e">
        <f t="shared" si="67"/>
        <v>#VALUE!</v>
      </c>
      <c r="L1323" s="2">
        <v>37203.264537037037</v>
      </c>
    </row>
    <row r="1324" spans="1:13">
      <c r="A1324" s="1">
        <v>30594</v>
      </c>
      <c r="J1324" s="4" t="e">
        <f t="shared" si="66"/>
        <v>#VALUE!</v>
      </c>
      <c r="K1324" s="4" t="e">
        <f t="shared" si="67"/>
        <v>#VALUE!</v>
      </c>
      <c r="L1324" s="2">
        <v>37203.264548611114</v>
      </c>
    </row>
    <row r="1325" spans="1:13">
      <c r="A1325" s="1">
        <v>29069</v>
      </c>
      <c r="J1325" s="4" t="e">
        <f t="shared" si="66"/>
        <v>#VALUE!</v>
      </c>
      <c r="K1325" s="4" t="e">
        <f t="shared" si="67"/>
        <v>#VALUE!</v>
      </c>
      <c r="L1325" s="2">
        <v>37203.26462962963</v>
      </c>
    </row>
    <row r="1326" spans="1:13">
      <c r="A1326" s="1">
        <v>29082</v>
      </c>
      <c r="J1326" s="4" t="e">
        <f t="shared" si="66"/>
        <v>#VALUE!</v>
      </c>
      <c r="K1326" s="4" t="e">
        <f t="shared" si="67"/>
        <v>#VALUE!</v>
      </c>
      <c r="L1326" s="2">
        <v>37203.264780092592</v>
      </c>
    </row>
    <row r="1327" spans="1:13">
      <c r="A1327" s="1">
        <v>29073</v>
      </c>
      <c r="J1327" s="4" t="e">
        <f t="shared" si="66"/>
        <v>#VALUE!</v>
      </c>
      <c r="K1327" s="4" t="e">
        <f t="shared" si="67"/>
        <v>#VALUE!</v>
      </c>
      <c r="L1327" s="2">
        <v>37203.264988425923</v>
      </c>
      <c r="M1327" s="1" t="str">
        <f>IF(RIGHT(C1327,8)="Off-Peak","Off-Peak", "Peak")</f>
        <v>Peak</v>
      </c>
    </row>
    <row r="1328" spans="1:13">
      <c r="A1328" s="1">
        <v>29069</v>
      </c>
      <c r="J1328" s="4" t="e">
        <f t="shared" si="66"/>
        <v>#VALUE!</v>
      </c>
      <c r="K1328" s="4" t="e">
        <f t="shared" si="67"/>
        <v>#VALUE!</v>
      </c>
      <c r="L1328" s="2">
        <v>37203.265057870369</v>
      </c>
    </row>
    <row r="1329" spans="1:13">
      <c r="A1329" s="1">
        <v>29075</v>
      </c>
      <c r="J1329" s="4" t="e">
        <f t="shared" si="66"/>
        <v>#VALUE!</v>
      </c>
      <c r="K1329" s="4" t="e">
        <f t="shared" si="67"/>
        <v>#VALUE!</v>
      </c>
      <c r="L1329" s="2">
        <v>37203.266053240739</v>
      </c>
    </row>
    <row r="1330" spans="1:13">
      <c r="A1330" s="1">
        <v>32198</v>
      </c>
      <c r="J1330" s="4" t="e">
        <f t="shared" si="66"/>
        <v>#VALUE!</v>
      </c>
      <c r="K1330" s="4" t="e">
        <f t="shared" si="67"/>
        <v>#VALUE!</v>
      </c>
      <c r="L1330" s="2">
        <v>37203.266145833331</v>
      </c>
    </row>
    <row r="1331" spans="1:13">
      <c r="A1331" s="1">
        <v>30594</v>
      </c>
      <c r="J1331" s="4" t="e">
        <f t="shared" si="66"/>
        <v>#VALUE!</v>
      </c>
      <c r="K1331" s="4" t="e">
        <f t="shared" si="67"/>
        <v>#VALUE!</v>
      </c>
      <c r="L1331" s="2">
        <v>37203.267164351855</v>
      </c>
    </row>
    <row r="1332" spans="1:13">
      <c r="A1332" s="1">
        <v>32198</v>
      </c>
      <c r="J1332" s="4" t="e">
        <f t="shared" si="66"/>
        <v>#VALUE!</v>
      </c>
      <c r="K1332" s="4" t="e">
        <f t="shared" si="67"/>
        <v>#VALUE!</v>
      </c>
      <c r="L1332" s="2">
        <v>37203.267187500001</v>
      </c>
    </row>
    <row r="1333" spans="1:13">
      <c r="A1333" s="1">
        <v>32227</v>
      </c>
      <c r="J1333" s="4" t="e">
        <f t="shared" si="66"/>
        <v>#VALUE!</v>
      </c>
      <c r="K1333" s="4" t="e">
        <f t="shared" si="67"/>
        <v>#VALUE!</v>
      </c>
      <c r="L1333" s="2">
        <v>37203.267222222225</v>
      </c>
    </row>
    <row r="1334" spans="1:13">
      <c r="A1334" s="1">
        <v>45291</v>
      </c>
      <c r="J1334" s="4" t="e">
        <f t="shared" si="66"/>
        <v>#VALUE!</v>
      </c>
      <c r="K1334" s="4" t="e">
        <f t="shared" si="67"/>
        <v>#VALUE!</v>
      </c>
      <c r="L1334" s="2">
        <v>37203.267280092594</v>
      </c>
    </row>
    <row r="1335" spans="1:13">
      <c r="A1335" s="1">
        <v>45291</v>
      </c>
      <c r="J1335" s="4" t="e">
        <f t="shared" si="66"/>
        <v>#VALUE!</v>
      </c>
      <c r="K1335" s="4" t="e">
        <f t="shared" si="67"/>
        <v>#VALUE!</v>
      </c>
      <c r="L1335" s="2">
        <v>37203.267280092594</v>
      </c>
    </row>
    <row r="1336" spans="1:13">
      <c r="A1336" s="1">
        <v>32227</v>
      </c>
      <c r="J1336" s="4" t="e">
        <f t="shared" si="66"/>
        <v>#VALUE!</v>
      </c>
      <c r="K1336" s="4" t="e">
        <f t="shared" si="67"/>
        <v>#VALUE!</v>
      </c>
      <c r="L1336" s="2">
        <v>37203.267384259256</v>
      </c>
      <c r="M1336" s="1" t="str">
        <f>IF(RIGHT(C1336,8)="Off-Peak","Off-Peak", "Peak")</f>
        <v>Peak</v>
      </c>
    </row>
    <row r="1337" spans="1:13">
      <c r="A1337" s="1">
        <v>32227</v>
      </c>
      <c r="J1337" s="4" t="e">
        <f t="shared" si="66"/>
        <v>#VALUE!</v>
      </c>
      <c r="K1337" s="4" t="e">
        <f t="shared" si="67"/>
        <v>#VALUE!</v>
      </c>
      <c r="L1337" s="2">
        <v>37203.267407407409</v>
      </c>
      <c r="M1337" s="1" t="str">
        <f>IF(RIGHT(C1337,8)="Off-Peak","Off-Peak", "Peak")</f>
        <v>Peak</v>
      </c>
    </row>
    <row r="1338" spans="1:13">
      <c r="A1338" s="1">
        <v>32227</v>
      </c>
      <c r="J1338" s="4" t="e">
        <f t="shared" si="66"/>
        <v>#VALUE!</v>
      </c>
      <c r="K1338" s="4" t="e">
        <f t="shared" si="67"/>
        <v>#VALUE!</v>
      </c>
      <c r="L1338" s="2">
        <v>37203.267430555556</v>
      </c>
      <c r="M1338" s="1" t="str">
        <f>IF(RIGHT(C1338,8)="Off-Peak","Off-Peak", "Peak")</f>
        <v>Peak</v>
      </c>
    </row>
    <row r="1339" spans="1:13">
      <c r="A1339" s="1">
        <v>61793</v>
      </c>
      <c r="J1339" s="4" t="e">
        <f t="shared" si="66"/>
        <v>#VALUE!</v>
      </c>
      <c r="K1339" s="4" t="e">
        <f t="shared" si="67"/>
        <v>#VALUE!</v>
      </c>
      <c r="L1339" s="2">
        <v>37203.267523148148</v>
      </c>
    </row>
    <row r="1340" spans="1:13">
      <c r="A1340" s="1">
        <v>61599</v>
      </c>
      <c r="J1340" s="4" t="e">
        <f t="shared" si="66"/>
        <v>#VALUE!</v>
      </c>
      <c r="K1340" s="4" t="e">
        <f t="shared" si="67"/>
        <v>#VALUE!</v>
      </c>
      <c r="L1340" s="2">
        <v>37203.267604166664</v>
      </c>
    </row>
    <row r="1341" spans="1:13">
      <c r="A1341" s="1">
        <v>40519</v>
      </c>
      <c r="J1341" s="4" t="e">
        <f t="shared" si="66"/>
        <v>#VALUE!</v>
      </c>
      <c r="K1341" s="4" t="e">
        <f t="shared" si="67"/>
        <v>#VALUE!</v>
      </c>
      <c r="L1341" s="2">
        <v>37203.267708333333</v>
      </c>
    </row>
    <row r="1342" spans="1:13">
      <c r="A1342" s="1">
        <v>29082</v>
      </c>
      <c r="J1342" s="4" t="e">
        <f t="shared" si="66"/>
        <v>#VALUE!</v>
      </c>
      <c r="K1342" s="4" t="e">
        <f t="shared" si="67"/>
        <v>#VALUE!</v>
      </c>
      <c r="L1342" s="2">
        <v>37203.267708333333</v>
      </c>
      <c r="M1342" s="1" t="str">
        <f>IF(RIGHT(C1342,8)="Off-Peak","Off-Peak", "Peak")</f>
        <v>Peak</v>
      </c>
    </row>
    <row r="1343" spans="1:13">
      <c r="A1343" s="1">
        <v>40515</v>
      </c>
      <c r="J1343" s="4" t="e">
        <f t="shared" si="66"/>
        <v>#VALUE!</v>
      </c>
      <c r="K1343" s="4" t="e">
        <f t="shared" si="67"/>
        <v>#VALUE!</v>
      </c>
      <c r="L1343" s="2">
        <v>37203.268229166664</v>
      </c>
    </row>
    <row r="1344" spans="1:13">
      <c r="A1344" s="1">
        <v>40517</v>
      </c>
      <c r="J1344" s="4" t="e">
        <f t="shared" si="66"/>
        <v>#VALUE!</v>
      </c>
      <c r="K1344" s="4" t="e">
        <f t="shared" si="67"/>
        <v>#VALUE!</v>
      </c>
      <c r="L1344" s="2">
        <v>37203.268287037034</v>
      </c>
    </row>
    <row r="1345" spans="1:13">
      <c r="A1345" s="1">
        <v>46032</v>
      </c>
      <c r="J1345" s="4" t="e">
        <f t="shared" si="66"/>
        <v>#VALUE!</v>
      </c>
      <c r="K1345" s="4" t="e">
        <f t="shared" si="67"/>
        <v>#VALUE!</v>
      </c>
      <c r="L1345" s="2">
        <v>37203.268645833334</v>
      </c>
      <c r="M1345" s="1" t="str">
        <f>IF(RIGHT(C1345,8)="Off-Peak","Off-Peak", "Peak")</f>
        <v>Peak</v>
      </c>
    </row>
    <row r="1346" spans="1:13">
      <c r="A1346" s="1">
        <v>29085</v>
      </c>
      <c r="J1346" s="4" t="e">
        <f t="shared" si="66"/>
        <v>#VALUE!</v>
      </c>
      <c r="K1346" s="4" t="e">
        <f t="shared" si="67"/>
        <v>#VALUE!</v>
      </c>
      <c r="L1346" s="2">
        <v>37203.269317129627</v>
      </c>
      <c r="M1346" s="1" t="str">
        <f>IF(RIGHT(C1346,8)="Off-Peak","Off-Peak", "Peak")</f>
        <v>Peak</v>
      </c>
    </row>
    <row r="1347" spans="1:13">
      <c r="A1347" s="1">
        <v>30614</v>
      </c>
      <c r="J1347" s="4" t="e">
        <f t="shared" si="66"/>
        <v>#VALUE!</v>
      </c>
      <c r="K1347" s="4" t="e">
        <f t="shared" si="67"/>
        <v>#VALUE!</v>
      </c>
      <c r="L1347" s="2">
        <v>37203.26935185185</v>
      </c>
    </row>
    <row r="1348" spans="1:13">
      <c r="A1348" s="1">
        <v>61793</v>
      </c>
      <c r="J1348" s="4" t="e">
        <f t="shared" si="66"/>
        <v>#VALUE!</v>
      </c>
      <c r="K1348" s="4" t="e">
        <f t="shared" si="67"/>
        <v>#VALUE!</v>
      </c>
      <c r="L1348" s="2">
        <v>37203.269363425927</v>
      </c>
    </row>
    <row r="1349" spans="1:13">
      <c r="A1349" s="1">
        <v>61793</v>
      </c>
      <c r="J1349" s="4" t="e">
        <f t="shared" si="66"/>
        <v>#VALUE!</v>
      </c>
      <c r="K1349" s="4" t="e">
        <f t="shared" si="67"/>
        <v>#VALUE!</v>
      </c>
      <c r="L1349" s="2">
        <v>37203.269363425927</v>
      </c>
      <c r="M1349" s="1" t="str">
        <f>IF(RIGHT(C1349,8)="Off-Peak","Off-Peak", "Peak")</f>
        <v>Peak</v>
      </c>
    </row>
    <row r="1350" spans="1:13">
      <c r="A1350" s="1">
        <v>45271</v>
      </c>
      <c r="J1350" s="4" t="e">
        <f t="shared" si="66"/>
        <v>#VALUE!</v>
      </c>
      <c r="K1350" s="4" t="e">
        <f t="shared" si="67"/>
        <v>#VALUE!</v>
      </c>
      <c r="L1350" s="2">
        <v>37203.269652777781</v>
      </c>
    </row>
    <row r="1351" spans="1:13">
      <c r="A1351" s="1">
        <v>29075</v>
      </c>
      <c r="J1351" s="4" t="e">
        <f t="shared" si="66"/>
        <v>#VALUE!</v>
      </c>
      <c r="K1351" s="4" t="e">
        <f t="shared" si="67"/>
        <v>#VALUE!</v>
      </c>
      <c r="L1351" s="2">
        <v>37203.269895833335</v>
      </c>
    </row>
    <row r="1352" spans="1:13">
      <c r="A1352" s="1">
        <v>29085</v>
      </c>
      <c r="J1352" s="4" t="e">
        <f t="shared" si="66"/>
        <v>#VALUE!</v>
      </c>
      <c r="K1352" s="4" t="e">
        <f t="shared" si="67"/>
        <v>#VALUE!</v>
      </c>
      <c r="L1352" s="2">
        <v>37203.270601851851</v>
      </c>
    </row>
    <row r="1353" spans="1:13">
      <c r="A1353" s="1">
        <v>40517</v>
      </c>
      <c r="J1353" s="4" t="e">
        <f t="shared" si="66"/>
        <v>#VALUE!</v>
      </c>
      <c r="K1353" s="4" t="e">
        <f t="shared" si="67"/>
        <v>#VALUE!</v>
      </c>
      <c r="L1353" s="2">
        <v>37203.270648148151</v>
      </c>
    </row>
    <row r="1354" spans="1:13">
      <c r="A1354" s="1">
        <v>29075</v>
      </c>
      <c r="J1354" s="4" t="e">
        <f t="shared" si="66"/>
        <v>#VALUE!</v>
      </c>
      <c r="K1354" s="4" t="e">
        <f t="shared" si="67"/>
        <v>#VALUE!</v>
      </c>
      <c r="L1354" s="2">
        <v>37203.271134259259</v>
      </c>
      <c r="M1354" s="1" t="str">
        <f>IF(RIGHT(C1354,8)="Off-Peak","Off-Peak", "Peak")</f>
        <v>Peak</v>
      </c>
    </row>
    <row r="1355" spans="1:13">
      <c r="A1355" s="1">
        <v>29069</v>
      </c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37203.271319444444</v>
      </c>
    </row>
    <row r="1356" spans="1:13">
      <c r="A1356" s="1">
        <v>29094</v>
      </c>
      <c r="J1356" s="4" t="e">
        <f t="shared" si="68"/>
        <v>#VALUE!</v>
      </c>
      <c r="K1356" s="4" t="e">
        <f t="shared" si="69"/>
        <v>#VALUE!</v>
      </c>
      <c r="L1356" s="2">
        <v>37203.271817129629</v>
      </c>
    </row>
    <row r="1357" spans="1:13">
      <c r="A1357" s="1">
        <v>29069</v>
      </c>
      <c r="J1357" s="4" t="e">
        <f t="shared" si="68"/>
        <v>#VALUE!</v>
      </c>
      <c r="K1357" s="4" t="e">
        <f t="shared" si="69"/>
        <v>#VALUE!</v>
      </c>
      <c r="L1357" s="2">
        <v>37203.271851851852</v>
      </c>
    </row>
    <row r="1358" spans="1:13">
      <c r="A1358" s="1">
        <v>32201</v>
      </c>
      <c r="J1358" s="4" t="e">
        <f t="shared" si="68"/>
        <v>#VALUE!</v>
      </c>
      <c r="K1358" s="4" t="e">
        <f t="shared" si="69"/>
        <v>#VALUE!</v>
      </c>
      <c r="L1358" s="2">
        <v>37203.271909722222</v>
      </c>
    </row>
    <row r="1359" spans="1:13">
      <c r="A1359" s="1">
        <v>44857</v>
      </c>
      <c r="J1359" s="4" t="e">
        <f t="shared" si="68"/>
        <v>#VALUE!</v>
      </c>
      <c r="K1359" s="4" t="e">
        <f t="shared" si="69"/>
        <v>#VALUE!</v>
      </c>
      <c r="L1359" s="2">
        <v>37203.271921296298</v>
      </c>
      <c r="M1359" s="1" t="str">
        <f>IF(RIGHT(C1359,8)="Off-Peak","Off-Peak", "Peak")</f>
        <v>Peak</v>
      </c>
    </row>
    <row r="1360" spans="1:13">
      <c r="A1360" s="1">
        <v>30600</v>
      </c>
      <c r="J1360" s="4" t="e">
        <f t="shared" si="68"/>
        <v>#VALUE!</v>
      </c>
      <c r="K1360" s="4" t="e">
        <f t="shared" si="69"/>
        <v>#VALUE!</v>
      </c>
      <c r="L1360" s="2">
        <v>37203.271979166668</v>
      </c>
    </row>
    <row r="1361" spans="1:13">
      <c r="A1361" s="1">
        <v>34503</v>
      </c>
      <c r="J1361" s="4" t="e">
        <f t="shared" si="68"/>
        <v>#VALUE!</v>
      </c>
      <c r="K1361" s="4" t="e">
        <f t="shared" si="69"/>
        <v>#VALUE!</v>
      </c>
      <c r="L1361" s="2">
        <v>37203.272013888891</v>
      </c>
    </row>
    <row r="1362" spans="1:13">
      <c r="A1362" s="1">
        <v>61609</v>
      </c>
      <c r="J1362" s="4" t="e">
        <f t="shared" si="68"/>
        <v>#VALUE!</v>
      </c>
      <c r="K1362" s="4" t="e">
        <f t="shared" si="69"/>
        <v>#VALUE!</v>
      </c>
      <c r="L1362" s="2">
        <v>37203.272094907406</v>
      </c>
    </row>
    <row r="1363" spans="1:13">
      <c r="A1363" s="1">
        <v>40515</v>
      </c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37203.272129629629</v>
      </c>
    </row>
    <row r="1364" spans="1:13">
      <c r="A1364" s="1">
        <v>45271</v>
      </c>
      <c r="J1364" s="4" t="e">
        <f t="shared" si="70"/>
        <v>#VALUE!</v>
      </c>
      <c r="K1364" s="4" t="e">
        <f t="shared" si="70"/>
        <v>#VALUE!</v>
      </c>
      <c r="L1364" s="2">
        <v>37203.272152777776</v>
      </c>
    </row>
    <row r="1365" spans="1:13">
      <c r="A1365" s="1">
        <v>61609</v>
      </c>
      <c r="J1365" s="4" t="e">
        <f t="shared" si="70"/>
        <v>#VALUE!</v>
      </c>
      <c r="K1365" s="4" t="e">
        <f t="shared" si="70"/>
        <v>#VALUE!</v>
      </c>
      <c r="L1365" s="2">
        <v>37203.272256944445</v>
      </c>
    </row>
    <row r="1366" spans="1:13">
      <c r="A1366" s="1">
        <v>29088</v>
      </c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37203.272511574076</v>
      </c>
    </row>
    <row r="1367" spans="1:13">
      <c r="A1367" s="1">
        <v>30594</v>
      </c>
      <c r="J1367" s="4" t="e">
        <f t="shared" si="71"/>
        <v>#VALUE!</v>
      </c>
      <c r="K1367" s="4" t="e">
        <f t="shared" si="72"/>
        <v>#VALUE!</v>
      </c>
      <c r="L1367" s="2">
        <v>37203.272569444445</v>
      </c>
    </row>
    <row r="1368" spans="1:13">
      <c r="A1368" s="1">
        <v>30600</v>
      </c>
      <c r="J1368" s="4" t="e">
        <f t="shared" si="71"/>
        <v>#VALUE!</v>
      </c>
      <c r="K1368" s="4" t="e">
        <f t="shared" si="72"/>
        <v>#VALUE!</v>
      </c>
      <c r="L1368" s="2">
        <v>37203.272592592592</v>
      </c>
    </row>
    <row r="1369" spans="1:13">
      <c r="A1369" s="1">
        <v>40927</v>
      </c>
      <c r="J1369" s="4" t="e">
        <f t="shared" si="71"/>
        <v>#VALUE!</v>
      </c>
      <c r="K1369" s="4" t="e">
        <f t="shared" si="72"/>
        <v>#VALUE!</v>
      </c>
      <c r="L1369" s="2">
        <v>37203.272604166668</v>
      </c>
    </row>
    <row r="1370" spans="1:13">
      <c r="A1370" s="1">
        <v>33288</v>
      </c>
      <c r="J1370" s="4" t="e">
        <f t="shared" si="71"/>
        <v>#VALUE!</v>
      </c>
      <c r="K1370" s="4" t="e">
        <f t="shared" si="72"/>
        <v>#VALUE!</v>
      </c>
      <c r="L1370" s="2">
        <v>37203.272627314815</v>
      </c>
    </row>
    <row r="1371" spans="1:13">
      <c r="A1371" s="1">
        <v>45271</v>
      </c>
      <c r="J1371" s="4" t="e">
        <f t="shared" si="71"/>
        <v>#VALUE!</v>
      </c>
      <c r="K1371" s="4" t="e">
        <f t="shared" si="72"/>
        <v>#VALUE!</v>
      </c>
      <c r="L1371" s="2">
        <v>37203.272731481484</v>
      </c>
      <c r="M1371" s="1" t="str">
        <f>IF(RIGHT(C1371,8)="Off-Peak","Off-Peak", "Peak")</f>
        <v>Peak</v>
      </c>
    </row>
    <row r="1372" spans="1:13">
      <c r="A1372" s="1">
        <v>45271</v>
      </c>
      <c r="J1372" s="4" t="e">
        <f t="shared" si="71"/>
        <v>#VALUE!</v>
      </c>
      <c r="K1372" s="4" t="e">
        <f t="shared" si="72"/>
        <v>#VALUE!</v>
      </c>
      <c r="L1372" s="2">
        <v>37203.272847222222</v>
      </c>
    </row>
    <row r="1373" spans="1:13">
      <c r="A1373" s="1">
        <v>45271</v>
      </c>
      <c r="J1373" s="4" t="e">
        <f t="shared" si="71"/>
        <v>#VALUE!</v>
      </c>
      <c r="K1373" s="4" t="e">
        <f t="shared" si="72"/>
        <v>#VALUE!</v>
      </c>
      <c r="L1373" s="2">
        <v>37203.272858796299</v>
      </c>
    </row>
    <row r="1374" spans="1:13">
      <c r="A1374" s="1">
        <v>54532</v>
      </c>
      <c r="J1374" s="4" t="e">
        <f t="shared" si="71"/>
        <v>#VALUE!</v>
      </c>
      <c r="K1374" s="4" t="e">
        <f t="shared" si="72"/>
        <v>#VALUE!</v>
      </c>
      <c r="L1374" s="2">
        <v>37203.272870370369</v>
      </c>
    </row>
    <row r="1375" spans="1:13">
      <c r="A1375" s="1">
        <v>45271</v>
      </c>
      <c r="J1375" s="4" t="e">
        <f t="shared" si="71"/>
        <v>#VALUE!</v>
      </c>
      <c r="K1375" s="4" t="e">
        <f t="shared" si="72"/>
        <v>#VALUE!</v>
      </c>
      <c r="L1375" s="2">
        <v>37203.272881944446</v>
      </c>
    </row>
    <row r="1376" spans="1:13">
      <c r="A1376" s="1">
        <v>45271</v>
      </c>
      <c r="J1376" s="4" t="e">
        <f t="shared" si="71"/>
        <v>#VALUE!</v>
      </c>
      <c r="K1376" s="4" t="e">
        <f t="shared" si="72"/>
        <v>#VALUE!</v>
      </c>
      <c r="L1376" s="2">
        <v>37203.273009259261</v>
      </c>
    </row>
    <row r="1377" spans="1:13">
      <c r="A1377" s="1">
        <v>45271</v>
      </c>
      <c r="J1377" s="4" t="e">
        <f t="shared" si="71"/>
        <v>#VALUE!</v>
      </c>
      <c r="K1377" s="4" t="e">
        <f t="shared" si="72"/>
        <v>#VALUE!</v>
      </c>
      <c r="L1377" s="2">
        <v>37203.273078703707</v>
      </c>
    </row>
    <row r="1378" spans="1:13">
      <c r="A1378" s="1">
        <v>29069</v>
      </c>
      <c r="J1378" s="4" t="e">
        <f t="shared" si="71"/>
        <v>#VALUE!</v>
      </c>
      <c r="K1378" s="4" t="e">
        <f t="shared" si="72"/>
        <v>#VALUE!</v>
      </c>
      <c r="L1378" s="2">
        <v>37203.273240740738</v>
      </c>
    </row>
    <row r="1379" spans="1:13">
      <c r="A1379" s="1">
        <v>30614</v>
      </c>
      <c r="J1379" s="4" t="e">
        <f t="shared" si="71"/>
        <v>#VALUE!</v>
      </c>
      <c r="K1379" s="4" t="e">
        <f t="shared" si="72"/>
        <v>#VALUE!</v>
      </c>
      <c r="L1379" s="2">
        <v>37203.27380787037</v>
      </c>
    </row>
    <row r="1380" spans="1:13">
      <c r="A1380" s="1">
        <v>29069</v>
      </c>
      <c r="J1380" s="4" t="e">
        <f t="shared" si="71"/>
        <v>#VALUE!</v>
      </c>
      <c r="K1380" s="4" t="e">
        <f t="shared" si="72"/>
        <v>#VALUE!</v>
      </c>
      <c r="L1380" s="2">
        <v>37203.274004629631</v>
      </c>
      <c r="M1380" s="1" t="str">
        <f>IF(RIGHT(C1380,8)="Off-Peak","Off-Peak", "Peak")</f>
        <v>Peak</v>
      </c>
    </row>
    <row r="1381" spans="1:13">
      <c r="A1381" s="1">
        <v>29069</v>
      </c>
      <c r="J1381" s="4" t="e">
        <f t="shared" si="71"/>
        <v>#VALUE!</v>
      </c>
      <c r="K1381" s="4" t="e">
        <f t="shared" si="72"/>
        <v>#VALUE!</v>
      </c>
      <c r="L1381" s="2">
        <v>37203.274386574078</v>
      </c>
      <c r="M1381" s="1" t="str">
        <f>IF(RIGHT(C1381,8)="Off-Peak","Off-Peak", "Peak")</f>
        <v>Peak</v>
      </c>
    </row>
    <row r="1382" spans="1:13">
      <c r="A1382" s="1">
        <v>29070</v>
      </c>
      <c r="J1382" s="4" t="e">
        <f t="shared" si="71"/>
        <v>#VALUE!</v>
      </c>
      <c r="K1382" s="4" t="e">
        <f t="shared" si="72"/>
        <v>#VALUE!</v>
      </c>
      <c r="L1382" s="2">
        <v>37203.274918981479</v>
      </c>
    </row>
    <row r="1383" spans="1:13">
      <c r="A1383" s="1">
        <v>45271</v>
      </c>
      <c r="J1383" s="4" t="e">
        <f t="shared" si="71"/>
        <v>#VALUE!</v>
      </c>
      <c r="K1383" s="4" t="e">
        <f t="shared" si="72"/>
        <v>#VALUE!</v>
      </c>
      <c r="L1383" s="2">
        <v>37203.275949074072</v>
      </c>
    </row>
    <row r="1384" spans="1:13">
      <c r="A1384" s="1">
        <v>33296</v>
      </c>
      <c r="J1384" s="4" t="e">
        <f t="shared" si="71"/>
        <v>#VALUE!</v>
      </c>
      <c r="K1384" s="4" t="e">
        <f t="shared" si="72"/>
        <v>#VALUE!</v>
      </c>
      <c r="L1384" s="2">
        <v>37203.276273148149</v>
      </c>
    </row>
    <row r="1385" spans="1:13">
      <c r="A1385" s="1">
        <v>30608</v>
      </c>
      <c r="J1385" s="4" t="e">
        <f t="shared" si="71"/>
        <v>#VALUE!</v>
      </c>
      <c r="K1385" s="4" t="e">
        <f t="shared" si="72"/>
        <v>#VALUE!</v>
      </c>
      <c r="L1385" s="2">
        <v>37203.276458333334</v>
      </c>
      <c r="M1385" s="1" t="str">
        <f>IF(RIGHT(C1385,8)="Off-Peak","Off-Peak", "Peak")</f>
        <v>Peak</v>
      </c>
    </row>
    <row r="1386" spans="1:13">
      <c r="A1386" s="1">
        <v>45291</v>
      </c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37203.276585648149</v>
      </c>
    </row>
    <row r="1387" spans="1:13">
      <c r="A1387" s="1">
        <v>45291</v>
      </c>
      <c r="J1387" s="4" t="e">
        <f t="shared" si="73"/>
        <v>#VALUE!</v>
      </c>
      <c r="K1387" s="4" t="e">
        <f t="shared" si="74"/>
        <v>#VALUE!</v>
      </c>
      <c r="L1387" s="2">
        <v>37203.276585648149</v>
      </c>
    </row>
    <row r="1388" spans="1:13">
      <c r="A1388" s="1">
        <v>29082</v>
      </c>
      <c r="J1388" s="4" t="e">
        <f t="shared" si="73"/>
        <v>#VALUE!</v>
      </c>
      <c r="K1388" s="4" t="e">
        <f t="shared" si="74"/>
        <v>#VALUE!</v>
      </c>
      <c r="L1388" s="2">
        <v>37203.276666666665</v>
      </c>
    </row>
    <row r="1389" spans="1:13">
      <c r="A1389" s="1">
        <v>29069</v>
      </c>
      <c r="J1389" s="4" t="e">
        <f t="shared" si="73"/>
        <v>#VALUE!</v>
      </c>
      <c r="K1389" s="4" t="e">
        <f t="shared" si="74"/>
        <v>#VALUE!</v>
      </c>
      <c r="L1389" s="2">
        <v>37203.276770833334</v>
      </c>
    </row>
    <row r="1390" spans="1:13">
      <c r="A1390" s="1">
        <v>46032</v>
      </c>
      <c r="J1390" s="4" t="e">
        <f t="shared" si="73"/>
        <v>#VALUE!</v>
      </c>
      <c r="K1390" s="4" t="e">
        <f t="shared" si="74"/>
        <v>#VALUE!</v>
      </c>
      <c r="L1390" s="2">
        <v>37203.276932870373</v>
      </c>
    </row>
    <row r="1391" spans="1:13">
      <c r="A1391" s="1">
        <v>41781</v>
      </c>
      <c r="J1391" s="4" t="e">
        <f t="shared" si="73"/>
        <v>#VALUE!</v>
      </c>
      <c r="K1391" s="4" t="e">
        <f t="shared" si="74"/>
        <v>#VALUE!</v>
      </c>
      <c r="L1391" s="2">
        <v>37203.276979166665</v>
      </c>
    </row>
    <row r="1392" spans="1:13">
      <c r="A1392" s="1">
        <v>41781</v>
      </c>
      <c r="J1392" s="4" t="e">
        <f t="shared" si="73"/>
        <v>#VALUE!</v>
      </c>
      <c r="K1392" s="4" t="e">
        <f t="shared" si="74"/>
        <v>#VALUE!</v>
      </c>
      <c r="L1392" s="2">
        <v>37203.277025462965</v>
      </c>
    </row>
    <row r="1393" spans="1:12">
      <c r="A1393" s="1">
        <v>30608</v>
      </c>
      <c r="J1393" s="4" t="e">
        <f t="shared" si="73"/>
        <v>#VALUE!</v>
      </c>
      <c r="K1393" s="4" t="e">
        <f t="shared" si="74"/>
        <v>#VALUE!</v>
      </c>
      <c r="L1393" s="2">
        <v>37203.277187500003</v>
      </c>
    </row>
    <row r="1394" spans="1:12">
      <c r="A1394" s="1">
        <v>54532</v>
      </c>
      <c r="J1394" s="4" t="e">
        <f t="shared" si="73"/>
        <v>#VALUE!</v>
      </c>
      <c r="K1394" s="4" t="e">
        <f t="shared" si="74"/>
        <v>#VALUE!</v>
      </c>
      <c r="L1394" s="2">
        <v>37203.277199074073</v>
      </c>
    </row>
    <row r="1395" spans="1:12">
      <c r="A1395" s="1">
        <v>29088</v>
      </c>
      <c r="J1395" s="4" t="e">
        <f t="shared" si="73"/>
        <v>#VALUE!</v>
      </c>
      <c r="K1395" s="4" t="e">
        <f t="shared" si="74"/>
        <v>#VALUE!</v>
      </c>
      <c r="L1395" s="2">
        <v>37203.277511574073</v>
      </c>
    </row>
    <row r="1396" spans="1:12">
      <c r="A1396" s="1">
        <v>29085</v>
      </c>
      <c r="J1396" s="4" t="e">
        <f t="shared" si="73"/>
        <v>#VALUE!</v>
      </c>
      <c r="K1396" s="4" t="e">
        <f t="shared" si="74"/>
        <v>#VALUE!</v>
      </c>
      <c r="L1396" s="2">
        <v>37203.277673611112</v>
      </c>
    </row>
    <row r="1397" spans="1:12">
      <c r="A1397" s="1">
        <v>29075</v>
      </c>
      <c r="J1397" s="4" t="e">
        <f t="shared" si="73"/>
        <v>#VALUE!</v>
      </c>
      <c r="K1397" s="4" t="e">
        <f t="shared" si="74"/>
        <v>#VALUE!</v>
      </c>
      <c r="L1397" s="2">
        <v>37203.277881944443</v>
      </c>
    </row>
    <row r="1398" spans="1:12">
      <c r="A1398" s="1">
        <v>29069</v>
      </c>
      <c r="J1398" s="4" t="e">
        <f t="shared" si="73"/>
        <v>#VALUE!</v>
      </c>
      <c r="K1398" s="4" t="e">
        <f t="shared" si="74"/>
        <v>#VALUE!</v>
      </c>
      <c r="L1398" s="2">
        <v>37203.277928240743</v>
      </c>
    </row>
    <row r="1399" spans="1:12">
      <c r="A1399" s="1">
        <v>46032</v>
      </c>
      <c r="J1399" s="4" t="e">
        <f t="shared" si="73"/>
        <v>#VALUE!</v>
      </c>
      <c r="K1399" s="4" t="e">
        <f t="shared" si="74"/>
        <v>#VALUE!</v>
      </c>
      <c r="L1399" s="2">
        <v>37203.278009259258</v>
      </c>
    </row>
    <row r="1400" spans="1:12">
      <c r="A1400" s="1">
        <v>30608</v>
      </c>
      <c r="J1400" s="4" t="e">
        <f t="shared" si="73"/>
        <v>#VALUE!</v>
      </c>
      <c r="K1400" s="4" t="e">
        <f t="shared" si="74"/>
        <v>#VALUE!</v>
      </c>
      <c r="L1400" s="2">
        <v>37203.278368055559</v>
      </c>
    </row>
    <row r="1401" spans="1:12">
      <c r="A1401" s="1">
        <v>33302</v>
      </c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37203.279687499999</v>
      </c>
    </row>
    <row r="1402" spans="1:12">
      <c r="A1402" s="1">
        <v>54532</v>
      </c>
      <c r="J1402" s="4" t="e">
        <f t="shared" si="75"/>
        <v>#VALUE!</v>
      </c>
      <c r="K1402" s="4" t="e">
        <f t="shared" si="76"/>
        <v>#VALUE!</v>
      </c>
      <c r="L1402" s="2">
        <v>37203.279699074075</v>
      </c>
    </row>
    <row r="1403" spans="1:12">
      <c r="A1403" s="1">
        <v>40517</v>
      </c>
      <c r="J1403" s="4" t="e">
        <f t="shared" si="75"/>
        <v>#VALUE!</v>
      </c>
      <c r="K1403" s="4" t="e">
        <f t="shared" si="76"/>
        <v>#VALUE!</v>
      </c>
      <c r="L1403" s="2">
        <v>37203.279780092591</v>
      </c>
    </row>
    <row r="1404" spans="1:12">
      <c r="A1404" s="1">
        <v>40517</v>
      </c>
      <c r="J1404" s="4" t="e">
        <f t="shared" si="75"/>
        <v>#VALUE!</v>
      </c>
      <c r="K1404" s="4" t="e">
        <f t="shared" si="76"/>
        <v>#VALUE!</v>
      </c>
      <c r="L1404" s="2">
        <v>37203.279780092591</v>
      </c>
    </row>
    <row r="1405" spans="1:12">
      <c r="A1405" s="1">
        <v>33302</v>
      </c>
      <c r="J1405" s="4" t="e">
        <f t="shared" si="75"/>
        <v>#VALUE!</v>
      </c>
      <c r="K1405" s="4" t="e">
        <f t="shared" si="76"/>
        <v>#VALUE!</v>
      </c>
      <c r="L1405" s="2">
        <v>37203.279791666668</v>
      </c>
    </row>
    <row r="1406" spans="1:12">
      <c r="A1406" s="1">
        <v>40517</v>
      </c>
      <c r="J1406" s="4" t="e">
        <f t="shared" si="75"/>
        <v>#VALUE!</v>
      </c>
      <c r="K1406" s="4" t="e">
        <f t="shared" si="76"/>
        <v>#VALUE!</v>
      </c>
      <c r="L1406" s="2">
        <v>37203.279861111114</v>
      </c>
    </row>
    <row r="1407" spans="1:12">
      <c r="A1407" s="1">
        <v>29069</v>
      </c>
      <c r="J1407" s="4" t="e">
        <f t="shared" si="75"/>
        <v>#VALUE!</v>
      </c>
      <c r="K1407" s="4" t="e">
        <f t="shared" si="76"/>
        <v>#VALUE!</v>
      </c>
      <c r="L1407" s="2">
        <v>37203.27988425926</v>
      </c>
    </row>
    <row r="1408" spans="1:12">
      <c r="A1408" s="1">
        <v>29085</v>
      </c>
      <c r="J1408" s="4" t="e">
        <f t="shared" si="75"/>
        <v>#VALUE!</v>
      </c>
      <c r="K1408" s="4" t="e">
        <f t="shared" si="76"/>
        <v>#VALUE!</v>
      </c>
      <c r="L1408" s="2">
        <v>37203.279965277776</v>
      </c>
    </row>
    <row r="1409" spans="1:13">
      <c r="A1409" s="1">
        <v>36470</v>
      </c>
      <c r="J1409" s="4" t="e">
        <f t="shared" si="75"/>
        <v>#VALUE!</v>
      </c>
      <c r="K1409" s="4" t="e">
        <f t="shared" si="76"/>
        <v>#VALUE!</v>
      </c>
      <c r="L1409" s="2">
        <v>37203.280092592591</v>
      </c>
    </row>
    <row r="1410" spans="1:13">
      <c r="A1410" s="1">
        <v>36470</v>
      </c>
      <c r="J1410" s="4" t="e">
        <f t="shared" si="75"/>
        <v>#VALUE!</v>
      </c>
      <c r="K1410" s="4" t="e">
        <f t="shared" si="76"/>
        <v>#VALUE!</v>
      </c>
      <c r="L1410" s="2">
        <v>37203.280115740738</v>
      </c>
    </row>
    <row r="1411" spans="1:13">
      <c r="A1411" s="1">
        <v>36470</v>
      </c>
      <c r="J1411" s="4" t="e">
        <f t="shared" si="75"/>
        <v>#VALUE!</v>
      </c>
      <c r="K1411" s="4" t="e">
        <f t="shared" si="76"/>
        <v>#VALUE!</v>
      </c>
      <c r="L1411" s="2">
        <v>37203.280138888891</v>
      </c>
    </row>
    <row r="1412" spans="1:13">
      <c r="A1412" s="1">
        <v>36470</v>
      </c>
      <c r="J1412" s="4" t="e">
        <f t="shared" si="75"/>
        <v>#VALUE!</v>
      </c>
      <c r="K1412" s="4" t="e">
        <f t="shared" si="76"/>
        <v>#VALUE!</v>
      </c>
      <c r="L1412" s="2">
        <v>37203.280173611114</v>
      </c>
    </row>
    <row r="1413" spans="1:13">
      <c r="A1413" s="1">
        <v>29069</v>
      </c>
      <c r="J1413" s="4" t="e">
        <f t="shared" si="75"/>
        <v>#VALUE!</v>
      </c>
      <c r="K1413" s="4" t="e">
        <f t="shared" si="76"/>
        <v>#VALUE!</v>
      </c>
      <c r="L1413" s="2">
        <v>37203.280312499999</v>
      </c>
    </row>
    <row r="1414" spans="1:13">
      <c r="A1414" s="1">
        <v>36470</v>
      </c>
      <c r="J1414" s="4" t="e">
        <f t="shared" si="75"/>
        <v>#VALUE!</v>
      </c>
      <c r="K1414" s="4" t="e">
        <f t="shared" si="76"/>
        <v>#VALUE!</v>
      </c>
      <c r="L1414" s="2">
        <v>37203.280370370368</v>
      </c>
    </row>
    <row r="1415" spans="1:13">
      <c r="A1415" s="1">
        <v>36470</v>
      </c>
      <c r="J1415" s="4" t="e">
        <f t="shared" si="75"/>
        <v>#VALUE!</v>
      </c>
      <c r="K1415" s="4" t="e">
        <f t="shared" si="76"/>
        <v>#VALUE!</v>
      </c>
      <c r="L1415" s="2">
        <v>37203.280405092592</v>
      </c>
    </row>
    <row r="1416" spans="1:13">
      <c r="A1416" s="1">
        <v>29069</v>
      </c>
      <c r="J1416" s="4" t="e">
        <f t="shared" si="75"/>
        <v>#VALUE!</v>
      </c>
      <c r="K1416" s="4" t="e">
        <f t="shared" si="76"/>
        <v>#VALUE!</v>
      </c>
      <c r="L1416" s="2">
        <v>37203.280439814815</v>
      </c>
      <c r="M1416" s="1" t="str">
        <f>IF(RIGHT(C1416,8)="Off-Peak","Off-Peak", "Peak")</f>
        <v>Peak</v>
      </c>
    </row>
    <row r="1417" spans="1:13">
      <c r="A1417" s="1">
        <v>52661</v>
      </c>
      <c r="J1417" s="4" t="e">
        <f t="shared" si="75"/>
        <v>#VALUE!</v>
      </c>
      <c r="K1417" s="4" t="e">
        <f t="shared" si="76"/>
        <v>#VALUE!</v>
      </c>
      <c r="L1417" s="2">
        <v>37203.280451388891</v>
      </c>
    </row>
    <row r="1418" spans="1:13">
      <c r="A1418" s="1">
        <v>32227</v>
      </c>
      <c r="J1418" s="4" t="e">
        <f t="shared" si="75"/>
        <v>#VALUE!</v>
      </c>
      <c r="K1418" s="4" t="e">
        <f t="shared" si="76"/>
        <v>#VALUE!</v>
      </c>
      <c r="L1418" s="2">
        <v>37203.280497685184</v>
      </c>
    </row>
    <row r="1419" spans="1:13">
      <c r="A1419" s="1">
        <v>29069</v>
      </c>
      <c r="J1419" s="4" t="e">
        <f t="shared" si="75"/>
        <v>#VALUE!</v>
      </c>
      <c r="K1419" s="4" t="e">
        <f t="shared" si="76"/>
        <v>#VALUE!</v>
      </c>
      <c r="L1419" s="2">
        <v>37203.28056712963</v>
      </c>
    </row>
    <row r="1420" spans="1:13">
      <c r="A1420" s="1">
        <v>54532</v>
      </c>
      <c r="J1420" s="4" t="e">
        <f t="shared" si="75"/>
        <v>#VALUE!</v>
      </c>
      <c r="K1420" s="4" t="e">
        <f t="shared" si="76"/>
        <v>#VALUE!</v>
      </c>
      <c r="L1420" s="2">
        <v>37203.280578703707</v>
      </c>
    </row>
    <row r="1421" spans="1:13">
      <c r="A1421" s="1">
        <v>33302</v>
      </c>
      <c r="J1421" s="4" t="e">
        <f t="shared" si="75"/>
        <v>#VALUE!</v>
      </c>
      <c r="K1421" s="4" t="e">
        <f t="shared" si="76"/>
        <v>#VALUE!</v>
      </c>
      <c r="L1421" s="2">
        <v>37203.280682870369</v>
      </c>
    </row>
    <row r="1422" spans="1:13">
      <c r="A1422" s="1">
        <v>33302</v>
      </c>
      <c r="J1422" s="4" t="e">
        <f t="shared" si="75"/>
        <v>#VALUE!</v>
      </c>
      <c r="K1422" s="4" t="e">
        <f t="shared" si="76"/>
        <v>#VALUE!</v>
      </c>
      <c r="L1422" s="2">
        <v>37203.280682870369</v>
      </c>
      <c r="M1422" s="1" t="str">
        <f>IF(RIGHT(C1422,8)="Off-Peak","Off-Peak", "Peak")</f>
        <v>Peak</v>
      </c>
    </row>
    <row r="1423" spans="1:13">
      <c r="A1423" s="1">
        <v>29069</v>
      </c>
      <c r="J1423" s="4" t="e">
        <f t="shared" si="75"/>
        <v>#VALUE!</v>
      </c>
      <c r="K1423" s="4" t="e">
        <f t="shared" si="76"/>
        <v>#VALUE!</v>
      </c>
      <c r="L1423" s="2">
        <v>37203.280729166669</v>
      </c>
      <c r="M1423" s="1" t="str">
        <f>IF(RIGHT(C1423,8)="Off-Peak","Off-Peak", "Peak")</f>
        <v>Peak</v>
      </c>
    </row>
    <row r="1424" spans="1:13">
      <c r="A1424" s="1">
        <v>29069</v>
      </c>
      <c r="J1424" s="4" t="e">
        <f t="shared" si="75"/>
        <v>#VALUE!</v>
      </c>
      <c r="K1424" s="4" t="e">
        <f t="shared" si="76"/>
        <v>#VALUE!</v>
      </c>
      <c r="L1424" s="2">
        <v>37203.280810185184</v>
      </c>
    </row>
    <row r="1425" spans="1:13">
      <c r="A1425" s="1">
        <v>29069</v>
      </c>
      <c r="J1425" s="4" t="e">
        <f t="shared" si="75"/>
        <v>#VALUE!</v>
      </c>
      <c r="K1425" s="4" t="e">
        <f t="shared" si="76"/>
        <v>#VALUE!</v>
      </c>
      <c r="L1425" s="2">
        <v>37203.280925925923</v>
      </c>
    </row>
    <row r="1426" spans="1:13">
      <c r="A1426" s="1">
        <v>29069</v>
      </c>
      <c r="J1426" s="4" t="e">
        <f t="shared" si="75"/>
        <v>#VALUE!</v>
      </c>
      <c r="K1426" s="4" t="e">
        <f t="shared" si="76"/>
        <v>#VALUE!</v>
      </c>
      <c r="L1426" s="2">
        <v>37203.281111111108</v>
      </c>
    </row>
    <row r="1427" spans="1:13">
      <c r="A1427" s="1">
        <v>29075</v>
      </c>
      <c r="J1427" s="4" t="e">
        <f t="shared" si="75"/>
        <v>#VALUE!</v>
      </c>
      <c r="K1427" s="4" t="e">
        <f t="shared" si="76"/>
        <v>#VALUE!</v>
      </c>
      <c r="L1427" s="2">
        <v>37203.2812037037</v>
      </c>
    </row>
    <row r="1428" spans="1:13">
      <c r="A1428" s="1">
        <v>34503</v>
      </c>
      <c r="J1428" s="4" t="e">
        <f t="shared" si="75"/>
        <v>#VALUE!</v>
      </c>
      <c r="K1428" s="4" t="e">
        <f t="shared" si="76"/>
        <v>#VALUE!</v>
      </c>
      <c r="L1428" s="2">
        <v>37203.281828703701</v>
      </c>
      <c r="M1428" s="1" t="str">
        <f>IF(RIGHT(C1428,8)="Off-Peak","Off-Peak", "Peak")</f>
        <v>Peak</v>
      </c>
    </row>
    <row r="1429" spans="1:13">
      <c r="A1429" s="1">
        <v>34503</v>
      </c>
      <c r="J1429" s="4" t="e">
        <f t="shared" si="75"/>
        <v>#VALUE!</v>
      </c>
      <c r="K1429" s="4" t="e">
        <f t="shared" si="76"/>
        <v>#VALUE!</v>
      </c>
      <c r="L1429" s="2">
        <v>37203.281840277778</v>
      </c>
    </row>
    <row r="1430" spans="1:13">
      <c r="A1430" s="1">
        <v>34503</v>
      </c>
      <c r="J1430" s="4" t="e">
        <f t="shared" si="75"/>
        <v>#VALUE!</v>
      </c>
      <c r="K1430" s="4" t="e">
        <f t="shared" si="76"/>
        <v>#VALUE!</v>
      </c>
      <c r="L1430" s="2">
        <v>37203.281875000001</v>
      </c>
    </row>
    <row r="1431" spans="1:13">
      <c r="A1431" s="1">
        <v>29085</v>
      </c>
      <c r="J1431" s="4" t="e">
        <f t="shared" si="75"/>
        <v>#VALUE!</v>
      </c>
      <c r="K1431" s="4" t="e">
        <f t="shared" si="76"/>
        <v>#VALUE!</v>
      </c>
      <c r="L1431" s="2">
        <v>37203.282129629632</v>
      </c>
    </row>
    <row r="1432" spans="1:13">
      <c r="A1432" s="1">
        <v>32198</v>
      </c>
      <c r="J1432" s="4" t="e">
        <f t="shared" si="75"/>
        <v>#VALUE!</v>
      </c>
      <c r="K1432" s="4" t="e">
        <f t="shared" si="76"/>
        <v>#VALUE!</v>
      </c>
      <c r="L1432" s="2">
        <v>37203.282268518517</v>
      </c>
    </row>
    <row r="1433" spans="1:13">
      <c r="A1433" s="1">
        <v>30614</v>
      </c>
      <c r="J1433" s="4" t="e">
        <f t="shared" si="75"/>
        <v>#VALUE!</v>
      </c>
      <c r="K1433" s="4" t="e">
        <f t="shared" si="76"/>
        <v>#VALUE!</v>
      </c>
      <c r="L1433" s="2">
        <v>37203.282326388886</v>
      </c>
    </row>
    <row r="1434" spans="1:13">
      <c r="A1434" s="1">
        <v>29094</v>
      </c>
      <c r="J1434" s="4" t="e">
        <f t="shared" si="75"/>
        <v>#VALUE!</v>
      </c>
      <c r="K1434" s="4" t="e">
        <f t="shared" si="76"/>
        <v>#VALUE!</v>
      </c>
      <c r="L1434" s="2">
        <v>37203.282789351855</v>
      </c>
    </row>
    <row r="1435" spans="1:13">
      <c r="A1435" s="1">
        <v>34503</v>
      </c>
      <c r="J1435" s="4" t="e">
        <f t="shared" si="75"/>
        <v>#VALUE!</v>
      </c>
      <c r="K1435" s="4" t="e">
        <f t="shared" si="76"/>
        <v>#VALUE!</v>
      </c>
      <c r="L1435" s="2">
        <v>37203.282893518517</v>
      </c>
    </row>
    <row r="1436" spans="1:13">
      <c r="A1436" s="1">
        <v>30614</v>
      </c>
      <c r="J1436" s="4" t="e">
        <f t="shared" si="75"/>
        <v>#VALUE!</v>
      </c>
      <c r="K1436" s="4" t="e">
        <f t="shared" si="76"/>
        <v>#VALUE!</v>
      </c>
      <c r="L1436" s="2">
        <v>37203.283078703702</v>
      </c>
    </row>
    <row r="1437" spans="1:13">
      <c r="A1437" s="1">
        <v>29088</v>
      </c>
      <c r="J1437" s="4" t="e">
        <f t="shared" si="75"/>
        <v>#VALUE!</v>
      </c>
      <c r="K1437" s="4" t="e">
        <f t="shared" si="76"/>
        <v>#VALUE!</v>
      </c>
      <c r="L1437" s="2">
        <v>37203.283877314818</v>
      </c>
    </row>
    <row r="1438" spans="1:13">
      <c r="A1438" s="1">
        <v>29069</v>
      </c>
      <c r="J1438" s="4" t="e">
        <f t="shared" si="75"/>
        <v>#VALUE!</v>
      </c>
      <c r="K1438" s="4" t="e">
        <f t="shared" si="76"/>
        <v>#VALUE!</v>
      </c>
      <c r="L1438" s="2">
        <v>37203.283946759257</v>
      </c>
    </row>
    <row r="1439" spans="1:13">
      <c r="A1439" s="1">
        <v>29069</v>
      </c>
      <c r="J1439" s="4" t="e">
        <f t="shared" si="75"/>
        <v>#VALUE!</v>
      </c>
      <c r="K1439" s="4" t="e">
        <f t="shared" si="76"/>
        <v>#VALUE!</v>
      </c>
      <c r="L1439" s="2">
        <v>37203.284409722219</v>
      </c>
    </row>
    <row r="1440" spans="1:13">
      <c r="A1440" s="1">
        <v>29069</v>
      </c>
      <c r="J1440" s="4" t="e">
        <f t="shared" si="75"/>
        <v>#VALUE!</v>
      </c>
      <c r="K1440" s="4" t="e">
        <f t="shared" si="76"/>
        <v>#VALUE!</v>
      </c>
      <c r="L1440" s="2">
        <v>37203.284467592595</v>
      </c>
    </row>
    <row r="1441" spans="1:12">
      <c r="A1441" s="1">
        <v>29088</v>
      </c>
      <c r="J1441" s="4" t="e">
        <f t="shared" si="75"/>
        <v>#VALUE!</v>
      </c>
      <c r="K1441" s="4" t="e">
        <f t="shared" si="76"/>
        <v>#VALUE!</v>
      </c>
      <c r="L1441" s="2">
        <v>37203.284594907411</v>
      </c>
    </row>
    <row r="1442" spans="1:12">
      <c r="A1442" s="1">
        <v>46032</v>
      </c>
      <c r="J1442" s="4" t="e">
        <f t="shared" si="75"/>
        <v>#VALUE!</v>
      </c>
      <c r="K1442" s="4" t="e">
        <f t="shared" si="76"/>
        <v>#VALUE!</v>
      </c>
      <c r="L1442" s="2">
        <v>37203.284756944442</v>
      </c>
    </row>
    <row r="1443" spans="1:12">
      <c r="A1443" s="1">
        <v>56295</v>
      </c>
      <c r="J1443" s="4" t="e">
        <f t="shared" si="75"/>
        <v>#VALUE!</v>
      </c>
      <c r="K1443" s="4" t="e">
        <f t="shared" si="76"/>
        <v>#VALUE!</v>
      </c>
      <c r="L1443" s="2">
        <v>37203.284803240742</v>
      </c>
    </row>
    <row r="1444" spans="1:12">
      <c r="A1444" s="1">
        <v>29069</v>
      </c>
      <c r="J1444" s="4" t="e">
        <f t="shared" si="75"/>
        <v>#VALUE!</v>
      </c>
      <c r="K1444" s="4" t="e">
        <f t="shared" si="76"/>
        <v>#VALUE!</v>
      </c>
      <c r="L1444" s="2">
        <v>37203.285266203704</v>
      </c>
    </row>
    <row r="1445" spans="1:12">
      <c r="A1445" s="1">
        <v>30600</v>
      </c>
      <c r="J1445" s="4" t="e">
        <f t="shared" si="75"/>
        <v>#VALUE!</v>
      </c>
      <c r="K1445" s="4" t="e">
        <f t="shared" si="76"/>
        <v>#VALUE!</v>
      </c>
      <c r="L1445" s="2">
        <v>37203.286087962966</v>
      </c>
    </row>
    <row r="1446" spans="1:12">
      <c r="A1446" s="1">
        <v>32230</v>
      </c>
      <c r="J1446" s="4" t="e">
        <f t="shared" si="75"/>
        <v>#VALUE!</v>
      </c>
      <c r="K1446" s="4" t="e">
        <f t="shared" si="76"/>
        <v>#VALUE!</v>
      </c>
      <c r="L1446" s="2">
        <v>37203.286307870374</v>
      </c>
    </row>
    <row r="1447" spans="1:12">
      <c r="A1447" s="1">
        <v>32230</v>
      </c>
      <c r="J1447" s="4" t="e">
        <f t="shared" si="75"/>
        <v>#VALUE!</v>
      </c>
      <c r="K1447" s="4" t="e">
        <f t="shared" si="76"/>
        <v>#VALUE!</v>
      </c>
      <c r="L1447" s="2">
        <v>37203.286469907405</v>
      </c>
    </row>
    <row r="1448" spans="1:12">
      <c r="A1448" s="1">
        <v>32230</v>
      </c>
      <c r="J1448" s="4" t="e">
        <f t="shared" si="75"/>
        <v>#VALUE!</v>
      </c>
      <c r="K1448" s="4" t="e">
        <f t="shared" si="76"/>
        <v>#VALUE!</v>
      </c>
      <c r="L1448" s="2">
        <v>37203.286469907405</v>
      </c>
    </row>
    <row r="1449" spans="1:12">
      <c r="A1449" s="1">
        <v>32198</v>
      </c>
      <c r="J1449" s="4" t="e">
        <f t="shared" si="75"/>
        <v>#VALUE!</v>
      </c>
      <c r="K1449" s="4" t="e">
        <f t="shared" si="76"/>
        <v>#VALUE!</v>
      </c>
      <c r="L1449" s="2">
        <v>37203.286493055559</v>
      </c>
    </row>
    <row r="1450" spans="1:12">
      <c r="A1450" s="1">
        <v>45291</v>
      </c>
      <c r="J1450" s="4" t="e">
        <f t="shared" si="75"/>
        <v>#VALUE!</v>
      </c>
      <c r="K1450" s="4" t="e">
        <f t="shared" si="76"/>
        <v>#VALUE!</v>
      </c>
      <c r="L1450" s="2">
        <v>37203.286597222221</v>
      </c>
    </row>
    <row r="1451" spans="1:12">
      <c r="A1451" s="1">
        <v>41781</v>
      </c>
      <c r="J1451" s="4" t="e">
        <f t="shared" si="75"/>
        <v>#VALUE!</v>
      </c>
      <c r="K1451" s="4" t="e">
        <f t="shared" si="76"/>
        <v>#VALUE!</v>
      </c>
      <c r="L1451" s="2">
        <v>37203.286759259259</v>
      </c>
    </row>
    <row r="1452" spans="1:12">
      <c r="A1452" s="1">
        <v>59694</v>
      </c>
      <c r="J1452" s="4" t="e">
        <f t="shared" si="75"/>
        <v>#VALUE!</v>
      </c>
      <c r="K1452" s="4" t="e">
        <f t="shared" si="76"/>
        <v>#VALUE!</v>
      </c>
      <c r="L1452" s="2">
        <v>37203.286898148152</v>
      </c>
    </row>
    <row r="1453" spans="1:12">
      <c r="A1453" s="1">
        <v>29094</v>
      </c>
      <c r="J1453" s="4" t="e">
        <f t="shared" si="75"/>
        <v>#VALUE!</v>
      </c>
      <c r="K1453" s="4" t="e">
        <f t="shared" si="76"/>
        <v>#VALUE!</v>
      </c>
      <c r="L1453" s="2">
        <v>37203.286990740744</v>
      </c>
    </row>
    <row r="1454" spans="1:12">
      <c r="A1454" s="1">
        <v>59694</v>
      </c>
      <c r="J1454" s="4" t="e">
        <f t="shared" si="75"/>
        <v>#VALUE!</v>
      </c>
      <c r="K1454" s="4" t="e">
        <f t="shared" si="76"/>
        <v>#VALUE!</v>
      </c>
      <c r="L1454" s="2">
        <v>37203.28707175926</v>
      </c>
    </row>
    <row r="1455" spans="1:12">
      <c r="A1455" s="1">
        <v>60046</v>
      </c>
      <c r="J1455" s="4" t="e">
        <f t="shared" si="75"/>
        <v>#VALUE!</v>
      </c>
      <c r="K1455" s="4" t="e">
        <f t="shared" si="76"/>
        <v>#VALUE!</v>
      </c>
      <c r="L1455" s="2">
        <v>37203.287465277775</v>
      </c>
    </row>
    <row r="1456" spans="1:12">
      <c r="A1456" s="1">
        <v>30600</v>
      </c>
      <c r="J1456" s="4" t="e">
        <f t="shared" si="75"/>
        <v>#VALUE!</v>
      </c>
      <c r="K1456" s="4" t="e">
        <f t="shared" si="76"/>
        <v>#VALUE!</v>
      </c>
      <c r="L1456" s="2">
        <v>37203.288275462961</v>
      </c>
    </row>
    <row r="1457" spans="1:13">
      <c r="A1457" s="1">
        <v>64689</v>
      </c>
      <c r="J1457" s="4" t="e">
        <f t="shared" si="75"/>
        <v>#VALUE!</v>
      </c>
      <c r="K1457" s="4" t="e">
        <f t="shared" si="76"/>
        <v>#VALUE!</v>
      </c>
      <c r="L1457" s="2">
        <v>37203.288391203707</v>
      </c>
    </row>
    <row r="1458" spans="1:13">
      <c r="A1458" s="1">
        <v>40881</v>
      </c>
      <c r="J1458" s="4" t="e">
        <f t="shared" si="75"/>
        <v>#VALUE!</v>
      </c>
      <c r="K1458" s="4" t="e">
        <f t="shared" si="76"/>
        <v>#VALUE!</v>
      </c>
      <c r="L1458" s="2">
        <v>37203.288472222222</v>
      </c>
    </row>
    <row r="1459" spans="1:13">
      <c r="A1459" s="1">
        <v>40881</v>
      </c>
      <c r="J1459" s="4" t="e">
        <f t="shared" si="75"/>
        <v>#VALUE!</v>
      </c>
      <c r="K1459" s="4" t="e">
        <f t="shared" si="76"/>
        <v>#VALUE!</v>
      </c>
      <c r="L1459" s="2">
        <v>37203.288472222222</v>
      </c>
    </row>
    <row r="1460" spans="1:13">
      <c r="A1460" s="1">
        <v>52661</v>
      </c>
      <c r="J1460" s="4" t="e">
        <f t="shared" si="75"/>
        <v>#VALUE!</v>
      </c>
      <c r="K1460" s="4" t="e">
        <f t="shared" si="76"/>
        <v>#VALUE!</v>
      </c>
      <c r="L1460" s="2">
        <v>37203.288495370369</v>
      </c>
      <c r="M1460" s="1" t="str">
        <f>IF(RIGHT(C1460,8)="Off-Peak","Off-Peak", "Peak")</f>
        <v>Peak</v>
      </c>
    </row>
    <row r="1461" spans="1:13">
      <c r="A1461" s="1">
        <v>44945</v>
      </c>
      <c r="J1461" s="4" t="e">
        <f t="shared" si="75"/>
        <v>#VALUE!</v>
      </c>
      <c r="K1461" s="4" t="e">
        <f t="shared" si="76"/>
        <v>#VALUE!</v>
      </c>
      <c r="L1461" s="2">
        <v>37203.288761574076</v>
      </c>
    </row>
    <row r="1462" spans="1:13">
      <c r="A1462" s="1">
        <v>63057</v>
      </c>
      <c r="J1462" s="4" t="e">
        <f t="shared" si="75"/>
        <v>#VALUE!</v>
      </c>
      <c r="K1462" s="4" t="e">
        <f t="shared" si="76"/>
        <v>#VALUE!</v>
      </c>
      <c r="L1462" s="2">
        <v>37203.288865740738</v>
      </c>
    </row>
    <row r="1463" spans="1:13">
      <c r="A1463" s="1">
        <v>40725</v>
      </c>
      <c r="J1463" s="4" t="e">
        <f t="shared" si="75"/>
        <v>#VALUE!</v>
      </c>
      <c r="K1463" s="4" t="e">
        <f t="shared" si="76"/>
        <v>#VALUE!</v>
      </c>
      <c r="L1463" s="2">
        <v>37203.289131944446</v>
      </c>
    </row>
    <row r="1464" spans="1:13">
      <c r="A1464" s="1">
        <v>52661</v>
      </c>
      <c r="J1464" s="4" t="e">
        <f t="shared" si="75"/>
        <v>#VALUE!</v>
      </c>
      <c r="K1464" s="4" t="e">
        <f t="shared" si="76"/>
        <v>#VALUE!</v>
      </c>
      <c r="L1464" s="2">
        <v>37203.289236111108</v>
      </c>
    </row>
    <row r="1465" spans="1:13">
      <c r="A1465" s="1">
        <v>29069</v>
      </c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37203.289259259262</v>
      </c>
    </row>
    <row r="1466" spans="1:13">
      <c r="A1466" s="1">
        <v>33288</v>
      </c>
      <c r="J1466" s="4" t="e">
        <f t="shared" si="77"/>
        <v>#VALUE!</v>
      </c>
      <c r="K1466" s="4" t="e">
        <f t="shared" si="78"/>
        <v>#VALUE!</v>
      </c>
      <c r="L1466" s="2">
        <v>37203.2893287037</v>
      </c>
    </row>
    <row r="1467" spans="1:13">
      <c r="A1467" s="1">
        <v>52659</v>
      </c>
      <c r="J1467" s="4" t="e">
        <f t="shared" si="77"/>
        <v>#VALUE!</v>
      </c>
      <c r="K1467" s="4" t="e">
        <f t="shared" si="78"/>
        <v>#VALUE!</v>
      </c>
      <c r="L1467" s="2">
        <v>37203.28943287037</v>
      </c>
    </row>
    <row r="1468" spans="1:13">
      <c r="A1468" s="1">
        <v>40881</v>
      </c>
      <c r="J1468" s="4" t="e">
        <f t="shared" si="77"/>
        <v>#VALUE!</v>
      </c>
      <c r="K1468" s="4" t="e">
        <f t="shared" si="78"/>
        <v>#VALUE!</v>
      </c>
      <c r="L1468" s="2">
        <v>37203.289768518516</v>
      </c>
    </row>
    <row r="1469" spans="1:13">
      <c r="A1469" s="1">
        <v>40881</v>
      </c>
      <c r="J1469" s="4" t="e">
        <f t="shared" si="77"/>
        <v>#VALUE!</v>
      </c>
      <c r="K1469" s="4" t="e">
        <f t="shared" si="78"/>
        <v>#VALUE!</v>
      </c>
      <c r="L1469" s="2">
        <v>37203.289768518516</v>
      </c>
    </row>
    <row r="1470" spans="1:13">
      <c r="A1470" s="1">
        <v>63057</v>
      </c>
      <c r="J1470" s="4" t="e">
        <f t="shared" si="77"/>
        <v>#VALUE!</v>
      </c>
      <c r="K1470" s="4" t="e">
        <f t="shared" si="78"/>
        <v>#VALUE!</v>
      </c>
      <c r="L1470" s="2">
        <v>37203.289780092593</v>
      </c>
    </row>
    <row r="1471" spans="1:13">
      <c r="A1471" s="1">
        <v>29062</v>
      </c>
      <c r="J1471" s="4" t="e">
        <f t="shared" si="77"/>
        <v>#VALUE!</v>
      </c>
      <c r="K1471" s="4" t="e">
        <f t="shared" si="78"/>
        <v>#VALUE!</v>
      </c>
      <c r="L1471" s="2">
        <v>37203.290196759262</v>
      </c>
    </row>
    <row r="1472" spans="1:13">
      <c r="A1472" s="1">
        <v>29062</v>
      </c>
      <c r="J1472" s="4" t="e">
        <f t="shared" si="77"/>
        <v>#VALUE!</v>
      </c>
      <c r="K1472" s="4" t="e">
        <f t="shared" si="78"/>
        <v>#VALUE!</v>
      </c>
      <c r="L1472" s="2">
        <v>37203.290844907409</v>
      </c>
    </row>
    <row r="1473" spans="1:12">
      <c r="A1473" s="1">
        <v>29088</v>
      </c>
      <c r="J1473" s="4" t="e">
        <f t="shared" si="77"/>
        <v>#VALUE!</v>
      </c>
      <c r="K1473" s="4" t="e">
        <f t="shared" si="78"/>
        <v>#VALUE!</v>
      </c>
      <c r="L1473" s="2">
        <v>37203.291018518517</v>
      </c>
    </row>
    <row r="1474" spans="1:12">
      <c r="A1474" s="1">
        <v>32201</v>
      </c>
      <c r="J1474" s="4" t="e">
        <f t="shared" si="77"/>
        <v>#VALUE!</v>
      </c>
      <c r="K1474" s="4" t="e">
        <f t="shared" si="78"/>
        <v>#VALUE!</v>
      </c>
      <c r="L1474" s="2">
        <v>37203.291284722225</v>
      </c>
    </row>
    <row r="1475" spans="1:12">
      <c r="A1475" s="1">
        <v>29075</v>
      </c>
      <c r="J1475" s="4" t="e">
        <f t="shared" si="77"/>
        <v>#VALUE!</v>
      </c>
      <c r="K1475" s="4" t="e">
        <f t="shared" si="78"/>
        <v>#VALUE!</v>
      </c>
      <c r="L1475" s="2">
        <v>37203.291481481479</v>
      </c>
    </row>
    <row r="1476" spans="1:12">
      <c r="A1476" s="1">
        <v>32230</v>
      </c>
      <c r="J1476" s="4" t="e">
        <f t="shared" si="77"/>
        <v>#VALUE!</v>
      </c>
      <c r="K1476" s="4" t="e">
        <f t="shared" si="78"/>
        <v>#VALUE!</v>
      </c>
      <c r="L1476" s="2">
        <v>37203.291597222225</v>
      </c>
    </row>
    <row r="1477" spans="1:12">
      <c r="A1477" s="1">
        <v>41781</v>
      </c>
      <c r="J1477" s="4" t="e">
        <f t="shared" si="77"/>
        <v>#VALUE!</v>
      </c>
      <c r="K1477" s="4" t="e">
        <f t="shared" si="78"/>
        <v>#VALUE!</v>
      </c>
      <c r="L1477" s="2">
        <v>37203.291805555556</v>
      </c>
    </row>
    <row r="1478" spans="1:12">
      <c r="A1478" s="1">
        <v>41781</v>
      </c>
      <c r="J1478" s="4" t="e">
        <f t="shared" si="77"/>
        <v>#VALUE!</v>
      </c>
      <c r="K1478" s="4" t="e">
        <f t="shared" si="78"/>
        <v>#VALUE!</v>
      </c>
      <c r="L1478" s="2">
        <v>37203.29184027778</v>
      </c>
    </row>
    <row r="1479" spans="1:12">
      <c r="A1479" s="1">
        <v>41781</v>
      </c>
      <c r="J1479" s="4" t="e">
        <f t="shared" si="77"/>
        <v>#VALUE!</v>
      </c>
      <c r="K1479" s="4" t="e">
        <f t="shared" si="78"/>
        <v>#VALUE!</v>
      </c>
      <c r="L1479" s="2">
        <v>37203.291875000003</v>
      </c>
    </row>
    <row r="1480" spans="1:12">
      <c r="A1480" s="1">
        <v>29088</v>
      </c>
      <c r="J1480" s="4" t="e">
        <f t="shared" si="77"/>
        <v>#VALUE!</v>
      </c>
      <c r="K1480" s="4" t="e">
        <f t="shared" si="78"/>
        <v>#VALUE!</v>
      </c>
      <c r="L1480" s="2">
        <v>37203.291967592595</v>
      </c>
    </row>
    <row r="1481" spans="1:12">
      <c r="A1481" s="1">
        <v>29088</v>
      </c>
      <c r="J1481" s="4" t="e">
        <f t="shared" si="77"/>
        <v>#VALUE!</v>
      </c>
      <c r="K1481" s="4" t="e">
        <f t="shared" si="78"/>
        <v>#VALUE!</v>
      </c>
      <c r="L1481" s="2">
        <v>37203.291967592595</v>
      </c>
    </row>
    <row r="1482" spans="1:12">
      <c r="A1482" s="1">
        <v>29069</v>
      </c>
      <c r="J1482" s="4" t="e">
        <f t="shared" si="77"/>
        <v>#VALUE!</v>
      </c>
      <c r="K1482" s="4" t="e">
        <f t="shared" si="78"/>
        <v>#VALUE!</v>
      </c>
      <c r="L1482" s="2">
        <v>37203.29246527778</v>
      </c>
    </row>
    <row r="1483" spans="1:12">
      <c r="A1483" s="1">
        <v>29070</v>
      </c>
      <c r="J1483" s="4" t="e">
        <f t="shared" si="77"/>
        <v>#VALUE!</v>
      </c>
      <c r="K1483" s="4" t="e">
        <f t="shared" si="78"/>
        <v>#VALUE!</v>
      </c>
      <c r="L1483" s="2">
        <v>37203.292604166665</v>
      </c>
    </row>
    <row r="1484" spans="1:12">
      <c r="A1484" s="1">
        <v>40881</v>
      </c>
      <c r="J1484" s="4" t="e">
        <f t="shared" si="77"/>
        <v>#VALUE!</v>
      </c>
      <c r="K1484" s="4" t="e">
        <f t="shared" si="78"/>
        <v>#VALUE!</v>
      </c>
      <c r="L1484" s="2">
        <v>37203.292719907404</v>
      </c>
    </row>
    <row r="1485" spans="1:12">
      <c r="A1485" s="1">
        <v>40881</v>
      </c>
      <c r="J1485" s="4" t="e">
        <f t="shared" si="77"/>
        <v>#VALUE!</v>
      </c>
      <c r="K1485" s="4" t="e">
        <f t="shared" si="78"/>
        <v>#VALUE!</v>
      </c>
      <c r="L1485" s="2">
        <v>37203.292719907404</v>
      </c>
    </row>
    <row r="1486" spans="1:12">
      <c r="A1486" s="1">
        <v>29075</v>
      </c>
      <c r="J1486" s="4" t="e">
        <f t="shared" si="77"/>
        <v>#VALUE!</v>
      </c>
      <c r="K1486" s="4" t="e">
        <f t="shared" si="78"/>
        <v>#VALUE!</v>
      </c>
      <c r="L1486" s="2">
        <v>37203.292754629627</v>
      </c>
    </row>
    <row r="1487" spans="1:12">
      <c r="A1487" s="1">
        <v>29069</v>
      </c>
      <c r="J1487" s="4" t="e">
        <f t="shared" si="77"/>
        <v>#VALUE!</v>
      </c>
      <c r="K1487" s="4" t="e">
        <f t="shared" si="78"/>
        <v>#VALUE!</v>
      </c>
      <c r="L1487" s="2">
        <v>37203.293136574073</v>
      </c>
    </row>
    <row r="1488" spans="1:12">
      <c r="A1488" s="1">
        <v>29069</v>
      </c>
      <c r="J1488" s="4" t="e">
        <f t="shared" si="77"/>
        <v>#VALUE!</v>
      </c>
      <c r="K1488" s="4" t="e">
        <f t="shared" si="78"/>
        <v>#VALUE!</v>
      </c>
      <c r="L1488" s="2">
        <v>37203.293136574073</v>
      </c>
    </row>
    <row r="1489" spans="1:13">
      <c r="A1489" s="1">
        <v>29075</v>
      </c>
      <c r="J1489" s="4" t="e">
        <f t="shared" si="77"/>
        <v>#VALUE!</v>
      </c>
      <c r="K1489" s="4" t="e">
        <f t="shared" si="78"/>
        <v>#VALUE!</v>
      </c>
      <c r="L1489" s="2">
        <v>37203.293553240743</v>
      </c>
    </row>
    <row r="1490" spans="1:13">
      <c r="A1490" s="1">
        <v>41781</v>
      </c>
      <c r="J1490" s="4" t="e">
        <f t="shared" si="77"/>
        <v>#VALUE!</v>
      </c>
      <c r="K1490" s="4" t="e">
        <f t="shared" si="78"/>
        <v>#VALUE!</v>
      </c>
      <c r="L1490" s="2">
        <v>37203.293819444443</v>
      </c>
    </row>
    <row r="1491" spans="1:13">
      <c r="A1491" s="1">
        <v>30608</v>
      </c>
      <c r="J1491" s="4" t="e">
        <f t="shared" si="77"/>
        <v>#VALUE!</v>
      </c>
      <c r="K1491" s="4" t="e">
        <f t="shared" si="78"/>
        <v>#VALUE!</v>
      </c>
      <c r="L1491" s="2">
        <v>37203.293865740743</v>
      </c>
    </row>
    <row r="1492" spans="1:13">
      <c r="A1492" s="1">
        <v>45293</v>
      </c>
      <c r="J1492" s="4" t="e">
        <f t="shared" si="77"/>
        <v>#VALUE!</v>
      </c>
      <c r="K1492" s="4" t="e">
        <f t="shared" si="78"/>
        <v>#VALUE!</v>
      </c>
      <c r="L1492" s="2">
        <v>37203.293877314813</v>
      </c>
    </row>
    <row r="1493" spans="1:13">
      <c r="A1493" s="1">
        <v>30608</v>
      </c>
      <c r="J1493" s="4" t="e">
        <f t="shared" si="77"/>
        <v>#VALUE!</v>
      </c>
      <c r="K1493" s="4" t="e">
        <f t="shared" si="78"/>
        <v>#VALUE!</v>
      </c>
      <c r="L1493" s="2">
        <v>37203.293912037036</v>
      </c>
    </row>
    <row r="1494" spans="1:13">
      <c r="A1494" s="1">
        <v>30608</v>
      </c>
      <c r="J1494" s="4" t="e">
        <f t="shared" si="77"/>
        <v>#VALUE!</v>
      </c>
      <c r="K1494" s="4" t="e">
        <f t="shared" si="78"/>
        <v>#VALUE!</v>
      </c>
      <c r="L1494" s="2">
        <v>37203.294016203705</v>
      </c>
    </row>
    <row r="1495" spans="1:13">
      <c r="A1495" s="1">
        <v>40515</v>
      </c>
      <c r="J1495" s="4" t="e">
        <f t="shared" si="77"/>
        <v>#VALUE!</v>
      </c>
      <c r="K1495" s="4" t="e">
        <f t="shared" si="78"/>
        <v>#VALUE!</v>
      </c>
      <c r="L1495" s="2">
        <v>37203.294212962966</v>
      </c>
    </row>
    <row r="1496" spans="1:13">
      <c r="A1496" s="1">
        <v>40515</v>
      </c>
      <c r="J1496" s="4" t="e">
        <f t="shared" si="77"/>
        <v>#VALUE!</v>
      </c>
      <c r="K1496" s="4" t="e">
        <f t="shared" si="78"/>
        <v>#VALUE!</v>
      </c>
      <c r="L1496" s="2">
        <v>37203.294212962966</v>
      </c>
    </row>
    <row r="1497" spans="1:13">
      <c r="A1497" s="1">
        <v>40515</v>
      </c>
      <c r="J1497" s="4" t="e">
        <f t="shared" si="77"/>
        <v>#VALUE!</v>
      </c>
      <c r="K1497" s="4" t="e">
        <f t="shared" si="78"/>
        <v>#VALUE!</v>
      </c>
      <c r="L1497" s="2">
        <v>37203.294212962966</v>
      </c>
    </row>
    <row r="1498" spans="1:13">
      <c r="A1498" s="1">
        <v>41781</v>
      </c>
      <c r="J1498" s="4" t="e">
        <f t="shared" si="77"/>
        <v>#VALUE!</v>
      </c>
      <c r="K1498" s="4" t="e">
        <f t="shared" si="78"/>
        <v>#VALUE!</v>
      </c>
      <c r="L1498" s="2">
        <v>37203.294386574074</v>
      </c>
    </row>
    <row r="1499" spans="1:13">
      <c r="A1499" s="1">
        <v>30600</v>
      </c>
      <c r="J1499" s="4" t="e">
        <f t="shared" si="77"/>
        <v>#VALUE!</v>
      </c>
      <c r="K1499" s="4" t="e">
        <f t="shared" si="78"/>
        <v>#VALUE!</v>
      </c>
      <c r="L1499" s="2">
        <v>37203.294537037036</v>
      </c>
    </row>
    <row r="1500" spans="1:13">
      <c r="A1500" s="1">
        <v>29062</v>
      </c>
      <c r="J1500" s="4" t="e">
        <f t="shared" si="77"/>
        <v>#VALUE!</v>
      </c>
      <c r="K1500" s="4" t="e">
        <f t="shared" si="78"/>
        <v>#VALUE!</v>
      </c>
      <c r="L1500" s="2">
        <v>37203.294560185182</v>
      </c>
    </row>
    <row r="1501" spans="1:13">
      <c r="A1501" s="1">
        <v>29062</v>
      </c>
      <c r="J1501" s="4" t="e">
        <f t="shared" si="77"/>
        <v>#VALUE!</v>
      </c>
      <c r="K1501" s="4" t="e">
        <f t="shared" si="78"/>
        <v>#VALUE!</v>
      </c>
      <c r="L1501" s="2">
        <v>37203.294687499998</v>
      </c>
    </row>
    <row r="1502" spans="1:13">
      <c r="A1502" s="1">
        <v>61763</v>
      </c>
      <c r="J1502" s="4" t="e">
        <f t="shared" si="77"/>
        <v>#VALUE!</v>
      </c>
      <c r="K1502" s="4" t="e">
        <f t="shared" si="78"/>
        <v>#VALUE!</v>
      </c>
      <c r="L1502" s="2">
        <v>37203.294976851852</v>
      </c>
    </row>
    <row r="1503" spans="1:13">
      <c r="A1503" s="1">
        <v>30608</v>
      </c>
      <c r="J1503" s="4" t="e">
        <f t="shared" si="77"/>
        <v>#VALUE!</v>
      </c>
      <c r="K1503" s="4" t="e">
        <f t="shared" si="78"/>
        <v>#VALUE!</v>
      </c>
      <c r="L1503" s="2">
        <v>37203.295115740744</v>
      </c>
      <c r="M1503" s="1" t="str">
        <f>IF(RIGHT(C1503,8)="Off-Peak","Off-Peak", "Peak")</f>
        <v>Peak</v>
      </c>
    </row>
    <row r="1504" spans="1:13">
      <c r="A1504" s="1">
        <v>29083</v>
      </c>
      <c r="J1504" s="4" t="e">
        <f t="shared" si="77"/>
        <v>#VALUE!</v>
      </c>
      <c r="K1504" s="4" t="e">
        <f t="shared" si="78"/>
        <v>#VALUE!</v>
      </c>
      <c r="L1504" s="2">
        <v>37203.295324074075</v>
      </c>
    </row>
    <row r="1505" spans="1:13">
      <c r="A1505" s="1">
        <v>29069</v>
      </c>
      <c r="J1505" s="4" t="e">
        <f t="shared" si="77"/>
        <v>#VALUE!</v>
      </c>
      <c r="K1505" s="4" t="e">
        <f t="shared" si="78"/>
        <v>#VALUE!</v>
      </c>
      <c r="L1505" s="2">
        <v>37203.295555555553</v>
      </c>
    </row>
    <row r="1506" spans="1:13">
      <c r="A1506" s="1">
        <v>45293</v>
      </c>
      <c r="J1506" s="4" t="e">
        <f t="shared" si="77"/>
        <v>#VALUE!</v>
      </c>
      <c r="K1506" s="4" t="e">
        <f t="shared" si="78"/>
        <v>#VALUE!</v>
      </c>
      <c r="L1506" s="2">
        <v>37203.296226851853</v>
      </c>
    </row>
    <row r="1507" spans="1:13">
      <c r="A1507" s="1">
        <v>45293</v>
      </c>
      <c r="J1507" s="4" t="e">
        <f t="shared" si="77"/>
        <v>#VALUE!</v>
      </c>
      <c r="K1507" s="4" t="e">
        <f t="shared" si="78"/>
        <v>#VALUE!</v>
      </c>
      <c r="L1507" s="2">
        <v>37203.296226851853</v>
      </c>
    </row>
    <row r="1508" spans="1:13">
      <c r="A1508" s="1">
        <v>29088</v>
      </c>
      <c r="J1508" s="4" t="e">
        <f t="shared" si="77"/>
        <v>#VALUE!</v>
      </c>
      <c r="K1508" s="4" t="e">
        <f t="shared" si="78"/>
        <v>#VALUE!</v>
      </c>
      <c r="L1508" s="2">
        <v>37203.296377314815</v>
      </c>
    </row>
    <row r="1509" spans="1:13">
      <c r="A1509" s="1">
        <v>29088</v>
      </c>
      <c r="J1509" s="4" t="e">
        <f t="shared" si="77"/>
        <v>#VALUE!</v>
      </c>
      <c r="K1509" s="4" t="e">
        <f t="shared" si="78"/>
        <v>#VALUE!</v>
      </c>
      <c r="L1509" s="2">
        <v>37203.296377314815</v>
      </c>
    </row>
    <row r="1510" spans="1:13">
      <c r="A1510" s="1">
        <v>38077</v>
      </c>
      <c r="J1510" s="4" t="e">
        <f t="shared" si="77"/>
        <v>#VALUE!</v>
      </c>
      <c r="K1510" s="4" t="e">
        <f t="shared" si="78"/>
        <v>#VALUE!</v>
      </c>
      <c r="L1510" s="2">
        <v>37203.296388888892</v>
      </c>
    </row>
    <row r="1511" spans="1:13">
      <c r="A1511" s="1">
        <v>33296</v>
      </c>
      <c r="J1511" s="4" t="e">
        <f t="shared" si="77"/>
        <v>#VALUE!</v>
      </c>
      <c r="K1511" s="4" t="e">
        <f t="shared" si="78"/>
        <v>#VALUE!</v>
      </c>
      <c r="L1511" s="2">
        <v>37203.296932870369</v>
      </c>
    </row>
    <row r="1512" spans="1:13">
      <c r="A1512" s="1">
        <v>51112</v>
      </c>
      <c r="J1512" s="4" t="e">
        <f t="shared" si="77"/>
        <v>#VALUE!</v>
      </c>
      <c r="K1512" s="4" t="e">
        <f t="shared" si="78"/>
        <v>#VALUE!</v>
      </c>
      <c r="L1512" s="2">
        <v>37203.296944444446</v>
      </c>
    </row>
    <row r="1513" spans="1:13">
      <c r="A1513" s="1">
        <v>33033</v>
      </c>
      <c r="J1513" s="4" t="e">
        <f t="shared" si="77"/>
        <v>#VALUE!</v>
      </c>
      <c r="K1513" s="4" t="e">
        <f t="shared" si="78"/>
        <v>#VALUE!</v>
      </c>
      <c r="L1513" s="2">
        <v>37203.297256944446</v>
      </c>
    </row>
    <row r="1514" spans="1:13">
      <c r="A1514" s="1">
        <v>33033</v>
      </c>
      <c r="J1514" s="4" t="e">
        <f t="shared" si="77"/>
        <v>#VALUE!</v>
      </c>
      <c r="K1514" s="4" t="e">
        <f t="shared" si="78"/>
        <v>#VALUE!</v>
      </c>
      <c r="L1514" s="2">
        <v>37203.297395833331</v>
      </c>
    </row>
    <row r="1515" spans="1:13">
      <c r="A1515" s="1">
        <v>30608</v>
      </c>
      <c r="J1515" s="4" t="e">
        <f t="shared" si="77"/>
        <v>#VALUE!</v>
      </c>
      <c r="K1515" s="4" t="e">
        <f t="shared" si="78"/>
        <v>#VALUE!</v>
      </c>
      <c r="L1515" s="2">
        <v>37203.297453703701</v>
      </c>
    </row>
    <row r="1516" spans="1:13">
      <c r="A1516" s="1">
        <v>56802</v>
      </c>
      <c r="J1516" s="4" t="e">
        <f t="shared" si="77"/>
        <v>#VALUE!</v>
      </c>
      <c r="K1516" s="4" t="e">
        <f t="shared" si="78"/>
        <v>#VALUE!</v>
      </c>
      <c r="L1516" s="2">
        <v>37203.297488425924</v>
      </c>
    </row>
    <row r="1517" spans="1:13">
      <c r="A1517" s="1">
        <v>45293</v>
      </c>
      <c r="J1517" s="4" t="e">
        <f t="shared" si="77"/>
        <v>#VALUE!</v>
      </c>
      <c r="K1517" s="4" t="e">
        <f t="shared" si="78"/>
        <v>#VALUE!</v>
      </c>
      <c r="L1517" s="2">
        <v>37203.297546296293</v>
      </c>
      <c r="M1517" s="1" t="str">
        <f t="shared" ref="M1517:M1580" si="79">IF(RIGHT(C1517,8)="Off-Peak","Off-Peak", "Peak")</f>
        <v>Peak</v>
      </c>
    </row>
    <row r="1518" spans="1:13">
      <c r="A1518" s="1">
        <v>45293</v>
      </c>
      <c r="J1518" s="4" t="e">
        <f t="shared" si="77"/>
        <v>#VALUE!</v>
      </c>
      <c r="K1518" s="4" t="e">
        <f t="shared" si="78"/>
        <v>#VALUE!</v>
      </c>
      <c r="L1518" s="2">
        <v>37203.297546296293</v>
      </c>
      <c r="M1518" s="1" t="str">
        <f t="shared" si="79"/>
        <v>Peak</v>
      </c>
    </row>
    <row r="1519" spans="1:13">
      <c r="A1519" s="1">
        <v>36470</v>
      </c>
      <c r="J1519" s="4" t="e">
        <f t="shared" si="77"/>
        <v>#VALUE!</v>
      </c>
      <c r="K1519" s="4" t="e">
        <f t="shared" si="78"/>
        <v>#VALUE!</v>
      </c>
      <c r="L1519" s="2">
        <v>37203.297800925924</v>
      </c>
      <c r="M1519" s="1" t="str">
        <f t="shared" si="79"/>
        <v>Peak</v>
      </c>
    </row>
    <row r="1520" spans="1:13">
      <c r="A1520" s="1">
        <v>30608</v>
      </c>
      <c r="J1520" s="4" t="e">
        <f t="shared" si="77"/>
        <v>#VALUE!</v>
      </c>
      <c r="K1520" s="4" t="e">
        <f t="shared" si="78"/>
        <v>#VALUE!</v>
      </c>
      <c r="L1520" s="2">
        <v>37203.297835648147</v>
      </c>
      <c r="M1520" s="1" t="str">
        <f t="shared" si="79"/>
        <v>Peak</v>
      </c>
    </row>
    <row r="1521" spans="1:13">
      <c r="A1521" s="1">
        <v>36470</v>
      </c>
      <c r="J1521" s="4" t="e">
        <f t="shared" si="77"/>
        <v>#VALUE!</v>
      </c>
      <c r="K1521" s="4" t="e">
        <f t="shared" si="78"/>
        <v>#VALUE!</v>
      </c>
      <c r="L1521" s="2">
        <v>37203.297847222224</v>
      </c>
      <c r="M1521" s="1" t="str">
        <f t="shared" si="79"/>
        <v>Peak</v>
      </c>
    </row>
    <row r="1522" spans="1:13">
      <c r="A1522" s="1">
        <v>30594</v>
      </c>
      <c r="J1522" s="4" t="e">
        <f t="shared" si="77"/>
        <v>#VALUE!</v>
      </c>
      <c r="K1522" s="4" t="e">
        <f t="shared" si="78"/>
        <v>#VALUE!</v>
      </c>
      <c r="L1522" s="2">
        <v>37203.29787037037</v>
      </c>
      <c r="M1522" s="1" t="str">
        <f t="shared" si="79"/>
        <v>Peak</v>
      </c>
    </row>
    <row r="1523" spans="1:13">
      <c r="A1523" s="1">
        <v>33033</v>
      </c>
      <c r="J1523" s="4" t="e">
        <f t="shared" si="77"/>
        <v>#VALUE!</v>
      </c>
      <c r="K1523" s="4" t="e">
        <f t="shared" si="78"/>
        <v>#VALUE!</v>
      </c>
      <c r="L1523" s="2">
        <v>37203.297974537039</v>
      </c>
      <c r="M1523" s="1" t="str">
        <f t="shared" si="79"/>
        <v>Peak</v>
      </c>
    </row>
    <row r="1524" spans="1:13">
      <c r="A1524" s="1">
        <v>51084</v>
      </c>
      <c r="J1524" s="4" t="e">
        <f t="shared" si="77"/>
        <v>#VALUE!</v>
      </c>
      <c r="K1524" s="4" t="e">
        <f t="shared" si="78"/>
        <v>#VALUE!</v>
      </c>
      <c r="L1524" s="2">
        <v>37203.297997685186</v>
      </c>
      <c r="M1524" s="1" t="str">
        <f t="shared" si="79"/>
        <v>Peak</v>
      </c>
    </row>
    <row r="1525" spans="1:13">
      <c r="A1525" s="1">
        <v>36470</v>
      </c>
      <c r="J1525" s="4" t="e">
        <f t="shared" si="77"/>
        <v>#VALUE!</v>
      </c>
      <c r="K1525" s="4" t="e">
        <f t="shared" si="78"/>
        <v>#VALUE!</v>
      </c>
      <c r="L1525" s="2">
        <v>37203.297997685186</v>
      </c>
      <c r="M1525" s="1" t="str">
        <f t="shared" si="79"/>
        <v>Peak</v>
      </c>
    </row>
    <row r="1526" spans="1:13">
      <c r="A1526" s="1">
        <v>56337</v>
      </c>
      <c r="J1526" s="4" t="e">
        <f t="shared" si="77"/>
        <v>#VALUE!</v>
      </c>
      <c r="K1526" s="4" t="e">
        <f t="shared" si="78"/>
        <v>#VALUE!</v>
      </c>
      <c r="L1526" s="2">
        <v>37203.298125000001</v>
      </c>
      <c r="M1526" s="1" t="str">
        <f t="shared" si="79"/>
        <v>Peak</v>
      </c>
    </row>
    <row r="1527" spans="1:13">
      <c r="A1527" s="1">
        <v>46034</v>
      </c>
      <c r="J1527" s="4" t="e">
        <f t="shared" si="77"/>
        <v>#VALUE!</v>
      </c>
      <c r="K1527" s="4" t="e">
        <f t="shared" si="78"/>
        <v>#VALUE!</v>
      </c>
      <c r="L1527" s="2">
        <v>37203.298182870371</v>
      </c>
      <c r="M1527" s="1" t="str">
        <f t="shared" si="79"/>
        <v>Peak</v>
      </c>
    </row>
    <row r="1528" spans="1:13">
      <c r="A1528" s="1">
        <v>44945</v>
      </c>
      <c r="J1528" s="4" t="e">
        <f t="shared" si="77"/>
        <v>#VALUE!</v>
      </c>
      <c r="K1528" s="4" t="e">
        <f t="shared" si="78"/>
        <v>#VALUE!</v>
      </c>
      <c r="L1528" s="2">
        <v>37203.29855324074</v>
      </c>
      <c r="M1528" s="1" t="str">
        <f t="shared" si="79"/>
        <v>Peak</v>
      </c>
    </row>
    <row r="1529" spans="1:13">
      <c r="A1529" s="1">
        <v>40725</v>
      </c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37203.298773148148</v>
      </c>
      <c r="M1529" s="1" t="str">
        <f t="shared" si="79"/>
        <v>Peak</v>
      </c>
    </row>
    <row r="1530" spans="1:13">
      <c r="A1530" s="1">
        <v>61793</v>
      </c>
      <c r="J1530" s="4" t="e">
        <f t="shared" si="80"/>
        <v>#VALUE!</v>
      </c>
      <c r="K1530" s="4" t="e">
        <f t="shared" si="81"/>
        <v>#VALUE!</v>
      </c>
      <c r="L1530" s="2">
        <v>37203.299155092594</v>
      </c>
      <c r="M1530" s="1" t="str">
        <f t="shared" si="79"/>
        <v>Peak</v>
      </c>
    </row>
    <row r="1531" spans="1:13">
      <c r="A1531" s="1">
        <v>30608</v>
      </c>
      <c r="J1531" s="4" t="e">
        <f t="shared" si="80"/>
        <v>#VALUE!</v>
      </c>
      <c r="K1531" s="4" t="e">
        <f t="shared" si="81"/>
        <v>#VALUE!</v>
      </c>
      <c r="L1531" s="2">
        <v>37203.299247685187</v>
      </c>
      <c r="M1531" s="1" t="str">
        <f t="shared" si="79"/>
        <v>Peak</v>
      </c>
    </row>
    <row r="1532" spans="1:13">
      <c r="A1532" s="1">
        <v>33033</v>
      </c>
      <c r="J1532" s="4" t="e">
        <f t="shared" si="80"/>
        <v>#VALUE!</v>
      </c>
      <c r="K1532" s="4" t="e">
        <f t="shared" si="81"/>
        <v>#VALUE!</v>
      </c>
      <c r="L1532" s="2">
        <v>37203.29959490741</v>
      </c>
      <c r="M1532" s="1" t="str">
        <f t="shared" si="79"/>
        <v>Peak</v>
      </c>
    </row>
    <row r="1533" spans="1:13">
      <c r="A1533" s="1">
        <v>40515</v>
      </c>
      <c r="J1533" s="4" t="e">
        <f t="shared" si="80"/>
        <v>#VALUE!</v>
      </c>
      <c r="K1533" s="4" t="e">
        <f t="shared" si="81"/>
        <v>#VALUE!</v>
      </c>
      <c r="L1533" s="2">
        <v>37203.299699074072</v>
      </c>
      <c r="M1533" s="1" t="str">
        <f t="shared" si="79"/>
        <v>Peak</v>
      </c>
    </row>
    <row r="1534" spans="1:13">
      <c r="A1534" s="1">
        <v>29088</v>
      </c>
      <c r="J1534" s="4" t="e">
        <f t="shared" si="80"/>
        <v>#VALUE!</v>
      </c>
      <c r="K1534" s="4" t="e">
        <f t="shared" si="81"/>
        <v>#VALUE!</v>
      </c>
      <c r="L1534" s="2">
        <v>37203.299722222226</v>
      </c>
      <c r="M1534" s="1" t="str">
        <f t="shared" si="79"/>
        <v>Peak</v>
      </c>
    </row>
    <row r="1535" spans="1:13">
      <c r="A1535" s="1">
        <v>30594</v>
      </c>
      <c r="J1535" s="4" t="e">
        <f t="shared" si="80"/>
        <v>#VALUE!</v>
      </c>
      <c r="K1535" s="4" t="e">
        <f t="shared" si="81"/>
        <v>#VALUE!</v>
      </c>
      <c r="L1535" s="2">
        <v>37203.299780092595</v>
      </c>
      <c r="M1535" s="1" t="str">
        <f t="shared" si="79"/>
        <v>Peak</v>
      </c>
    </row>
    <row r="1536" spans="1:13">
      <c r="A1536" s="1">
        <v>61949</v>
      </c>
      <c r="J1536" s="4" t="e">
        <f t="shared" si="80"/>
        <v>#VALUE!</v>
      </c>
      <c r="K1536" s="4" t="e">
        <f t="shared" si="81"/>
        <v>#VALUE!</v>
      </c>
      <c r="L1536" s="2">
        <v>37203.299803240741</v>
      </c>
      <c r="M1536" s="1" t="str">
        <f t="shared" si="79"/>
        <v>Peak</v>
      </c>
    </row>
    <row r="1537" spans="1:13">
      <c r="A1537" s="1">
        <v>29094</v>
      </c>
      <c r="J1537" s="4" t="e">
        <f t="shared" si="80"/>
        <v>#VALUE!</v>
      </c>
      <c r="K1537" s="4" t="e">
        <f t="shared" si="81"/>
        <v>#VALUE!</v>
      </c>
      <c r="L1537" s="2">
        <v>37203.299872685187</v>
      </c>
      <c r="M1537" s="1" t="str">
        <f t="shared" si="79"/>
        <v>Peak</v>
      </c>
    </row>
    <row r="1538" spans="1:13">
      <c r="A1538" s="1">
        <v>32198</v>
      </c>
      <c r="J1538" s="4" t="e">
        <f t="shared" si="80"/>
        <v>#VALUE!</v>
      </c>
      <c r="K1538" s="4" t="e">
        <f t="shared" si="81"/>
        <v>#VALUE!</v>
      </c>
      <c r="L1538" s="2">
        <v>37203.299884259257</v>
      </c>
      <c r="M1538" s="1" t="str">
        <f t="shared" si="79"/>
        <v>Peak</v>
      </c>
    </row>
    <row r="1539" spans="1:13">
      <c r="A1539" s="1">
        <v>29094</v>
      </c>
      <c r="J1539" s="4" t="e">
        <f t="shared" si="80"/>
        <v>#VALUE!</v>
      </c>
      <c r="K1539" s="4" t="e">
        <f t="shared" si="81"/>
        <v>#VALUE!</v>
      </c>
      <c r="L1539" s="2">
        <v>37203.299907407411</v>
      </c>
      <c r="M1539" s="1" t="str">
        <f t="shared" si="79"/>
        <v>Peak</v>
      </c>
    </row>
    <row r="1540" spans="1:13">
      <c r="A1540" s="1">
        <v>29094</v>
      </c>
      <c r="J1540" s="4" t="e">
        <f t="shared" si="80"/>
        <v>#VALUE!</v>
      </c>
      <c r="K1540" s="4" t="e">
        <f t="shared" si="81"/>
        <v>#VALUE!</v>
      </c>
      <c r="L1540" s="2">
        <v>37203.299930555557</v>
      </c>
      <c r="M1540" s="1" t="str">
        <f t="shared" si="79"/>
        <v>Peak</v>
      </c>
    </row>
    <row r="1541" spans="1:13">
      <c r="A1541" s="1">
        <v>29094</v>
      </c>
      <c r="J1541" s="4" t="e">
        <f t="shared" si="80"/>
        <v>#VALUE!</v>
      </c>
      <c r="K1541" s="4" t="e">
        <f t="shared" si="81"/>
        <v>#VALUE!</v>
      </c>
      <c r="L1541" s="2">
        <v>37203.299953703703</v>
      </c>
      <c r="M1541" s="1" t="str">
        <f t="shared" si="79"/>
        <v>Peak</v>
      </c>
    </row>
    <row r="1542" spans="1:13">
      <c r="A1542" s="1">
        <v>29094</v>
      </c>
      <c r="J1542" s="4" t="e">
        <f t="shared" si="80"/>
        <v>#VALUE!</v>
      </c>
      <c r="K1542" s="4" t="e">
        <f t="shared" si="81"/>
        <v>#VALUE!</v>
      </c>
      <c r="L1542" s="2">
        <v>37203.299976851849</v>
      </c>
      <c r="M1542" s="1" t="str">
        <f t="shared" si="79"/>
        <v>Peak</v>
      </c>
    </row>
    <row r="1543" spans="1:13">
      <c r="A1543" s="1">
        <v>32201</v>
      </c>
      <c r="J1543" s="4" t="e">
        <f t="shared" si="80"/>
        <v>#VALUE!</v>
      </c>
      <c r="K1543" s="4" t="e">
        <f t="shared" si="81"/>
        <v>#VALUE!</v>
      </c>
      <c r="L1543" s="2">
        <v>37203.300000000003</v>
      </c>
      <c r="M1543" s="1" t="str">
        <f t="shared" si="79"/>
        <v>Peak</v>
      </c>
    </row>
    <row r="1544" spans="1:13">
      <c r="A1544" s="1">
        <v>29094</v>
      </c>
      <c r="J1544" s="4" t="e">
        <f t="shared" si="80"/>
        <v>#VALUE!</v>
      </c>
      <c r="K1544" s="4" t="e">
        <f t="shared" si="81"/>
        <v>#VALUE!</v>
      </c>
      <c r="L1544" s="2">
        <v>37203.300000000003</v>
      </c>
      <c r="M1544" s="1" t="str">
        <f t="shared" si="79"/>
        <v>Peak</v>
      </c>
    </row>
    <row r="1545" spans="1:13">
      <c r="A1545" s="1">
        <v>29094</v>
      </c>
      <c r="J1545" s="4" t="e">
        <f t="shared" si="80"/>
        <v>#VALUE!</v>
      </c>
      <c r="K1545" s="4" t="e">
        <f t="shared" si="81"/>
        <v>#VALUE!</v>
      </c>
      <c r="L1545" s="2">
        <v>37203.300034722219</v>
      </c>
      <c r="M1545" s="1" t="str">
        <f t="shared" si="79"/>
        <v>Peak</v>
      </c>
    </row>
    <row r="1546" spans="1:13">
      <c r="A1546" s="1">
        <v>29094</v>
      </c>
      <c r="J1546" s="4" t="e">
        <f t="shared" si="80"/>
        <v>#VALUE!</v>
      </c>
      <c r="K1546" s="4" t="e">
        <f t="shared" si="81"/>
        <v>#VALUE!</v>
      </c>
      <c r="L1546" s="2">
        <v>37203.300057870372</v>
      </c>
      <c r="M1546" s="1" t="str">
        <f t="shared" si="79"/>
        <v>Peak</v>
      </c>
    </row>
    <row r="1547" spans="1:13">
      <c r="A1547" s="1">
        <v>30600</v>
      </c>
      <c r="J1547" s="4" t="e">
        <f t="shared" si="80"/>
        <v>#VALUE!</v>
      </c>
      <c r="K1547" s="4" t="e">
        <f t="shared" si="81"/>
        <v>#VALUE!</v>
      </c>
      <c r="L1547" s="2">
        <v>37203.300104166665</v>
      </c>
      <c r="M1547" s="1" t="str">
        <f t="shared" si="79"/>
        <v>Peak</v>
      </c>
    </row>
    <row r="1548" spans="1:13">
      <c r="A1548" s="1">
        <v>48658</v>
      </c>
      <c r="J1548" s="4" t="e">
        <f t="shared" si="80"/>
        <v>#VALUE!</v>
      </c>
      <c r="K1548" s="4" t="e">
        <f t="shared" si="81"/>
        <v>#VALUE!</v>
      </c>
      <c r="L1548" s="2">
        <v>37203.300185185188</v>
      </c>
      <c r="M1548" s="1" t="str">
        <f t="shared" si="79"/>
        <v>Peak</v>
      </c>
    </row>
    <row r="1549" spans="1:13">
      <c r="A1549" s="1">
        <v>40517</v>
      </c>
      <c r="J1549" s="4" t="e">
        <f t="shared" si="80"/>
        <v>#VALUE!</v>
      </c>
      <c r="K1549" s="4" t="e">
        <f t="shared" si="81"/>
        <v>#VALUE!</v>
      </c>
      <c r="L1549" s="2">
        <v>37203.300358796296</v>
      </c>
      <c r="M1549" s="1" t="str">
        <f t="shared" si="79"/>
        <v>Peak</v>
      </c>
    </row>
    <row r="1550" spans="1:13">
      <c r="A1550" s="1">
        <v>29088</v>
      </c>
      <c r="J1550" s="4" t="e">
        <f t="shared" si="80"/>
        <v>#VALUE!</v>
      </c>
      <c r="K1550" s="4" t="e">
        <f t="shared" si="81"/>
        <v>#VALUE!</v>
      </c>
      <c r="L1550" s="2">
        <v>37203.300625000003</v>
      </c>
      <c r="M1550" s="1" t="str">
        <f t="shared" si="79"/>
        <v>Peak</v>
      </c>
    </row>
    <row r="1551" spans="1:13">
      <c r="A1551" s="1">
        <v>54532</v>
      </c>
      <c r="J1551" s="4" t="e">
        <f t="shared" si="80"/>
        <v>#VALUE!</v>
      </c>
      <c r="K1551" s="4" t="e">
        <f t="shared" si="81"/>
        <v>#VALUE!</v>
      </c>
      <c r="L1551" s="2">
        <v>37203.300625000003</v>
      </c>
      <c r="M1551" s="1" t="str">
        <f t="shared" si="79"/>
        <v>Peak</v>
      </c>
    </row>
    <row r="1552" spans="1:13">
      <c r="A1552" s="1">
        <v>29094</v>
      </c>
      <c r="J1552" s="4" t="e">
        <f t="shared" si="80"/>
        <v>#VALUE!</v>
      </c>
      <c r="K1552" s="4" t="e">
        <f t="shared" si="81"/>
        <v>#VALUE!</v>
      </c>
      <c r="L1552" s="2">
        <v>37203.300694444442</v>
      </c>
      <c r="M1552" s="1" t="str">
        <f t="shared" si="79"/>
        <v>Peak</v>
      </c>
    </row>
    <row r="1553" spans="1:13">
      <c r="A1553" s="1">
        <v>29094</v>
      </c>
      <c r="J1553" s="4" t="e">
        <f t="shared" si="80"/>
        <v>#VALUE!</v>
      </c>
      <c r="K1553" s="4" t="e">
        <f t="shared" si="81"/>
        <v>#VALUE!</v>
      </c>
      <c r="L1553" s="2">
        <v>37203.300763888888</v>
      </c>
      <c r="M1553" s="1" t="str">
        <f t="shared" si="79"/>
        <v>Peak</v>
      </c>
    </row>
    <row r="1554" spans="1:13">
      <c r="A1554" s="1">
        <v>29094</v>
      </c>
      <c r="J1554" s="4" t="e">
        <f t="shared" si="80"/>
        <v>#VALUE!</v>
      </c>
      <c r="K1554" s="4" t="e">
        <f t="shared" si="81"/>
        <v>#VALUE!</v>
      </c>
      <c r="L1554" s="2">
        <v>37203.300787037035</v>
      </c>
      <c r="M1554" s="1" t="str">
        <f t="shared" si="79"/>
        <v>Peak</v>
      </c>
    </row>
    <row r="1555" spans="1:13">
      <c r="A1555" s="1">
        <v>29094</v>
      </c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37203.300810185188</v>
      </c>
      <c r="M1555" s="1" t="str">
        <f t="shared" si="79"/>
        <v>Peak</v>
      </c>
    </row>
    <row r="1556" spans="1:13">
      <c r="A1556" s="1">
        <v>29094</v>
      </c>
      <c r="J1556" s="4" t="e">
        <f t="shared" si="82"/>
        <v>#VALUE!</v>
      </c>
      <c r="K1556" s="4" t="e">
        <f t="shared" si="83"/>
        <v>#VALUE!</v>
      </c>
      <c r="L1556" s="2">
        <v>37203.300833333335</v>
      </c>
      <c r="M1556" s="1" t="str">
        <f t="shared" si="79"/>
        <v>Peak</v>
      </c>
    </row>
    <row r="1557" spans="1:13">
      <c r="A1557" s="1">
        <v>29094</v>
      </c>
      <c r="J1557" s="4" t="e">
        <f t="shared" si="82"/>
        <v>#VALUE!</v>
      </c>
      <c r="K1557" s="4" t="e">
        <f t="shared" si="83"/>
        <v>#VALUE!</v>
      </c>
      <c r="L1557" s="2">
        <v>37203.300856481481</v>
      </c>
      <c r="M1557" s="1" t="str">
        <f t="shared" si="79"/>
        <v>Peak</v>
      </c>
    </row>
    <row r="1558" spans="1:13">
      <c r="A1558" s="1">
        <v>40515</v>
      </c>
      <c r="J1558" s="4" t="e">
        <f t="shared" si="82"/>
        <v>#VALUE!</v>
      </c>
      <c r="K1558" s="4" t="e">
        <f t="shared" si="83"/>
        <v>#VALUE!</v>
      </c>
      <c r="L1558" s="2">
        <v>37203.300868055558</v>
      </c>
      <c r="M1558" s="1" t="str">
        <f t="shared" si="79"/>
        <v>Peak</v>
      </c>
    </row>
    <row r="1559" spans="1:13">
      <c r="A1559" s="1">
        <v>29094</v>
      </c>
      <c r="J1559" s="4" t="e">
        <f t="shared" si="82"/>
        <v>#VALUE!</v>
      </c>
      <c r="K1559" s="4" t="e">
        <f t="shared" si="83"/>
        <v>#VALUE!</v>
      </c>
      <c r="L1559" s="2">
        <v>37203.300891203704</v>
      </c>
      <c r="M1559" s="1" t="str">
        <f t="shared" si="79"/>
        <v>Peak</v>
      </c>
    </row>
    <row r="1560" spans="1:13">
      <c r="A1560" s="1">
        <v>45293</v>
      </c>
      <c r="J1560" s="4" t="e">
        <f t="shared" si="82"/>
        <v>#VALUE!</v>
      </c>
      <c r="K1560" s="4" t="e">
        <f t="shared" si="83"/>
        <v>#VALUE!</v>
      </c>
      <c r="L1560" s="2">
        <v>37203.301087962966</v>
      </c>
      <c r="M1560" s="1" t="str">
        <f t="shared" si="79"/>
        <v>Peak</v>
      </c>
    </row>
    <row r="1561" spans="1:13">
      <c r="A1561" s="1">
        <v>45293</v>
      </c>
      <c r="J1561" s="4" t="e">
        <f t="shared" si="82"/>
        <v>#VALUE!</v>
      </c>
      <c r="K1561" s="4" t="e">
        <f t="shared" si="83"/>
        <v>#VALUE!</v>
      </c>
      <c r="L1561" s="2">
        <v>37203.301087962966</v>
      </c>
      <c r="M1561" s="1" t="str">
        <f t="shared" si="79"/>
        <v>Peak</v>
      </c>
    </row>
    <row r="1562" spans="1:13">
      <c r="A1562" s="1">
        <v>29094</v>
      </c>
      <c r="J1562" s="4" t="e">
        <f t="shared" si="82"/>
        <v>#VALUE!</v>
      </c>
      <c r="K1562" s="4" t="e">
        <f t="shared" si="83"/>
        <v>#VALUE!</v>
      </c>
      <c r="L1562" s="2">
        <v>37203.301122685189</v>
      </c>
      <c r="M1562" s="1" t="str">
        <f t="shared" si="79"/>
        <v>Peak</v>
      </c>
    </row>
    <row r="1563" spans="1:13">
      <c r="A1563" s="1">
        <v>30608</v>
      </c>
      <c r="J1563" s="4" t="e">
        <f t="shared" si="82"/>
        <v>#VALUE!</v>
      </c>
      <c r="K1563" s="4" t="e">
        <f t="shared" si="83"/>
        <v>#VALUE!</v>
      </c>
      <c r="L1563" s="2">
        <v>37203.301134259258</v>
      </c>
      <c r="M1563" s="1" t="str">
        <f t="shared" si="79"/>
        <v>Peak</v>
      </c>
    </row>
    <row r="1564" spans="1:13">
      <c r="A1564" s="1">
        <v>40725</v>
      </c>
      <c r="J1564" s="4" t="e">
        <f t="shared" si="82"/>
        <v>#VALUE!</v>
      </c>
      <c r="K1564" s="4" t="e">
        <f t="shared" si="83"/>
        <v>#VALUE!</v>
      </c>
      <c r="L1564" s="2">
        <v>37203.301180555558</v>
      </c>
      <c r="M1564" s="1" t="str">
        <f t="shared" si="79"/>
        <v>Peak</v>
      </c>
    </row>
    <row r="1565" spans="1:13">
      <c r="A1565" s="1">
        <v>54532</v>
      </c>
      <c r="J1565" s="4" t="e">
        <f t="shared" si="82"/>
        <v>#VALUE!</v>
      </c>
      <c r="K1565" s="4" t="e">
        <f t="shared" si="83"/>
        <v>#VALUE!</v>
      </c>
      <c r="L1565" s="2">
        <v>37203.301238425927</v>
      </c>
      <c r="M1565" s="1" t="str">
        <f t="shared" si="79"/>
        <v>Peak</v>
      </c>
    </row>
    <row r="1566" spans="1:13">
      <c r="A1566" s="1">
        <v>54532</v>
      </c>
      <c r="J1566" s="4" t="e">
        <f t="shared" si="82"/>
        <v>#VALUE!</v>
      </c>
      <c r="K1566" s="4" t="e">
        <f t="shared" si="83"/>
        <v>#VALUE!</v>
      </c>
      <c r="L1566" s="2">
        <v>37203.301238425927</v>
      </c>
      <c r="M1566" s="1" t="str">
        <f t="shared" si="79"/>
        <v>Peak</v>
      </c>
    </row>
    <row r="1567" spans="1:13">
      <c r="A1567" s="1">
        <v>54532</v>
      </c>
      <c r="J1567" s="4" t="e">
        <f t="shared" si="82"/>
        <v>#VALUE!</v>
      </c>
      <c r="K1567" s="4" t="e">
        <f t="shared" si="83"/>
        <v>#VALUE!</v>
      </c>
      <c r="L1567" s="2">
        <v>37203.301261574074</v>
      </c>
      <c r="M1567" s="1" t="str">
        <f t="shared" si="79"/>
        <v>Peak</v>
      </c>
    </row>
    <row r="1568" spans="1:13">
      <c r="A1568" s="1">
        <v>54532</v>
      </c>
      <c r="J1568" s="4" t="e">
        <f t="shared" si="82"/>
        <v>#VALUE!</v>
      </c>
      <c r="K1568" s="4" t="e">
        <f t="shared" si="83"/>
        <v>#VALUE!</v>
      </c>
      <c r="L1568" s="2">
        <v>37203.301296296297</v>
      </c>
      <c r="M1568" s="1" t="str">
        <f t="shared" si="79"/>
        <v>Peak</v>
      </c>
    </row>
    <row r="1569" spans="1:13">
      <c r="A1569" s="1">
        <v>33033</v>
      </c>
      <c r="J1569" s="4" t="e">
        <f t="shared" si="82"/>
        <v>#VALUE!</v>
      </c>
      <c r="K1569" s="4" t="e">
        <f t="shared" si="83"/>
        <v>#VALUE!</v>
      </c>
      <c r="L1569" s="2">
        <v>37203.301377314812</v>
      </c>
      <c r="M1569" s="1" t="str">
        <f t="shared" si="79"/>
        <v>Peak</v>
      </c>
    </row>
    <row r="1570" spans="1:13">
      <c r="A1570" s="1">
        <v>44857</v>
      </c>
      <c r="J1570" s="4" t="e">
        <f t="shared" si="82"/>
        <v>#VALUE!</v>
      </c>
      <c r="K1570" s="4" t="e">
        <f t="shared" si="83"/>
        <v>#VALUE!</v>
      </c>
      <c r="L1570" s="2">
        <v>37203.301412037035</v>
      </c>
      <c r="M1570" s="1" t="str">
        <f t="shared" si="79"/>
        <v>Peak</v>
      </c>
    </row>
    <row r="1571" spans="1:13">
      <c r="A1571" s="1">
        <v>33033</v>
      </c>
      <c r="J1571" s="4" t="e">
        <f t="shared" si="82"/>
        <v>#VALUE!</v>
      </c>
      <c r="K1571" s="4" t="e">
        <f t="shared" si="83"/>
        <v>#VALUE!</v>
      </c>
      <c r="L1571" s="2">
        <v>37203.301493055558</v>
      </c>
      <c r="M1571" s="1" t="str">
        <f t="shared" si="79"/>
        <v>Peak</v>
      </c>
    </row>
    <row r="1572" spans="1:13">
      <c r="A1572" s="1">
        <v>29088</v>
      </c>
      <c r="J1572" s="4" t="e">
        <f t="shared" si="82"/>
        <v>#VALUE!</v>
      </c>
      <c r="K1572" s="4" t="e">
        <f t="shared" si="83"/>
        <v>#VALUE!</v>
      </c>
      <c r="L1572" s="2">
        <v>37203.301574074074</v>
      </c>
      <c r="M1572" s="1" t="str">
        <f t="shared" si="79"/>
        <v>Peak</v>
      </c>
    </row>
    <row r="1573" spans="1:13">
      <c r="A1573" s="1">
        <v>29088</v>
      </c>
      <c r="J1573" s="4" t="e">
        <f t="shared" si="82"/>
        <v>#VALUE!</v>
      </c>
      <c r="K1573" s="4" t="e">
        <f t="shared" si="83"/>
        <v>#VALUE!</v>
      </c>
      <c r="L1573" s="2">
        <v>37203.301585648151</v>
      </c>
      <c r="M1573" s="1" t="str">
        <f t="shared" si="79"/>
        <v>Peak</v>
      </c>
    </row>
    <row r="1574" spans="1:13">
      <c r="A1574" s="1">
        <v>29088</v>
      </c>
      <c r="J1574" s="4" t="e">
        <f t="shared" si="82"/>
        <v>#VALUE!</v>
      </c>
      <c r="K1574" s="4" t="e">
        <f t="shared" si="83"/>
        <v>#VALUE!</v>
      </c>
      <c r="L1574" s="2">
        <v>37203.301666666666</v>
      </c>
      <c r="M1574" s="1" t="str">
        <f t="shared" si="79"/>
        <v>Peak</v>
      </c>
    </row>
    <row r="1575" spans="1:13">
      <c r="A1575" s="1">
        <v>30608</v>
      </c>
      <c r="J1575" s="4" t="e">
        <f t="shared" si="82"/>
        <v>#VALUE!</v>
      </c>
      <c r="K1575" s="4" t="e">
        <f t="shared" si="83"/>
        <v>#VALUE!</v>
      </c>
      <c r="L1575" s="2">
        <v>37203.301689814813</v>
      </c>
      <c r="M1575" s="1" t="str">
        <f t="shared" si="79"/>
        <v>Peak</v>
      </c>
    </row>
    <row r="1576" spans="1:13">
      <c r="A1576" s="1">
        <v>29088</v>
      </c>
      <c r="J1576" s="4" t="e">
        <f t="shared" si="82"/>
        <v>#VALUE!</v>
      </c>
      <c r="K1576" s="4" t="e">
        <f t="shared" si="83"/>
        <v>#VALUE!</v>
      </c>
      <c r="L1576" s="2">
        <v>37203.301770833335</v>
      </c>
      <c r="M1576" s="1" t="str">
        <f t="shared" si="79"/>
        <v>Peak</v>
      </c>
    </row>
    <row r="1577" spans="1:13">
      <c r="A1577" s="1">
        <v>29088</v>
      </c>
      <c r="J1577" s="4" t="e">
        <f t="shared" si="82"/>
        <v>#VALUE!</v>
      </c>
      <c r="K1577" s="4" t="e">
        <f t="shared" si="83"/>
        <v>#VALUE!</v>
      </c>
      <c r="L1577" s="2">
        <v>37203.301770833335</v>
      </c>
      <c r="M1577" s="1" t="str">
        <f t="shared" si="79"/>
        <v>Peak</v>
      </c>
    </row>
    <row r="1578" spans="1:13">
      <c r="A1578" s="1">
        <v>29088</v>
      </c>
      <c r="J1578" s="4" t="e">
        <f t="shared" si="82"/>
        <v>#VALUE!</v>
      </c>
      <c r="K1578" s="4" t="e">
        <f t="shared" si="83"/>
        <v>#VALUE!</v>
      </c>
      <c r="L1578" s="2">
        <v>37203.301770833335</v>
      </c>
      <c r="M1578" s="1" t="str">
        <f t="shared" si="79"/>
        <v>Peak</v>
      </c>
    </row>
    <row r="1579" spans="1:13">
      <c r="A1579" s="1">
        <v>26117</v>
      </c>
      <c r="J1579" s="4" t="e">
        <f t="shared" si="82"/>
        <v>#VALUE!</v>
      </c>
      <c r="K1579" s="4" t="e">
        <f t="shared" si="83"/>
        <v>#VALUE!</v>
      </c>
      <c r="L1579" s="2">
        <v>37203.301805555559</v>
      </c>
      <c r="M1579" s="1" t="str">
        <f t="shared" si="79"/>
        <v>Peak</v>
      </c>
    </row>
    <row r="1580" spans="1:13">
      <c r="A1580" s="1">
        <v>44945</v>
      </c>
      <c r="J1580" s="4" t="e">
        <f t="shared" si="82"/>
        <v>#VALUE!</v>
      </c>
      <c r="K1580" s="4" t="e">
        <f t="shared" si="83"/>
        <v>#VALUE!</v>
      </c>
      <c r="L1580" s="2">
        <v>37203.301851851851</v>
      </c>
      <c r="M1580" s="1" t="str">
        <f t="shared" si="79"/>
        <v>Peak</v>
      </c>
    </row>
    <row r="1581" spans="1:13">
      <c r="A1581" s="1">
        <v>30608</v>
      </c>
      <c r="J1581" s="4" t="e">
        <f t="shared" si="82"/>
        <v>#VALUE!</v>
      </c>
      <c r="K1581" s="4" t="e">
        <f t="shared" si="83"/>
        <v>#VALUE!</v>
      </c>
      <c r="L1581" s="2">
        <v>37203.30232638889</v>
      </c>
      <c r="M1581" s="1" t="str">
        <f>IF(RIGHT(C1581,8)="Off-Peak","Off-Peak", "Peak")</f>
        <v>Peak</v>
      </c>
    </row>
    <row r="1582" spans="1:13">
      <c r="A1582" s="1">
        <v>61763</v>
      </c>
      <c r="J1582" s="4" t="e">
        <f t="shared" si="82"/>
        <v>#VALUE!</v>
      </c>
      <c r="K1582" s="4" t="e">
        <f t="shared" si="83"/>
        <v>#VALUE!</v>
      </c>
      <c r="L1582" s="2">
        <v>37203.302499999998</v>
      </c>
      <c r="M1582" s="1" t="str">
        <f>IF(RIGHT(C1582,8)="Off-Peak","Off-Peak", "Peak")</f>
        <v>Peak</v>
      </c>
    </row>
    <row r="1583" spans="1:13">
      <c r="A1583" s="1">
        <v>33033</v>
      </c>
      <c r="J1583" s="4" t="e">
        <f t="shared" ref="J1583:J1646" si="84">DATE(LEFT(D1583,4),MID(D1583,5,2),MID(D1583,7,2))</f>
        <v>#VALUE!</v>
      </c>
      <c r="K1583" s="4" t="e">
        <f t="shared" ref="K1583:K1646" si="85">DATE(LEFT(E1583,4),MID(E1583,5,2),MID(E1583,7,2))</f>
        <v>#VALUE!</v>
      </c>
      <c r="L1583" s="2">
        <v>37203.30269675926</v>
      </c>
      <c r="M1583" s="1" t="str">
        <f t="shared" ref="M1583:M1646" si="86">IF(RIGHT(C1583,8)="Off-Peak","Off-Peak", "Peak")</f>
        <v>Peak</v>
      </c>
    </row>
    <row r="1584" spans="1:13">
      <c r="A1584" s="1">
        <v>52661</v>
      </c>
      <c r="J1584" s="4" t="e">
        <f t="shared" si="84"/>
        <v>#VALUE!</v>
      </c>
      <c r="K1584" s="4" t="e">
        <f t="shared" si="85"/>
        <v>#VALUE!</v>
      </c>
      <c r="L1584" s="2">
        <v>37203.302731481483</v>
      </c>
      <c r="M1584" s="1" t="str">
        <f t="shared" si="86"/>
        <v>Peak</v>
      </c>
    </row>
    <row r="1585" spans="1:13">
      <c r="A1585" s="1">
        <v>61779</v>
      </c>
      <c r="J1585" s="4" t="e">
        <f t="shared" si="84"/>
        <v>#VALUE!</v>
      </c>
      <c r="K1585" s="4" t="e">
        <f t="shared" si="85"/>
        <v>#VALUE!</v>
      </c>
      <c r="L1585" s="2">
        <v>37203.302824074075</v>
      </c>
      <c r="M1585" s="1" t="str">
        <f t="shared" si="86"/>
        <v>Peak</v>
      </c>
    </row>
    <row r="1586" spans="1:13">
      <c r="A1586" s="1">
        <v>29069</v>
      </c>
      <c r="J1586" s="4" t="e">
        <f t="shared" si="84"/>
        <v>#VALUE!</v>
      </c>
      <c r="K1586" s="4" t="e">
        <f t="shared" si="85"/>
        <v>#VALUE!</v>
      </c>
      <c r="L1586" s="2">
        <v>37203.303194444445</v>
      </c>
      <c r="M1586" s="1" t="str">
        <f t="shared" si="86"/>
        <v>Peak</v>
      </c>
    </row>
    <row r="1587" spans="1:13">
      <c r="A1587" s="1">
        <v>33309</v>
      </c>
      <c r="J1587" s="4" t="e">
        <f t="shared" si="84"/>
        <v>#VALUE!</v>
      </c>
      <c r="K1587" s="4" t="e">
        <f t="shared" si="85"/>
        <v>#VALUE!</v>
      </c>
      <c r="L1587" s="2">
        <v>37203.303298611114</v>
      </c>
      <c r="M1587" s="1" t="str">
        <f t="shared" si="86"/>
        <v>Peak</v>
      </c>
    </row>
    <row r="1588" spans="1:13">
      <c r="A1588" s="1">
        <v>29069</v>
      </c>
      <c r="J1588" s="4" t="e">
        <f t="shared" si="84"/>
        <v>#VALUE!</v>
      </c>
      <c r="K1588" s="4" t="e">
        <f t="shared" si="85"/>
        <v>#VALUE!</v>
      </c>
      <c r="L1588" s="2">
        <v>37203.30332175926</v>
      </c>
      <c r="M1588" s="1" t="str">
        <f t="shared" si="86"/>
        <v>Peak</v>
      </c>
    </row>
    <row r="1589" spans="1:13">
      <c r="A1589" s="1">
        <v>29069</v>
      </c>
      <c r="J1589" s="4" t="e">
        <f t="shared" si="84"/>
        <v>#VALUE!</v>
      </c>
      <c r="K1589" s="4" t="e">
        <f t="shared" si="85"/>
        <v>#VALUE!</v>
      </c>
      <c r="L1589" s="2">
        <v>37203.303541666668</v>
      </c>
      <c r="M1589" s="1" t="str">
        <f t="shared" si="86"/>
        <v>Peak</v>
      </c>
    </row>
    <row r="1590" spans="1:13">
      <c r="A1590" s="1">
        <v>52661</v>
      </c>
      <c r="J1590" s="4" t="e">
        <f t="shared" si="84"/>
        <v>#VALUE!</v>
      </c>
      <c r="K1590" s="4" t="e">
        <f t="shared" si="85"/>
        <v>#VALUE!</v>
      </c>
      <c r="L1590" s="2">
        <v>37203.303553240738</v>
      </c>
      <c r="M1590" s="1" t="str">
        <f t="shared" si="86"/>
        <v>Peak</v>
      </c>
    </row>
    <row r="1591" spans="1:13">
      <c r="A1591" s="1">
        <v>33309</v>
      </c>
      <c r="J1591" s="4" t="e">
        <f t="shared" si="84"/>
        <v>#VALUE!</v>
      </c>
      <c r="K1591" s="4" t="e">
        <f t="shared" si="85"/>
        <v>#VALUE!</v>
      </c>
      <c r="L1591" s="2">
        <v>37203.303564814814</v>
      </c>
      <c r="M1591" s="1" t="str">
        <f t="shared" si="86"/>
        <v>Peak</v>
      </c>
    </row>
    <row r="1592" spans="1:13">
      <c r="A1592" s="1">
        <v>33033</v>
      </c>
      <c r="J1592" s="4" t="e">
        <f t="shared" si="84"/>
        <v>#VALUE!</v>
      </c>
      <c r="K1592" s="4" t="e">
        <f t="shared" si="85"/>
        <v>#VALUE!</v>
      </c>
      <c r="L1592" s="2">
        <v>37203.304328703707</v>
      </c>
      <c r="M1592" s="1" t="str">
        <f t="shared" si="86"/>
        <v>Peak</v>
      </c>
    </row>
    <row r="1593" spans="1:13">
      <c r="A1593" s="1">
        <v>29082</v>
      </c>
      <c r="J1593" s="4" t="e">
        <f t="shared" si="84"/>
        <v>#VALUE!</v>
      </c>
      <c r="K1593" s="4" t="e">
        <f t="shared" si="85"/>
        <v>#VALUE!</v>
      </c>
      <c r="L1593" s="2">
        <v>37203.304479166669</v>
      </c>
      <c r="M1593" s="1" t="str">
        <f t="shared" si="86"/>
        <v>Peak</v>
      </c>
    </row>
    <row r="1594" spans="1:13">
      <c r="A1594" s="1">
        <v>33288</v>
      </c>
      <c r="J1594" s="4" t="e">
        <f t="shared" si="84"/>
        <v>#VALUE!</v>
      </c>
      <c r="K1594" s="4" t="e">
        <f t="shared" si="85"/>
        <v>#VALUE!</v>
      </c>
      <c r="L1594" s="2">
        <v>37203.305300925924</v>
      </c>
      <c r="M1594" s="1" t="str">
        <f t="shared" si="86"/>
        <v>Peak</v>
      </c>
    </row>
    <row r="1595" spans="1:13">
      <c r="A1595" s="1">
        <v>45293</v>
      </c>
      <c r="J1595" s="4" t="e">
        <f t="shared" si="84"/>
        <v>#VALUE!</v>
      </c>
      <c r="K1595" s="4" t="e">
        <f t="shared" si="85"/>
        <v>#VALUE!</v>
      </c>
      <c r="L1595" s="2">
        <v>37203.305300925924</v>
      </c>
      <c r="M1595" s="1" t="str">
        <f t="shared" si="86"/>
        <v>Peak</v>
      </c>
    </row>
    <row r="1596" spans="1:13">
      <c r="A1596" s="1">
        <v>45293</v>
      </c>
      <c r="J1596" s="4" t="e">
        <f t="shared" si="84"/>
        <v>#VALUE!</v>
      </c>
      <c r="K1596" s="4" t="e">
        <f t="shared" si="85"/>
        <v>#VALUE!</v>
      </c>
      <c r="L1596" s="2">
        <v>37203.305300925924</v>
      </c>
      <c r="M1596" s="1" t="str">
        <f t="shared" si="86"/>
        <v>Peak</v>
      </c>
    </row>
    <row r="1597" spans="1:13">
      <c r="A1597" s="1">
        <v>33309</v>
      </c>
      <c r="J1597" s="4" t="e">
        <f t="shared" si="84"/>
        <v>#VALUE!</v>
      </c>
      <c r="K1597" s="4" t="e">
        <f t="shared" si="85"/>
        <v>#VALUE!</v>
      </c>
      <c r="L1597" s="2">
        <v>37203.305300925924</v>
      </c>
      <c r="M1597" s="1" t="str">
        <f t="shared" si="86"/>
        <v>Peak</v>
      </c>
    </row>
    <row r="1598" spans="1:13">
      <c r="A1598" s="1">
        <v>45273</v>
      </c>
      <c r="J1598" s="4" t="e">
        <f t="shared" si="84"/>
        <v>#VALUE!</v>
      </c>
      <c r="K1598" s="4" t="e">
        <f t="shared" si="85"/>
        <v>#VALUE!</v>
      </c>
      <c r="L1598" s="2">
        <v>37203.30574074074</v>
      </c>
      <c r="M1598" s="1" t="str">
        <f t="shared" si="86"/>
        <v>Peak</v>
      </c>
    </row>
    <row r="1599" spans="1:13">
      <c r="A1599" s="1">
        <v>45273</v>
      </c>
      <c r="J1599" s="4" t="e">
        <f t="shared" si="84"/>
        <v>#VALUE!</v>
      </c>
      <c r="K1599" s="4" t="e">
        <f t="shared" si="85"/>
        <v>#VALUE!</v>
      </c>
      <c r="L1599" s="2">
        <v>37203.30574074074</v>
      </c>
      <c r="M1599" s="1" t="str">
        <f t="shared" si="86"/>
        <v>Peak</v>
      </c>
    </row>
    <row r="1600" spans="1:13">
      <c r="A1600" s="1">
        <v>33032</v>
      </c>
      <c r="J1600" s="4" t="e">
        <f t="shared" si="84"/>
        <v>#VALUE!</v>
      </c>
      <c r="K1600" s="4" t="e">
        <f t="shared" si="85"/>
        <v>#VALUE!</v>
      </c>
      <c r="L1600" s="2">
        <v>37203.305787037039</v>
      </c>
      <c r="M1600" s="1" t="str">
        <f t="shared" si="86"/>
        <v>Peak</v>
      </c>
    </row>
    <row r="1601" spans="1:13">
      <c r="A1601" s="1">
        <v>33032</v>
      </c>
      <c r="J1601" s="4" t="e">
        <f t="shared" si="84"/>
        <v>#VALUE!</v>
      </c>
      <c r="K1601" s="4" t="e">
        <f t="shared" si="85"/>
        <v>#VALUE!</v>
      </c>
      <c r="L1601" s="2">
        <v>37203.305787037039</v>
      </c>
      <c r="M1601" s="1" t="str">
        <f t="shared" si="86"/>
        <v>Peak</v>
      </c>
    </row>
    <row r="1602" spans="1:13">
      <c r="A1602" s="1">
        <v>30188</v>
      </c>
      <c r="J1602" s="4" t="e">
        <f t="shared" si="84"/>
        <v>#VALUE!</v>
      </c>
      <c r="K1602" s="4" t="e">
        <f t="shared" si="85"/>
        <v>#VALUE!</v>
      </c>
      <c r="L1602" s="2">
        <v>37203.305798611109</v>
      </c>
      <c r="M1602" s="1" t="str">
        <f t="shared" si="86"/>
        <v>Peak</v>
      </c>
    </row>
    <row r="1603" spans="1:13">
      <c r="A1603" s="1">
        <v>33032</v>
      </c>
      <c r="J1603" s="4" t="e">
        <f t="shared" si="84"/>
        <v>#VALUE!</v>
      </c>
      <c r="K1603" s="4" t="e">
        <f t="shared" si="85"/>
        <v>#VALUE!</v>
      </c>
      <c r="L1603" s="2">
        <v>37203.306157407409</v>
      </c>
      <c r="M1603" s="1" t="str">
        <f t="shared" si="86"/>
        <v>Peak</v>
      </c>
    </row>
    <row r="1604" spans="1:13">
      <c r="A1604" s="1">
        <v>33032</v>
      </c>
      <c r="J1604" s="4" t="e">
        <f t="shared" si="84"/>
        <v>#VALUE!</v>
      </c>
      <c r="K1604" s="4" t="e">
        <f t="shared" si="85"/>
        <v>#VALUE!</v>
      </c>
      <c r="L1604" s="2">
        <v>37203.306157407409</v>
      </c>
      <c r="M1604" s="1" t="str">
        <f t="shared" si="86"/>
        <v>Peak</v>
      </c>
    </row>
    <row r="1605" spans="1:13">
      <c r="A1605" s="1">
        <v>33032</v>
      </c>
      <c r="J1605" s="4" t="e">
        <f t="shared" si="84"/>
        <v>#VALUE!</v>
      </c>
      <c r="K1605" s="4" t="e">
        <f t="shared" si="85"/>
        <v>#VALUE!</v>
      </c>
      <c r="L1605" s="2">
        <v>37203.306180555555</v>
      </c>
      <c r="M1605" s="1" t="str">
        <f t="shared" si="86"/>
        <v>Peak</v>
      </c>
    </row>
    <row r="1606" spans="1:13">
      <c r="A1606" s="1">
        <v>33035</v>
      </c>
      <c r="J1606" s="4" t="e">
        <f t="shared" si="84"/>
        <v>#VALUE!</v>
      </c>
      <c r="K1606" s="4" t="e">
        <f t="shared" si="85"/>
        <v>#VALUE!</v>
      </c>
      <c r="L1606" s="2">
        <v>37203.306643518517</v>
      </c>
      <c r="M1606" s="1" t="str">
        <f t="shared" si="86"/>
        <v>Peak</v>
      </c>
    </row>
    <row r="1607" spans="1:13">
      <c r="A1607" s="1">
        <v>52661</v>
      </c>
      <c r="J1607" s="4" t="e">
        <f t="shared" si="84"/>
        <v>#VALUE!</v>
      </c>
      <c r="K1607" s="4" t="e">
        <f t="shared" si="85"/>
        <v>#VALUE!</v>
      </c>
      <c r="L1607" s="2">
        <v>37203.306770833333</v>
      </c>
      <c r="M1607" s="1" t="str">
        <f t="shared" si="86"/>
        <v>Peak</v>
      </c>
    </row>
    <row r="1608" spans="1:13">
      <c r="A1608" s="1">
        <v>33032</v>
      </c>
      <c r="J1608" s="4" t="e">
        <f t="shared" si="84"/>
        <v>#VALUE!</v>
      </c>
      <c r="K1608" s="4" t="e">
        <f t="shared" si="85"/>
        <v>#VALUE!</v>
      </c>
      <c r="L1608" s="2">
        <v>37203.306944444441</v>
      </c>
      <c r="M1608" s="1" t="str">
        <f t="shared" si="86"/>
        <v>Peak</v>
      </c>
    </row>
    <row r="1609" spans="1:13">
      <c r="A1609" s="1">
        <v>33032</v>
      </c>
      <c r="J1609" s="4" t="e">
        <f t="shared" si="84"/>
        <v>#VALUE!</v>
      </c>
      <c r="K1609" s="4" t="e">
        <f t="shared" si="85"/>
        <v>#VALUE!</v>
      </c>
      <c r="L1609" s="2">
        <v>37203.306944444441</v>
      </c>
      <c r="M1609" s="1" t="str">
        <f t="shared" si="86"/>
        <v>Peak</v>
      </c>
    </row>
    <row r="1610" spans="1:13">
      <c r="A1610" s="1">
        <v>33303</v>
      </c>
      <c r="J1610" s="4" t="e">
        <f t="shared" si="84"/>
        <v>#VALUE!</v>
      </c>
      <c r="K1610" s="4" t="e">
        <f t="shared" si="85"/>
        <v>#VALUE!</v>
      </c>
      <c r="L1610" s="2">
        <v>37203.307210648149</v>
      </c>
      <c r="M1610" s="1" t="str">
        <f t="shared" si="86"/>
        <v>Peak</v>
      </c>
    </row>
    <row r="1611" spans="1:13">
      <c r="A1611" s="1">
        <v>32227</v>
      </c>
      <c r="J1611" s="4" t="e">
        <f t="shared" si="84"/>
        <v>#VALUE!</v>
      </c>
      <c r="K1611" s="4" t="e">
        <f t="shared" si="85"/>
        <v>#VALUE!</v>
      </c>
      <c r="L1611" s="2">
        <v>37203.307569444441</v>
      </c>
      <c r="M1611" s="1" t="str">
        <f t="shared" si="86"/>
        <v>Peak</v>
      </c>
    </row>
    <row r="1612" spans="1:13">
      <c r="A1612" s="1">
        <v>59654</v>
      </c>
      <c r="J1612" s="4" t="e">
        <f t="shared" si="84"/>
        <v>#VALUE!</v>
      </c>
      <c r="K1612" s="4" t="e">
        <f t="shared" si="85"/>
        <v>#VALUE!</v>
      </c>
      <c r="L1612" s="2">
        <v>37203.307905092595</v>
      </c>
      <c r="M1612" s="1" t="str">
        <f t="shared" si="86"/>
        <v>Peak</v>
      </c>
    </row>
    <row r="1613" spans="1:13">
      <c r="A1613" s="1">
        <v>54532</v>
      </c>
      <c r="J1613" s="4" t="e">
        <f t="shared" si="84"/>
        <v>#VALUE!</v>
      </c>
      <c r="K1613" s="4" t="e">
        <f t="shared" si="85"/>
        <v>#VALUE!</v>
      </c>
      <c r="L1613" s="2">
        <v>37203.309039351851</v>
      </c>
      <c r="M1613" s="1" t="str">
        <f t="shared" si="86"/>
        <v>Peak</v>
      </c>
    </row>
    <row r="1614" spans="1:13">
      <c r="A1614" s="1">
        <v>54532</v>
      </c>
      <c r="J1614" s="4" t="e">
        <f t="shared" si="84"/>
        <v>#VALUE!</v>
      </c>
      <c r="K1614" s="4" t="e">
        <f t="shared" si="85"/>
        <v>#VALUE!</v>
      </c>
      <c r="L1614" s="2">
        <v>37203.309074074074</v>
      </c>
      <c r="M1614" s="1" t="str">
        <f t="shared" si="86"/>
        <v>Peak</v>
      </c>
    </row>
    <row r="1615" spans="1:13">
      <c r="A1615" s="1">
        <v>54532</v>
      </c>
      <c r="J1615" s="4" t="e">
        <f t="shared" si="84"/>
        <v>#VALUE!</v>
      </c>
      <c r="K1615" s="4" t="e">
        <f t="shared" si="85"/>
        <v>#VALUE!</v>
      </c>
      <c r="L1615" s="2">
        <v>37203.309074074074</v>
      </c>
      <c r="M1615" s="1" t="str">
        <f t="shared" si="86"/>
        <v>Peak</v>
      </c>
    </row>
    <row r="1616" spans="1:13">
      <c r="A1616" s="1">
        <v>59694</v>
      </c>
      <c r="J1616" s="4" t="e">
        <f t="shared" si="84"/>
        <v>#VALUE!</v>
      </c>
      <c r="K1616" s="4" t="e">
        <f t="shared" si="85"/>
        <v>#VALUE!</v>
      </c>
      <c r="L1616" s="2">
        <v>37203.31108796296</v>
      </c>
      <c r="M1616" s="1" t="str">
        <f t="shared" si="86"/>
        <v>Peak</v>
      </c>
    </row>
    <row r="1617" spans="1:13">
      <c r="A1617" s="1">
        <v>26117</v>
      </c>
      <c r="J1617" s="4" t="e">
        <f t="shared" si="84"/>
        <v>#VALUE!</v>
      </c>
      <c r="K1617" s="4" t="e">
        <f t="shared" si="85"/>
        <v>#VALUE!</v>
      </c>
      <c r="L1617" s="2">
        <v>37203.311331018522</v>
      </c>
      <c r="M1617" s="1" t="str">
        <f t="shared" si="86"/>
        <v>Peak</v>
      </c>
    </row>
    <row r="1618" spans="1:13">
      <c r="A1618" s="1">
        <v>36470</v>
      </c>
      <c r="J1618" s="4" t="e">
        <f t="shared" si="84"/>
        <v>#VALUE!</v>
      </c>
      <c r="K1618" s="4" t="e">
        <f t="shared" si="85"/>
        <v>#VALUE!</v>
      </c>
      <c r="L1618" s="2">
        <v>37203.311620370368</v>
      </c>
      <c r="M1618" s="1" t="str">
        <f t="shared" si="86"/>
        <v>Peak</v>
      </c>
    </row>
    <row r="1619" spans="1:13">
      <c r="A1619" s="1">
        <v>36470</v>
      </c>
      <c r="J1619" s="4" t="e">
        <f t="shared" si="84"/>
        <v>#VALUE!</v>
      </c>
      <c r="K1619" s="4" t="e">
        <f t="shared" si="85"/>
        <v>#VALUE!</v>
      </c>
      <c r="L1619" s="2">
        <v>37203.31181712963</v>
      </c>
      <c r="M1619" s="1" t="str">
        <f t="shared" si="86"/>
        <v>Peak</v>
      </c>
    </row>
    <row r="1620" spans="1:13">
      <c r="A1620" s="1">
        <v>30608</v>
      </c>
      <c r="J1620" s="4" t="e">
        <f t="shared" si="84"/>
        <v>#VALUE!</v>
      </c>
      <c r="K1620" s="4" t="e">
        <f t="shared" si="85"/>
        <v>#VALUE!</v>
      </c>
      <c r="L1620" s="2">
        <v>37203.312685185185</v>
      </c>
      <c r="M1620" s="1" t="str">
        <f t="shared" si="86"/>
        <v>Peak</v>
      </c>
    </row>
    <row r="1621" spans="1:13">
      <c r="A1621" s="1">
        <v>45273</v>
      </c>
      <c r="J1621" s="4" t="e">
        <f t="shared" si="84"/>
        <v>#VALUE!</v>
      </c>
      <c r="K1621" s="4" t="e">
        <f t="shared" si="85"/>
        <v>#VALUE!</v>
      </c>
      <c r="L1621" s="2">
        <v>37203.312743055554</v>
      </c>
      <c r="M1621" s="1" t="str">
        <f t="shared" si="86"/>
        <v>Peak</v>
      </c>
    </row>
    <row r="1622" spans="1:13">
      <c r="A1622" s="1">
        <v>45273</v>
      </c>
      <c r="J1622" s="4" t="e">
        <f t="shared" si="84"/>
        <v>#VALUE!</v>
      </c>
      <c r="K1622" s="4" t="e">
        <f t="shared" si="85"/>
        <v>#VALUE!</v>
      </c>
      <c r="L1622" s="2">
        <v>37203.312743055554</v>
      </c>
      <c r="M1622" s="1" t="str">
        <f t="shared" si="86"/>
        <v>Peak</v>
      </c>
    </row>
    <row r="1623" spans="1:13">
      <c r="A1623" s="1">
        <v>30608</v>
      </c>
      <c r="J1623" s="4" t="e">
        <f t="shared" si="84"/>
        <v>#VALUE!</v>
      </c>
      <c r="K1623" s="4" t="e">
        <f t="shared" si="85"/>
        <v>#VALUE!</v>
      </c>
      <c r="L1623" s="2">
        <v>37203.31386574074</v>
      </c>
      <c r="M1623" s="1" t="str">
        <f t="shared" si="86"/>
        <v>Peak</v>
      </c>
    </row>
    <row r="1624" spans="1:13">
      <c r="A1624" s="1">
        <v>45219</v>
      </c>
      <c r="J1624" s="4" t="e">
        <f t="shared" si="84"/>
        <v>#VALUE!</v>
      </c>
      <c r="K1624" s="4" t="e">
        <f t="shared" si="85"/>
        <v>#VALUE!</v>
      </c>
      <c r="L1624" s="2">
        <v>37203.314328703702</v>
      </c>
      <c r="M1624" s="1" t="str">
        <f t="shared" si="86"/>
        <v>Peak</v>
      </c>
    </row>
    <row r="1625" spans="1:13">
      <c r="A1625" s="1">
        <v>40519</v>
      </c>
      <c r="J1625" s="4" t="e">
        <f t="shared" si="84"/>
        <v>#VALUE!</v>
      </c>
      <c r="K1625" s="4" t="e">
        <f t="shared" si="85"/>
        <v>#VALUE!</v>
      </c>
      <c r="L1625" s="2">
        <v>37203.314687500002</v>
      </c>
      <c r="M1625" s="1" t="str">
        <f t="shared" si="86"/>
        <v>Peak</v>
      </c>
    </row>
    <row r="1626" spans="1:13">
      <c r="A1626" s="1">
        <v>54532</v>
      </c>
      <c r="J1626" s="4" t="e">
        <f t="shared" si="84"/>
        <v>#VALUE!</v>
      </c>
      <c r="K1626" s="4" t="e">
        <f t="shared" si="85"/>
        <v>#VALUE!</v>
      </c>
      <c r="L1626" s="2">
        <v>37203.314849537041</v>
      </c>
      <c r="M1626" s="1" t="str">
        <f t="shared" si="86"/>
        <v>Peak</v>
      </c>
    </row>
    <row r="1627" spans="1:13">
      <c r="A1627" s="1">
        <v>54532</v>
      </c>
      <c r="J1627" s="4" t="e">
        <f t="shared" si="84"/>
        <v>#VALUE!</v>
      </c>
      <c r="K1627" s="4" t="e">
        <f t="shared" si="85"/>
        <v>#VALUE!</v>
      </c>
      <c r="L1627" s="2">
        <v>37203.31486111111</v>
      </c>
      <c r="M1627" s="1" t="str">
        <f t="shared" si="86"/>
        <v>Peak</v>
      </c>
    </row>
    <row r="1628" spans="1:13">
      <c r="A1628" s="1">
        <v>26117</v>
      </c>
      <c r="J1628" s="4" t="e">
        <f t="shared" si="84"/>
        <v>#VALUE!</v>
      </c>
      <c r="K1628" s="4" t="e">
        <f t="shared" si="85"/>
        <v>#VALUE!</v>
      </c>
      <c r="L1628" s="2">
        <v>37203.314872685187</v>
      </c>
      <c r="M1628" s="1" t="str">
        <f t="shared" si="86"/>
        <v>Peak</v>
      </c>
    </row>
    <row r="1629" spans="1:13">
      <c r="A1629" s="1">
        <v>61949</v>
      </c>
      <c r="J1629" s="4" t="e">
        <f t="shared" si="84"/>
        <v>#VALUE!</v>
      </c>
      <c r="K1629" s="4" t="e">
        <f t="shared" si="85"/>
        <v>#VALUE!</v>
      </c>
      <c r="L1629" s="2">
        <v>37203.314976851849</v>
      </c>
      <c r="M1629" s="1" t="str">
        <f t="shared" si="86"/>
        <v>Peak</v>
      </c>
    </row>
    <row r="1630" spans="1:13">
      <c r="A1630" s="1">
        <v>26117</v>
      </c>
      <c r="J1630" s="4" t="e">
        <f t="shared" si="84"/>
        <v>#VALUE!</v>
      </c>
      <c r="K1630" s="4" t="e">
        <f t="shared" si="85"/>
        <v>#VALUE!</v>
      </c>
      <c r="L1630" s="2">
        <v>37203.314988425926</v>
      </c>
      <c r="M1630" s="1" t="str">
        <f t="shared" si="86"/>
        <v>Peak</v>
      </c>
    </row>
    <row r="1631" spans="1:13">
      <c r="A1631" s="1">
        <v>45219</v>
      </c>
      <c r="J1631" s="4" t="e">
        <f t="shared" si="84"/>
        <v>#VALUE!</v>
      </c>
      <c r="K1631" s="4" t="e">
        <f t="shared" si="85"/>
        <v>#VALUE!</v>
      </c>
      <c r="L1631" s="2">
        <v>37203.31527777778</v>
      </c>
      <c r="M1631" s="1" t="str">
        <f t="shared" si="86"/>
        <v>Peak</v>
      </c>
    </row>
    <row r="1632" spans="1:13">
      <c r="A1632" s="1">
        <v>45293</v>
      </c>
      <c r="J1632" s="4" t="e">
        <f t="shared" si="84"/>
        <v>#VALUE!</v>
      </c>
      <c r="K1632" s="4" t="e">
        <f t="shared" si="85"/>
        <v>#VALUE!</v>
      </c>
      <c r="L1632" s="2">
        <v>37203.315347222226</v>
      </c>
      <c r="M1632" s="1" t="str">
        <f t="shared" si="86"/>
        <v>Peak</v>
      </c>
    </row>
    <row r="1633" spans="1:13">
      <c r="A1633" s="1">
        <v>45293</v>
      </c>
      <c r="J1633" s="4" t="e">
        <f t="shared" si="84"/>
        <v>#VALUE!</v>
      </c>
      <c r="K1633" s="4" t="e">
        <f t="shared" si="85"/>
        <v>#VALUE!</v>
      </c>
      <c r="L1633" s="2">
        <v>37203.315347222226</v>
      </c>
      <c r="M1633" s="1" t="str">
        <f t="shared" si="86"/>
        <v>Peak</v>
      </c>
    </row>
    <row r="1634" spans="1:13">
      <c r="A1634" s="1">
        <v>45293</v>
      </c>
      <c r="J1634" s="4" t="e">
        <f t="shared" si="84"/>
        <v>#VALUE!</v>
      </c>
      <c r="K1634" s="4" t="e">
        <f t="shared" si="85"/>
        <v>#VALUE!</v>
      </c>
      <c r="L1634" s="2">
        <v>37203.315787037034</v>
      </c>
      <c r="M1634" s="1" t="str">
        <f t="shared" si="86"/>
        <v>Peak</v>
      </c>
    </row>
    <row r="1635" spans="1:13">
      <c r="A1635" s="1">
        <v>45293</v>
      </c>
      <c r="J1635" s="4" t="e">
        <f t="shared" si="84"/>
        <v>#VALUE!</v>
      </c>
      <c r="K1635" s="4" t="e">
        <f t="shared" si="85"/>
        <v>#VALUE!</v>
      </c>
      <c r="L1635" s="2">
        <v>37203.315798611111</v>
      </c>
      <c r="M1635" s="1" t="str">
        <f t="shared" si="86"/>
        <v>Peak</v>
      </c>
    </row>
    <row r="1636" spans="1:13">
      <c r="A1636" s="1">
        <v>33032</v>
      </c>
      <c r="J1636" s="4" t="e">
        <f t="shared" si="84"/>
        <v>#VALUE!</v>
      </c>
      <c r="K1636" s="4" t="e">
        <f t="shared" si="85"/>
        <v>#VALUE!</v>
      </c>
      <c r="L1636" s="2">
        <v>37203.316493055558</v>
      </c>
      <c r="M1636" s="1" t="str">
        <f t="shared" si="86"/>
        <v>Peak</v>
      </c>
    </row>
    <row r="1637" spans="1:13">
      <c r="A1637" s="1">
        <v>33033</v>
      </c>
      <c r="J1637" s="4" t="e">
        <f t="shared" si="84"/>
        <v>#VALUE!</v>
      </c>
      <c r="K1637" s="4" t="e">
        <f t="shared" si="85"/>
        <v>#VALUE!</v>
      </c>
      <c r="L1637" s="2">
        <v>37203.316874999997</v>
      </c>
      <c r="M1637" s="1" t="str">
        <f t="shared" si="86"/>
        <v>Peak</v>
      </c>
    </row>
    <row r="1638" spans="1:13">
      <c r="A1638" s="1">
        <v>30594</v>
      </c>
      <c r="J1638" s="4" t="e">
        <f t="shared" si="84"/>
        <v>#VALUE!</v>
      </c>
      <c r="K1638" s="4" t="e">
        <f t="shared" si="85"/>
        <v>#VALUE!</v>
      </c>
      <c r="L1638" s="2">
        <v>37203.316967592589</v>
      </c>
      <c r="M1638" s="1" t="str">
        <f t="shared" si="86"/>
        <v>Peak</v>
      </c>
    </row>
    <row r="1639" spans="1:13">
      <c r="A1639" s="1">
        <v>30594</v>
      </c>
      <c r="J1639" s="4" t="e">
        <f t="shared" si="84"/>
        <v>#VALUE!</v>
      </c>
      <c r="K1639" s="4" t="e">
        <f t="shared" si="85"/>
        <v>#VALUE!</v>
      </c>
      <c r="L1639" s="2">
        <v>37203.316967592589</v>
      </c>
      <c r="M1639" s="1" t="str">
        <f t="shared" si="86"/>
        <v>Peak</v>
      </c>
    </row>
    <row r="1640" spans="1:13">
      <c r="A1640" s="1">
        <v>33032</v>
      </c>
      <c r="J1640" s="4" t="e">
        <f t="shared" si="84"/>
        <v>#VALUE!</v>
      </c>
      <c r="K1640" s="4" t="e">
        <f t="shared" si="85"/>
        <v>#VALUE!</v>
      </c>
      <c r="L1640" s="2">
        <v>37203.318472222221</v>
      </c>
      <c r="M1640" s="1" t="str">
        <f t="shared" si="86"/>
        <v>Peak</v>
      </c>
    </row>
    <row r="1641" spans="1:13">
      <c r="A1641" s="1">
        <v>33032</v>
      </c>
      <c r="J1641" s="4" t="e">
        <f t="shared" si="84"/>
        <v>#VALUE!</v>
      </c>
      <c r="K1641" s="4" t="e">
        <f t="shared" si="85"/>
        <v>#VALUE!</v>
      </c>
      <c r="L1641" s="2">
        <v>37203.318472222221</v>
      </c>
      <c r="M1641" s="1" t="str">
        <f t="shared" si="86"/>
        <v>Peak</v>
      </c>
    </row>
    <row r="1642" spans="1:13">
      <c r="A1642" s="1">
        <v>45293</v>
      </c>
      <c r="J1642" s="4" t="e">
        <f t="shared" si="84"/>
        <v>#VALUE!</v>
      </c>
      <c r="K1642" s="4" t="e">
        <f t="shared" si="85"/>
        <v>#VALUE!</v>
      </c>
      <c r="L1642" s="2">
        <v>37203.319155092591</v>
      </c>
      <c r="M1642" s="1" t="str">
        <f t="shared" si="86"/>
        <v>Peak</v>
      </c>
    </row>
    <row r="1643" spans="1:13">
      <c r="A1643" s="1">
        <v>45293</v>
      </c>
      <c r="J1643" s="4" t="e">
        <f t="shared" si="84"/>
        <v>#VALUE!</v>
      </c>
      <c r="K1643" s="4" t="e">
        <f t="shared" si="85"/>
        <v>#VALUE!</v>
      </c>
      <c r="L1643" s="2">
        <v>37203.319155092591</v>
      </c>
      <c r="M1643" s="1" t="str">
        <f t="shared" si="86"/>
        <v>Peak</v>
      </c>
    </row>
    <row r="1644" spans="1:13">
      <c r="A1644" s="1">
        <v>33032</v>
      </c>
      <c r="J1644" s="4" t="e">
        <f t="shared" si="84"/>
        <v>#VALUE!</v>
      </c>
      <c r="K1644" s="4" t="e">
        <f t="shared" si="85"/>
        <v>#VALUE!</v>
      </c>
      <c r="L1644" s="2">
        <v>37203.319965277777</v>
      </c>
      <c r="M1644" s="1" t="str">
        <f t="shared" si="86"/>
        <v>Peak</v>
      </c>
    </row>
    <row r="1645" spans="1:13">
      <c r="A1645" s="1">
        <v>26117</v>
      </c>
      <c r="J1645" s="4" t="e">
        <f t="shared" si="84"/>
        <v>#VALUE!</v>
      </c>
      <c r="K1645" s="4" t="e">
        <f t="shared" si="85"/>
        <v>#VALUE!</v>
      </c>
      <c r="L1645" s="2">
        <v>37203.320856481485</v>
      </c>
      <c r="M1645" s="1" t="str">
        <f t="shared" si="86"/>
        <v>Peak</v>
      </c>
    </row>
    <row r="1646" spans="1:13">
      <c r="A1646" s="1">
        <v>45293</v>
      </c>
      <c r="J1646" s="4" t="e">
        <f t="shared" si="84"/>
        <v>#VALUE!</v>
      </c>
      <c r="K1646" s="4" t="e">
        <f t="shared" si="85"/>
        <v>#VALUE!</v>
      </c>
      <c r="L1646" s="2">
        <v>37203.320972222224</v>
      </c>
      <c r="M1646" s="1" t="str">
        <f t="shared" si="86"/>
        <v>Peak</v>
      </c>
    </row>
    <row r="1647" spans="1:13">
      <c r="A1647" s="1">
        <v>45293</v>
      </c>
      <c r="J1647" s="4" t="e">
        <f t="shared" ref="J1647:J1710" si="87">DATE(LEFT(D1647,4),MID(D1647,5,2),MID(D1647,7,2))</f>
        <v>#VALUE!</v>
      </c>
      <c r="K1647" s="4" t="e">
        <f t="shared" ref="K1647:K1710" si="88">DATE(LEFT(E1647,4),MID(E1647,5,2),MID(E1647,7,2))</f>
        <v>#VALUE!</v>
      </c>
      <c r="L1647" s="2">
        <v>37203.320972222224</v>
      </c>
      <c r="M1647" s="1" t="str">
        <f t="shared" ref="M1647:M1710" si="89">IF(RIGHT(C1647,8)="Off-Peak","Off-Peak", "Peak")</f>
        <v>Peak</v>
      </c>
    </row>
    <row r="1648" spans="1:13">
      <c r="A1648" s="1">
        <v>34503</v>
      </c>
      <c r="J1648" s="4" t="e">
        <f t="shared" si="87"/>
        <v>#VALUE!</v>
      </c>
      <c r="K1648" s="4" t="e">
        <f t="shared" si="88"/>
        <v>#VALUE!</v>
      </c>
      <c r="L1648" s="2">
        <v>37203.321851851855</v>
      </c>
      <c r="M1648" s="1" t="str">
        <f t="shared" si="89"/>
        <v>Peak</v>
      </c>
    </row>
    <row r="1649" spans="1:13">
      <c r="A1649" s="1">
        <v>45293</v>
      </c>
      <c r="J1649" s="4" t="e">
        <f t="shared" si="87"/>
        <v>#VALUE!</v>
      </c>
      <c r="K1649" s="4" t="e">
        <f t="shared" si="88"/>
        <v>#VALUE!</v>
      </c>
      <c r="L1649" s="2">
        <v>37203.322743055556</v>
      </c>
      <c r="M1649" s="1" t="str">
        <f t="shared" si="89"/>
        <v>Peak</v>
      </c>
    </row>
    <row r="1650" spans="1:13">
      <c r="A1650" s="1">
        <v>45293</v>
      </c>
      <c r="J1650" s="4" t="e">
        <f t="shared" si="87"/>
        <v>#VALUE!</v>
      </c>
      <c r="K1650" s="4" t="e">
        <f t="shared" si="88"/>
        <v>#VALUE!</v>
      </c>
      <c r="L1650" s="2">
        <v>37203.322743055556</v>
      </c>
      <c r="M1650" s="1" t="str">
        <f t="shared" si="89"/>
        <v>Peak</v>
      </c>
    </row>
    <row r="1651" spans="1:13">
      <c r="A1651" s="1">
        <v>45293</v>
      </c>
      <c r="J1651" s="4" t="e">
        <f t="shared" si="87"/>
        <v>#VALUE!</v>
      </c>
      <c r="K1651" s="4" t="e">
        <f t="shared" si="88"/>
        <v>#VALUE!</v>
      </c>
      <c r="L1651" s="2">
        <v>37203.322743055556</v>
      </c>
      <c r="M1651" s="1" t="str">
        <f t="shared" si="89"/>
        <v>Peak</v>
      </c>
    </row>
    <row r="1652" spans="1:13">
      <c r="A1652" s="1">
        <v>45293</v>
      </c>
      <c r="J1652" s="4" t="e">
        <f t="shared" si="87"/>
        <v>#VALUE!</v>
      </c>
      <c r="K1652" s="4" t="e">
        <f t="shared" si="88"/>
        <v>#VALUE!</v>
      </c>
      <c r="L1652" s="2">
        <v>37203.323229166665</v>
      </c>
      <c r="M1652" s="1" t="str">
        <f t="shared" si="89"/>
        <v>Peak</v>
      </c>
    </row>
    <row r="1653" spans="1:13">
      <c r="A1653" s="1">
        <v>45293</v>
      </c>
      <c r="J1653" s="4" t="e">
        <f t="shared" si="87"/>
        <v>#VALUE!</v>
      </c>
      <c r="K1653" s="4" t="e">
        <f t="shared" si="88"/>
        <v>#VALUE!</v>
      </c>
      <c r="L1653" s="2">
        <v>37203.323229166665</v>
      </c>
      <c r="M1653" s="1" t="str">
        <f t="shared" si="89"/>
        <v>Peak</v>
      </c>
    </row>
    <row r="1654" spans="1:13">
      <c r="A1654" s="1">
        <v>45293</v>
      </c>
      <c r="J1654" s="4" t="e">
        <f t="shared" si="87"/>
        <v>#VALUE!</v>
      </c>
      <c r="K1654" s="4" t="e">
        <f t="shared" si="88"/>
        <v>#VALUE!</v>
      </c>
      <c r="L1654" s="2">
        <v>37203.323425925926</v>
      </c>
      <c r="M1654" s="1" t="str">
        <f t="shared" si="89"/>
        <v>Peak</v>
      </c>
    </row>
    <row r="1655" spans="1:13">
      <c r="A1655" s="1">
        <v>45293</v>
      </c>
      <c r="J1655" s="4" t="e">
        <f t="shared" si="87"/>
        <v>#VALUE!</v>
      </c>
      <c r="K1655" s="4" t="e">
        <f t="shared" si="88"/>
        <v>#VALUE!</v>
      </c>
      <c r="L1655" s="2">
        <v>37203.323425925926</v>
      </c>
      <c r="M1655" s="1" t="str">
        <f t="shared" si="89"/>
        <v>Peak</v>
      </c>
    </row>
    <row r="1656" spans="1:13">
      <c r="A1656" s="1">
        <v>30608</v>
      </c>
      <c r="J1656" s="4" t="e">
        <f t="shared" si="87"/>
        <v>#VALUE!</v>
      </c>
      <c r="K1656" s="4" t="e">
        <f t="shared" si="88"/>
        <v>#VALUE!</v>
      </c>
      <c r="L1656" s="2">
        <v>37203.324560185189</v>
      </c>
      <c r="M1656" s="1" t="str">
        <f t="shared" si="89"/>
        <v>Peak</v>
      </c>
    </row>
    <row r="1657" spans="1:13">
      <c r="A1657" s="1">
        <v>41781</v>
      </c>
      <c r="J1657" s="4" t="e">
        <f t="shared" si="87"/>
        <v>#VALUE!</v>
      </c>
      <c r="K1657" s="4" t="e">
        <f t="shared" si="88"/>
        <v>#VALUE!</v>
      </c>
      <c r="L1657" s="2">
        <v>37203.324687499997</v>
      </c>
      <c r="M1657" s="1" t="str">
        <f t="shared" si="89"/>
        <v>Peak</v>
      </c>
    </row>
    <row r="1658" spans="1:13">
      <c r="A1658" s="1">
        <v>30608</v>
      </c>
      <c r="J1658" s="4" t="e">
        <f t="shared" si="87"/>
        <v>#VALUE!</v>
      </c>
      <c r="K1658" s="4" t="e">
        <f t="shared" si="88"/>
        <v>#VALUE!</v>
      </c>
      <c r="L1658" s="2">
        <v>37203.32508101852</v>
      </c>
      <c r="M1658" s="1" t="str">
        <f t="shared" si="89"/>
        <v>Peak</v>
      </c>
    </row>
    <row r="1659" spans="1:13">
      <c r="A1659" s="1">
        <v>33033</v>
      </c>
      <c r="J1659" s="4" t="e">
        <f t="shared" si="87"/>
        <v>#VALUE!</v>
      </c>
      <c r="K1659" s="4" t="e">
        <f t="shared" si="88"/>
        <v>#VALUE!</v>
      </c>
      <c r="L1659" s="2">
        <v>37203.325462962966</v>
      </c>
      <c r="M1659" s="1" t="str">
        <f t="shared" si="89"/>
        <v>Peak</v>
      </c>
    </row>
    <row r="1660" spans="1:13">
      <c r="A1660" s="1">
        <v>45273</v>
      </c>
      <c r="J1660" s="4" t="e">
        <f t="shared" si="87"/>
        <v>#VALUE!</v>
      </c>
      <c r="K1660" s="4" t="e">
        <f t="shared" si="88"/>
        <v>#VALUE!</v>
      </c>
      <c r="L1660" s="2">
        <v>37203.326064814813</v>
      </c>
      <c r="M1660" s="1" t="str">
        <f t="shared" si="89"/>
        <v>Peak</v>
      </c>
    </row>
    <row r="1661" spans="1:13">
      <c r="A1661" s="1">
        <v>45273</v>
      </c>
      <c r="J1661" s="4" t="e">
        <f t="shared" si="87"/>
        <v>#VALUE!</v>
      </c>
      <c r="K1661" s="4" t="e">
        <f t="shared" si="88"/>
        <v>#VALUE!</v>
      </c>
      <c r="L1661" s="2">
        <v>37203.326064814813</v>
      </c>
      <c r="M1661" s="1" t="str">
        <f t="shared" si="89"/>
        <v>Peak</v>
      </c>
    </row>
    <row r="1662" spans="1:13">
      <c r="A1662" s="1">
        <v>40515</v>
      </c>
      <c r="J1662" s="4" t="e">
        <f t="shared" si="87"/>
        <v>#VALUE!</v>
      </c>
      <c r="K1662" s="4" t="e">
        <f t="shared" si="88"/>
        <v>#VALUE!</v>
      </c>
      <c r="L1662" s="2">
        <v>37203.326192129629</v>
      </c>
      <c r="M1662" s="1" t="str">
        <f t="shared" si="89"/>
        <v>Peak</v>
      </c>
    </row>
    <row r="1663" spans="1:13">
      <c r="A1663" s="1">
        <v>33033</v>
      </c>
      <c r="J1663" s="4" t="e">
        <f t="shared" si="87"/>
        <v>#VALUE!</v>
      </c>
      <c r="K1663" s="4" t="e">
        <f t="shared" si="88"/>
        <v>#VALUE!</v>
      </c>
      <c r="L1663" s="2">
        <v>37203.328541666669</v>
      </c>
      <c r="M1663" s="1" t="str">
        <f t="shared" si="89"/>
        <v>Peak</v>
      </c>
    </row>
    <row r="1664" spans="1:13">
      <c r="A1664" s="1">
        <v>30608</v>
      </c>
      <c r="J1664" s="4" t="e">
        <f t="shared" si="87"/>
        <v>#VALUE!</v>
      </c>
      <c r="K1664" s="4" t="e">
        <f t="shared" si="88"/>
        <v>#VALUE!</v>
      </c>
      <c r="L1664" s="2">
        <v>37203.332592592589</v>
      </c>
      <c r="M1664" s="1" t="str">
        <f t="shared" si="89"/>
        <v>Peak</v>
      </c>
    </row>
    <row r="1665" spans="1:13">
      <c r="A1665" s="1">
        <v>40515</v>
      </c>
      <c r="J1665" s="4" t="e">
        <f t="shared" si="87"/>
        <v>#VALUE!</v>
      </c>
      <c r="K1665" s="4" t="e">
        <f t="shared" si="88"/>
        <v>#VALUE!</v>
      </c>
      <c r="L1665" s="2">
        <v>37203.333298611113</v>
      </c>
      <c r="M1665" s="1" t="str">
        <f t="shared" si="89"/>
        <v>Peak</v>
      </c>
    </row>
    <row r="1666" spans="1:13">
      <c r="A1666" s="1">
        <v>41781</v>
      </c>
      <c r="J1666" s="4" t="e">
        <f t="shared" si="87"/>
        <v>#VALUE!</v>
      </c>
      <c r="K1666" s="4" t="e">
        <f t="shared" si="88"/>
        <v>#VALUE!</v>
      </c>
      <c r="L1666" s="2">
        <v>37203.334560185183</v>
      </c>
      <c r="M1666" s="1" t="str">
        <f t="shared" si="89"/>
        <v>Peak</v>
      </c>
    </row>
    <row r="1667" spans="1:13">
      <c r="A1667" s="1">
        <v>33033</v>
      </c>
      <c r="J1667" s="4" t="e">
        <f t="shared" si="87"/>
        <v>#VALUE!</v>
      </c>
      <c r="K1667" s="4" t="e">
        <f t="shared" si="88"/>
        <v>#VALUE!</v>
      </c>
      <c r="L1667" s="2">
        <v>37203.339247685188</v>
      </c>
      <c r="M1667" s="1" t="str">
        <f t="shared" si="89"/>
        <v>Peak</v>
      </c>
    </row>
    <row r="1668" spans="1:13">
      <c r="A1668" s="1">
        <v>45295</v>
      </c>
      <c r="J1668" s="4" t="e">
        <f t="shared" si="87"/>
        <v>#VALUE!</v>
      </c>
      <c r="K1668" s="4" t="e">
        <f t="shared" si="88"/>
        <v>#VALUE!</v>
      </c>
      <c r="L1668" s="2">
        <v>37203.339965277781</v>
      </c>
      <c r="M1668" s="1" t="str">
        <f t="shared" si="89"/>
        <v>Peak</v>
      </c>
    </row>
    <row r="1669" spans="1:13">
      <c r="A1669" s="1">
        <v>45295</v>
      </c>
      <c r="J1669" s="4" t="e">
        <f t="shared" si="87"/>
        <v>#VALUE!</v>
      </c>
      <c r="K1669" s="4" t="e">
        <f t="shared" si="88"/>
        <v>#VALUE!</v>
      </c>
      <c r="L1669" s="2">
        <v>37203.339965277781</v>
      </c>
      <c r="M1669" s="1" t="str">
        <f t="shared" si="89"/>
        <v>Peak</v>
      </c>
    </row>
    <row r="1670" spans="1:13">
      <c r="A1670" s="1">
        <v>45295</v>
      </c>
      <c r="J1670" s="4" t="e">
        <f t="shared" si="87"/>
        <v>#VALUE!</v>
      </c>
      <c r="K1670" s="4" t="e">
        <f t="shared" si="88"/>
        <v>#VALUE!</v>
      </c>
      <c r="L1670" s="2">
        <v>37203.339965277781</v>
      </c>
      <c r="M1670" s="1" t="str">
        <f t="shared" si="89"/>
        <v>Peak</v>
      </c>
    </row>
    <row r="1671" spans="1:13">
      <c r="A1671" s="1">
        <v>34503</v>
      </c>
      <c r="J1671" s="4" t="e">
        <f t="shared" si="87"/>
        <v>#VALUE!</v>
      </c>
      <c r="K1671" s="4" t="e">
        <f t="shared" si="88"/>
        <v>#VALUE!</v>
      </c>
      <c r="L1671" s="2">
        <v>37203.341435185182</v>
      </c>
      <c r="M1671" s="1" t="str">
        <f t="shared" si="89"/>
        <v>Peak</v>
      </c>
    </row>
    <row r="1672" spans="1:13">
      <c r="A1672" s="1">
        <v>60997</v>
      </c>
      <c r="J1672" s="4" t="e">
        <f t="shared" si="87"/>
        <v>#VALUE!</v>
      </c>
      <c r="K1672" s="4" t="e">
        <f t="shared" si="88"/>
        <v>#VALUE!</v>
      </c>
      <c r="L1672" s="2">
        <v>37203.341736111113</v>
      </c>
      <c r="M1672" s="1" t="str">
        <f t="shared" si="89"/>
        <v>Peak</v>
      </c>
    </row>
    <row r="1673" spans="1:13">
      <c r="A1673" s="1">
        <v>30594</v>
      </c>
      <c r="J1673" s="4" t="e">
        <f t="shared" si="87"/>
        <v>#VALUE!</v>
      </c>
      <c r="K1673" s="4" t="e">
        <f t="shared" si="88"/>
        <v>#VALUE!</v>
      </c>
      <c r="L1673" s="2">
        <v>37203.342280092591</v>
      </c>
      <c r="M1673" s="1" t="str">
        <f t="shared" si="89"/>
        <v>Peak</v>
      </c>
    </row>
    <row r="1674" spans="1:13">
      <c r="A1674" s="1">
        <v>33302</v>
      </c>
      <c r="J1674" s="4" t="e">
        <f t="shared" si="87"/>
        <v>#VALUE!</v>
      </c>
      <c r="K1674" s="4" t="e">
        <f t="shared" si="88"/>
        <v>#VALUE!</v>
      </c>
      <c r="L1674" s="2">
        <v>37203.343425925923</v>
      </c>
      <c r="M1674" s="1" t="str">
        <f t="shared" si="89"/>
        <v>Peak</v>
      </c>
    </row>
    <row r="1675" spans="1:13">
      <c r="A1675" s="1">
        <v>29082</v>
      </c>
      <c r="J1675" s="4" t="e">
        <f t="shared" si="87"/>
        <v>#VALUE!</v>
      </c>
      <c r="K1675" s="4" t="e">
        <f t="shared" si="88"/>
        <v>#VALUE!</v>
      </c>
      <c r="L1675" s="2">
        <v>37203.345150462963</v>
      </c>
      <c r="M1675" s="1" t="str">
        <f t="shared" si="89"/>
        <v>Peak</v>
      </c>
    </row>
    <row r="1676" spans="1:13">
      <c r="A1676" s="1">
        <v>29082</v>
      </c>
      <c r="J1676" s="4" t="e">
        <f t="shared" si="87"/>
        <v>#VALUE!</v>
      </c>
      <c r="K1676" s="4" t="e">
        <f t="shared" si="88"/>
        <v>#VALUE!</v>
      </c>
      <c r="L1676" s="2">
        <v>37203.345150462963</v>
      </c>
      <c r="M1676" s="1" t="str">
        <f t="shared" si="89"/>
        <v>Peak</v>
      </c>
    </row>
    <row r="1677" spans="1:13">
      <c r="A1677" s="1">
        <v>36470</v>
      </c>
      <c r="J1677" s="4" t="e">
        <f t="shared" si="87"/>
        <v>#VALUE!</v>
      </c>
      <c r="K1677" s="4" t="e">
        <f t="shared" si="88"/>
        <v>#VALUE!</v>
      </c>
      <c r="L1677" s="2">
        <v>37203.345277777778</v>
      </c>
      <c r="M1677" s="1" t="str">
        <f t="shared" si="89"/>
        <v>Peak</v>
      </c>
    </row>
    <row r="1678" spans="1:13">
      <c r="A1678" s="1">
        <v>32249</v>
      </c>
      <c r="J1678" s="4" t="e">
        <f t="shared" si="87"/>
        <v>#VALUE!</v>
      </c>
      <c r="K1678" s="4" t="e">
        <f t="shared" si="88"/>
        <v>#VALUE!</v>
      </c>
      <c r="L1678" s="2">
        <v>37203.345706018517</v>
      </c>
      <c r="M1678" s="1" t="str">
        <f t="shared" si="89"/>
        <v>Peak</v>
      </c>
    </row>
    <row r="1679" spans="1:13">
      <c r="A1679" s="1">
        <v>26117</v>
      </c>
      <c r="J1679" s="4" t="e">
        <f t="shared" si="87"/>
        <v>#VALUE!</v>
      </c>
      <c r="K1679" s="4" t="e">
        <f t="shared" si="88"/>
        <v>#VALUE!</v>
      </c>
      <c r="L1679" s="2">
        <v>37203.34611111111</v>
      </c>
      <c r="M1679" s="1" t="str">
        <f t="shared" si="89"/>
        <v>Peak</v>
      </c>
    </row>
    <row r="1680" spans="1:13">
      <c r="A1680" s="1">
        <v>60997</v>
      </c>
      <c r="J1680" s="4" t="e">
        <f t="shared" si="87"/>
        <v>#VALUE!</v>
      </c>
      <c r="K1680" s="4" t="e">
        <f t="shared" si="88"/>
        <v>#VALUE!</v>
      </c>
      <c r="L1680" s="2">
        <v>37203.346180555556</v>
      </c>
      <c r="M1680" s="1" t="str">
        <f t="shared" si="89"/>
        <v>Peak</v>
      </c>
    </row>
    <row r="1681" spans="1:13">
      <c r="A1681" s="1">
        <v>33032</v>
      </c>
      <c r="J1681" s="4" t="e">
        <f t="shared" si="87"/>
        <v>#VALUE!</v>
      </c>
      <c r="K1681" s="4" t="e">
        <f t="shared" si="88"/>
        <v>#VALUE!</v>
      </c>
      <c r="L1681" s="2">
        <v>37203.346215277779</v>
      </c>
      <c r="M1681" s="1" t="str">
        <f t="shared" si="89"/>
        <v>Peak</v>
      </c>
    </row>
    <row r="1682" spans="1:13">
      <c r="A1682" s="1">
        <v>30594</v>
      </c>
      <c r="J1682" s="4" t="e">
        <f t="shared" si="87"/>
        <v>#VALUE!</v>
      </c>
      <c r="K1682" s="4" t="e">
        <f t="shared" si="88"/>
        <v>#VALUE!</v>
      </c>
      <c r="L1682" s="2">
        <v>37203.346747685187</v>
      </c>
      <c r="M1682" s="1" t="str">
        <f t="shared" si="89"/>
        <v>Peak</v>
      </c>
    </row>
    <row r="1683" spans="1:13">
      <c r="A1683" s="1">
        <v>51126</v>
      </c>
      <c r="J1683" s="4" t="e">
        <f t="shared" si="87"/>
        <v>#VALUE!</v>
      </c>
      <c r="K1683" s="4" t="e">
        <f t="shared" si="88"/>
        <v>#VALUE!</v>
      </c>
      <c r="L1683" s="2">
        <v>37203.346782407411</v>
      </c>
      <c r="M1683" s="1" t="str">
        <f t="shared" si="89"/>
        <v>Peak</v>
      </c>
    </row>
    <row r="1684" spans="1:13">
      <c r="A1684" s="1">
        <v>30608</v>
      </c>
      <c r="J1684" s="4" t="e">
        <f t="shared" si="87"/>
        <v>#VALUE!</v>
      </c>
      <c r="K1684" s="4" t="e">
        <f t="shared" si="88"/>
        <v>#VALUE!</v>
      </c>
      <c r="L1684" s="2">
        <v>37203.347337962965</v>
      </c>
      <c r="M1684" s="1" t="str">
        <f t="shared" si="89"/>
        <v>Peak</v>
      </c>
    </row>
    <row r="1685" spans="1:13">
      <c r="A1685" s="1">
        <v>32227</v>
      </c>
      <c r="J1685" s="4" t="e">
        <f t="shared" si="87"/>
        <v>#VALUE!</v>
      </c>
      <c r="K1685" s="4" t="e">
        <f t="shared" si="88"/>
        <v>#VALUE!</v>
      </c>
      <c r="L1685" s="2">
        <v>37203.347361111111</v>
      </c>
      <c r="M1685" s="1" t="str">
        <f t="shared" si="89"/>
        <v>Peak</v>
      </c>
    </row>
    <row r="1686" spans="1:13">
      <c r="A1686" s="1">
        <v>40515</v>
      </c>
      <c r="J1686" s="4" t="e">
        <f t="shared" si="87"/>
        <v>#VALUE!</v>
      </c>
      <c r="K1686" s="4" t="e">
        <f t="shared" si="88"/>
        <v>#VALUE!</v>
      </c>
      <c r="L1686" s="2">
        <v>37203.347974537035</v>
      </c>
      <c r="M1686" s="1" t="str">
        <f t="shared" si="89"/>
        <v>Peak</v>
      </c>
    </row>
    <row r="1687" spans="1:13">
      <c r="A1687" s="1">
        <v>61779</v>
      </c>
      <c r="J1687" s="4" t="e">
        <f t="shared" si="87"/>
        <v>#VALUE!</v>
      </c>
      <c r="K1687" s="4" t="e">
        <f t="shared" si="88"/>
        <v>#VALUE!</v>
      </c>
      <c r="L1687" s="2">
        <v>37203.348761574074</v>
      </c>
      <c r="M1687" s="1" t="str">
        <f t="shared" si="89"/>
        <v>Peak</v>
      </c>
    </row>
    <row r="1688" spans="1:13">
      <c r="A1688" s="1">
        <v>45295</v>
      </c>
      <c r="J1688" s="4" t="e">
        <f t="shared" si="87"/>
        <v>#VALUE!</v>
      </c>
      <c r="K1688" s="4" t="e">
        <f t="shared" si="88"/>
        <v>#VALUE!</v>
      </c>
      <c r="L1688" s="2">
        <v>37203.348912037036</v>
      </c>
      <c r="M1688" s="1" t="str">
        <f t="shared" si="89"/>
        <v>Peak</v>
      </c>
    </row>
    <row r="1689" spans="1:13">
      <c r="A1689" s="1">
        <v>45295</v>
      </c>
      <c r="J1689" s="4" t="e">
        <f t="shared" si="87"/>
        <v>#VALUE!</v>
      </c>
      <c r="K1689" s="4" t="e">
        <f t="shared" si="88"/>
        <v>#VALUE!</v>
      </c>
      <c r="L1689" s="2">
        <v>37203.348912037036</v>
      </c>
      <c r="M1689" s="1" t="str">
        <f t="shared" si="89"/>
        <v>Peak</v>
      </c>
    </row>
    <row r="1690" spans="1:13">
      <c r="A1690" s="1">
        <v>41781</v>
      </c>
      <c r="J1690" s="4" t="e">
        <f t="shared" si="87"/>
        <v>#VALUE!</v>
      </c>
      <c r="K1690" s="4" t="e">
        <f t="shared" si="88"/>
        <v>#VALUE!</v>
      </c>
      <c r="L1690" s="2">
        <v>37203.349594907406</v>
      </c>
      <c r="M1690" s="1" t="str">
        <f t="shared" si="89"/>
        <v>Peak</v>
      </c>
    </row>
    <row r="1691" spans="1:13">
      <c r="A1691" s="1">
        <v>46036</v>
      </c>
      <c r="J1691" s="4" t="e">
        <f t="shared" si="87"/>
        <v>#VALUE!</v>
      </c>
      <c r="K1691" s="4" t="e">
        <f t="shared" si="88"/>
        <v>#VALUE!</v>
      </c>
      <c r="L1691" s="2">
        <v>37203.349907407406</v>
      </c>
      <c r="M1691" s="1" t="str">
        <f t="shared" si="89"/>
        <v>Peak</v>
      </c>
    </row>
    <row r="1692" spans="1:13">
      <c r="A1692" s="1">
        <v>33302</v>
      </c>
      <c r="J1692" s="4" t="e">
        <f t="shared" si="87"/>
        <v>#VALUE!</v>
      </c>
      <c r="K1692" s="4" t="e">
        <f t="shared" si="88"/>
        <v>#VALUE!</v>
      </c>
      <c r="L1692" s="2">
        <v>37203.350266203706</v>
      </c>
      <c r="M1692" s="1" t="str">
        <f t="shared" si="89"/>
        <v>Peak</v>
      </c>
    </row>
    <row r="1693" spans="1:13">
      <c r="A1693" s="1">
        <v>33302</v>
      </c>
      <c r="J1693" s="4" t="e">
        <f t="shared" si="87"/>
        <v>#VALUE!</v>
      </c>
      <c r="K1693" s="4" t="e">
        <f t="shared" si="88"/>
        <v>#VALUE!</v>
      </c>
      <c r="L1693" s="2">
        <v>37203.350266203706</v>
      </c>
      <c r="M1693" s="1" t="str">
        <f t="shared" si="89"/>
        <v>Peak</v>
      </c>
    </row>
    <row r="1694" spans="1:13">
      <c r="A1694" s="1">
        <v>33288</v>
      </c>
      <c r="J1694" s="4" t="e">
        <f t="shared" si="87"/>
        <v>#VALUE!</v>
      </c>
      <c r="K1694" s="4" t="e">
        <f t="shared" si="88"/>
        <v>#VALUE!</v>
      </c>
      <c r="L1694" s="2">
        <v>37203.350405092591</v>
      </c>
      <c r="M1694" s="1" t="str">
        <f t="shared" si="89"/>
        <v>Peak</v>
      </c>
    </row>
    <row r="1695" spans="1:13">
      <c r="A1695" s="1">
        <v>29069</v>
      </c>
      <c r="J1695" s="4" t="e">
        <f t="shared" si="87"/>
        <v>#VALUE!</v>
      </c>
      <c r="K1695" s="4" t="e">
        <f t="shared" si="88"/>
        <v>#VALUE!</v>
      </c>
      <c r="L1695" s="2">
        <v>37203.350497685184</v>
      </c>
      <c r="M1695" s="1" t="str">
        <f t="shared" si="89"/>
        <v>Peak</v>
      </c>
    </row>
    <row r="1696" spans="1:13">
      <c r="A1696" s="1">
        <v>33302</v>
      </c>
      <c r="J1696" s="4" t="e">
        <f t="shared" si="87"/>
        <v>#VALUE!</v>
      </c>
      <c r="K1696" s="4" t="e">
        <f t="shared" si="88"/>
        <v>#VALUE!</v>
      </c>
      <c r="L1696" s="2">
        <v>37203.350914351853</v>
      </c>
      <c r="M1696" s="1" t="str">
        <f t="shared" si="89"/>
        <v>Peak</v>
      </c>
    </row>
    <row r="1697" spans="1:13">
      <c r="A1697" s="1">
        <v>33302</v>
      </c>
      <c r="J1697" s="4" t="e">
        <f t="shared" si="87"/>
        <v>#VALUE!</v>
      </c>
      <c r="K1697" s="4" t="e">
        <f t="shared" si="88"/>
        <v>#VALUE!</v>
      </c>
      <c r="L1697" s="2">
        <v>37203.350914351853</v>
      </c>
      <c r="M1697" s="1" t="str">
        <f t="shared" si="89"/>
        <v>Peak</v>
      </c>
    </row>
    <row r="1698" spans="1:13">
      <c r="A1698" s="1">
        <v>61791</v>
      </c>
      <c r="J1698" s="4" t="e">
        <f t="shared" si="87"/>
        <v>#VALUE!</v>
      </c>
      <c r="K1698" s="4" t="e">
        <f t="shared" si="88"/>
        <v>#VALUE!</v>
      </c>
      <c r="L1698" s="2">
        <v>37203.35119212963</v>
      </c>
      <c r="M1698" s="1" t="str">
        <f t="shared" si="89"/>
        <v>Peak</v>
      </c>
    </row>
    <row r="1699" spans="1:13">
      <c r="A1699" s="1">
        <v>61791</v>
      </c>
      <c r="J1699" s="4" t="e">
        <f t="shared" si="87"/>
        <v>#VALUE!</v>
      </c>
      <c r="K1699" s="4" t="e">
        <f t="shared" si="88"/>
        <v>#VALUE!</v>
      </c>
      <c r="L1699" s="2">
        <v>37203.351215277777</v>
      </c>
      <c r="M1699" s="1" t="str">
        <f t="shared" si="89"/>
        <v>Peak</v>
      </c>
    </row>
    <row r="1700" spans="1:13">
      <c r="A1700" s="1">
        <v>61791</v>
      </c>
      <c r="J1700" s="4" t="e">
        <f t="shared" si="87"/>
        <v>#VALUE!</v>
      </c>
      <c r="K1700" s="4" t="e">
        <f t="shared" si="88"/>
        <v>#VALUE!</v>
      </c>
      <c r="L1700" s="2">
        <v>37203.351238425923</v>
      </c>
      <c r="M1700" s="1" t="str">
        <f t="shared" si="89"/>
        <v>Peak</v>
      </c>
    </row>
    <row r="1701" spans="1:13">
      <c r="A1701" s="1">
        <v>30608</v>
      </c>
      <c r="J1701" s="4" t="e">
        <f t="shared" si="87"/>
        <v>#VALUE!</v>
      </c>
      <c r="K1701" s="4" t="e">
        <f t="shared" si="88"/>
        <v>#VALUE!</v>
      </c>
      <c r="L1701" s="2">
        <v>37203.351666666669</v>
      </c>
      <c r="M1701" s="1" t="str">
        <f t="shared" si="89"/>
        <v>Peak</v>
      </c>
    </row>
    <row r="1702" spans="1:13">
      <c r="A1702" s="1">
        <v>30608</v>
      </c>
      <c r="J1702" s="4" t="e">
        <f t="shared" si="87"/>
        <v>#VALUE!</v>
      </c>
      <c r="K1702" s="4" t="e">
        <f t="shared" si="88"/>
        <v>#VALUE!</v>
      </c>
      <c r="L1702" s="2">
        <v>37203.351712962962</v>
      </c>
      <c r="M1702" s="1" t="str">
        <f t="shared" si="89"/>
        <v>Peak</v>
      </c>
    </row>
    <row r="1703" spans="1:13">
      <c r="A1703" s="1">
        <v>61587</v>
      </c>
      <c r="J1703" s="4" t="e">
        <f t="shared" si="87"/>
        <v>#VALUE!</v>
      </c>
      <c r="K1703" s="4" t="e">
        <f t="shared" si="88"/>
        <v>#VALUE!</v>
      </c>
      <c r="L1703" s="2">
        <v>37203.351770833331</v>
      </c>
      <c r="M1703" s="1" t="str">
        <f t="shared" si="89"/>
        <v>Peak</v>
      </c>
    </row>
    <row r="1704" spans="1:13">
      <c r="A1704" s="1">
        <v>30608</v>
      </c>
      <c r="J1704" s="4" t="e">
        <f t="shared" si="87"/>
        <v>#VALUE!</v>
      </c>
      <c r="K1704" s="4" t="e">
        <f t="shared" si="88"/>
        <v>#VALUE!</v>
      </c>
      <c r="L1704" s="2">
        <v>37203.352314814816</v>
      </c>
      <c r="M1704" s="1" t="str">
        <f t="shared" si="89"/>
        <v>Peak</v>
      </c>
    </row>
    <row r="1705" spans="1:13">
      <c r="A1705" s="1">
        <v>46036</v>
      </c>
      <c r="J1705" s="4" t="e">
        <f t="shared" si="87"/>
        <v>#VALUE!</v>
      </c>
      <c r="K1705" s="4" t="e">
        <f t="shared" si="88"/>
        <v>#VALUE!</v>
      </c>
      <c r="L1705" s="2">
        <v>37203.352523148147</v>
      </c>
      <c r="M1705" s="1" t="str">
        <f t="shared" si="89"/>
        <v>Peak</v>
      </c>
    </row>
    <row r="1706" spans="1:13">
      <c r="A1706" s="1">
        <v>46036</v>
      </c>
      <c r="J1706" s="4" t="e">
        <f t="shared" si="87"/>
        <v>#VALUE!</v>
      </c>
      <c r="K1706" s="4" t="e">
        <f t="shared" si="88"/>
        <v>#VALUE!</v>
      </c>
      <c r="L1706" s="2">
        <v>37203.352523148147</v>
      </c>
      <c r="M1706" s="1" t="str">
        <f t="shared" si="89"/>
        <v>Peak</v>
      </c>
    </row>
    <row r="1707" spans="1:13">
      <c r="A1707" s="1">
        <v>32198</v>
      </c>
      <c r="J1707" s="4" t="e">
        <f t="shared" si="87"/>
        <v>#VALUE!</v>
      </c>
      <c r="K1707" s="4" t="e">
        <f t="shared" si="88"/>
        <v>#VALUE!</v>
      </c>
      <c r="L1707" s="2">
        <v>37203.352592592593</v>
      </c>
      <c r="M1707" s="1" t="str">
        <f t="shared" si="89"/>
        <v>Peak</v>
      </c>
    </row>
    <row r="1708" spans="1:13">
      <c r="A1708" s="1">
        <v>32198</v>
      </c>
      <c r="J1708" s="4" t="e">
        <f t="shared" si="87"/>
        <v>#VALUE!</v>
      </c>
      <c r="K1708" s="4" t="e">
        <f t="shared" si="88"/>
        <v>#VALUE!</v>
      </c>
      <c r="L1708" s="2">
        <v>37203.352662037039</v>
      </c>
      <c r="M1708" s="1" t="str">
        <f t="shared" si="89"/>
        <v>Peak</v>
      </c>
    </row>
    <row r="1709" spans="1:13">
      <c r="A1709" s="1">
        <v>25667</v>
      </c>
      <c r="J1709" s="4" t="e">
        <f t="shared" si="87"/>
        <v>#VALUE!</v>
      </c>
      <c r="K1709" s="4" t="e">
        <f t="shared" si="88"/>
        <v>#VALUE!</v>
      </c>
      <c r="L1709" s="2">
        <v>37203.352685185186</v>
      </c>
      <c r="M1709" s="1" t="str">
        <f t="shared" si="89"/>
        <v>Peak</v>
      </c>
    </row>
    <row r="1710" spans="1:13">
      <c r="A1710" s="1">
        <v>25667</v>
      </c>
      <c r="J1710" s="4" t="e">
        <f t="shared" si="87"/>
        <v>#VALUE!</v>
      </c>
      <c r="K1710" s="4" t="e">
        <f t="shared" si="88"/>
        <v>#VALUE!</v>
      </c>
      <c r="L1710" s="2">
        <v>37203.352766203701</v>
      </c>
      <c r="M1710" s="1" t="str">
        <f t="shared" si="89"/>
        <v>Peak</v>
      </c>
    </row>
    <row r="1711" spans="1:13">
      <c r="A1711" s="1">
        <v>33302</v>
      </c>
      <c r="J1711" s="4" t="e">
        <f t="shared" ref="J1711:J1774" si="90">DATE(LEFT(D1711,4),MID(D1711,5,2),MID(D1711,7,2))</f>
        <v>#VALUE!</v>
      </c>
      <c r="K1711" s="4" t="e">
        <f t="shared" ref="K1711:K1774" si="91">DATE(LEFT(E1711,4),MID(E1711,5,2),MID(E1711,7,2))</f>
        <v>#VALUE!</v>
      </c>
      <c r="L1711" s="2">
        <v>37203.352777777778</v>
      </c>
      <c r="M1711" s="1" t="str">
        <f t="shared" ref="M1711:M1774" si="92">IF(RIGHT(C1711,8)="Off-Peak","Off-Peak", "Peak")</f>
        <v>Peak</v>
      </c>
    </row>
    <row r="1712" spans="1:13">
      <c r="A1712" s="1">
        <v>33302</v>
      </c>
      <c r="J1712" s="4" t="e">
        <f t="shared" si="90"/>
        <v>#VALUE!</v>
      </c>
      <c r="K1712" s="4" t="e">
        <f t="shared" si="91"/>
        <v>#VALUE!</v>
      </c>
      <c r="L1712" s="2">
        <v>37203.352777777778</v>
      </c>
      <c r="M1712" s="1" t="str">
        <f t="shared" si="92"/>
        <v>Peak</v>
      </c>
    </row>
    <row r="1713" spans="1:13">
      <c r="A1713" s="1">
        <v>30608</v>
      </c>
      <c r="J1713" s="4" t="e">
        <f t="shared" si="90"/>
        <v>#VALUE!</v>
      </c>
      <c r="K1713" s="4" t="e">
        <f t="shared" si="91"/>
        <v>#VALUE!</v>
      </c>
      <c r="L1713" s="2">
        <v>37203.35292824074</v>
      </c>
      <c r="M1713" s="1" t="str">
        <f t="shared" si="92"/>
        <v>Peak</v>
      </c>
    </row>
    <row r="1714" spans="1:13">
      <c r="A1714" s="1">
        <v>48660</v>
      </c>
      <c r="J1714" s="4" t="e">
        <f t="shared" si="90"/>
        <v>#VALUE!</v>
      </c>
      <c r="K1714" s="4" t="e">
        <f t="shared" si="91"/>
        <v>#VALUE!</v>
      </c>
      <c r="L1714" s="2">
        <v>37203.353229166663</v>
      </c>
      <c r="M1714" s="1" t="str">
        <f t="shared" si="92"/>
        <v>Peak</v>
      </c>
    </row>
    <row r="1715" spans="1:13">
      <c r="A1715" s="1">
        <v>30608</v>
      </c>
      <c r="J1715" s="4" t="e">
        <f t="shared" si="90"/>
        <v>#VALUE!</v>
      </c>
      <c r="K1715" s="4" t="e">
        <f t="shared" si="91"/>
        <v>#VALUE!</v>
      </c>
      <c r="L1715" s="2">
        <v>37203.35324074074</v>
      </c>
      <c r="M1715" s="1" t="str">
        <f t="shared" si="92"/>
        <v>Peak</v>
      </c>
    </row>
    <row r="1716" spans="1:13">
      <c r="A1716" s="1">
        <v>61593</v>
      </c>
      <c r="J1716" s="4" t="e">
        <f t="shared" si="90"/>
        <v>#VALUE!</v>
      </c>
      <c r="K1716" s="4" t="e">
        <f t="shared" si="91"/>
        <v>#VALUE!</v>
      </c>
      <c r="L1716" s="2">
        <v>37203.353298611109</v>
      </c>
      <c r="M1716" s="1" t="str">
        <f t="shared" si="92"/>
        <v>Peak</v>
      </c>
    </row>
    <row r="1717" spans="1:13">
      <c r="A1717" s="1">
        <v>48662</v>
      </c>
      <c r="J1717" s="4" t="e">
        <f t="shared" si="90"/>
        <v>#VALUE!</v>
      </c>
      <c r="K1717" s="4" t="e">
        <f t="shared" si="91"/>
        <v>#VALUE!</v>
      </c>
      <c r="L1717" s="2">
        <v>37203.353298611109</v>
      </c>
      <c r="M1717" s="1" t="str">
        <f t="shared" si="92"/>
        <v>Peak</v>
      </c>
    </row>
    <row r="1718" spans="1:13">
      <c r="A1718" s="1">
        <v>48664</v>
      </c>
      <c r="J1718" s="4" t="e">
        <f t="shared" si="90"/>
        <v>#VALUE!</v>
      </c>
      <c r="K1718" s="4" t="e">
        <f t="shared" si="91"/>
        <v>#VALUE!</v>
      </c>
      <c r="L1718" s="2">
        <v>37203.353344907409</v>
      </c>
      <c r="M1718" s="1" t="str">
        <f t="shared" si="92"/>
        <v>Peak</v>
      </c>
    </row>
    <row r="1719" spans="1:13">
      <c r="A1719" s="1">
        <v>30608</v>
      </c>
      <c r="J1719" s="4" t="e">
        <f t="shared" si="90"/>
        <v>#VALUE!</v>
      </c>
      <c r="K1719" s="4" t="e">
        <f t="shared" si="91"/>
        <v>#VALUE!</v>
      </c>
      <c r="L1719" s="2">
        <v>37203.353379629632</v>
      </c>
      <c r="M1719" s="1" t="str">
        <f t="shared" si="92"/>
        <v>Peak</v>
      </c>
    </row>
    <row r="1720" spans="1:13">
      <c r="A1720" s="1">
        <v>48660</v>
      </c>
      <c r="J1720" s="4" t="e">
        <f t="shared" si="90"/>
        <v>#VALUE!</v>
      </c>
      <c r="K1720" s="4" t="e">
        <f t="shared" si="91"/>
        <v>#VALUE!</v>
      </c>
      <c r="L1720" s="2">
        <v>37203.353437500002</v>
      </c>
      <c r="M1720" s="1" t="str">
        <f t="shared" si="92"/>
        <v>Peak</v>
      </c>
    </row>
    <row r="1721" spans="1:13">
      <c r="A1721" s="1">
        <v>33033</v>
      </c>
      <c r="J1721" s="4" t="e">
        <f t="shared" si="90"/>
        <v>#VALUE!</v>
      </c>
      <c r="K1721" s="4" t="e">
        <f t="shared" si="91"/>
        <v>#VALUE!</v>
      </c>
      <c r="L1721" s="2">
        <v>37203.35365740741</v>
      </c>
      <c r="M1721" s="1" t="str">
        <f t="shared" si="92"/>
        <v>Peak</v>
      </c>
    </row>
    <row r="1722" spans="1:13">
      <c r="A1722" s="1">
        <v>61593</v>
      </c>
      <c r="J1722" s="4" t="e">
        <f t="shared" si="90"/>
        <v>#VALUE!</v>
      </c>
      <c r="K1722" s="4" t="e">
        <f t="shared" si="91"/>
        <v>#VALUE!</v>
      </c>
      <c r="L1722" s="2">
        <v>37203.353715277779</v>
      </c>
      <c r="M1722" s="1" t="str">
        <f t="shared" si="92"/>
        <v>Peak</v>
      </c>
    </row>
    <row r="1723" spans="1:13">
      <c r="A1723" s="1">
        <v>40927</v>
      </c>
      <c r="J1723" s="4" t="e">
        <f t="shared" si="90"/>
        <v>#VALUE!</v>
      </c>
      <c r="K1723" s="4" t="e">
        <f t="shared" si="91"/>
        <v>#VALUE!</v>
      </c>
      <c r="L1723" s="2">
        <v>37203.354270833333</v>
      </c>
      <c r="M1723" s="1" t="str">
        <f t="shared" si="92"/>
        <v>Peak</v>
      </c>
    </row>
    <row r="1724" spans="1:13">
      <c r="A1724" s="1">
        <v>33302</v>
      </c>
      <c r="J1724" s="4" t="e">
        <f t="shared" si="90"/>
        <v>#VALUE!</v>
      </c>
      <c r="K1724" s="4" t="e">
        <f t="shared" si="91"/>
        <v>#VALUE!</v>
      </c>
      <c r="L1724" s="2">
        <v>37203.354953703703</v>
      </c>
      <c r="M1724" s="1" t="str">
        <f t="shared" si="92"/>
        <v>Peak</v>
      </c>
    </row>
    <row r="1725" spans="1:13">
      <c r="A1725" s="1">
        <v>33302</v>
      </c>
      <c r="J1725" s="4" t="e">
        <f t="shared" si="90"/>
        <v>#VALUE!</v>
      </c>
      <c r="K1725" s="4" t="e">
        <f t="shared" si="91"/>
        <v>#VALUE!</v>
      </c>
      <c r="L1725" s="2">
        <v>37203.354953703703</v>
      </c>
      <c r="M1725" s="1" t="str">
        <f t="shared" si="92"/>
        <v>Peak</v>
      </c>
    </row>
    <row r="1726" spans="1:13">
      <c r="A1726" s="1">
        <v>33302</v>
      </c>
      <c r="J1726" s="4" t="e">
        <f t="shared" si="90"/>
        <v>#VALUE!</v>
      </c>
      <c r="K1726" s="4" t="e">
        <f t="shared" si="91"/>
        <v>#VALUE!</v>
      </c>
      <c r="L1726" s="2">
        <v>37203.35528935185</v>
      </c>
      <c r="M1726" s="1" t="str">
        <f t="shared" si="92"/>
        <v>Peak</v>
      </c>
    </row>
    <row r="1727" spans="1:13">
      <c r="A1727" s="1">
        <v>33302</v>
      </c>
      <c r="J1727" s="4" t="e">
        <f t="shared" si="90"/>
        <v>#VALUE!</v>
      </c>
      <c r="K1727" s="4" t="e">
        <f t="shared" si="91"/>
        <v>#VALUE!</v>
      </c>
      <c r="L1727" s="2">
        <v>37203.35528935185</v>
      </c>
      <c r="M1727" s="1" t="str">
        <f t="shared" si="92"/>
        <v>Peak</v>
      </c>
    </row>
    <row r="1728" spans="1:13">
      <c r="A1728" s="1">
        <v>61587</v>
      </c>
      <c r="J1728" s="4" t="e">
        <f t="shared" si="90"/>
        <v>#VALUE!</v>
      </c>
      <c r="K1728" s="4" t="e">
        <f t="shared" si="91"/>
        <v>#VALUE!</v>
      </c>
      <c r="L1728" s="2">
        <v>37203.355567129627</v>
      </c>
      <c r="M1728" s="1" t="str">
        <f t="shared" si="92"/>
        <v>Peak</v>
      </c>
    </row>
    <row r="1729" spans="1:13">
      <c r="A1729" s="1">
        <v>61791</v>
      </c>
      <c r="J1729" s="4" t="e">
        <f t="shared" si="90"/>
        <v>#VALUE!</v>
      </c>
      <c r="K1729" s="4" t="e">
        <f t="shared" si="91"/>
        <v>#VALUE!</v>
      </c>
      <c r="L1729" s="2">
        <v>37203.356712962966</v>
      </c>
      <c r="M1729" s="1" t="str">
        <f t="shared" si="92"/>
        <v>Peak</v>
      </c>
    </row>
    <row r="1730" spans="1:13">
      <c r="A1730" s="1">
        <v>33302</v>
      </c>
      <c r="J1730" s="4" t="e">
        <f t="shared" si="90"/>
        <v>#VALUE!</v>
      </c>
      <c r="K1730" s="4" t="e">
        <f t="shared" si="91"/>
        <v>#VALUE!</v>
      </c>
      <c r="L1730" s="2">
        <v>37203.357881944445</v>
      </c>
      <c r="M1730" s="1" t="str">
        <f t="shared" si="92"/>
        <v>Peak</v>
      </c>
    </row>
    <row r="1731" spans="1:13">
      <c r="A1731" s="1">
        <v>33302</v>
      </c>
      <c r="J1731" s="4" t="e">
        <f t="shared" si="90"/>
        <v>#VALUE!</v>
      </c>
      <c r="K1731" s="4" t="e">
        <f t="shared" si="91"/>
        <v>#VALUE!</v>
      </c>
      <c r="L1731" s="2">
        <v>37203.357881944445</v>
      </c>
      <c r="M1731" s="1" t="str">
        <f t="shared" si="92"/>
        <v>Peak</v>
      </c>
    </row>
    <row r="1732" spans="1:13">
      <c r="A1732" s="1">
        <v>61593</v>
      </c>
      <c r="J1732" s="4" t="e">
        <f t="shared" si="90"/>
        <v>#VALUE!</v>
      </c>
      <c r="K1732" s="4" t="e">
        <f t="shared" si="91"/>
        <v>#VALUE!</v>
      </c>
      <c r="L1732" s="2">
        <v>37203.358020833337</v>
      </c>
      <c r="M1732" s="1" t="str">
        <f t="shared" si="92"/>
        <v>Peak</v>
      </c>
    </row>
    <row r="1733" spans="1:13">
      <c r="A1733" s="1">
        <v>61593</v>
      </c>
      <c r="J1733" s="4" t="e">
        <f t="shared" si="90"/>
        <v>#VALUE!</v>
      </c>
      <c r="K1733" s="4" t="e">
        <f t="shared" si="91"/>
        <v>#VALUE!</v>
      </c>
      <c r="L1733" s="2">
        <v>37203.358020833337</v>
      </c>
      <c r="M1733" s="1" t="str">
        <f t="shared" si="92"/>
        <v>Peak</v>
      </c>
    </row>
    <row r="1734" spans="1:13">
      <c r="A1734" s="1">
        <v>26117</v>
      </c>
      <c r="J1734" s="4" t="e">
        <f t="shared" si="90"/>
        <v>#VALUE!</v>
      </c>
      <c r="K1734" s="4" t="e">
        <f t="shared" si="91"/>
        <v>#VALUE!</v>
      </c>
      <c r="L1734" s="2">
        <v>37203.35833333333</v>
      </c>
      <c r="M1734" s="1" t="str">
        <f t="shared" si="92"/>
        <v>Peak</v>
      </c>
    </row>
    <row r="1735" spans="1:13">
      <c r="A1735" s="1">
        <v>26117</v>
      </c>
      <c r="J1735" s="4" t="e">
        <f t="shared" si="90"/>
        <v>#VALUE!</v>
      </c>
      <c r="K1735" s="4" t="e">
        <f t="shared" si="91"/>
        <v>#VALUE!</v>
      </c>
      <c r="L1735" s="2">
        <v>37203.35833333333</v>
      </c>
      <c r="M1735" s="1" t="str">
        <f t="shared" si="92"/>
        <v>Peak</v>
      </c>
    </row>
    <row r="1736" spans="1:13">
      <c r="A1736" s="1">
        <v>40517</v>
      </c>
      <c r="J1736" s="4" t="e">
        <f t="shared" si="90"/>
        <v>#VALUE!</v>
      </c>
      <c r="K1736" s="4" t="e">
        <f t="shared" si="91"/>
        <v>#VALUE!</v>
      </c>
      <c r="L1736" s="2">
        <v>37203.358391203707</v>
      </c>
      <c r="M1736" s="1" t="str">
        <f t="shared" si="92"/>
        <v>Peak</v>
      </c>
    </row>
    <row r="1737" spans="1:13">
      <c r="A1737" s="1">
        <v>40517</v>
      </c>
      <c r="J1737" s="4" t="e">
        <f t="shared" si="90"/>
        <v>#VALUE!</v>
      </c>
      <c r="K1737" s="4" t="e">
        <f t="shared" si="91"/>
        <v>#VALUE!</v>
      </c>
      <c r="L1737" s="2">
        <v>37203.358530092592</v>
      </c>
      <c r="M1737" s="1" t="str">
        <f t="shared" si="92"/>
        <v>Peak</v>
      </c>
    </row>
    <row r="1738" spans="1:13">
      <c r="A1738" s="1">
        <v>32219</v>
      </c>
      <c r="J1738" s="4" t="e">
        <f t="shared" si="90"/>
        <v>#VALUE!</v>
      </c>
      <c r="K1738" s="4" t="e">
        <f t="shared" si="91"/>
        <v>#VALUE!</v>
      </c>
      <c r="L1738" s="2">
        <v>37203.358634259261</v>
      </c>
      <c r="M1738" s="1" t="str">
        <f t="shared" si="92"/>
        <v>Peak</v>
      </c>
    </row>
    <row r="1739" spans="1:13">
      <c r="A1739" s="1">
        <v>32219</v>
      </c>
      <c r="J1739" s="4" t="e">
        <f t="shared" si="90"/>
        <v>#VALUE!</v>
      </c>
      <c r="K1739" s="4" t="e">
        <f t="shared" si="91"/>
        <v>#VALUE!</v>
      </c>
      <c r="L1739" s="2">
        <v>37203.359270833331</v>
      </c>
      <c r="M1739" s="1" t="str">
        <f t="shared" si="92"/>
        <v>Peak</v>
      </c>
    </row>
    <row r="1740" spans="1:13">
      <c r="A1740" s="1">
        <v>32219</v>
      </c>
      <c r="J1740" s="4" t="e">
        <f t="shared" si="90"/>
        <v>#VALUE!</v>
      </c>
      <c r="K1740" s="4" t="e">
        <f t="shared" si="91"/>
        <v>#VALUE!</v>
      </c>
      <c r="L1740" s="2">
        <v>37203.359270833331</v>
      </c>
      <c r="M1740" s="1" t="str">
        <f t="shared" si="92"/>
        <v>Peak</v>
      </c>
    </row>
    <row r="1741" spans="1:13">
      <c r="A1741" s="1">
        <v>52933</v>
      </c>
      <c r="J1741" s="4" t="e">
        <f t="shared" si="90"/>
        <v>#VALUE!</v>
      </c>
      <c r="K1741" s="4" t="e">
        <f t="shared" si="91"/>
        <v>#VALUE!</v>
      </c>
      <c r="L1741" s="2">
        <v>37203.359351851854</v>
      </c>
      <c r="M1741" s="1" t="str">
        <f t="shared" si="92"/>
        <v>Peak</v>
      </c>
    </row>
    <row r="1742" spans="1:13">
      <c r="A1742" s="1">
        <v>33302</v>
      </c>
      <c r="J1742" s="4" t="e">
        <f t="shared" si="90"/>
        <v>#VALUE!</v>
      </c>
      <c r="K1742" s="4" t="e">
        <f t="shared" si="91"/>
        <v>#VALUE!</v>
      </c>
      <c r="L1742" s="2">
        <v>37203.360300925924</v>
      </c>
      <c r="M1742" s="1" t="str">
        <f t="shared" si="92"/>
        <v>Peak</v>
      </c>
    </row>
    <row r="1743" spans="1:13">
      <c r="A1743" s="1">
        <v>33302</v>
      </c>
      <c r="J1743" s="4" t="e">
        <f t="shared" si="90"/>
        <v>#VALUE!</v>
      </c>
      <c r="K1743" s="4" t="e">
        <f t="shared" si="91"/>
        <v>#VALUE!</v>
      </c>
      <c r="L1743" s="2">
        <v>37203.360300925924</v>
      </c>
      <c r="M1743" s="1" t="str">
        <f t="shared" si="92"/>
        <v>Peak</v>
      </c>
    </row>
    <row r="1744" spans="1:13">
      <c r="A1744" s="1">
        <v>46018</v>
      </c>
      <c r="J1744" s="4" t="e">
        <f t="shared" si="90"/>
        <v>#VALUE!</v>
      </c>
      <c r="K1744" s="4" t="e">
        <f t="shared" si="91"/>
        <v>#VALUE!</v>
      </c>
      <c r="L1744" s="2">
        <v>37203.36037037037</v>
      </c>
      <c r="M1744" s="1" t="str">
        <f t="shared" si="92"/>
        <v>Peak</v>
      </c>
    </row>
    <row r="1745" spans="1:13">
      <c r="A1745" s="1">
        <v>29069</v>
      </c>
      <c r="J1745" s="4" t="e">
        <f t="shared" si="90"/>
        <v>#VALUE!</v>
      </c>
      <c r="K1745" s="4" t="e">
        <f t="shared" si="91"/>
        <v>#VALUE!</v>
      </c>
      <c r="L1745" s="2">
        <v>37203.361018518517</v>
      </c>
      <c r="M1745" s="1" t="str">
        <f t="shared" si="92"/>
        <v>Peak</v>
      </c>
    </row>
    <row r="1746" spans="1:13">
      <c r="A1746" s="1">
        <v>51074</v>
      </c>
      <c r="J1746" s="4" t="e">
        <f t="shared" si="90"/>
        <v>#VALUE!</v>
      </c>
      <c r="K1746" s="4" t="e">
        <f t="shared" si="91"/>
        <v>#VALUE!</v>
      </c>
      <c r="L1746" s="2">
        <v>37203.362060185187</v>
      </c>
      <c r="M1746" s="1" t="str">
        <f t="shared" si="92"/>
        <v>Peak</v>
      </c>
    </row>
    <row r="1747" spans="1:13">
      <c r="A1747" s="1">
        <v>30608</v>
      </c>
      <c r="J1747" s="4" t="e">
        <f t="shared" si="90"/>
        <v>#VALUE!</v>
      </c>
      <c r="K1747" s="4" t="e">
        <f t="shared" si="91"/>
        <v>#VALUE!</v>
      </c>
      <c r="L1747" s="2">
        <v>37203.36215277778</v>
      </c>
      <c r="M1747" s="1" t="str">
        <f t="shared" si="92"/>
        <v>Peak</v>
      </c>
    </row>
    <row r="1748" spans="1:13">
      <c r="A1748" s="1">
        <v>61593</v>
      </c>
      <c r="J1748" s="4" t="e">
        <f t="shared" si="90"/>
        <v>#VALUE!</v>
      </c>
      <c r="K1748" s="4" t="e">
        <f t="shared" si="91"/>
        <v>#VALUE!</v>
      </c>
      <c r="L1748" s="2">
        <v>37203.362951388888</v>
      </c>
      <c r="M1748" s="1" t="str">
        <f t="shared" si="92"/>
        <v>Peak</v>
      </c>
    </row>
    <row r="1749" spans="1:13">
      <c r="A1749" s="1">
        <v>45295</v>
      </c>
      <c r="J1749" s="4" t="e">
        <f t="shared" si="90"/>
        <v>#VALUE!</v>
      </c>
      <c r="K1749" s="4" t="e">
        <f t="shared" si="91"/>
        <v>#VALUE!</v>
      </c>
      <c r="L1749" s="2">
        <v>37203.363078703704</v>
      </c>
      <c r="M1749" s="1" t="str">
        <f t="shared" si="92"/>
        <v>Peak</v>
      </c>
    </row>
    <row r="1750" spans="1:13">
      <c r="A1750" s="1">
        <v>45295</v>
      </c>
      <c r="J1750" s="4" t="e">
        <f t="shared" si="90"/>
        <v>#VALUE!</v>
      </c>
      <c r="K1750" s="4" t="e">
        <f t="shared" si="91"/>
        <v>#VALUE!</v>
      </c>
      <c r="L1750" s="2">
        <v>37203.363078703704</v>
      </c>
      <c r="M1750" s="1" t="str">
        <f t="shared" si="92"/>
        <v>Peak</v>
      </c>
    </row>
    <row r="1751" spans="1:13">
      <c r="A1751" s="1">
        <v>40927</v>
      </c>
      <c r="J1751" s="4" t="e">
        <f t="shared" si="90"/>
        <v>#VALUE!</v>
      </c>
      <c r="K1751" s="4" t="e">
        <f t="shared" si="91"/>
        <v>#VALUE!</v>
      </c>
      <c r="L1751" s="2">
        <v>37203.36310185185</v>
      </c>
      <c r="M1751" s="1" t="str">
        <f t="shared" si="92"/>
        <v>Peak</v>
      </c>
    </row>
    <row r="1752" spans="1:13">
      <c r="A1752" s="1">
        <v>40927</v>
      </c>
      <c r="J1752" s="4" t="e">
        <f t="shared" si="90"/>
        <v>#VALUE!</v>
      </c>
      <c r="K1752" s="4" t="e">
        <f t="shared" si="91"/>
        <v>#VALUE!</v>
      </c>
      <c r="L1752" s="2">
        <v>37203.363182870373</v>
      </c>
      <c r="M1752" s="1" t="str">
        <f t="shared" si="92"/>
        <v>Peak</v>
      </c>
    </row>
    <row r="1753" spans="1:13">
      <c r="A1753" s="1">
        <v>55262</v>
      </c>
      <c r="J1753" s="4" t="e">
        <f t="shared" si="90"/>
        <v>#VALUE!</v>
      </c>
      <c r="K1753" s="4" t="e">
        <f t="shared" si="91"/>
        <v>#VALUE!</v>
      </c>
      <c r="L1753" s="2">
        <v>37203.363333333335</v>
      </c>
      <c r="M1753" s="1" t="str">
        <f t="shared" si="92"/>
        <v>Peak</v>
      </c>
    </row>
    <row r="1754" spans="1:13">
      <c r="A1754" s="1">
        <v>33033</v>
      </c>
      <c r="J1754" s="4" t="e">
        <f t="shared" si="90"/>
        <v>#VALUE!</v>
      </c>
      <c r="K1754" s="4" t="e">
        <f t="shared" si="91"/>
        <v>#VALUE!</v>
      </c>
      <c r="L1754" s="2">
        <v>37203.363449074073</v>
      </c>
      <c r="M1754" s="1" t="str">
        <f t="shared" si="92"/>
        <v>Peak</v>
      </c>
    </row>
    <row r="1755" spans="1:13">
      <c r="A1755" s="1">
        <v>48648</v>
      </c>
      <c r="J1755" s="4" t="e">
        <f t="shared" si="90"/>
        <v>#VALUE!</v>
      </c>
      <c r="K1755" s="4" t="e">
        <f t="shared" si="91"/>
        <v>#VALUE!</v>
      </c>
      <c r="L1755" s="2">
        <v>37203.363506944443</v>
      </c>
      <c r="M1755" s="1" t="str">
        <f t="shared" si="92"/>
        <v>Peak</v>
      </c>
    </row>
    <row r="1756" spans="1:13">
      <c r="A1756" s="1">
        <v>33302</v>
      </c>
      <c r="J1756" s="4" t="e">
        <f t="shared" si="90"/>
        <v>#VALUE!</v>
      </c>
      <c r="K1756" s="4" t="e">
        <f t="shared" si="91"/>
        <v>#VALUE!</v>
      </c>
      <c r="L1756" s="2">
        <v>37203.364351851851</v>
      </c>
      <c r="M1756" s="1" t="str">
        <f t="shared" si="92"/>
        <v>Peak</v>
      </c>
    </row>
    <row r="1757" spans="1:13">
      <c r="A1757" s="1">
        <v>33302</v>
      </c>
      <c r="J1757" s="4" t="e">
        <f t="shared" si="90"/>
        <v>#VALUE!</v>
      </c>
      <c r="K1757" s="4" t="e">
        <f t="shared" si="91"/>
        <v>#VALUE!</v>
      </c>
      <c r="L1757" s="2">
        <v>37203.364351851851</v>
      </c>
      <c r="M1757" s="1" t="str">
        <f t="shared" si="92"/>
        <v>Peak</v>
      </c>
    </row>
    <row r="1758" spans="1:13">
      <c r="A1758" s="1">
        <v>45295</v>
      </c>
      <c r="J1758" s="4" t="e">
        <f t="shared" si="90"/>
        <v>#VALUE!</v>
      </c>
      <c r="K1758" s="4" t="e">
        <f t="shared" si="91"/>
        <v>#VALUE!</v>
      </c>
      <c r="L1758" s="2">
        <v>37203.365162037036</v>
      </c>
      <c r="M1758" s="1" t="str">
        <f t="shared" si="92"/>
        <v>Peak</v>
      </c>
    </row>
    <row r="1759" spans="1:13">
      <c r="A1759" s="1">
        <v>45295</v>
      </c>
      <c r="J1759" s="4" t="e">
        <f t="shared" si="90"/>
        <v>#VALUE!</v>
      </c>
      <c r="K1759" s="4" t="e">
        <f t="shared" si="91"/>
        <v>#VALUE!</v>
      </c>
      <c r="L1759" s="2">
        <v>37203.365162037036</v>
      </c>
      <c r="M1759" s="1" t="str">
        <f t="shared" si="92"/>
        <v>Peak</v>
      </c>
    </row>
    <row r="1760" spans="1:13">
      <c r="A1760" s="1">
        <v>33302</v>
      </c>
      <c r="J1760" s="4" t="e">
        <f t="shared" si="90"/>
        <v>#VALUE!</v>
      </c>
      <c r="K1760" s="4" t="e">
        <f t="shared" si="91"/>
        <v>#VALUE!</v>
      </c>
      <c r="L1760" s="2">
        <v>37203.365648148145</v>
      </c>
      <c r="M1760" s="1" t="str">
        <f t="shared" si="92"/>
        <v>Peak</v>
      </c>
    </row>
    <row r="1761" spans="1:13">
      <c r="A1761" s="1">
        <v>33302</v>
      </c>
      <c r="J1761" s="4" t="e">
        <f t="shared" si="90"/>
        <v>#VALUE!</v>
      </c>
      <c r="K1761" s="4" t="e">
        <f t="shared" si="91"/>
        <v>#VALUE!</v>
      </c>
      <c r="L1761" s="2">
        <v>37203.365659722222</v>
      </c>
      <c r="M1761" s="1" t="str">
        <f t="shared" si="92"/>
        <v>Peak</v>
      </c>
    </row>
    <row r="1762" spans="1:13">
      <c r="A1762" s="1">
        <v>33302</v>
      </c>
      <c r="J1762" s="4" t="e">
        <f t="shared" si="90"/>
        <v>#VALUE!</v>
      </c>
      <c r="K1762" s="4" t="e">
        <f t="shared" si="91"/>
        <v>#VALUE!</v>
      </c>
      <c r="L1762" s="2">
        <v>37203.365787037037</v>
      </c>
      <c r="M1762" s="1" t="str">
        <f t="shared" si="92"/>
        <v>Peak</v>
      </c>
    </row>
    <row r="1763" spans="1:13">
      <c r="A1763" s="1">
        <v>33302</v>
      </c>
      <c r="J1763" s="4" t="e">
        <f t="shared" si="90"/>
        <v>#VALUE!</v>
      </c>
      <c r="K1763" s="4" t="e">
        <f t="shared" si="91"/>
        <v>#VALUE!</v>
      </c>
      <c r="L1763" s="2">
        <v>37203.365798611114</v>
      </c>
      <c r="M1763" s="1" t="str">
        <f t="shared" si="92"/>
        <v>Peak</v>
      </c>
    </row>
    <row r="1764" spans="1:13">
      <c r="A1764" s="1">
        <v>63626</v>
      </c>
      <c r="J1764" s="4" t="e">
        <f t="shared" si="90"/>
        <v>#VALUE!</v>
      </c>
      <c r="K1764" s="4" t="e">
        <f t="shared" si="91"/>
        <v>#VALUE!</v>
      </c>
      <c r="L1764" s="2">
        <v>37203.366550925923</v>
      </c>
      <c r="M1764" s="1" t="str">
        <f t="shared" si="92"/>
        <v>Peak</v>
      </c>
    </row>
    <row r="1765" spans="1:13">
      <c r="A1765" s="1">
        <v>30600</v>
      </c>
      <c r="J1765" s="4" t="e">
        <f t="shared" si="90"/>
        <v>#VALUE!</v>
      </c>
      <c r="K1765" s="4" t="e">
        <f t="shared" si="91"/>
        <v>#VALUE!</v>
      </c>
      <c r="L1765" s="2">
        <v>37203.367893518516</v>
      </c>
      <c r="M1765" s="1" t="str">
        <f t="shared" si="92"/>
        <v>Peak</v>
      </c>
    </row>
    <row r="1766" spans="1:13">
      <c r="A1766" s="1">
        <v>61613</v>
      </c>
      <c r="J1766" s="4" t="e">
        <f t="shared" si="90"/>
        <v>#VALUE!</v>
      </c>
      <c r="K1766" s="4" t="e">
        <f t="shared" si="91"/>
        <v>#VALUE!</v>
      </c>
      <c r="L1766" s="2">
        <v>37203.36855324074</v>
      </c>
      <c r="M1766" s="1" t="str">
        <f t="shared" si="92"/>
        <v>Peak</v>
      </c>
    </row>
    <row r="1767" spans="1:13">
      <c r="A1767" s="1">
        <v>32230</v>
      </c>
      <c r="J1767" s="4" t="e">
        <f t="shared" si="90"/>
        <v>#VALUE!</v>
      </c>
      <c r="K1767" s="4" t="e">
        <f t="shared" si="91"/>
        <v>#VALUE!</v>
      </c>
      <c r="L1767" s="2">
        <v>37203.369710648149</v>
      </c>
      <c r="M1767" s="1" t="str">
        <f t="shared" si="92"/>
        <v>Peak</v>
      </c>
    </row>
    <row r="1768" spans="1:13">
      <c r="A1768" s="1">
        <v>51084</v>
      </c>
      <c r="J1768" s="4" t="e">
        <f t="shared" si="90"/>
        <v>#VALUE!</v>
      </c>
      <c r="K1768" s="4" t="e">
        <f t="shared" si="91"/>
        <v>#VALUE!</v>
      </c>
      <c r="L1768" s="2">
        <v>37203.370173611111</v>
      </c>
      <c r="M1768" s="1" t="str">
        <f t="shared" si="92"/>
        <v>Peak</v>
      </c>
    </row>
    <row r="1769" spans="1:13">
      <c r="A1769" s="1">
        <v>48492</v>
      </c>
      <c r="J1769" s="4" t="e">
        <f t="shared" si="90"/>
        <v>#VALUE!</v>
      </c>
      <c r="K1769" s="4" t="e">
        <f t="shared" si="91"/>
        <v>#VALUE!</v>
      </c>
      <c r="L1769" s="2">
        <v>37203.370752314811</v>
      </c>
      <c r="M1769" s="1" t="str">
        <f t="shared" si="92"/>
        <v>Peak</v>
      </c>
    </row>
    <row r="1770" spans="1:13">
      <c r="A1770" s="1">
        <v>40927</v>
      </c>
      <c r="J1770" s="4" t="e">
        <f t="shared" si="90"/>
        <v>#VALUE!</v>
      </c>
      <c r="K1770" s="4" t="e">
        <f t="shared" si="91"/>
        <v>#VALUE!</v>
      </c>
      <c r="L1770" s="2">
        <v>37203.370821759258</v>
      </c>
      <c r="M1770" s="1" t="str">
        <f t="shared" si="92"/>
        <v>Peak</v>
      </c>
    </row>
    <row r="1771" spans="1:13">
      <c r="A1771" s="1">
        <v>34503</v>
      </c>
      <c r="J1771" s="4" t="e">
        <f t="shared" si="90"/>
        <v>#VALUE!</v>
      </c>
      <c r="K1771" s="4" t="e">
        <f t="shared" si="91"/>
        <v>#VALUE!</v>
      </c>
      <c r="L1771" s="2">
        <v>37203.370879629627</v>
      </c>
      <c r="M1771" s="1" t="str">
        <f t="shared" si="92"/>
        <v>Peak</v>
      </c>
    </row>
    <row r="1772" spans="1:13">
      <c r="A1772" s="1">
        <v>55262</v>
      </c>
      <c r="J1772" s="4" t="e">
        <f t="shared" si="90"/>
        <v>#VALUE!</v>
      </c>
      <c r="K1772" s="4" t="e">
        <f t="shared" si="91"/>
        <v>#VALUE!</v>
      </c>
      <c r="L1772" s="2">
        <v>37203.371249999997</v>
      </c>
      <c r="M1772" s="1" t="str">
        <f t="shared" si="92"/>
        <v>Peak</v>
      </c>
    </row>
    <row r="1773" spans="1:13">
      <c r="A1773" s="1">
        <v>30608</v>
      </c>
      <c r="J1773" s="4" t="e">
        <f t="shared" si="90"/>
        <v>#VALUE!</v>
      </c>
      <c r="K1773" s="4" t="e">
        <f t="shared" si="91"/>
        <v>#VALUE!</v>
      </c>
      <c r="L1773" s="2">
        <v>37203.371377314812</v>
      </c>
      <c r="M1773" s="1" t="str">
        <f t="shared" si="92"/>
        <v>Peak</v>
      </c>
    </row>
    <row r="1774" spans="1:13">
      <c r="A1774" s="1">
        <v>61791</v>
      </c>
      <c r="J1774" s="4" t="e">
        <f t="shared" si="90"/>
        <v>#VALUE!</v>
      </c>
      <c r="K1774" s="4" t="e">
        <f t="shared" si="91"/>
        <v>#VALUE!</v>
      </c>
      <c r="L1774" s="2">
        <v>37203.371435185189</v>
      </c>
      <c r="M1774" s="1" t="str">
        <f t="shared" si="92"/>
        <v>Peak</v>
      </c>
    </row>
    <row r="1775" spans="1:13">
      <c r="A1775" s="1">
        <v>33288</v>
      </c>
      <c r="J1775" s="4" t="e">
        <f t="shared" ref="J1775:J1783" si="93">DATE(LEFT(D1775,4),MID(D1775,5,2),MID(D1775,7,2))</f>
        <v>#VALUE!</v>
      </c>
      <c r="K1775" s="4" t="e">
        <f t="shared" ref="K1775:K1783" si="94">DATE(LEFT(E1775,4),MID(E1775,5,2),MID(E1775,7,2))</f>
        <v>#VALUE!</v>
      </c>
      <c r="L1775" s="2">
        <v>37203.371435185189</v>
      </c>
      <c r="M1775" s="1" t="str">
        <f t="shared" ref="M1775:M1785" si="95">IF(RIGHT(C1775,8)="Off-Peak","Off-Peak", "Peak")</f>
        <v>Peak</v>
      </c>
    </row>
    <row r="1776" spans="1:13">
      <c r="A1776" s="1">
        <v>33288</v>
      </c>
      <c r="J1776" s="4" t="e">
        <f t="shared" si="93"/>
        <v>#VALUE!</v>
      </c>
      <c r="K1776" s="4" t="e">
        <f t="shared" si="94"/>
        <v>#VALUE!</v>
      </c>
      <c r="L1776" s="2">
        <v>37203.371435185189</v>
      </c>
      <c r="M1776" s="1" t="str">
        <f t="shared" si="95"/>
        <v>Peak</v>
      </c>
    </row>
    <row r="1777" spans="1:13">
      <c r="A1777" s="1">
        <v>33288</v>
      </c>
      <c r="J1777" s="4" t="e">
        <f t="shared" si="93"/>
        <v>#VALUE!</v>
      </c>
      <c r="K1777" s="4" t="e">
        <f t="shared" si="94"/>
        <v>#VALUE!</v>
      </c>
      <c r="L1777" s="2">
        <v>37203.371851851851</v>
      </c>
      <c r="M1777" s="1" t="str">
        <f t="shared" si="95"/>
        <v>Peak</v>
      </c>
    </row>
    <row r="1778" spans="1:13">
      <c r="A1778" s="1">
        <v>61593</v>
      </c>
      <c r="J1778" s="4" t="e">
        <f t="shared" si="93"/>
        <v>#VALUE!</v>
      </c>
      <c r="K1778" s="4" t="e">
        <f t="shared" si="94"/>
        <v>#VALUE!</v>
      </c>
      <c r="L1778" s="2">
        <v>37203.372175925928</v>
      </c>
      <c r="M1778" s="1" t="str">
        <f t="shared" si="95"/>
        <v>Peak</v>
      </c>
    </row>
    <row r="1779" spans="1:13">
      <c r="A1779" s="1">
        <v>33302</v>
      </c>
      <c r="J1779" s="4" t="e">
        <f t="shared" si="93"/>
        <v>#VALUE!</v>
      </c>
      <c r="K1779" s="4" t="e">
        <f t="shared" si="94"/>
        <v>#VALUE!</v>
      </c>
      <c r="L1779" s="2">
        <v>37203.372372685182</v>
      </c>
      <c r="M1779" s="1" t="str">
        <f t="shared" si="95"/>
        <v>Peak</v>
      </c>
    </row>
    <row r="1780" spans="1:13">
      <c r="A1780" s="1">
        <v>33302</v>
      </c>
      <c r="J1780" s="4" t="e">
        <f t="shared" si="93"/>
        <v>#VALUE!</v>
      </c>
      <c r="K1780" s="4" t="e">
        <f t="shared" si="94"/>
        <v>#VALUE!</v>
      </c>
      <c r="L1780" s="2">
        <v>37203.372476851851</v>
      </c>
      <c r="M1780" s="1" t="str">
        <f t="shared" si="95"/>
        <v>Peak</v>
      </c>
    </row>
    <row r="1781" spans="1:13">
      <c r="A1781" s="1">
        <v>33302</v>
      </c>
      <c r="J1781" s="4" t="e">
        <f t="shared" si="93"/>
        <v>#VALUE!</v>
      </c>
      <c r="K1781" s="4" t="e">
        <f t="shared" si="94"/>
        <v>#VALUE!</v>
      </c>
      <c r="L1781" s="2">
        <v>37203.372546296298</v>
      </c>
      <c r="M1781" s="1" t="str">
        <f t="shared" si="95"/>
        <v>Peak</v>
      </c>
    </row>
    <row r="1782" spans="1:13">
      <c r="A1782" s="1">
        <v>48648</v>
      </c>
      <c r="J1782" s="4" t="e">
        <f t="shared" si="93"/>
        <v>#VALUE!</v>
      </c>
      <c r="K1782" s="4" t="e">
        <f t="shared" si="94"/>
        <v>#VALUE!</v>
      </c>
      <c r="L1782" s="2">
        <v>37203.37263888889</v>
      </c>
      <c r="M1782" s="1" t="str">
        <f t="shared" si="95"/>
        <v>Peak</v>
      </c>
    </row>
    <row r="1783" spans="1:13">
      <c r="A1783" s="1">
        <v>33302</v>
      </c>
      <c r="J1783" s="4" t="e">
        <f t="shared" si="93"/>
        <v>#VALUE!</v>
      </c>
      <c r="K1783" s="4" t="e">
        <f t="shared" si="94"/>
        <v>#VALUE!</v>
      </c>
      <c r="L1783" s="2">
        <v>37203.372650462959</v>
      </c>
      <c r="M1783" s="1" t="str">
        <f t="shared" si="95"/>
        <v>Peak</v>
      </c>
    </row>
    <row r="1784" spans="1:13">
      <c r="A1784" s="1">
        <v>34503</v>
      </c>
      <c r="J1784" s="4" t="e">
        <f t="shared" ref="J1784:J1847" si="96">DATE(LEFT(D1784,4),MID(D1784,5,2),MID(D1784,7,2))</f>
        <v>#VALUE!</v>
      </c>
      <c r="K1784" s="4" t="e">
        <f t="shared" ref="K1784:K1847" si="97">DATE(LEFT(E1784,4),MID(E1784,5,2),MID(E1784,7,2))</f>
        <v>#VALUE!</v>
      </c>
      <c r="L1784" s="2">
        <v>37203.372893518521</v>
      </c>
      <c r="M1784" s="1" t="str">
        <f t="shared" si="95"/>
        <v>Peak</v>
      </c>
    </row>
    <row r="1785" spans="1:13">
      <c r="A1785" s="1">
        <v>33288</v>
      </c>
      <c r="J1785" s="4" t="e">
        <f t="shared" si="96"/>
        <v>#VALUE!</v>
      </c>
      <c r="K1785" s="4" t="e">
        <f t="shared" si="97"/>
        <v>#VALUE!</v>
      </c>
      <c r="L1785" s="2">
        <v>37203.373090277775</v>
      </c>
      <c r="M1785" s="1" t="str">
        <f t="shared" si="95"/>
        <v>Peak</v>
      </c>
    </row>
    <row r="1786" spans="1:13">
      <c r="A1786" s="1">
        <v>33288</v>
      </c>
      <c r="J1786" s="4" t="e">
        <f t="shared" si="96"/>
        <v>#VALUE!</v>
      </c>
      <c r="K1786" s="4" t="e">
        <f t="shared" si="97"/>
        <v>#VALUE!</v>
      </c>
      <c r="L1786" s="2">
        <v>37203.373090277775</v>
      </c>
      <c r="M1786" s="1" t="str">
        <f>IF(RIGHT(C1786,8)="Off-Peak","Off-Peak", "Peak")</f>
        <v>Peak</v>
      </c>
    </row>
    <row r="1787" spans="1:13">
      <c r="A1787" s="1">
        <v>32219</v>
      </c>
      <c r="J1787" s="4" t="e">
        <f t="shared" si="96"/>
        <v>#VALUE!</v>
      </c>
      <c r="K1787" s="4" t="e">
        <f t="shared" si="97"/>
        <v>#VALUE!</v>
      </c>
      <c r="L1787" s="2">
        <v>37203.373576388891</v>
      </c>
      <c r="M1787" s="1" t="str">
        <f t="shared" ref="M1787:M1817" si="98">IF(RIGHT(C1787,8)="Off-Peak","Off-Peak", "Peak")</f>
        <v>Peak</v>
      </c>
    </row>
    <row r="1788" spans="1:13">
      <c r="A1788" s="1">
        <v>40517</v>
      </c>
      <c r="J1788" s="4" t="e">
        <f t="shared" si="96"/>
        <v>#VALUE!</v>
      </c>
      <c r="K1788" s="4" t="e">
        <f t="shared" si="97"/>
        <v>#VALUE!</v>
      </c>
      <c r="L1788" s="2">
        <v>37203.373854166668</v>
      </c>
      <c r="M1788" s="1" t="str">
        <f t="shared" si="98"/>
        <v>Peak</v>
      </c>
    </row>
    <row r="1789" spans="1:13">
      <c r="A1789" s="1">
        <v>40927</v>
      </c>
      <c r="J1789" s="4" t="e">
        <f t="shared" si="96"/>
        <v>#VALUE!</v>
      </c>
      <c r="K1789" s="4" t="e">
        <f t="shared" si="97"/>
        <v>#VALUE!</v>
      </c>
      <c r="L1789" s="2">
        <v>37203.374386574076</v>
      </c>
      <c r="M1789" s="1" t="str">
        <f t="shared" si="98"/>
        <v>Peak</v>
      </c>
    </row>
    <row r="1790" spans="1:13">
      <c r="A1790" s="1">
        <v>61593</v>
      </c>
      <c r="J1790" s="4" t="e">
        <f t="shared" si="96"/>
        <v>#VALUE!</v>
      </c>
      <c r="K1790" s="4" t="e">
        <f t="shared" si="97"/>
        <v>#VALUE!</v>
      </c>
      <c r="L1790" s="2">
        <v>37203.374421296299</v>
      </c>
      <c r="M1790" s="1" t="str">
        <f t="shared" si="98"/>
        <v>Peak</v>
      </c>
    </row>
    <row r="1791" spans="1:13">
      <c r="A1791" s="1">
        <v>29072</v>
      </c>
      <c r="J1791" s="4" t="e">
        <f t="shared" si="96"/>
        <v>#VALUE!</v>
      </c>
      <c r="K1791" s="4" t="e">
        <f t="shared" si="97"/>
        <v>#VALUE!</v>
      </c>
      <c r="L1791" s="2">
        <v>37203.374444444446</v>
      </c>
      <c r="M1791" s="1" t="str">
        <f t="shared" si="98"/>
        <v>Peak</v>
      </c>
    </row>
    <row r="1792" spans="1:13">
      <c r="A1792" s="1">
        <v>29073</v>
      </c>
      <c r="J1792" s="4" t="e">
        <f t="shared" si="96"/>
        <v>#VALUE!</v>
      </c>
      <c r="K1792" s="4" t="e">
        <f t="shared" si="97"/>
        <v>#VALUE!</v>
      </c>
      <c r="L1792" s="2">
        <v>37203.374479166669</v>
      </c>
      <c r="M1792" s="1" t="str">
        <f t="shared" si="98"/>
        <v>Peak</v>
      </c>
    </row>
    <row r="1793" spans="1:13">
      <c r="A1793" s="1">
        <v>61593</v>
      </c>
      <c r="J1793" s="4" t="e">
        <f t="shared" si="96"/>
        <v>#VALUE!</v>
      </c>
      <c r="K1793" s="4" t="e">
        <f t="shared" si="97"/>
        <v>#VALUE!</v>
      </c>
      <c r="L1793" s="2">
        <v>37203.374641203707</v>
      </c>
      <c r="M1793" s="1" t="str">
        <f t="shared" si="98"/>
        <v>Peak</v>
      </c>
    </row>
    <row r="1794" spans="1:13">
      <c r="A1794" s="1">
        <v>51126</v>
      </c>
      <c r="J1794" s="4" t="e">
        <f t="shared" si="96"/>
        <v>#VALUE!</v>
      </c>
      <c r="K1794" s="4" t="e">
        <f t="shared" si="97"/>
        <v>#VALUE!</v>
      </c>
      <c r="L1794" s="2">
        <v>37203.374710648146</v>
      </c>
      <c r="M1794" s="1" t="str">
        <f t="shared" si="98"/>
        <v>Peak</v>
      </c>
    </row>
    <row r="1795" spans="1:13">
      <c r="A1795" s="1">
        <v>61593</v>
      </c>
      <c r="J1795" s="4" t="e">
        <f t="shared" si="96"/>
        <v>#VALUE!</v>
      </c>
      <c r="K1795" s="4" t="e">
        <f t="shared" si="97"/>
        <v>#VALUE!</v>
      </c>
      <c r="L1795" s="2">
        <v>37203.374710648146</v>
      </c>
      <c r="M1795" s="1" t="str">
        <f t="shared" si="98"/>
        <v>Peak</v>
      </c>
    </row>
    <row r="1796" spans="1:13">
      <c r="A1796" s="1">
        <v>33302</v>
      </c>
      <c r="J1796" s="4" t="e">
        <f t="shared" si="96"/>
        <v>#VALUE!</v>
      </c>
      <c r="K1796" s="4" t="e">
        <f t="shared" si="97"/>
        <v>#VALUE!</v>
      </c>
      <c r="L1796" s="2">
        <v>37203.374884259261</v>
      </c>
      <c r="M1796" s="1" t="str">
        <f t="shared" si="98"/>
        <v>Peak</v>
      </c>
    </row>
    <row r="1797" spans="1:13">
      <c r="A1797" s="1">
        <v>33302</v>
      </c>
      <c r="J1797" s="4" t="e">
        <f t="shared" si="96"/>
        <v>#VALUE!</v>
      </c>
      <c r="K1797" s="4" t="e">
        <f t="shared" si="97"/>
        <v>#VALUE!</v>
      </c>
      <c r="L1797" s="2">
        <v>37203.374884259261</v>
      </c>
      <c r="M1797" s="1" t="str">
        <f t="shared" si="98"/>
        <v>Peak</v>
      </c>
    </row>
    <row r="1798" spans="1:13">
      <c r="A1798" s="1">
        <v>51114</v>
      </c>
      <c r="J1798" s="4" t="e">
        <f t="shared" si="96"/>
        <v>#VALUE!</v>
      </c>
      <c r="K1798" s="4" t="e">
        <f t="shared" si="97"/>
        <v>#VALUE!</v>
      </c>
      <c r="L1798" s="2">
        <v>37203.374965277777</v>
      </c>
      <c r="M1798" s="1" t="str">
        <f t="shared" si="98"/>
        <v>Peak</v>
      </c>
    </row>
    <row r="1799" spans="1:13">
      <c r="A1799" s="1">
        <v>51118</v>
      </c>
      <c r="J1799" s="4" t="e">
        <f t="shared" si="96"/>
        <v>#VALUE!</v>
      </c>
      <c r="K1799" s="4" t="e">
        <f t="shared" si="97"/>
        <v>#VALUE!</v>
      </c>
      <c r="L1799" s="2">
        <v>37203.375138888892</v>
      </c>
      <c r="M1799" s="1" t="str">
        <f t="shared" si="98"/>
        <v>Peak</v>
      </c>
    </row>
    <row r="1800" spans="1:13">
      <c r="A1800" s="1">
        <v>29073</v>
      </c>
      <c r="J1800" s="4" t="e">
        <f t="shared" si="96"/>
        <v>#VALUE!</v>
      </c>
      <c r="K1800" s="4" t="e">
        <f t="shared" si="97"/>
        <v>#VALUE!</v>
      </c>
      <c r="L1800" s="2">
        <v>37203.3753125</v>
      </c>
      <c r="M1800" s="1" t="str">
        <f t="shared" si="98"/>
        <v>Peak</v>
      </c>
    </row>
    <row r="1801" spans="1:13">
      <c r="A1801" s="1">
        <v>29072</v>
      </c>
      <c r="J1801" s="4" t="e">
        <f t="shared" si="96"/>
        <v>#VALUE!</v>
      </c>
      <c r="K1801" s="4" t="e">
        <f t="shared" si="97"/>
        <v>#VALUE!</v>
      </c>
      <c r="L1801" s="2">
        <v>37203.37537037037</v>
      </c>
      <c r="M1801" s="1" t="str">
        <f t="shared" si="98"/>
        <v>Peak</v>
      </c>
    </row>
    <row r="1802" spans="1:13">
      <c r="A1802" s="1">
        <v>61593</v>
      </c>
      <c r="J1802" s="4" t="e">
        <f t="shared" si="96"/>
        <v>#VALUE!</v>
      </c>
      <c r="K1802" s="4" t="e">
        <f t="shared" si="97"/>
        <v>#VALUE!</v>
      </c>
      <c r="L1802" s="2">
        <v>37203.375439814816</v>
      </c>
      <c r="M1802" s="1" t="str">
        <f t="shared" si="98"/>
        <v>Peak</v>
      </c>
    </row>
    <row r="1803" spans="1:13">
      <c r="A1803" s="1">
        <v>40927</v>
      </c>
      <c r="J1803" s="4" t="e">
        <f t="shared" si="96"/>
        <v>#VALUE!</v>
      </c>
      <c r="K1803" s="4" t="e">
        <f t="shared" si="97"/>
        <v>#VALUE!</v>
      </c>
      <c r="L1803" s="2">
        <v>37203.375752314816</v>
      </c>
      <c r="M1803" s="1" t="str">
        <f t="shared" si="98"/>
        <v>Peak</v>
      </c>
    </row>
    <row r="1804" spans="1:13">
      <c r="A1804" s="1">
        <v>61593</v>
      </c>
      <c r="J1804" s="4" t="e">
        <f t="shared" si="96"/>
        <v>#VALUE!</v>
      </c>
      <c r="K1804" s="4" t="e">
        <f t="shared" si="97"/>
        <v>#VALUE!</v>
      </c>
      <c r="L1804" s="2">
        <v>37203.375787037039</v>
      </c>
      <c r="M1804" s="1" t="str">
        <f t="shared" si="98"/>
        <v>Peak</v>
      </c>
    </row>
    <row r="1805" spans="1:13">
      <c r="A1805" s="1">
        <v>44762</v>
      </c>
      <c r="J1805" s="4" t="e">
        <f t="shared" si="96"/>
        <v>#VALUE!</v>
      </c>
      <c r="K1805" s="4" t="e">
        <f t="shared" si="97"/>
        <v>#VALUE!</v>
      </c>
      <c r="L1805" s="2">
        <v>37203.375891203701</v>
      </c>
      <c r="M1805" s="1" t="str">
        <f t="shared" si="98"/>
        <v>Peak</v>
      </c>
    </row>
    <row r="1806" spans="1:13">
      <c r="A1806" s="1">
        <v>61793</v>
      </c>
      <c r="J1806" s="4" t="e">
        <f t="shared" si="96"/>
        <v>#VALUE!</v>
      </c>
      <c r="K1806" s="4" t="e">
        <f t="shared" si="97"/>
        <v>#VALUE!</v>
      </c>
      <c r="L1806" s="2">
        <v>37203.377326388887</v>
      </c>
      <c r="M1806" s="1" t="str">
        <f t="shared" si="98"/>
        <v>Peak</v>
      </c>
    </row>
    <row r="1807" spans="1:13">
      <c r="A1807" s="1">
        <v>61793</v>
      </c>
      <c r="J1807" s="4" t="e">
        <f t="shared" si="96"/>
        <v>#VALUE!</v>
      </c>
      <c r="K1807" s="4" t="e">
        <f t="shared" si="97"/>
        <v>#VALUE!</v>
      </c>
      <c r="L1807" s="2">
        <v>37203.37736111111</v>
      </c>
      <c r="M1807" s="1" t="str">
        <f t="shared" si="98"/>
        <v>Peak</v>
      </c>
    </row>
    <row r="1808" spans="1:13">
      <c r="A1808" s="1">
        <v>61793</v>
      </c>
      <c r="J1808" s="4" t="e">
        <f t="shared" si="96"/>
        <v>#VALUE!</v>
      </c>
      <c r="K1808" s="4" t="e">
        <f t="shared" si="97"/>
        <v>#VALUE!</v>
      </c>
      <c r="L1808" s="2">
        <v>37203.37740740741</v>
      </c>
      <c r="M1808" s="1" t="str">
        <f t="shared" si="98"/>
        <v>Peak</v>
      </c>
    </row>
    <row r="1809" spans="1:13">
      <c r="A1809" s="1">
        <v>29063</v>
      </c>
      <c r="J1809" s="4" t="e">
        <f t="shared" si="96"/>
        <v>#VALUE!</v>
      </c>
      <c r="K1809" s="4" t="e">
        <f t="shared" si="97"/>
        <v>#VALUE!</v>
      </c>
      <c r="L1809" s="2">
        <v>37203.377465277779</v>
      </c>
      <c r="M1809" s="1" t="str">
        <f t="shared" si="98"/>
        <v>Peak</v>
      </c>
    </row>
    <row r="1810" spans="1:13">
      <c r="A1810" s="1">
        <v>29063</v>
      </c>
      <c r="J1810" s="4" t="e">
        <f t="shared" si="96"/>
        <v>#VALUE!</v>
      </c>
      <c r="K1810" s="4" t="e">
        <f t="shared" si="97"/>
        <v>#VALUE!</v>
      </c>
      <c r="L1810" s="2">
        <v>37203.377465277779</v>
      </c>
      <c r="M1810" s="1" t="str">
        <f t="shared" si="98"/>
        <v>Peak</v>
      </c>
    </row>
    <row r="1811" spans="1:13">
      <c r="A1811" s="1">
        <v>29085</v>
      </c>
      <c r="J1811" s="4" t="e">
        <f t="shared" si="96"/>
        <v>#VALUE!</v>
      </c>
      <c r="K1811" s="4" t="e">
        <f t="shared" si="97"/>
        <v>#VALUE!</v>
      </c>
      <c r="L1811" s="2">
        <v>37203.377650462964</v>
      </c>
      <c r="M1811" s="1" t="str">
        <f t="shared" si="98"/>
        <v>Peak</v>
      </c>
    </row>
    <row r="1812" spans="1:13">
      <c r="A1812" s="1">
        <v>29070</v>
      </c>
      <c r="J1812" s="4" t="e">
        <f t="shared" si="96"/>
        <v>#VALUE!</v>
      </c>
      <c r="K1812" s="4" t="e">
        <f t="shared" si="97"/>
        <v>#VALUE!</v>
      </c>
      <c r="L1812" s="2">
        <v>37203.377696759257</v>
      </c>
      <c r="M1812" s="1" t="str">
        <f t="shared" si="98"/>
        <v>Peak</v>
      </c>
    </row>
    <row r="1813" spans="1:13">
      <c r="A1813" s="1">
        <v>29070</v>
      </c>
      <c r="J1813" s="4" t="e">
        <f t="shared" si="96"/>
        <v>#VALUE!</v>
      </c>
      <c r="K1813" s="4" t="e">
        <f t="shared" si="97"/>
        <v>#VALUE!</v>
      </c>
      <c r="L1813" s="2">
        <v>37203.377696759257</v>
      </c>
      <c r="M1813" s="1" t="str">
        <f t="shared" si="98"/>
        <v>Peak</v>
      </c>
    </row>
    <row r="1814" spans="1:13">
      <c r="A1814" s="1">
        <v>30614</v>
      </c>
      <c r="J1814" s="4" t="e">
        <f t="shared" si="96"/>
        <v>#VALUE!</v>
      </c>
      <c r="K1814" s="4" t="e">
        <f t="shared" si="97"/>
        <v>#VALUE!</v>
      </c>
      <c r="L1814" s="2">
        <v>37203.377835648149</v>
      </c>
      <c r="M1814" s="1" t="str">
        <f t="shared" si="98"/>
        <v>Peak</v>
      </c>
    </row>
    <row r="1815" spans="1:13">
      <c r="A1815" s="1">
        <v>29085</v>
      </c>
      <c r="J1815" s="4" t="e">
        <f t="shared" si="96"/>
        <v>#VALUE!</v>
      </c>
      <c r="K1815" s="4" t="e">
        <f t="shared" si="97"/>
        <v>#VALUE!</v>
      </c>
      <c r="L1815" s="2">
        <v>37203.377928240741</v>
      </c>
      <c r="M1815" s="1" t="str">
        <f t="shared" si="98"/>
        <v>Peak</v>
      </c>
    </row>
    <row r="1816" spans="1:13">
      <c r="A1816" s="1">
        <v>30614</v>
      </c>
      <c r="J1816" s="4" t="e">
        <f t="shared" si="96"/>
        <v>#VALUE!</v>
      </c>
      <c r="K1816" s="4" t="e">
        <f t="shared" si="97"/>
        <v>#VALUE!</v>
      </c>
      <c r="L1816" s="2">
        <v>37203.378009259257</v>
      </c>
      <c r="M1816" s="1" t="str">
        <f t="shared" si="98"/>
        <v>Peak</v>
      </c>
    </row>
    <row r="1817" spans="1:13">
      <c r="A1817" s="1">
        <v>30614</v>
      </c>
      <c r="J1817" s="4" t="e">
        <f t="shared" si="96"/>
        <v>#VALUE!</v>
      </c>
      <c r="K1817" s="4" t="e">
        <f t="shared" si="97"/>
        <v>#VALUE!</v>
      </c>
      <c r="L1817" s="2">
        <v>37203.378101851849</v>
      </c>
      <c r="M1817" s="1" t="str">
        <f t="shared" si="98"/>
        <v>Peak</v>
      </c>
    </row>
    <row r="1818" spans="1:13">
      <c r="A1818" s="1">
        <v>30614</v>
      </c>
      <c r="J1818" s="4" t="e">
        <f t="shared" si="96"/>
        <v>#VALUE!</v>
      </c>
      <c r="K1818" s="4" t="e">
        <f t="shared" si="97"/>
        <v>#VALUE!</v>
      </c>
      <c r="L1818" s="2">
        <v>37203.378148148149</v>
      </c>
      <c r="M1818" s="1" t="str">
        <f>IF(RIGHT(C1818,8)="Off-Peak","Off-Peak", "Peak")</f>
        <v>Peak</v>
      </c>
    </row>
    <row r="1819" spans="1:13">
      <c r="A1819" s="1">
        <v>61793</v>
      </c>
      <c r="J1819" s="4" t="e">
        <f t="shared" si="96"/>
        <v>#VALUE!</v>
      </c>
      <c r="K1819" s="4" t="e">
        <f t="shared" si="97"/>
        <v>#VALUE!</v>
      </c>
      <c r="L1819" s="2">
        <v>37203.378240740742</v>
      </c>
      <c r="M1819" s="1" t="str">
        <f>IF(RIGHT(C1819,8)="Off-Peak","Off-Peak", "Peak")</f>
        <v>Peak</v>
      </c>
    </row>
    <row r="1820" spans="1:13">
      <c r="A1820" s="1">
        <v>61793</v>
      </c>
      <c r="J1820" s="4" t="e">
        <f t="shared" si="96"/>
        <v>#VALUE!</v>
      </c>
      <c r="K1820" s="4" t="e">
        <f t="shared" si="97"/>
        <v>#VALUE!</v>
      </c>
      <c r="L1820" s="2">
        <v>37203.378888888888</v>
      </c>
      <c r="M1820" s="1" t="str">
        <f t="shared" ref="M1820:M1844" si="99">IF(RIGHT(C1820,8)="Off-Peak","Off-Peak", "Peak")</f>
        <v>Peak</v>
      </c>
    </row>
    <row r="1821" spans="1:13">
      <c r="A1821" s="1">
        <v>30614</v>
      </c>
      <c r="J1821" s="4" t="e">
        <f t="shared" si="96"/>
        <v>#VALUE!</v>
      </c>
      <c r="K1821" s="4" t="e">
        <f t="shared" si="97"/>
        <v>#VALUE!</v>
      </c>
      <c r="L1821" s="2">
        <v>37203.379629629628</v>
      </c>
      <c r="M1821" s="1" t="str">
        <f t="shared" si="99"/>
        <v>Peak</v>
      </c>
    </row>
    <row r="1822" spans="1:13">
      <c r="A1822" s="1">
        <v>33309</v>
      </c>
      <c r="J1822" s="4" t="e">
        <f t="shared" si="96"/>
        <v>#VALUE!</v>
      </c>
      <c r="K1822" s="4" t="e">
        <f t="shared" si="97"/>
        <v>#VALUE!</v>
      </c>
      <c r="L1822" s="2">
        <v>37203.38082175926</v>
      </c>
      <c r="M1822" s="1" t="str">
        <f t="shared" si="99"/>
        <v>Peak</v>
      </c>
    </row>
    <row r="1823" spans="1:13">
      <c r="A1823" s="1">
        <v>30608</v>
      </c>
      <c r="J1823" s="4" t="e">
        <f t="shared" si="96"/>
        <v>#VALUE!</v>
      </c>
      <c r="K1823" s="4" t="e">
        <f t="shared" si="97"/>
        <v>#VALUE!</v>
      </c>
      <c r="L1823" s="2">
        <v>37203.381331018521</v>
      </c>
      <c r="M1823" s="1" t="str">
        <f t="shared" si="99"/>
        <v>Peak</v>
      </c>
    </row>
    <row r="1824" spans="1:13">
      <c r="A1824" s="1">
        <v>33288</v>
      </c>
      <c r="J1824" s="4" t="e">
        <f t="shared" si="96"/>
        <v>#VALUE!</v>
      </c>
      <c r="K1824" s="4" t="e">
        <f t="shared" si="97"/>
        <v>#VALUE!</v>
      </c>
      <c r="L1824" s="2">
        <v>37203.381342592591</v>
      </c>
      <c r="M1824" s="1" t="str">
        <f t="shared" si="99"/>
        <v>Peak</v>
      </c>
    </row>
    <row r="1825" spans="1:13">
      <c r="A1825" s="1">
        <v>33288</v>
      </c>
      <c r="J1825" s="4" t="e">
        <f t="shared" si="96"/>
        <v>#VALUE!</v>
      </c>
      <c r="K1825" s="4" t="e">
        <f t="shared" si="97"/>
        <v>#VALUE!</v>
      </c>
      <c r="L1825" s="2">
        <v>37203.381354166668</v>
      </c>
      <c r="M1825" s="1" t="str">
        <f t="shared" si="99"/>
        <v>Peak</v>
      </c>
    </row>
    <row r="1826" spans="1:13">
      <c r="A1826" s="1">
        <v>30614</v>
      </c>
      <c r="J1826" s="4" t="e">
        <f t="shared" si="96"/>
        <v>#VALUE!</v>
      </c>
      <c r="K1826" s="4" t="e">
        <f t="shared" si="97"/>
        <v>#VALUE!</v>
      </c>
      <c r="L1826" s="2">
        <v>37203.382268518515</v>
      </c>
      <c r="M1826" s="1" t="str">
        <f t="shared" si="99"/>
        <v>Peak</v>
      </c>
    </row>
    <row r="1827" spans="1:13">
      <c r="A1827" s="1">
        <v>30614</v>
      </c>
      <c r="J1827" s="4" t="e">
        <f t="shared" si="96"/>
        <v>#VALUE!</v>
      </c>
      <c r="K1827" s="4" t="e">
        <f t="shared" si="97"/>
        <v>#VALUE!</v>
      </c>
      <c r="L1827" s="2">
        <v>37203.382326388892</v>
      </c>
      <c r="M1827" s="1" t="str">
        <f t="shared" si="99"/>
        <v>Peak</v>
      </c>
    </row>
    <row r="1828" spans="1:13">
      <c r="A1828" s="1">
        <v>29072</v>
      </c>
      <c r="J1828" s="4" t="e">
        <f t="shared" si="96"/>
        <v>#VALUE!</v>
      </c>
      <c r="K1828" s="4" t="e">
        <f t="shared" si="97"/>
        <v>#VALUE!</v>
      </c>
      <c r="L1828" s="2">
        <v>37203.382488425923</v>
      </c>
      <c r="M1828" s="1" t="str">
        <f t="shared" si="99"/>
        <v>Peak</v>
      </c>
    </row>
    <row r="1829" spans="1:13">
      <c r="A1829" s="1">
        <v>40725</v>
      </c>
      <c r="J1829" s="4" t="e">
        <f t="shared" si="96"/>
        <v>#VALUE!</v>
      </c>
      <c r="K1829" s="4" t="e">
        <f t="shared" si="97"/>
        <v>#VALUE!</v>
      </c>
      <c r="L1829" s="2">
        <v>37203.382719907408</v>
      </c>
      <c r="M1829" s="1" t="str">
        <f t="shared" si="99"/>
        <v>Peak</v>
      </c>
    </row>
    <row r="1830" spans="1:13">
      <c r="A1830" s="1">
        <v>40725</v>
      </c>
      <c r="J1830" s="4" t="e">
        <f t="shared" si="96"/>
        <v>#VALUE!</v>
      </c>
      <c r="K1830" s="4" t="e">
        <f t="shared" si="97"/>
        <v>#VALUE!</v>
      </c>
      <c r="L1830" s="2">
        <v>37203.383252314816</v>
      </c>
      <c r="M1830" s="1" t="str">
        <f t="shared" si="99"/>
        <v>Peak</v>
      </c>
    </row>
    <row r="1831" spans="1:13">
      <c r="A1831" s="1">
        <v>48648</v>
      </c>
      <c r="J1831" s="4" t="e">
        <f t="shared" si="96"/>
        <v>#VALUE!</v>
      </c>
      <c r="K1831" s="4" t="e">
        <f t="shared" si="97"/>
        <v>#VALUE!</v>
      </c>
      <c r="L1831" s="2">
        <v>37203.383645833332</v>
      </c>
      <c r="M1831" s="1" t="str">
        <f t="shared" si="99"/>
        <v>Peak</v>
      </c>
    </row>
    <row r="1832" spans="1:13">
      <c r="A1832" s="1">
        <v>48648</v>
      </c>
      <c r="J1832" s="4" t="e">
        <f t="shared" si="96"/>
        <v>#VALUE!</v>
      </c>
      <c r="K1832" s="4" t="e">
        <f t="shared" si="97"/>
        <v>#VALUE!</v>
      </c>
      <c r="L1832" s="2">
        <v>37203.383645833332</v>
      </c>
      <c r="M1832" s="1" t="str">
        <f t="shared" si="99"/>
        <v>Peak</v>
      </c>
    </row>
    <row r="1833" spans="1:13">
      <c r="A1833" s="1">
        <v>29622</v>
      </c>
      <c r="J1833" s="4" t="e">
        <f t="shared" si="96"/>
        <v>#VALUE!</v>
      </c>
      <c r="K1833" s="4" t="e">
        <f t="shared" si="97"/>
        <v>#VALUE!</v>
      </c>
      <c r="L1833" s="2">
        <v>37203.383692129632</v>
      </c>
      <c r="M1833" s="1" t="str">
        <f t="shared" si="99"/>
        <v>Peak</v>
      </c>
    </row>
    <row r="1834" spans="1:13">
      <c r="A1834" s="1">
        <v>48508</v>
      </c>
      <c r="J1834" s="4" t="e">
        <f t="shared" si="96"/>
        <v>#VALUE!</v>
      </c>
      <c r="K1834" s="4" t="e">
        <f t="shared" si="97"/>
        <v>#VALUE!</v>
      </c>
      <c r="L1834" s="2">
        <v>37203.38386574074</v>
      </c>
      <c r="M1834" s="1" t="str">
        <f t="shared" si="99"/>
        <v>Peak</v>
      </c>
    </row>
    <row r="1835" spans="1:13">
      <c r="A1835" s="1">
        <v>48506</v>
      </c>
      <c r="J1835" s="4" t="e">
        <f t="shared" si="96"/>
        <v>#VALUE!</v>
      </c>
      <c r="K1835" s="4" t="e">
        <f t="shared" si="97"/>
        <v>#VALUE!</v>
      </c>
      <c r="L1835" s="2">
        <v>37203.384062500001</v>
      </c>
      <c r="M1835" s="1" t="str">
        <f t="shared" si="99"/>
        <v>Peak</v>
      </c>
    </row>
    <row r="1836" spans="1:13">
      <c r="A1836" s="1">
        <v>56339</v>
      </c>
      <c r="J1836" s="4" t="e">
        <f t="shared" si="96"/>
        <v>#VALUE!</v>
      </c>
      <c r="K1836" s="4" t="e">
        <f t="shared" si="97"/>
        <v>#VALUE!</v>
      </c>
      <c r="L1836" s="2">
        <v>37203.385127314818</v>
      </c>
      <c r="M1836" s="1" t="str">
        <f t="shared" si="99"/>
        <v>Peak</v>
      </c>
    </row>
    <row r="1837" spans="1:13">
      <c r="A1837" s="1">
        <v>30614</v>
      </c>
      <c r="J1837" s="4" t="e">
        <f t="shared" si="96"/>
        <v>#VALUE!</v>
      </c>
      <c r="K1837" s="4" t="e">
        <f t="shared" si="97"/>
        <v>#VALUE!</v>
      </c>
      <c r="L1837" s="2">
        <v>37203.385439814818</v>
      </c>
      <c r="M1837" s="1" t="str">
        <f t="shared" si="99"/>
        <v>Peak</v>
      </c>
    </row>
    <row r="1838" spans="1:13">
      <c r="A1838" s="1">
        <v>33288</v>
      </c>
      <c r="J1838" s="4" t="e">
        <f t="shared" si="96"/>
        <v>#VALUE!</v>
      </c>
      <c r="K1838" s="4" t="e">
        <f t="shared" si="97"/>
        <v>#VALUE!</v>
      </c>
      <c r="L1838" s="2">
        <v>37203.385625000003</v>
      </c>
      <c r="M1838" s="1" t="str">
        <f t="shared" si="99"/>
        <v>Peak</v>
      </c>
    </row>
    <row r="1839" spans="1:13">
      <c r="A1839" s="1">
        <v>33288</v>
      </c>
      <c r="J1839" s="4" t="e">
        <f t="shared" si="96"/>
        <v>#VALUE!</v>
      </c>
      <c r="K1839" s="4" t="e">
        <f t="shared" si="97"/>
        <v>#VALUE!</v>
      </c>
      <c r="L1839" s="2">
        <v>37203.385706018518</v>
      </c>
      <c r="M1839" s="1" t="str">
        <f t="shared" si="99"/>
        <v>Peak</v>
      </c>
    </row>
    <row r="1840" spans="1:13">
      <c r="A1840" s="1">
        <v>33288</v>
      </c>
      <c r="J1840" s="4" t="e">
        <f t="shared" si="96"/>
        <v>#VALUE!</v>
      </c>
      <c r="K1840" s="4" t="e">
        <f t="shared" si="97"/>
        <v>#VALUE!</v>
      </c>
      <c r="L1840" s="2">
        <v>37203.385706018518</v>
      </c>
      <c r="M1840" s="1" t="str">
        <f t="shared" si="99"/>
        <v>Peak</v>
      </c>
    </row>
    <row r="1841" spans="1:13">
      <c r="A1841" s="1">
        <v>48648</v>
      </c>
      <c r="J1841" s="4" t="e">
        <f t="shared" si="96"/>
        <v>#VALUE!</v>
      </c>
      <c r="K1841" s="4" t="e">
        <f t="shared" si="97"/>
        <v>#VALUE!</v>
      </c>
      <c r="L1841" s="2">
        <v>37203.385891203703</v>
      </c>
      <c r="M1841" s="1" t="str">
        <f t="shared" si="99"/>
        <v>Peak</v>
      </c>
    </row>
    <row r="1842" spans="1:13">
      <c r="A1842" s="1">
        <v>48506</v>
      </c>
      <c r="J1842" s="4" t="e">
        <f t="shared" si="96"/>
        <v>#VALUE!</v>
      </c>
      <c r="K1842" s="4" t="e">
        <f t="shared" si="97"/>
        <v>#VALUE!</v>
      </c>
      <c r="L1842" s="2">
        <v>37203.385949074072</v>
      </c>
      <c r="M1842" s="1" t="str">
        <f t="shared" si="99"/>
        <v>Peak</v>
      </c>
    </row>
    <row r="1843" spans="1:13">
      <c r="A1843" s="1">
        <v>60993</v>
      </c>
      <c r="J1843" s="4" t="e">
        <f t="shared" si="96"/>
        <v>#VALUE!</v>
      </c>
      <c r="K1843" s="4" t="e">
        <f t="shared" si="97"/>
        <v>#VALUE!</v>
      </c>
      <c r="L1843" s="2">
        <v>37203.385949074072</v>
      </c>
      <c r="M1843" s="1" t="str">
        <f t="shared" si="99"/>
        <v>Peak</v>
      </c>
    </row>
    <row r="1844" spans="1:13">
      <c r="A1844" s="1">
        <v>48508</v>
      </c>
      <c r="J1844" s="4" t="e">
        <f t="shared" si="96"/>
        <v>#VALUE!</v>
      </c>
      <c r="K1844" s="4" t="e">
        <f t="shared" si="97"/>
        <v>#VALUE!</v>
      </c>
      <c r="L1844" s="2">
        <v>37203.385983796295</v>
      </c>
      <c r="M1844" s="1" t="str">
        <f t="shared" si="99"/>
        <v>Peak</v>
      </c>
    </row>
    <row r="1845" spans="1:13">
      <c r="A1845" s="1">
        <v>48510</v>
      </c>
      <c r="J1845" s="4" t="e">
        <f t="shared" si="96"/>
        <v>#VALUE!</v>
      </c>
      <c r="K1845" s="4" t="e">
        <f t="shared" si="97"/>
        <v>#VALUE!</v>
      </c>
      <c r="L1845" s="2">
        <v>37203.386006944442</v>
      </c>
      <c r="M1845" s="1" t="str">
        <f>IF(RIGHT(C1845,8)="Off-Peak","Off-Peak", "Peak")</f>
        <v>Peak</v>
      </c>
    </row>
    <row r="1846" spans="1:13">
      <c r="A1846" s="1">
        <v>30170</v>
      </c>
      <c r="J1846" s="4" t="e">
        <f t="shared" si="96"/>
        <v>#VALUE!</v>
      </c>
      <c r="K1846" s="4" t="e">
        <f t="shared" si="97"/>
        <v>#VALUE!</v>
      </c>
      <c r="L1846" s="2">
        <v>37203.386504629627</v>
      </c>
      <c r="M1846" s="1" t="str">
        <f>IF(RIGHT(C1846,8)="Off-Peak","Off-Peak", "Peak")</f>
        <v>Peak</v>
      </c>
    </row>
    <row r="1847" spans="1:13">
      <c r="A1847" s="1">
        <v>30614</v>
      </c>
      <c r="J1847" s="4" t="e">
        <f t="shared" si="96"/>
        <v>#VALUE!</v>
      </c>
      <c r="K1847" s="4" t="e">
        <f t="shared" si="97"/>
        <v>#VALUE!</v>
      </c>
      <c r="L1847" s="2">
        <v>37203.386967592596</v>
      </c>
      <c r="M1847" s="1" t="str">
        <f>IF(RIGHT(C1847,8)="Off-Peak","Off-Peak", "Peak")</f>
        <v>Peak</v>
      </c>
    </row>
    <row r="1848" spans="1:13">
      <c r="A1848" s="1">
        <v>54532</v>
      </c>
      <c r="J1848" s="4" t="e">
        <f t="shared" ref="J1848:J1911" si="100">DATE(LEFT(D1848,4),MID(D1848,5,2),MID(D1848,7,2))</f>
        <v>#VALUE!</v>
      </c>
      <c r="K1848" s="4" t="e">
        <f t="shared" ref="K1848:K1911" si="101">DATE(LEFT(E1848,4),MID(E1848,5,2),MID(E1848,7,2))</f>
        <v>#VALUE!</v>
      </c>
      <c r="L1848" s="2">
        <v>37203.387384259258</v>
      </c>
      <c r="M1848" s="1" t="str">
        <f>IF(RIGHT(C1848,8)="Off-Peak","Off-Peak", "Peak")</f>
        <v>Peak</v>
      </c>
    </row>
    <row r="1849" spans="1:13">
      <c r="A1849" s="1">
        <v>54532</v>
      </c>
      <c r="J1849" s="4" t="e">
        <f t="shared" si="100"/>
        <v>#VALUE!</v>
      </c>
      <c r="K1849" s="4" t="e">
        <f t="shared" si="101"/>
        <v>#VALUE!</v>
      </c>
      <c r="L1849" s="2">
        <v>37203.387395833335</v>
      </c>
      <c r="M1849" s="1" t="str">
        <f t="shared" ref="M1849:M1855" si="102">IF(RIGHT(C1849,8)="Off-Peak","Off-Peak", "Peak")</f>
        <v>Peak</v>
      </c>
    </row>
    <row r="1850" spans="1:13">
      <c r="A1850" s="1">
        <v>54532</v>
      </c>
      <c r="J1850" s="4" t="e">
        <f t="shared" si="100"/>
        <v>#VALUE!</v>
      </c>
      <c r="K1850" s="4" t="e">
        <f t="shared" si="101"/>
        <v>#VALUE!</v>
      </c>
      <c r="L1850" s="2">
        <v>37203.38753472222</v>
      </c>
      <c r="M1850" s="1" t="str">
        <f t="shared" si="102"/>
        <v>Peak</v>
      </c>
    </row>
    <row r="1851" spans="1:13">
      <c r="A1851" s="1">
        <v>54532</v>
      </c>
      <c r="J1851" s="4" t="e">
        <f t="shared" si="100"/>
        <v>#VALUE!</v>
      </c>
      <c r="K1851" s="4" t="e">
        <f t="shared" si="101"/>
        <v>#VALUE!</v>
      </c>
      <c r="L1851" s="2">
        <v>37203.38753472222</v>
      </c>
      <c r="M1851" s="1" t="str">
        <f t="shared" si="102"/>
        <v>Peak</v>
      </c>
    </row>
    <row r="1852" spans="1:13">
      <c r="A1852" s="1">
        <v>48510</v>
      </c>
      <c r="J1852" s="4" t="e">
        <f t="shared" si="100"/>
        <v>#VALUE!</v>
      </c>
      <c r="K1852" s="4" t="e">
        <f t="shared" si="101"/>
        <v>#VALUE!</v>
      </c>
      <c r="L1852" s="2">
        <v>37203.387546296297</v>
      </c>
      <c r="M1852" s="1" t="str">
        <f t="shared" si="102"/>
        <v>Peak</v>
      </c>
    </row>
    <row r="1853" spans="1:13">
      <c r="A1853" s="1">
        <v>54532</v>
      </c>
      <c r="J1853" s="4" t="e">
        <f t="shared" si="100"/>
        <v>#VALUE!</v>
      </c>
      <c r="K1853" s="4" t="e">
        <f t="shared" si="101"/>
        <v>#VALUE!</v>
      </c>
      <c r="L1853" s="2">
        <v>37203.387638888889</v>
      </c>
      <c r="M1853" s="1" t="str">
        <f t="shared" si="102"/>
        <v>Peak</v>
      </c>
    </row>
    <row r="1854" spans="1:13">
      <c r="A1854" s="1">
        <v>40927</v>
      </c>
      <c r="J1854" s="4" t="e">
        <f t="shared" si="100"/>
        <v>#VALUE!</v>
      </c>
      <c r="K1854" s="4" t="e">
        <f t="shared" si="101"/>
        <v>#VALUE!</v>
      </c>
      <c r="L1854" s="2">
        <v>37203.388321759259</v>
      </c>
      <c r="M1854" s="1" t="str">
        <f t="shared" si="102"/>
        <v>Peak</v>
      </c>
    </row>
    <row r="1855" spans="1:13">
      <c r="A1855" s="1">
        <v>54532</v>
      </c>
      <c r="J1855" s="4" t="e">
        <f t="shared" si="100"/>
        <v>#VALUE!</v>
      </c>
      <c r="K1855" s="4" t="e">
        <f t="shared" si="101"/>
        <v>#VALUE!</v>
      </c>
      <c r="L1855" s="2">
        <v>37203.388321759259</v>
      </c>
      <c r="M1855" s="1" t="str">
        <f t="shared" si="102"/>
        <v>Peak</v>
      </c>
    </row>
    <row r="1856" spans="1:13">
      <c r="A1856" s="1">
        <v>54532</v>
      </c>
      <c r="J1856" s="4" t="e">
        <f t="shared" si="100"/>
        <v>#VALUE!</v>
      </c>
      <c r="K1856" s="4" t="e">
        <f t="shared" si="101"/>
        <v>#VALUE!</v>
      </c>
      <c r="L1856" s="2">
        <v>37203.388321759259</v>
      </c>
      <c r="M1856" s="1" t="str">
        <f>IF(RIGHT(C1856,8)="Off-Peak","Off-Peak", "Peak")</f>
        <v>Peak</v>
      </c>
    </row>
    <row r="1857" spans="1:13">
      <c r="A1857" s="1">
        <v>33302</v>
      </c>
      <c r="J1857" s="4" t="e">
        <f t="shared" si="100"/>
        <v>#VALUE!</v>
      </c>
      <c r="K1857" s="4" t="e">
        <f t="shared" si="101"/>
        <v>#VALUE!</v>
      </c>
      <c r="L1857" s="2">
        <v>37203.388368055559</v>
      </c>
      <c r="M1857" s="1" t="str">
        <f t="shared" ref="M1857:M1886" si="103">IF(RIGHT(C1857,8)="Off-Peak","Off-Peak", "Peak")</f>
        <v>Peak</v>
      </c>
    </row>
    <row r="1858" spans="1:13">
      <c r="A1858" s="1">
        <v>33302</v>
      </c>
      <c r="J1858" s="4" t="e">
        <f t="shared" si="100"/>
        <v>#VALUE!</v>
      </c>
      <c r="K1858" s="4" t="e">
        <f t="shared" si="101"/>
        <v>#VALUE!</v>
      </c>
      <c r="L1858" s="2">
        <v>37203.388368055559</v>
      </c>
      <c r="M1858" s="1" t="str">
        <f t="shared" si="103"/>
        <v>Peak</v>
      </c>
    </row>
    <row r="1859" spans="1:13">
      <c r="A1859" s="1">
        <v>33302</v>
      </c>
      <c r="J1859" s="4" t="e">
        <f t="shared" si="100"/>
        <v>#VALUE!</v>
      </c>
      <c r="K1859" s="4" t="e">
        <f t="shared" si="101"/>
        <v>#VALUE!</v>
      </c>
      <c r="L1859" s="2">
        <v>37203.388796296298</v>
      </c>
      <c r="M1859" s="1" t="str">
        <f t="shared" si="103"/>
        <v>Peak</v>
      </c>
    </row>
    <row r="1860" spans="1:13">
      <c r="A1860" s="1">
        <v>33302</v>
      </c>
      <c r="J1860" s="4" t="e">
        <f t="shared" si="100"/>
        <v>#VALUE!</v>
      </c>
      <c r="K1860" s="4" t="e">
        <f t="shared" si="101"/>
        <v>#VALUE!</v>
      </c>
      <c r="L1860" s="2">
        <v>37203.388796296298</v>
      </c>
      <c r="M1860" s="1" t="str">
        <f t="shared" si="103"/>
        <v>Peak</v>
      </c>
    </row>
    <row r="1861" spans="1:13">
      <c r="A1861" s="1">
        <v>30614</v>
      </c>
      <c r="J1861" s="4" t="e">
        <f t="shared" si="100"/>
        <v>#VALUE!</v>
      </c>
      <c r="K1861" s="4" t="e">
        <f t="shared" si="101"/>
        <v>#VALUE!</v>
      </c>
      <c r="L1861" s="2">
        <v>37203.390474537038</v>
      </c>
      <c r="M1861" s="1" t="str">
        <f t="shared" si="103"/>
        <v>Peak</v>
      </c>
    </row>
    <row r="1862" spans="1:13">
      <c r="A1862" s="1">
        <v>54532</v>
      </c>
      <c r="J1862" s="4" t="e">
        <f t="shared" si="100"/>
        <v>#VALUE!</v>
      </c>
      <c r="K1862" s="4" t="e">
        <f t="shared" si="101"/>
        <v>#VALUE!</v>
      </c>
      <c r="L1862" s="2">
        <v>37203.390590277777</v>
      </c>
      <c r="M1862" s="1" t="str">
        <f t="shared" si="103"/>
        <v>Peak</v>
      </c>
    </row>
    <row r="1863" spans="1:13">
      <c r="A1863" s="1">
        <v>54532</v>
      </c>
      <c r="J1863" s="4" t="e">
        <f t="shared" si="100"/>
        <v>#VALUE!</v>
      </c>
      <c r="K1863" s="4" t="e">
        <f t="shared" si="101"/>
        <v>#VALUE!</v>
      </c>
      <c r="L1863" s="2">
        <v>37203.390590277777</v>
      </c>
      <c r="M1863" s="1" t="str">
        <f t="shared" si="103"/>
        <v>Peak</v>
      </c>
    </row>
    <row r="1864" spans="1:13">
      <c r="A1864" s="1">
        <v>33288</v>
      </c>
      <c r="J1864" s="4" t="e">
        <f t="shared" si="100"/>
        <v>#VALUE!</v>
      </c>
      <c r="K1864" s="4" t="e">
        <f t="shared" si="101"/>
        <v>#VALUE!</v>
      </c>
      <c r="L1864" s="2">
        <v>37203.390763888892</v>
      </c>
      <c r="M1864" s="1" t="str">
        <f t="shared" si="103"/>
        <v>Peak</v>
      </c>
    </row>
    <row r="1865" spans="1:13">
      <c r="A1865" s="1">
        <v>60993</v>
      </c>
      <c r="J1865" s="4" t="e">
        <f t="shared" si="100"/>
        <v>#VALUE!</v>
      </c>
      <c r="K1865" s="4" t="e">
        <f t="shared" si="101"/>
        <v>#VALUE!</v>
      </c>
      <c r="L1865" s="2">
        <v>37203.390798611108</v>
      </c>
      <c r="M1865" s="1" t="str">
        <f t="shared" si="103"/>
        <v>Peak</v>
      </c>
    </row>
    <row r="1866" spans="1:13">
      <c r="A1866" s="1">
        <v>54532</v>
      </c>
      <c r="J1866" s="4" t="e">
        <f t="shared" si="100"/>
        <v>#VALUE!</v>
      </c>
      <c r="K1866" s="4" t="e">
        <f t="shared" si="101"/>
        <v>#VALUE!</v>
      </c>
      <c r="L1866" s="2">
        <v>37203.392083333332</v>
      </c>
      <c r="M1866" s="1" t="str">
        <f t="shared" si="103"/>
        <v>Peak</v>
      </c>
    </row>
    <row r="1867" spans="1:13">
      <c r="A1867" s="1">
        <v>54532</v>
      </c>
      <c r="J1867" s="4" t="e">
        <f t="shared" si="100"/>
        <v>#VALUE!</v>
      </c>
      <c r="K1867" s="4" t="e">
        <f t="shared" si="101"/>
        <v>#VALUE!</v>
      </c>
      <c r="L1867" s="2">
        <v>37203.392083333332</v>
      </c>
      <c r="M1867" s="1" t="str">
        <f t="shared" si="103"/>
        <v>Peak</v>
      </c>
    </row>
    <row r="1868" spans="1:13">
      <c r="A1868" s="1">
        <v>33032</v>
      </c>
      <c r="J1868" s="4" t="e">
        <f t="shared" si="100"/>
        <v>#VALUE!</v>
      </c>
      <c r="K1868" s="4" t="e">
        <f t="shared" si="101"/>
        <v>#VALUE!</v>
      </c>
      <c r="L1868" s="2">
        <v>37203.392361111109</v>
      </c>
      <c r="M1868" s="1" t="str">
        <f t="shared" si="103"/>
        <v>Peak</v>
      </c>
    </row>
    <row r="1869" spans="1:13">
      <c r="A1869" s="1">
        <v>33302</v>
      </c>
      <c r="J1869" s="4" t="e">
        <f t="shared" si="100"/>
        <v>#VALUE!</v>
      </c>
      <c r="K1869" s="4" t="e">
        <f t="shared" si="101"/>
        <v>#VALUE!</v>
      </c>
      <c r="L1869" s="2">
        <v>37203.392731481479</v>
      </c>
      <c r="M1869" s="1" t="str">
        <f t="shared" si="103"/>
        <v>Peak</v>
      </c>
    </row>
    <row r="1870" spans="1:13">
      <c r="A1870" s="1">
        <v>33302</v>
      </c>
      <c r="J1870" s="4" t="e">
        <f t="shared" si="100"/>
        <v>#VALUE!</v>
      </c>
      <c r="K1870" s="4" t="e">
        <f t="shared" si="101"/>
        <v>#VALUE!</v>
      </c>
      <c r="L1870" s="2">
        <v>37203.392731481479</v>
      </c>
      <c r="M1870" s="1" t="str">
        <f t="shared" si="103"/>
        <v>Peak</v>
      </c>
    </row>
    <row r="1871" spans="1:13">
      <c r="A1871" s="1">
        <v>26116</v>
      </c>
      <c r="J1871" s="4" t="e">
        <f t="shared" si="100"/>
        <v>#VALUE!</v>
      </c>
      <c r="K1871" s="4" t="e">
        <f t="shared" si="101"/>
        <v>#VALUE!</v>
      </c>
      <c r="L1871" s="2">
        <v>37203.394097222219</v>
      </c>
      <c r="M1871" s="1" t="str">
        <f t="shared" si="103"/>
        <v>Peak</v>
      </c>
    </row>
    <row r="1872" spans="1:13">
      <c r="A1872" s="1">
        <v>51078</v>
      </c>
      <c r="J1872" s="4" t="e">
        <f t="shared" si="100"/>
        <v>#VALUE!</v>
      </c>
      <c r="K1872" s="4" t="e">
        <f t="shared" si="101"/>
        <v>#VALUE!</v>
      </c>
      <c r="L1872" s="2">
        <v>37203.394849537035</v>
      </c>
      <c r="M1872" s="1" t="str">
        <f t="shared" si="103"/>
        <v>Peak</v>
      </c>
    </row>
    <row r="1873" spans="1:13">
      <c r="A1873" s="1">
        <v>30188</v>
      </c>
      <c r="J1873" s="4" t="e">
        <f t="shared" si="100"/>
        <v>#VALUE!</v>
      </c>
      <c r="K1873" s="4" t="e">
        <f t="shared" si="101"/>
        <v>#VALUE!</v>
      </c>
      <c r="L1873" s="2">
        <v>37203.394872685189</v>
      </c>
      <c r="M1873" s="1" t="str">
        <f t="shared" si="103"/>
        <v>Peak</v>
      </c>
    </row>
    <row r="1874" spans="1:13">
      <c r="A1874" s="1">
        <v>33302</v>
      </c>
      <c r="J1874" s="4" t="e">
        <f t="shared" si="100"/>
        <v>#VALUE!</v>
      </c>
      <c r="K1874" s="4" t="e">
        <f t="shared" si="101"/>
        <v>#VALUE!</v>
      </c>
      <c r="L1874" s="2">
        <v>37203.395370370374</v>
      </c>
      <c r="M1874" s="1" t="str">
        <f t="shared" si="103"/>
        <v>Peak</v>
      </c>
    </row>
    <row r="1875" spans="1:13">
      <c r="A1875" s="1">
        <v>33302</v>
      </c>
      <c r="J1875" s="4" t="e">
        <f t="shared" si="100"/>
        <v>#VALUE!</v>
      </c>
      <c r="K1875" s="4" t="e">
        <f t="shared" si="101"/>
        <v>#VALUE!</v>
      </c>
      <c r="L1875" s="2">
        <v>37203.395370370374</v>
      </c>
      <c r="M1875" s="1" t="str">
        <f t="shared" si="103"/>
        <v>Peak</v>
      </c>
    </row>
    <row r="1876" spans="1:13">
      <c r="A1876" s="1">
        <v>36470</v>
      </c>
      <c r="J1876" s="4" t="e">
        <f t="shared" si="100"/>
        <v>#VALUE!</v>
      </c>
      <c r="K1876" s="4" t="e">
        <f t="shared" si="101"/>
        <v>#VALUE!</v>
      </c>
      <c r="L1876" s="2">
        <v>37203.395798611113</v>
      </c>
      <c r="M1876" s="1" t="str">
        <f t="shared" si="103"/>
        <v>Peak</v>
      </c>
    </row>
    <row r="1877" spans="1:13">
      <c r="A1877" s="1">
        <v>30608</v>
      </c>
      <c r="J1877" s="4" t="e">
        <f t="shared" si="100"/>
        <v>#VALUE!</v>
      </c>
      <c r="K1877" s="4" t="e">
        <f t="shared" si="101"/>
        <v>#VALUE!</v>
      </c>
      <c r="L1877" s="2">
        <v>37203.396238425928</v>
      </c>
      <c r="M1877" s="1" t="str">
        <f t="shared" si="103"/>
        <v>Peak</v>
      </c>
    </row>
    <row r="1878" spans="1:13">
      <c r="A1878" s="1">
        <v>30608</v>
      </c>
      <c r="J1878" s="4" t="e">
        <f t="shared" si="100"/>
        <v>#VALUE!</v>
      </c>
      <c r="K1878" s="4" t="e">
        <f t="shared" si="101"/>
        <v>#VALUE!</v>
      </c>
      <c r="L1878" s="2">
        <v>37203.396238425928</v>
      </c>
      <c r="M1878" s="1" t="str">
        <f t="shared" si="103"/>
        <v>Peak</v>
      </c>
    </row>
    <row r="1879" spans="1:13">
      <c r="A1879" s="1">
        <v>30170</v>
      </c>
      <c r="J1879" s="4" t="e">
        <f t="shared" si="100"/>
        <v>#VALUE!</v>
      </c>
      <c r="K1879" s="4" t="e">
        <f t="shared" si="101"/>
        <v>#VALUE!</v>
      </c>
      <c r="L1879" s="2">
        <v>37203.397557870368</v>
      </c>
      <c r="M1879" s="1" t="str">
        <f t="shared" si="103"/>
        <v>Peak</v>
      </c>
    </row>
    <row r="1880" spans="1:13">
      <c r="A1880" s="1">
        <v>30608</v>
      </c>
      <c r="J1880" s="4" t="e">
        <f t="shared" si="100"/>
        <v>#VALUE!</v>
      </c>
      <c r="K1880" s="4" t="e">
        <f t="shared" si="101"/>
        <v>#VALUE!</v>
      </c>
      <c r="L1880" s="2">
        <v>37203.398946759262</v>
      </c>
      <c r="M1880" s="1" t="str">
        <f t="shared" si="103"/>
        <v>Peak</v>
      </c>
    </row>
    <row r="1881" spans="1:13">
      <c r="A1881" s="1">
        <v>32219</v>
      </c>
      <c r="J1881" s="4" t="e">
        <f t="shared" si="100"/>
        <v>#VALUE!</v>
      </c>
      <c r="K1881" s="4" t="e">
        <f t="shared" si="101"/>
        <v>#VALUE!</v>
      </c>
      <c r="L1881" s="2">
        <v>37203.399143518516</v>
      </c>
      <c r="M1881" s="1" t="str">
        <f t="shared" si="103"/>
        <v>Peak</v>
      </c>
    </row>
    <row r="1882" spans="1:13">
      <c r="A1882" s="1">
        <v>32219</v>
      </c>
      <c r="J1882" s="4" t="e">
        <f t="shared" si="100"/>
        <v>#VALUE!</v>
      </c>
      <c r="K1882" s="4" t="e">
        <f t="shared" si="101"/>
        <v>#VALUE!</v>
      </c>
      <c r="L1882" s="2">
        <v>37203.399143518516</v>
      </c>
      <c r="M1882" s="1" t="str">
        <f t="shared" si="103"/>
        <v>Peak</v>
      </c>
    </row>
    <row r="1883" spans="1:13">
      <c r="A1883" s="1">
        <v>33288</v>
      </c>
      <c r="J1883" s="4" t="e">
        <f t="shared" si="100"/>
        <v>#VALUE!</v>
      </c>
      <c r="K1883" s="4" t="e">
        <f t="shared" si="101"/>
        <v>#VALUE!</v>
      </c>
      <c r="L1883" s="2">
        <v>37203.399201388886</v>
      </c>
      <c r="M1883" s="1" t="str">
        <f t="shared" si="103"/>
        <v>Peak</v>
      </c>
    </row>
    <row r="1884" spans="1:13">
      <c r="A1884" s="1">
        <v>33288</v>
      </c>
      <c r="J1884" s="4" t="e">
        <f t="shared" si="100"/>
        <v>#VALUE!</v>
      </c>
      <c r="K1884" s="4" t="e">
        <f t="shared" si="101"/>
        <v>#VALUE!</v>
      </c>
      <c r="L1884" s="2">
        <v>37203.399201388886</v>
      </c>
      <c r="M1884" s="1" t="str">
        <f t="shared" si="103"/>
        <v>Peak</v>
      </c>
    </row>
    <row r="1885" spans="1:13">
      <c r="A1885" s="1">
        <v>32221</v>
      </c>
      <c r="J1885" s="4" t="e">
        <f t="shared" si="100"/>
        <v>#VALUE!</v>
      </c>
      <c r="K1885" s="4" t="e">
        <f t="shared" si="101"/>
        <v>#VALUE!</v>
      </c>
      <c r="L1885" s="2">
        <v>37203.399293981478</v>
      </c>
      <c r="M1885" s="1" t="str">
        <f t="shared" si="103"/>
        <v>Peak</v>
      </c>
    </row>
    <row r="1886" spans="1:13">
      <c r="A1886" s="1">
        <v>33288</v>
      </c>
      <c r="J1886" s="4" t="e">
        <f t="shared" si="100"/>
        <v>#VALUE!</v>
      </c>
      <c r="K1886" s="4" t="e">
        <f t="shared" si="101"/>
        <v>#VALUE!</v>
      </c>
      <c r="L1886" s="2">
        <v>37203.403263888889</v>
      </c>
      <c r="M1886" s="1" t="str">
        <f t="shared" si="103"/>
        <v>Peak</v>
      </c>
    </row>
    <row r="1887" spans="1:13">
      <c r="A1887" s="1">
        <v>51084</v>
      </c>
      <c r="J1887" s="4" t="e">
        <f t="shared" si="100"/>
        <v>#VALUE!</v>
      </c>
      <c r="K1887" s="4" t="e">
        <f t="shared" si="101"/>
        <v>#VALUE!</v>
      </c>
      <c r="L1887" s="2">
        <v>37203.404328703706</v>
      </c>
      <c r="M1887" s="1" t="str">
        <f>IF(RIGHT(C1887,8)="Off-Peak","Off-Peak", "Peak")</f>
        <v>Peak</v>
      </c>
    </row>
    <row r="1888" spans="1:13">
      <c r="A1888" s="1">
        <v>45277</v>
      </c>
      <c r="J1888" s="4" t="e">
        <f t="shared" si="100"/>
        <v>#VALUE!</v>
      </c>
      <c r="K1888" s="4" t="e">
        <f t="shared" si="101"/>
        <v>#VALUE!</v>
      </c>
      <c r="L1888" s="2">
        <v>37203.404513888891</v>
      </c>
      <c r="M1888" s="1" t="str">
        <f t="shared" ref="M1888:M1900" si="104">IF(RIGHT(C1888,8)="Off-Peak","Off-Peak", "Peak")</f>
        <v>Peak</v>
      </c>
    </row>
    <row r="1889" spans="1:13">
      <c r="A1889" s="1">
        <v>45277</v>
      </c>
      <c r="J1889" s="4" t="e">
        <f t="shared" si="100"/>
        <v>#VALUE!</v>
      </c>
      <c r="K1889" s="4" t="e">
        <f t="shared" si="101"/>
        <v>#VALUE!</v>
      </c>
      <c r="L1889" s="2">
        <v>37203.40457175926</v>
      </c>
      <c r="M1889" s="1" t="str">
        <f t="shared" si="104"/>
        <v>Peak</v>
      </c>
    </row>
    <row r="1890" spans="1:13">
      <c r="A1890" s="1">
        <v>36470</v>
      </c>
      <c r="J1890" s="4" t="e">
        <f t="shared" si="100"/>
        <v>#VALUE!</v>
      </c>
      <c r="K1890" s="4" t="e">
        <f t="shared" si="101"/>
        <v>#VALUE!</v>
      </c>
      <c r="L1890" s="2">
        <v>37203.404780092591</v>
      </c>
      <c r="M1890" s="1" t="str">
        <f t="shared" si="104"/>
        <v>Peak</v>
      </c>
    </row>
    <row r="1891" spans="1:13">
      <c r="A1891" s="1">
        <v>40517</v>
      </c>
      <c r="J1891" s="4" t="e">
        <f t="shared" si="100"/>
        <v>#VALUE!</v>
      </c>
      <c r="K1891" s="4" t="e">
        <f t="shared" si="101"/>
        <v>#VALUE!</v>
      </c>
      <c r="L1891" s="2">
        <v>37203.405277777776</v>
      </c>
      <c r="M1891" s="1" t="str">
        <f t="shared" si="104"/>
        <v>Peak</v>
      </c>
    </row>
    <row r="1892" spans="1:13">
      <c r="A1892" s="1">
        <v>40517</v>
      </c>
      <c r="J1892" s="4" t="e">
        <f t="shared" si="100"/>
        <v>#VALUE!</v>
      </c>
      <c r="K1892" s="4" t="e">
        <f t="shared" si="101"/>
        <v>#VALUE!</v>
      </c>
      <c r="L1892" s="2">
        <v>37203.405277777776</v>
      </c>
      <c r="M1892" s="1" t="str">
        <f t="shared" si="104"/>
        <v>Peak</v>
      </c>
    </row>
    <row r="1893" spans="1:13">
      <c r="A1893" s="1">
        <v>56802</v>
      </c>
      <c r="J1893" s="4" t="e">
        <f t="shared" si="100"/>
        <v>#VALUE!</v>
      </c>
      <c r="K1893" s="4" t="e">
        <f t="shared" si="101"/>
        <v>#VALUE!</v>
      </c>
      <c r="L1893" s="2">
        <v>37203.405474537038</v>
      </c>
      <c r="M1893" s="1" t="str">
        <f t="shared" si="104"/>
        <v>Peak</v>
      </c>
    </row>
    <row r="1894" spans="1:13">
      <c r="A1894" s="1">
        <v>56802</v>
      </c>
      <c r="J1894" s="4" t="e">
        <f t="shared" si="100"/>
        <v>#VALUE!</v>
      </c>
      <c r="K1894" s="4" t="e">
        <f t="shared" si="101"/>
        <v>#VALUE!</v>
      </c>
      <c r="L1894" s="2">
        <v>37203.405601851853</v>
      </c>
      <c r="M1894" s="1" t="str">
        <f t="shared" si="104"/>
        <v>Peak</v>
      </c>
    </row>
    <row r="1895" spans="1:13">
      <c r="A1895" s="1">
        <v>56802</v>
      </c>
      <c r="J1895" s="4" t="e">
        <f t="shared" si="100"/>
        <v>#VALUE!</v>
      </c>
      <c r="K1895" s="4" t="e">
        <f t="shared" si="101"/>
        <v>#VALUE!</v>
      </c>
      <c r="L1895" s="2">
        <v>37203.4059837963</v>
      </c>
      <c r="M1895" s="1" t="str">
        <f t="shared" si="104"/>
        <v>Peak</v>
      </c>
    </row>
    <row r="1896" spans="1:13">
      <c r="A1896" s="1">
        <v>56802</v>
      </c>
      <c r="J1896" s="4" t="e">
        <f t="shared" si="100"/>
        <v>#VALUE!</v>
      </c>
      <c r="K1896" s="4" t="e">
        <f t="shared" si="101"/>
        <v>#VALUE!</v>
      </c>
      <c r="L1896" s="2">
        <v>37203.4059837963</v>
      </c>
      <c r="M1896" s="1" t="str">
        <f t="shared" si="104"/>
        <v>Peak</v>
      </c>
    </row>
    <row r="1897" spans="1:13">
      <c r="A1897" s="1">
        <v>45297</v>
      </c>
      <c r="J1897" s="4" t="e">
        <f t="shared" si="100"/>
        <v>#VALUE!</v>
      </c>
      <c r="K1897" s="4" t="e">
        <f t="shared" si="101"/>
        <v>#VALUE!</v>
      </c>
      <c r="L1897" s="2">
        <v>37203.406157407408</v>
      </c>
      <c r="M1897" s="1" t="str">
        <f t="shared" si="104"/>
        <v>Peak</v>
      </c>
    </row>
    <row r="1898" spans="1:13">
      <c r="A1898" s="1">
        <v>45297</v>
      </c>
      <c r="J1898" s="4" t="e">
        <f t="shared" si="100"/>
        <v>#VALUE!</v>
      </c>
      <c r="K1898" s="4" t="e">
        <f t="shared" si="101"/>
        <v>#VALUE!</v>
      </c>
      <c r="L1898" s="2">
        <v>37203.406157407408</v>
      </c>
      <c r="M1898" s="1" t="str">
        <f t="shared" si="104"/>
        <v>Peak</v>
      </c>
    </row>
    <row r="1899" spans="1:13">
      <c r="A1899" s="1">
        <v>45277</v>
      </c>
      <c r="J1899" s="4" t="e">
        <f t="shared" si="100"/>
        <v>#VALUE!</v>
      </c>
      <c r="K1899" s="4" t="e">
        <f t="shared" si="101"/>
        <v>#VALUE!</v>
      </c>
      <c r="L1899" s="2">
        <v>37203.407164351855</v>
      </c>
      <c r="M1899" s="1" t="str">
        <f t="shared" si="104"/>
        <v>Peak</v>
      </c>
    </row>
    <row r="1900" spans="1:13">
      <c r="A1900" s="1">
        <v>45277</v>
      </c>
      <c r="J1900" s="4" t="e">
        <f t="shared" si="100"/>
        <v>#VALUE!</v>
      </c>
      <c r="K1900" s="4" t="e">
        <f t="shared" si="101"/>
        <v>#VALUE!</v>
      </c>
      <c r="L1900" s="2">
        <v>37203.40730324074</v>
      </c>
      <c r="M1900" s="1" t="str">
        <f t="shared" si="104"/>
        <v>Peak</v>
      </c>
    </row>
    <row r="1901" spans="1:13">
      <c r="A1901" s="1">
        <v>45277</v>
      </c>
      <c r="J1901" s="4" t="e">
        <f t="shared" si="100"/>
        <v>#VALUE!</v>
      </c>
      <c r="K1901" s="4" t="e">
        <f t="shared" si="101"/>
        <v>#VALUE!</v>
      </c>
      <c r="L1901" s="2">
        <v>37203.40730324074</v>
      </c>
      <c r="M1901" s="1" t="str">
        <f>IF(RIGHT(C1901,8)="Off-Peak","Off-Peak", "Peak")</f>
        <v>Peak</v>
      </c>
    </row>
    <row r="1902" spans="1:13">
      <c r="A1902" s="1">
        <v>45277</v>
      </c>
      <c r="J1902" s="4" t="e">
        <f t="shared" si="100"/>
        <v>#VALUE!</v>
      </c>
      <c r="K1902" s="4" t="e">
        <f t="shared" si="101"/>
        <v>#VALUE!</v>
      </c>
      <c r="L1902" s="2">
        <v>37203.409131944441</v>
      </c>
      <c r="M1902" s="1" t="str">
        <f t="shared" ref="M1902:M1918" si="105">IF(RIGHT(C1902,8)="Off-Peak","Off-Peak", "Peak")</f>
        <v>Peak</v>
      </c>
    </row>
    <row r="1903" spans="1:13">
      <c r="A1903" s="1">
        <v>45277</v>
      </c>
      <c r="J1903" s="4" t="e">
        <f t="shared" si="100"/>
        <v>#VALUE!</v>
      </c>
      <c r="K1903" s="4" t="e">
        <f t="shared" si="101"/>
        <v>#VALUE!</v>
      </c>
      <c r="L1903" s="2">
        <v>37203.409479166665</v>
      </c>
      <c r="M1903" s="1" t="str">
        <f t="shared" si="105"/>
        <v>Peak</v>
      </c>
    </row>
    <row r="1904" spans="1:13">
      <c r="A1904" s="1">
        <v>45277</v>
      </c>
      <c r="J1904" s="4" t="e">
        <f t="shared" si="100"/>
        <v>#VALUE!</v>
      </c>
      <c r="K1904" s="4" t="e">
        <f t="shared" si="101"/>
        <v>#VALUE!</v>
      </c>
      <c r="L1904" s="2">
        <v>37203.409560185188</v>
      </c>
      <c r="M1904" s="1" t="str">
        <f t="shared" si="105"/>
        <v>Peak</v>
      </c>
    </row>
    <row r="1905" spans="1:13">
      <c r="A1905" s="1">
        <v>33302</v>
      </c>
      <c r="J1905" s="4" t="e">
        <f t="shared" si="100"/>
        <v>#VALUE!</v>
      </c>
      <c r="K1905" s="4" t="e">
        <f t="shared" si="101"/>
        <v>#VALUE!</v>
      </c>
      <c r="L1905" s="2">
        <v>37203.410266203704</v>
      </c>
      <c r="M1905" s="1" t="str">
        <f t="shared" si="105"/>
        <v>Peak</v>
      </c>
    </row>
    <row r="1906" spans="1:13">
      <c r="A1906" s="1">
        <v>30614</v>
      </c>
      <c r="J1906" s="4" t="e">
        <f t="shared" si="100"/>
        <v>#VALUE!</v>
      </c>
      <c r="K1906" s="4" t="e">
        <f t="shared" si="101"/>
        <v>#VALUE!</v>
      </c>
      <c r="L1906" s="2">
        <v>37203.413136574076</v>
      </c>
      <c r="M1906" s="1" t="str">
        <f t="shared" si="105"/>
        <v>Peak</v>
      </c>
    </row>
    <row r="1907" spans="1:13">
      <c r="A1907" s="1">
        <v>61793</v>
      </c>
      <c r="J1907" s="4" t="e">
        <f t="shared" si="100"/>
        <v>#VALUE!</v>
      </c>
      <c r="K1907" s="4" t="e">
        <f t="shared" si="101"/>
        <v>#VALUE!</v>
      </c>
      <c r="L1907" s="2">
        <v>37203.413171296299</v>
      </c>
      <c r="M1907" s="1" t="str">
        <f t="shared" si="105"/>
        <v>Peak</v>
      </c>
    </row>
    <row r="1908" spans="1:13">
      <c r="A1908" s="1">
        <v>40927</v>
      </c>
      <c r="J1908" s="4" t="e">
        <f t="shared" si="100"/>
        <v>#VALUE!</v>
      </c>
      <c r="K1908" s="4" t="e">
        <f t="shared" si="101"/>
        <v>#VALUE!</v>
      </c>
      <c r="L1908" s="2">
        <v>37203.413981481484</v>
      </c>
      <c r="M1908" s="1" t="str">
        <f t="shared" si="105"/>
        <v>Peak</v>
      </c>
    </row>
    <row r="1909" spans="1:13">
      <c r="A1909" s="1">
        <v>33032</v>
      </c>
      <c r="J1909" s="4" t="e">
        <f t="shared" si="100"/>
        <v>#VALUE!</v>
      </c>
      <c r="K1909" s="4" t="e">
        <f t="shared" si="101"/>
        <v>#VALUE!</v>
      </c>
      <c r="L1909" s="2">
        <v>37203.418680555558</v>
      </c>
      <c r="M1909" s="1" t="str">
        <f t="shared" si="105"/>
        <v>Peak</v>
      </c>
    </row>
    <row r="1910" spans="1:13">
      <c r="A1910" s="1">
        <v>33032</v>
      </c>
      <c r="J1910" s="4" t="e">
        <f t="shared" si="100"/>
        <v>#VALUE!</v>
      </c>
      <c r="K1910" s="4" t="e">
        <f t="shared" si="101"/>
        <v>#VALUE!</v>
      </c>
      <c r="L1910" s="2">
        <v>37203.418680555558</v>
      </c>
      <c r="M1910" s="1" t="str">
        <f t="shared" si="105"/>
        <v>Peak</v>
      </c>
    </row>
    <row r="1911" spans="1:13">
      <c r="A1911" s="1">
        <v>54532</v>
      </c>
      <c r="J1911" s="4" t="e">
        <f t="shared" si="100"/>
        <v>#VALUE!</v>
      </c>
      <c r="K1911" s="4" t="e">
        <f t="shared" si="101"/>
        <v>#VALUE!</v>
      </c>
      <c r="L1911" s="2">
        <v>37203.420208333337</v>
      </c>
      <c r="M1911" s="1" t="str">
        <f t="shared" si="105"/>
        <v>Peak</v>
      </c>
    </row>
    <row r="1912" spans="1:13">
      <c r="A1912" s="1">
        <v>54532</v>
      </c>
      <c r="J1912" s="4" t="e">
        <f t="shared" ref="J1912:J1975" si="106">DATE(LEFT(D1912,4),MID(D1912,5,2),MID(D1912,7,2))</f>
        <v>#VALUE!</v>
      </c>
      <c r="K1912" s="4" t="e">
        <f t="shared" ref="K1912:K1975" si="107">DATE(LEFT(E1912,4),MID(E1912,5,2),MID(E1912,7,2))</f>
        <v>#VALUE!</v>
      </c>
      <c r="L1912" s="2">
        <v>37203.420208333337</v>
      </c>
      <c r="M1912" s="1" t="str">
        <f t="shared" si="105"/>
        <v>Peak</v>
      </c>
    </row>
    <row r="1913" spans="1:13">
      <c r="A1913" s="1">
        <v>48510</v>
      </c>
      <c r="J1913" s="4" t="e">
        <f t="shared" si="106"/>
        <v>#VALUE!</v>
      </c>
      <c r="K1913" s="4" t="e">
        <f t="shared" si="107"/>
        <v>#VALUE!</v>
      </c>
      <c r="L1913" s="2">
        <v>37203.424814814818</v>
      </c>
      <c r="M1913" s="1" t="str">
        <f t="shared" si="105"/>
        <v>Peak</v>
      </c>
    </row>
    <row r="1914" spans="1:13">
      <c r="A1914" s="1">
        <v>48510</v>
      </c>
      <c r="J1914" s="4" t="e">
        <f t="shared" si="106"/>
        <v>#VALUE!</v>
      </c>
      <c r="K1914" s="4" t="e">
        <f t="shared" si="107"/>
        <v>#VALUE!</v>
      </c>
      <c r="L1914" s="2">
        <v>37203.424872685187</v>
      </c>
      <c r="M1914" s="1" t="str">
        <f>IF(RIGHT(C1914,8)="Off-Peak","Off-Peak", "Peak")</f>
        <v>Peak</v>
      </c>
    </row>
    <row r="1915" spans="1:13">
      <c r="A1915" s="1">
        <v>48508</v>
      </c>
      <c r="J1915" s="4" t="e">
        <f t="shared" si="106"/>
        <v>#VALUE!</v>
      </c>
      <c r="K1915" s="4" t="e">
        <f t="shared" si="107"/>
        <v>#VALUE!</v>
      </c>
      <c r="L1915" s="2">
        <v>37203.424942129626</v>
      </c>
      <c r="M1915" s="1" t="str">
        <f t="shared" si="105"/>
        <v>Peak</v>
      </c>
    </row>
    <row r="1916" spans="1:13">
      <c r="A1916" s="1">
        <v>48508</v>
      </c>
      <c r="J1916" s="4" t="e">
        <f t="shared" si="106"/>
        <v>#VALUE!</v>
      </c>
      <c r="K1916" s="4" t="e">
        <f t="shared" si="107"/>
        <v>#VALUE!</v>
      </c>
      <c r="L1916" s="2">
        <v>37203.424988425926</v>
      </c>
      <c r="M1916" s="1" t="str">
        <f t="shared" si="105"/>
        <v>Peak</v>
      </c>
    </row>
    <row r="1917" spans="1:13">
      <c r="A1917" s="1">
        <v>48510</v>
      </c>
      <c r="J1917" s="4" t="e">
        <f t="shared" si="106"/>
        <v>#VALUE!</v>
      </c>
      <c r="K1917" s="4" t="e">
        <f t="shared" si="107"/>
        <v>#VALUE!</v>
      </c>
      <c r="L1917" s="2">
        <v>37203.42596064815</v>
      </c>
      <c r="M1917" s="1" t="str">
        <f t="shared" si="105"/>
        <v>Peak</v>
      </c>
    </row>
    <row r="1918" spans="1:13">
      <c r="A1918" s="1">
        <v>46022</v>
      </c>
      <c r="J1918" s="4" t="e">
        <f t="shared" si="106"/>
        <v>#VALUE!</v>
      </c>
      <c r="K1918" s="4" t="e">
        <f t="shared" si="107"/>
        <v>#VALUE!</v>
      </c>
      <c r="L1918" s="2">
        <v>37203.426041666666</v>
      </c>
      <c r="M1918" s="1" t="str">
        <f t="shared" si="105"/>
        <v>Peak</v>
      </c>
    </row>
    <row r="1919" spans="1:13">
      <c r="A1919" s="1">
        <v>29067</v>
      </c>
      <c r="J1919" s="4" t="e">
        <f t="shared" si="106"/>
        <v>#VALUE!</v>
      </c>
      <c r="K1919" s="4" t="e">
        <f t="shared" si="107"/>
        <v>#VALUE!</v>
      </c>
      <c r="L1919" s="2">
        <v>37203.428229166668</v>
      </c>
      <c r="M1919" s="1" t="str">
        <f>IF(RIGHT(C1919,8)="Off-Peak","Off-Peak", "Peak")</f>
        <v>Peak</v>
      </c>
    </row>
    <row r="1920" spans="1:13">
      <c r="A1920" s="1">
        <v>29067</v>
      </c>
      <c r="J1920" s="4" t="e">
        <f t="shared" si="106"/>
        <v>#VALUE!</v>
      </c>
      <c r="K1920" s="4" t="e">
        <f t="shared" si="107"/>
        <v>#VALUE!</v>
      </c>
      <c r="L1920" s="2">
        <v>37203.428506944445</v>
      </c>
      <c r="M1920" s="1" t="str">
        <f t="shared" ref="M1920:M1951" si="108">IF(RIGHT(C1920,8)="Off-Peak","Off-Peak", "Peak")</f>
        <v>Peak</v>
      </c>
    </row>
    <row r="1921" spans="1:13">
      <c r="A1921" s="1">
        <v>33297</v>
      </c>
      <c r="J1921" s="4" t="e">
        <f t="shared" si="106"/>
        <v>#VALUE!</v>
      </c>
      <c r="K1921" s="4" t="e">
        <f t="shared" si="107"/>
        <v>#VALUE!</v>
      </c>
      <c r="L1921" s="2">
        <v>37203.428749999999</v>
      </c>
      <c r="M1921" s="1" t="str">
        <f t="shared" si="108"/>
        <v>Peak</v>
      </c>
    </row>
    <row r="1922" spans="1:13">
      <c r="A1922" s="1">
        <v>29067</v>
      </c>
      <c r="J1922" s="4" t="e">
        <f t="shared" si="106"/>
        <v>#VALUE!</v>
      </c>
      <c r="K1922" s="4" t="e">
        <f t="shared" si="107"/>
        <v>#VALUE!</v>
      </c>
      <c r="L1922" s="2">
        <v>37203.429340277777</v>
      </c>
      <c r="M1922" s="1" t="str">
        <f t="shared" si="108"/>
        <v>Peak</v>
      </c>
    </row>
    <row r="1923" spans="1:13">
      <c r="A1923" s="1">
        <v>33288</v>
      </c>
      <c r="J1923" s="4" t="e">
        <f t="shared" si="106"/>
        <v>#VALUE!</v>
      </c>
      <c r="K1923" s="4" t="e">
        <f t="shared" si="107"/>
        <v>#VALUE!</v>
      </c>
      <c r="L1923" s="2">
        <v>37203.429444444446</v>
      </c>
      <c r="M1923" s="1" t="str">
        <f t="shared" si="108"/>
        <v>Peak</v>
      </c>
    </row>
    <row r="1924" spans="1:13">
      <c r="A1924" s="1">
        <v>33288</v>
      </c>
      <c r="J1924" s="4" t="e">
        <f t="shared" si="106"/>
        <v>#VALUE!</v>
      </c>
      <c r="K1924" s="4" t="e">
        <f t="shared" si="107"/>
        <v>#VALUE!</v>
      </c>
      <c r="L1924" s="2">
        <v>37203.430717592593</v>
      </c>
      <c r="M1924" s="1" t="str">
        <f t="shared" si="108"/>
        <v>Peak</v>
      </c>
    </row>
    <row r="1925" spans="1:13">
      <c r="A1925" s="1">
        <v>29067</v>
      </c>
      <c r="J1925" s="4" t="e">
        <f t="shared" si="106"/>
        <v>#VALUE!</v>
      </c>
      <c r="K1925" s="4" t="e">
        <f t="shared" si="107"/>
        <v>#VALUE!</v>
      </c>
      <c r="L1925" s="2">
        <v>37203.431238425925</v>
      </c>
      <c r="M1925" s="1" t="str">
        <f t="shared" si="108"/>
        <v>Peak</v>
      </c>
    </row>
    <row r="1926" spans="1:13">
      <c r="A1926" s="1">
        <v>45299</v>
      </c>
      <c r="J1926" s="4" t="e">
        <f t="shared" si="106"/>
        <v>#VALUE!</v>
      </c>
      <c r="K1926" s="4" t="e">
        <f t="shared" si="107"/>
        <v>#VALUE!</v>
      </c>
      <c r="L1926" s="2">
        <v>37203.431354166663</v>
      </c>
      <c r="M1926" s="1" t="str">
        <f t="shared" si="108"/>
        <v>Peak</v>
      </c>
    </row>
    <row r="1927" spans="1:13">
      <c r="A1927" s="1">
        <v>45299</v>
      </c>
      <c r="J1927" s="4" t="e">
        <f t="shared" si="106"/>
        <v>#VALUE!</v>
      </c>
      <c r="K1927" s="4" t="e">
        <f t="shared" si="107"/>
        <v>#VALUE!</v>
      </c>
      <c r="L1927" s="2">
        <v>37203.431354166663</v>
      </c>
      <c r="M1927" s="1" t="str">
        <f t="shared" si="108"/>
        <v>Peak</v>
      </c>
    </row>
    <row r="1928" spans="1:13">
      <c r="A1928" s="1">
        <v>45299</v>
      </c>
      <c r="J1928" s="4" t="e">
        <f t="shared" si="106"/>
        <v>#VALUE!</v>
      </c>
      <c r="K1928" s="4" t="e">
        <f t="shared" si="107"/>
        <v>#VALUE!</v>
      </c>
      <c r="L1928" s="2">
        <v>37203.431423611109</v>
      </c>
      <c r="M1928" s="1" t="str">
        <f t="shared" si="108"/>
        <v>Peak</v>
      </c>
    </row>
    <row r="1929" spans="1:13">
      <c r="A1929" s="1">
        <v>45299</v>
      </c>
      <c r="J1929" s="4" t="e">
        <f t="shared" si="106"/>
        <v>#VALUE!</v>
      </c>
      <c r="K1929" s="4" t="e">
        <f t="shared" si="107"/>
        <v>#VALUE!</v>
      </c>
      <c r="L1929" s="2">
        <v>37203.431423611109</v>
      </c>
      <c r="M1929" s="1" t="str">
        <f t="shared" si="108"/>
        <v>Peak</v>
      </c>
    </row>
    <row r="1930" spans="1:13">
      <c r="A1930" s="1">
        <v>29067</v>
      </c>
      <c r="J1930" s="4" t="e">
        <f t="shared" si="106"/>
        <v>#VALUE!</v>
      </c>
      <c r="K1930" s="4" t="e">
        <f t="shared" si="107"/>
        <v>#VALUE!</v>
      </c>
      <c r="L1930" s="2">
        <v>37203.432650462964</v>
      </c>
      <c r="M1930" s="1" t="str">
        <f t="shared" si="108"/>
        <v>Peak</v>
      </c>
    </row>
    <row r="1931" spans="1:13">
      <c r="A1931" s="1">
        <v>48668</v>
      </c>
      <c r="J1931" s="4" t="e">
        <f t="shared" si="106"/>
        <v>#VALUE!</v>
      </c>
      <c r="K1931" s="4" t="e">
        <f t="shared" si="107"/>
        <v>#VALUE!</v>
      </c>
      <c r="L1931" s="2">
        <v>37203.433495370373</v>
      </c>
      <c r="M1931" s="1" t="str">
        <f t="shared" si="108"/>
        <v>Peak</v>
      </c>
    </row>
    <row r="1932" spans="1:13">
      <c r="A1932" s="1">
        <v>48668</v>
      </c>
      <c r="J1932" s="4" t="e">
        <f t="shared" si="106"/>
        <v>#VALUE!</v>
      </c>
      <c r="K1932" s="4" t="e">
        <f t="shared" si="107"/>
        <v>#VALUE!</v>
      </c>
      <c r="L1932" s="2">
        <v>37203.433495370373</v>
      </c>
      <c r="M1932" s="1" t="str">
        <f t="shared" si="108"/>
        <v>Peak</v>
      </c>
    </row>
    <row r="1933" spans="1:13">
      <c r="A1933" s="1">
        <v>45279</v>
      </c>
      <c r="J1933" s="4" t="e">
        <f t="shared" si="106"/>
        <v>#VALUE!</v>
      </c>
      <c r="K1933" s="4" t="e">
        <f t="shared" si="107"/>
        <v>#VALUE!</v>
      </c>
      <c r="L1933" s="2">
        <v>37203.433796296296</v>
      </c>
      <c r="M1933" s="1" t="str">
        <f t="shared" si="108"/>
        <v>Peak</v>
      </c>
    </row>
    <row r="1934" spans="1:13">
      <c r="A1934" s="1">
        <v>45279</v>
      </c>
      <c r="J1934" s="4" t="e">
        <f t="shared" si="106"/>
        <v>#VALUE!</v>
      </c>
      <c r="K1934" s="4" t="e">
        <f t="shared" si="107"/>
        <v>#VALUE!</v>
      </c>
      <c r="L1934" s="2">
        <v>37203.433796296296</v>
      </c>
      <c r="M1934" s="1" t="str">
        <f t="shared" si="108"/>
        <v>Peak</v>
      </c>
    </row>
    <row r="1935" spans="1:13">
      <c r="A1935" s="1">
        <v>45299</v>
      </c>
      <c r="J1935" s="4" t="e">
        <f t="shared" si="106"/>
        <v>#VALUE!</v>
      </c>
      <c r="K1935" s="4" t="e">
        <f t="shared" si="107"/>
        <v>#VALUE!</v>
      </c>
      <c r="L1935" s="2">
        <v>37203.435312499998</v>
      </c>
      <c r="M1935" s="1" t="str">
        <f t="shared" si="108"/>
        <v>Peak</v>
      </c>
    </row>
    <row r="1936" spans="1:13">
      <c r="A1936" s="1">
        <v>45299</v>
      </c>
      <c r="J1936" s="4" t="e">
        <f t="shared" si="106"/>
        <v>#VALUE!</v>
      </c>
      <c r="K1936" s="4" t="e">
        <f t="shared" si="107"/>
        <v>#VALUE!</v>
      </c>
      <c r="L1936" s="2">
        <v>37203.435312499998</v>
      </c>
      <c r="M1936" s="1" t="str">
        <f t="shared" si="108"/>
        <v>Peak</v>
      </c>
    </row>
    <row r="1937" spans="1:13">
      <c r="A1937" s="1">
        <v>45299</v>
      </c>
      <c r="J1937" s="4" t="e">
        <f t="shared" si="106"/>
        <v>#VALUE!</v>
      </c>
      <c r="K1937" s="4" t="e">
        <f t="shared" si="107"/>
        <v>#VALUE!</v>
      </c>
      <c r="L1937" s="2">
        <v>37203.435324074075</v>
      </c>
      <c r="M1937" s="1" t="str">
        <f t="shared" si="108"/>
        <v>Peak</v>
      </c>
    </row>
    <row r="1938" spans="1:13">
      <c r="A1938" s="1">
        <v>46022</v>
      </c>
      <c r="J1938" s="4" t="e">
        <f t="shared" si="106"/>
        <v>#VALUE!</v>
      </c>
      <c r="K1938" s="4" t="e">
        <f t="shared" si="107"/>
        <v>#VALUE!</v>
      </c>
      <c r="L1938" s="2">
        <v>37203.435636574075</v>
      </c>
      <c r="M1938" s="1" t="str">
        <f t="shared" si="108"/>
        <v>Peak</v>
      </c>
    </row>
    <row r="1939" spans="1:13">
      <c r="A1939" s="1">
        <v>45299</v>
      </c>
      <c r="J1939" s="4" t="e">
        <f t="shared" si="106"/>
        <v>#VALUE!</v>
      </c>
      <c r="K1939" s="4" t="e">
        <f t="shared" si="107"/>
        <v>#VALUE!</v>
      </c>
      <c r="L1939" s="2">
        <v>37203.436307870368</v>
      </c>
      <c r="M1939" s="1" t="str">
        <f t="shared" si="108"/>
        <v>Peak</v>
      </c>
    </row>
    <row r="1940" spans="1:13">
      <c r="A1940" s="1">
        <v>45299</v>
      </c>
      <c r="J1940" s="4" t="e">
        <f t="shared" si="106"/>
        <v>#VALUE!</v>
      </c>
      <c r="K1940" s="4" t="e">
        <f t="shared" si="107"/>
        <v>#VALUE!</v>
      </c>
      <c r="L1940" s="2">
        <v>37203.436307870368</v>
      </c>
      <c r="M1940" s="1" t="str">
        <f t="shared" si="108"/>
        <v>Peak</v>
      </c>
    </row>
    <row r="1941" spans="1:13">
      <c r="A1941" s="1">
        <v>26116</v>
      </c>
      <c r="J1941" s="4" t="e">
        <f t="shared" si="106"/>
        <v>#VALUE!</v>
      </c>
      <c r="K1941" s="4" t="e">
        <f t="shared" si="107"/>
        <v>#VALUE!</v>
      </c>
      <c r="L1941" s="2">
        <v>37203.4375462963</v>
      </c>
      <c r="M1941" s="1" t="str">
        <f t="shared" si="108"/>
        <v>Peak</v>
      </c>
    </row>
    <row r="1942" spans="1:13">
      <c r="A1942" s="1">
        <v>26116</v>
      </c>
      <c r="J1942" s="4" t="e">
        <f t="shared" si="106"/>
        <v>#VALUE!</v>
      </c>
      <c r="K1942" s="4" t="e">
        <f t="shared" si="107"/>
        <v>#VALUE!</v>
      </c>
      <c r="L1942" s="2">
        <v>37203.437592592592</v>
      </c>
      <c r="M1942" s="1" t="str">
        <f t="shared" si="108"/>
        <v>Peak</v>
      </c>
    </row>
    <row r="1943" spans="1:13">
      <c r="A1943" s="1">
        <v>37316</v>
      </c>
      <c r="J1943" s="4" t="e">
        <f t="shared" si="106"/>
        <v>#VALUE!</v>
      </c>
      <c r="K1943" s="4" t="e">
        <f t="shared" si="107"/>
        <v>#VALUE!</v>
      </c>
      <c r="L1943" s="2">
        <v>37203.437592592592</v>
      </c>
      <c r="M1943" s="1" t="str">
        <f t="shared" si="108"/>
        <v>Peak</v>
      </c>
    </row>
    <row r="1944" spans="1:13">
      <c r="A1944" s="1">
        <v>46022</v>
      </c>
      <c r="J1944" s="4" t="e">
        <f t="shared" si="106"/>
        <v>#VALUE!</v>
      </c>
      <c r="K1944" s="4" t="e">
        <f t="shared" si="107"/>
        <v>#VALUE!</v>
      </c>
      <c r="L1944" s="2">
        <v>37203.439606481479</v>
      </c>
      <c r="M1944" s="1" t="str">
        <f t="shared" si="108"/>
        <v>Peak</v>
      </c>
    </row>
    <row r="1945" spans="1:13">
      <c r="A1945" s="1">
        <v>46022</v>
      </c>
      <c r="J1945" s="4" t="e">
        <f t="shared" si="106"/>
        <v>#VALUE!</v>
      </c>
      <c r="K1945" s="4" t="e">
        <f t="shared" si="107"/>
        <v>#VALUE!</v>
      </c>
      <c r="L1945" s="2">
        <v>37203.439606481479</v>
      </c>
      <c r="M1945" s="1" t="str">
        <f t="shared" si="108"/>
        <v>Peak</v>
      </c>
    </row>
    <row r="1946" spans="1:13">
      <c r="A1946" s="1">
        <v>30608</v>
      </c>
      <c r="J1946" s="4" t="e">
        <f t="shared" si="106"/>
        <v>#VALUE!</v>
      </c>
      <c r="K1946" s="4" t="e">
        <f t="shared" si="107"/>
        <v>#VALUE!</v>
      </c>
      <c r="L1946" s="2">
        <v>37203.442511574074</v>
      </c>
      <c r="M1946" s="1" t="str">
        <f t="shared" si="108"/>
        <v>Peak</v>
      </c>
    </row>
    <row r="1947" spans="1:13">
      <c r="A1947" s="1">
        <v>45299</v>
      </c>
      <c r="J1947" s="4" t="e">
        <f t="shared" si="106"/>
        <v>#VALUE!</v>
      </c>
      <c r="K1947" s="4" t="e">
        <f t="shared" si="107"/>
        <v>#VALUE!</v>
      </c>
      <c r="L1947" s="2">
        <v>37203.445069444446</v>
      </c>
      <c r="M1947" s="1" t="str">
        <f t="shared" si="108"/>
        <v>Peak</v>
      </c>
    </row>
    <row r="1948" spans="1:13">
      <c r="A1948" s="1">
        <v>45299</v>
      </c>
      <c r="J1948" s="4" t="e">
        <f t="shared" si="106"/>
        <v>#VALUE!</v>
      </c>
      <c r="K1948" s="4" t="e">
        <f t="shared" si="107"/>
        <v>#VALUE!</v>
      </c>
      <c r="L1948" s="2">
        <v>37203.445081018515</v>
      </c>
      <c r="M1948" s="1" t="str">
        <f t="shared" si="108"/>
        <v>Peak</v>
      </c>
    </row>
    <row r="1949" spans="1:13">
      <c r="A1949" s="1">
        <v>60046</v>
      </c>
      <c r="J1949" s="4" t="e">
        <f t="shared" si="106"/>
        <v>#VALUE!</v>
      </c>
      <c r="K1949" s="4" t="e">
        <f t="shared" si="107"/>
        <v>#VALUE!</v>
      </c>
      <c r="L1949" s="2">
        <v>37203.446226851855</v>
      </c>
      <c r="M1949" s="1" t="str">
        <f t="shared" si="108"/>
        <v>Peak</v>
      </c>
    </row>
    <row r="1950" spans="1:13">
      <c r="A1950" s="1">
        <v>45299</v>
      </c>
      <c r="J1950" s="4" t="e">
        <f t="shared" si="106"/>
        <v>#VALUE!</v>
      </c>
      <c r="K1950" s="4" t="e">
        <f t="shared" si="107"/>
        <v>#VALUE!</v>
      </c>
      <c r="L1950" s="2">
        <v>37203.44730324074</v>
      </c>
      <c r="M1950" s="1" t="str">
        <f t="shared" si="108"/>
        <v>Peak</v>
      </c>
    </row>
    <row r="1951" spans="1:13">
      <c r="A1951" s="1">
        <v>45299</v>
      </c>
      <c r="J1951" s="4" t="e">
        <f t="shared" si="106"/>
        <v>#VALUE!</v>
      </c>
      <c r="K1951" s="4" t="e">
        <f t="shared" si="107"/>
        <v>#VALUE!</v>
      </c>
      <c r="L1951" s="2">
        <v>37203.44730324074</v>
      </c>
      <c r="M1951" s="1" t="str">
        <f t="shared" si="108"/>
        <v>Peak</v>
      </c>
    </row>
    <row r="1952" spans="1:13">
      <c r="A1952" s="1">
        <v>56802</v>
      </c>
      <c r="J1952" s="4" t="e">
        <f t="shared" si="106"/>
        <v>#VALUE!</v>
      </c>
      <c r="K1952" s="4" t="e">
        <f t="shared" si="107"/>
        <v>#VALUE!</v>
      </c>
      <c r="L1952" s="2">
        <v>37203.448136574072</v>
      </c>
      <c r="M1952" s="1" t="str">
        <f t="shared" ref="M1952:M1958" si="109">IF(RIGHT(C1952,8)="Off-Peak","Off-Peak", "Peak")</f>
        <v>Peak</v>
      </c>
    </row>
    <row r="1953" spans="1:13">
      <c r="A1953" s="1">
        <v>56802</v>
      </c>
      <c r="J1953" s="4" t="e">
        <f t="shared" si="106"/>
        <v>#VALUE!</v>
      </c>
      <c r="K1953" s="4" t="e">
        <f t="shared" si="107"/>
        <v>#VALUE!</v>
      </c>
      <c r="L1953" s="2">
        <v>37203.448136574072</v>
      </c>
      <c r="M1953" s="1" t="str">
        <f t="shared" si="109"/>
        <v>Peak</v>
      </c>
    </row>
    <row r="1954" spans="1:13">
      <c r="A1954" s="1">
        <v>46040</v>
      </c>
      <c r="J1954" s="4" t="e">
        <f t="shared" si="106"/>
        <v>#VALUE!</v>
      </c>
      <c r="K1954" s="4" t="e">
        <f t="shared" si="107"/>
        <v>#VALUE!</v>
      </c>
      <c r="L1954" s="2">
        <v>37203.450150462966</v>
      </c>
      <c r="M1954" s="1" t="str">
        <f t="shared" si="109"/>
        <v>Peak</v>
      </c>
    </row>
    <row r="1955" spans="1:13">
      <c r="A1955" s="1">
        <v>48494</v>
      </c>
      <c r="J1955" s="4" t="e">
        <f t="shared" si="106"/>
        <v>#VALUE!</v>
      </c>
      <c r="K1955" s="4" t="e">
        <f t="shared" si="107"/>
        <v>#VALUE!</v>
      </c>
      <c r="L1955" s="2">
        <v>37203.450173611112</v>
      </c>
      <c r="M1955" s="1" t="str">
        <f t="shared" si="109"/>
        <v>Peak</v>
      </c>
    </row>
    <row r="1956" spans="1:13">
      <c r="A1956" s="1">
        <v>54532</v>
      </c>
      <c r="J1956" s="4" t="e">
        <f t="shared" si="106"/>
        <v>#VALUE!</v>
      </c>
      <c r="K1956" s="4" t="e">
        <f t="shared" si="107"/>
        <v>#VALUE!</v>
      </c>
      <c r="L1956" s="2">
        <v>37203.455289351848</v>
      </c>
      <c r="M1956" s="1" t="str">
        <f t="shared" si="109"/>
        <v>Peak</v>
      </c>
    </row>
    <row r="1957" spans="1:13">
      <c r="A1957" s="1">
        <v>33302</v>
      </c>
      <c r="J1957" s="4" t="e">
        <f t="shared" si="106"/>
        <v>#VALUE!</v>
      </c>
      <c r="K1957" s="4" t="e">
        <f t="shared" si="107"/>
        <v>#VALUE!</v>
      </c>
      <c r="L1957" s="2">
        <v>37203.45648148148</v>
      </c>
      <c r="M1957" s="1" t="str">
        <f t="shared" si="109"/>
        <v>Peak</v>
      </c>
    </row>
    <row r="1958" spans="1:13">
      <c r="A1958" s="1">
        <v>55274</v>
      </c>
      <c r="J1958" s="4" t="e">
        <f t="shared" si="106"/>
        <v>#VALUE!</v>
      </c>
      <c r="K1958" s="4" t="e">
        <f t="shared" si="107"/>
        <v>#VALUE!</v>
      </c>
      <c r="L1958" s="2">
        <v>37203.466990740744</v>
      </c>
      <c r="M1958" s="1" t="str">
        <f t="shared" si="109"/>
        <v>Peak</v>
      </c>
    </row>
    <row r="1959" spans="1:13">
      <c r="A1959" s="1">
        <v>33288</v>
      </c>
      <c r="J1959" s="4" t="e">
        <f t="shared" si="106"/>
        <v>#VALUE!</v>
      </c>
      <c r="K1959" s="4" t="e">
        <f t="shared" si="107"/>
        <v>#VALUE!</v>
      </c>
      <c r="L1959" s="2">
        <v>37203.467083333337</v>
      </c>
      <c r="M1959" s="1" t="str">
        <f t="shared" ref="M1959:M2005" si="110">IF(RIGHT(C1959,8)="Off-Peak","Off-Peak", "Peak")</f>
        <v>Peak</v>
      </c>
    </row>
    <row r="1960" spans="1:13">
      <c r="A1960" s="1">
        <v>48506</v>
      </c>
      <c r="J1960" s="4" t="e">
        <f t="shared" si="106"/>
        <v>#VALUE!</v>
      </c>
      <c r="K1960" s="4" t="e">
        <f t="shared" si="107"/>
        <v>#VALUE!</v>
      </c>
      <c r="L1960" s="2">
        <v>37203.46733796296</v>
      </c>
      <c r="M1960" s="1" t="str">
        <f t="shared" si="110"/>
        <v>Peak</v>
      </c>
    </row>
    <row r="1961" spans="1:13">
      <c r="A1961" s="1">
        <v>48506</v>
      </c>
      <c r="J1961" s="4" t="e">
        <f t="shared" si="106"/>
        <v>#VALUE!</v>
      </c>
      <c r="K1961" s="4" t="e">
        <f t="shared" si="107"/>
        <v>#VALUE!</v>
      </c>
      <c r="L1961" s="2">
        <v>37203.46733796296</v>
      </c>
      <c r="M1961" s="1" t="str">
        <f t="shared" si="110"/>
        <v>Peak</v>
      </c>
    </row>
    <row r="1962" spans="1:13">
      <c r="A1962" s="1">
        <v>46024</v>
      </c>
      <c r="J1962" s="4" t="e">
        <f t="shared" si="106"/>
        <v>#VALUE!</v>
      </c>
      <c r="K1962" s="4" t="e">
        <f t="shared" si="107"/>
        <v>#VALUE!</v>
      </c>
      <c r="L1962" s="2">
        <v>37203.46974537037</v>
      </c>
      <c r="M1962" s="1" t="str">
        <f t="shared" si="110"/>
        <v>Peak</v>
      </c>
    </row>
    <row r="1963" spans="1:13">
      <c r="A1963" s="1">
        <v>30608</v>
      </c>
      <c r="J1963" s="4" t="e">
        <f t="shared" si="106"/>
        <v>#VALUE!</v>
      </c>
      <c r="K1963" s="4" t="e">
        <f t="shared" si="107"/>
        <v>#VALUE!</v>
      </c>
      <c r="L1963" s="2">
        <v>37203.476990740739</v>
      </c>
      <c r="M1963" s="1" t="str">
        <f t="shared" si="110"/>
        <v>Peak</v>
      </c>
    </row>
    <row r="1964" spans="1:13">
      <c r="A1964" s="1">
        <v>33296</v>
      </c>
      <c r="J1964" s="4" t="e">
        <f t="shared" si="106"/>
        <v>#VALUE!</v>
      </c>
      <c r="K1964" s="4" t="e">
        <f t="shared" si="107"/>
        <v>#VALUE!</v>
      </c>
      <c r="L1964" s="2">
        <v>37203.477766203701</v>
      </c>
      <c r="M1964" s="1" t="str">
        <f t="shared" si="110"/>
        <v>Peak</v>
      </c>
    </row>
    <row r="1965" spans="1:13">
      <c r="A1965" s="1">
        <v>33302</v>
      </c>
      <c r="J1965" s="4" t="e">
        <f t="shared" si="106"/>
        <v>#VALUE!</v>
      </c>
      <c r="K1965" s="4" t="e">
        <f t="shared" si="107"/>
        <v>#VALUE!</v>
      </c>
      <c r="L1965" s="2">
        <v>37203.47960648148</v>
      </c>
      <c r="M1965" s="1" t="str">
        <f t="shared" si="110"/>
        <v>Peak</v>
      </c>
    </row>
    <row r="1966" spans="1:13">
      <c r="A1966" s="1">
        <v>33302</v>
      </c>
      <c r="J1966" s="4" t="e">
        <f t="shared" si="106"/>
        <v>#VALUE!</v>
      </c>
      <c r="K1966" s="4" t="e">
        <f t="shared" si="107"/>
        <v>#VALUE!</v>
      </c>
      <c r="L1966" s="2">
        <v>37203.47960648148</v>
      </c>
      <c r="M1966" s="1" t="str">
        <f t="shared" si="110"/>
        <v>Peak</v>
      </c>
    </row>
    <row r="1967" spans="1:13">
      <c r="A1967" s="1">
        <v>56343</v>
      </c>
      <c r="J1967" s="4" t="e">
        <f t="shared" si="106"/>
        <v>#VALUE!</v>
      </c>
      <c r="K1967" s="4" t="e">
        <f t="shared" si="107"/>
        <v>#VALUE!</v>
      </c>
      <c r="L1967" s="2">
        <v>37203.480381944442</v>
      </c>
      <c r="M1967" s="1" t="str">
        <f t="shared" si="110"/>
        <v>Peak</v>
      </c>
    </row>
    <row r="1968" spans="1:13">
      <c r="A1968" s="1">
        <v>32249</v>
      </c>
      <c r="J1968" s="4" t="e">
        <f t="shared" si="106"/>
        <v>#VALUE!</v>
      </c>
      <c r="K1968" s="4" t="e">
        <f t="shared" si="107"/>
        <v>#VALUE!</v>
      </c>
      <c r="L1968" s="2">
        <v>37203.484976851854</v>
      </c>
      <c r="M1968" s="1" t="str">
        <f t="shared" si="110"/>
        <v>Peak</v>
      </c>
    </row>
    <row r="1969" spans="1:13">
      <c r="A1969" s="1">
        <v>32249</v>
      </c>
      <c r="J1969" s="4" t="e">
        <f t="shared" si="106"/>
        <v>#VALUE!</v>
      </c>
      <c r="K1969" s="4" t="e">
        <f t="shared" si="107"/>
        <v>#VALUE!</v>
      </c>
      <c r="L1969" s="2">
        <v>37203.484988425924</v>
      </c>
      <c r="M1969" s="1" t="str">
        <f t="shared" si="110"/>
        <v>Peak</v>
      </c>
    </row>
    <row r="1970" spans="1:13">
      <c r="A1970" s="1">
        <v>32249</v>
      </c>
      <c r="J1970" s="4" t="e">
        <f t="shared" si="106"/>
        <v>#VALUE!</v>
      </c>
      <c r="K1970" s="4" t="e">
        <f t="shared" si="107"/>
        <v>#VALUE!</v>
      </c>
      <c r="L1970" s="2">
        <v>37203.486087962963</v>
      </c>
      <c r="M1970" s="1" t="str">
        <f t="shared" si="110"/>
        <v>Peak</v>
      </c>
    </row>
    <row r="1971" spans="1:13">
      <c r="A1971" s="1">
        <v>32249</v>
      </c>
      <c r="J1971" s="4" t="e">
        <f t="shared" si="106"/>
        <v>#VALUE!</v>
      </c>
      <c r="K1971" s="4" t="e">
        <f t="shared" si="107"/>
        <v>#VALUE!</v>
      </c>
      <c r="L1971" s="2">
        <v>37203.486087962963</v>
      </c>
      <c r="M1971" s="1" t="str">
        <f t="shared" si="110"/>
        <v>Peak</v>
      </c>
    </row>
    <row r="1972" spans="1:13">
      <c r="A1972" s="1">
        <v>45301</v>
      </c>
      <c r="J1972" s="4" t="e">
        <f t="shared" si="106"/>
        <v>#VALUE!</v>
      </c>
      <c r="K1972" s="4" t="e">
        <f t="shared" si="107"/>
        <v>#VALUE!</v>
      </c>
      <c r="L1972" s="2">
        <v>37203.489791666667</v>
      </c>
      <c r="M1972" s="1" t="str">
        <f t="shared" si="110"/>
        <v>Peak</v>
      </c>
    </row>
    <row r="1973" spans="1:13">
      <c r="A1973" s="1">
        <v>46024</v>
      </c>
      <c r="J1973" s="4" t="e">
        <f t="shared" si="106"/>
        <v>#VALUE!</v>
      </c>
      <c r="K1973" s="4" t="e">
        <f t="shared" si="107"/>
        <v>#VALUE!</v>
      </c>
      <c r="L1973" s="2">
        <v>37203.490208333336</v>
      </c>
      <c r="M1973" s="1" t="str">
        <f t="shared" si="110"/>
        <v>Peak</v>
      </c>
    </row>
    <row r="1974" spans="1:13">
      <c r="A1974" s="1">
        <v>46024</v>
      </c>
      <c r="J1974" s="4" t="e">
        <f t="shared" si="106"/>
        <v>#VALUE!</v>
      </c>
      <c r="K1974" s="4" t="e">
        <f t="shared" si="107"/>
        <v>#VALUE!</v>
      </c>
      <c r="L1974" s="2">
        <v>37203.490208333336</v>
      </c>
      <c r="M1974" s="1" t="str">
        <f t="shared" si="110"/>
        <v>Peak</v>
      </c>
    </row>
    <row r="1975" spans="1:13">
      <c r="A1975" s="1">
        <v>56337</v>
      </c>
      <c r="J1975" s="4" t="e">
        <f t="shared" si="106"/>
        <v>#VALUE!</v>
      </c>
      <c r="K1975" s="4" t="e">
        <f t="shared" si="107"/>
        <v>#VALUE!</v>
      </c>
      <c r="L1975" s="2">
        <v>37203.491701388892</v>
      </c>
      <c r="M1975" s="1" t="str">
        <f t="shared" si="110"/>
        <v>Peak</v>
      </c>
    </row>
    <row r="1976" spans="1:13">
      <c r="A1976" s="1">
        <v>33288</v>
      </c>
      <c r="J1976" s="4" t="e">
        <f t="shared" ref="J1976:J2039" si="111">DATE(LEFT(D1976,4),MID(D1976,5,2),MID(D1976,7,2))</f>
        <v>#VALUE!</v>
      </c>
      <c r="K1976" s="4" t="e">
        <f t="shared" ref="K1976:K2039" si="112">DATE(LEFT(E1976,4),MID(E1976,5,2),MID(E1976,7,2))</f>
        <v>#VALUE!</v>
      </c>
      <c r="L1976" s="2">
        <v>37203.495208333334</v>
      </c>
      <c r="M1976" s="1" t="str">
        <f t="shared" si="110"/>
        <v>Peak</v>
      </c>
    </row>
    <row r="1977" spans="1:13">
      <c r="A1977" s="1">
        <v>33288</v>
      </c>
      <c r="J1977" s="4" t="e">
        <f t="shared" si="111"/>
        <v>#VALUE!</v>
      </c>
      <c r="K1977" s="4" t="e">
        <f t="shared" si="112"/>
        <v>#VALUE!</v>
      </c>
      <c r="L1977" s="2">
        <v>37203.499212962961</v>
      </c>
      <c r="M1977" s="1" t="str">
        <f t="shared" si="110"/>
        <v>Peak</v>
      </c>
    </row>
    <row r="1978" spans="1:13">
      <c r="A1978" s="1">
        <v>56337</v>
      </c>
      <c r="J1978" s="4" t="e">
        <f t="shared" si="111"/>
        <v>#VALUE!</v>
      </c>
      <c r="K1978" s="4" t="e">
        <f t="shared" si="112"/>
        <v>#VALUE!</v>
      </c>
      <c r="L1978" s="2">
        <v>37203.504861111112</v>
      </c>
      <c r="M1978" s="1" t="str">
        <f t="shared" si="110"/>
        <v>Peak</v>
      </c>
    </row>
    <row r="1979" spans="1:13">
      <c r="A1979" s="1">
        <v>56345</v>
      </c>
      <c r="J1979" s="4" t="e">
        <f t="shared" si="111"/>
        <v>#VALUE!</v>
      </c>
      <c r="K1979" s="4" t="e">
        <f t="shared" si="112"/>
        <v>#VALUE!</v>
      </c>
      <c r="L1979" s="2">
        <v>37203.505046296297</v>
      </c>
      <c r="M1979" s="1" t="str">
        <f t="shared" si="110"/>
        <v>Peak</v>
      </c>
    </row>
    <row r="1980" spans="1:13">
      <c r="A1980" s="1">
        <v>48660</v>
      </c>
      <c r="J1980" s="4" t="e">
        <f t="shared" si="111"/>
        <v>#VALUE!</v>
      </c>
      <c r="K1980" s="4" t="e">
        <f t="shared" si="112"/>
        <v>#VALUE!</v>
      </c>
      <c r="L1980" s="2">
        <v>37203.505069444444</v>
      </c>
      <c r="M1980" s="1" t="str">
        <f t="shared" si="110"/>
        <v>Peak</v>
      </c>
    </row>
    <row r="1981" spans="1:13">
      <c r="A1981" s="1">
        <v>36470</v>
      </c>
      <c r="J1981" s="4" t="e">
        <f t="shared" si="111"/>
        <v>#VALUE!</v>
      </c>
      <c r="K1981" s="4" t="e">
        <f t="shared" si="112"/>
        <v>#VALUE!</v>
      </c>
      <c r="L1981" s="2">
        <v>37203.508553240739</v>
      </c>
      <c r="M1981" s="1" t="str">
        <f t="shared" si="110"/>
        <v>Peak</v>
      </c>
    </row>
    <row r="1982" spans="1:13">
      <c r="A1982" s="1">
        <v>36470</v>
      </c>
      <c r="J1982" s="4" t="e">
        <f t="shared" si="111"/>
        <v>#VALUE!</v>
      </c>
      <c r="K1982" s="4" t="e">
        <f t="shared" si="112"/>
        <v>#VALUE!</v>
      </c>
      <c r="L1982" s="2">
        <v>37203.508946759262</v>
      </c>
      <c r="M1982" s="1" t="str">
        <f t="shared" si="110"/>
        <v>Peak</v>
      </c>
    </row>
    <row r="1983" spans="1:13">
      <c r="A1983" s="1">
        <v>36470</v>
      </c>
      <c r="J1983" s="4" t="e">
        <f t="shared" si="111"/>
        <v>#VALUE!</v>
      </c>
      <c r="K1983" s="4" t="e">
        <f t="shared" si="112"/>
        <v>#VALUE!</v>
      </c>
      <c r="L1983" s="2">
        <v>37203.509317129632</v>
      </c>
      <c r="M1983" s="1" t="str">
        <f t="shared" si="110"/>
        <v>Peak</v>
      </c>
    </row>
    <row r="1984" spans="1:13">
      <c r="A1984" s="1">
        <v>61793</v>
      </c>
      <c r="J1984" s="4" t="e">
        <f t="shared" si="111"/>
        <v>#VALUE!</v>
      </c>
      <c r="K1984" s="4" t="e">
        <f t="shared" si="112"/>
        <v>#VALUE!</v>
      </c>
      <c r="L1984" s="2">
        <v>37203.509699074071</v>
      </c>
      <c r="M1984" s="1" t="str">
        <f t="shared" si="110"/>
        <v>Peak</v>
      </c>
    </row>
    <row r="1985" spans="1:13">
      <c r="A1985" s="1">
        <v>61793</v>
      </c>
      <c r="J1985" s="4" t="e">
        <f t="shared" si="111"/>
        <v>#VALUE!</v>
      </c>
      <c r="K1985" s="4" t="e">
        <f t="shared" si="112"/>
        <v>#VALUE!</v>
      </c>
      <c r="L1985" s="2">
        <v>37203.509768518517</v>
      </c>
      <c r="M1985" s="1" t="str">
        <f t="shared" si="110"/>
        <v>Peak</v>
      </c>
    </row>
    <row r="1986" spans="1:13">
      <c r="A1986" s="1">
        <v>61793</v>
      </c>
      <c r="J1986" s="4" t="e">
        <f t="shared" si="111"/>
        <v>#VALUE!</v>
      </c>
      <c r="K1986" s="4" t="e">
        <f t="shared" si="112"/>
        <v>#VALUE!</v>
      </c>
      <c r="L1986" s="2">
        <v>37203.509837962964</v>
      </c>
      <c r="M1986" s="1" t="str">
        <f t="shared" si="110"/>
        <v>Peak</v>
      </c>
    </row>
    <row r="1987" spans="1:13">
      <c r="A1987" s="1">
        <v>30614</v>
      </c>
      <c r="J1987" s="4" t="e">
        <f t="shared" si="111"/>
        <v>#VALUE!</v>
      </c>
      <c r="K1987" s="4" t="e">
        <f t="shared" si="112"/>
        <v>#VALUE!</v>
      </c>
      <c r="L1987" s="2">
        <v>37203.51021990741</v>
      </c>
      <c r="M1987" s="1" t="str">
        <f t="shared" si="110"/>
        <v>Peak</v>
      </c>
    </row>
    <row r="1988" spans="1:13">
      <c r="A1988" s="1">
        <v>46026</v>
      </c>
      <c r="J1988" s="4" t="e">
        <f t="shared" si="111"/>
        <v>#VALUE!</v>
      </c>
      <c r="K1988" s="4" t="e">
        <f t="shared" si="112"/>
        <v>#VALUE!</v>
      </c>
      <c r="L1988" s="2">
        <v>37203.510601851849</v>
      </c>
      <c r="M1988" s="1" t="str">
        <f t="shared" si="110"/>
        <v>Peak</v>
      </c>
    </row>
    <row r="1989" spans="1:13">
      <c r="A1989" s="1">
        <v>30614</v>
      </c>
      <c r="J1989" s="4" t="e">
        <f t="shared" si="111"/>
        <v>#VALUE!</v>
      </c>
      <c r="K1989" s="4" t="e">
        <f t="shared" si="112"/>
        <v>#VALUE!</v>
      </c>
      <c r="L1989" s="2">
        <v>37203.510798611111</v>
      </c>
      <c r="M1989" s="1" t="str">
        <f t="shared" si="110"/>
        <v>Peak</v>
      </c>
    </row>
    <row r="1990" spans="1:13">
      <c r="A1990" s="1">
        <v>30608</v>
      </c>
      <c r="J1990" s="4" t="e">
        <f t="shared" si="111"/>
        <v>#VALUE!</v>
      </c>
      <c r="K1990" s="4" t="e">
        <f t="shared" si="112"/>
        <v>#VALUE!</v>
      </c>
      <c r="L1990" s="2">
        <v>37203.511631944442</v>
      </c>
      <c r="M1990" s="1" t="str">
        <f t="shared" si="110"/>
        <v>Peak</v>
      </c>
    </row>
    <row r="1991" spans="1:13">
      <c r="A1991" s="1">
        <v>30171</v>
      </c>
      <c r="J1991" s="4" t="e">
        <f t="shared" si="111"/>
        <v>#VALUE!</v>
      </c>
      <c r="K1991" s="4" t="e">
        <f t="shared" si="112"/>
        <v>#VALUE!</v>
      </c>
      <c r="L1991" s="2">
        <v>37203.511817129627</v>
      </c>
      <c r="M1991" s="1" t="str">
        <f t="shared" si="110"/>
        <v>Peak</v>
      </c>
    </row>
    <row r="1992" spans="1:13">
      <c r="A1992" s="1">
        <v>46026</v>
      </c>
      <c r="J1992" s="4" t="e">
        <f t="shared" si="111"/>
        <v>#VALUE!</v>
      </c>
      <c r="K1992" s="4" t="e">
        <f t="shared" si="112"/>
        <v>#VALUE!</v>
      </c>
      <c r="L1992" s="2">
        <v>37203.51226851852</v>
      </c>
      <c r="M1992" s="1" t="str">
        <f t="shared" si="110"/>
        <v>Peak</v>
      </c>
    </row>
    <row r="1993" spans="1:13">
      <c r="A1993" s="1">
        <v>26119</v>
      </c>
      <c r="J1993" s="4" t="e">
        <f t="shared" si="111"/>
        <v>#VALUE!</v>
      </c>
      <c r="K1993" s="4" t="e">
        <f t="shared" si="112"/>
        <v>#VALUE!</v>
      </c>
      <c r="L1993" s="2">
        <v>37203.512407407405</v>
      </c>
      <c r="M1993" s="1" t="str">
        <f t="shared" si="110"/>
        <v>Peak</v>
      </c>
    </row>
    <row r="1994" spans="1:13">
      <c r="A1994" s="1">
        <v>45303</v>
      </c>
      <c r="J1994" s="4" t="e">
        <f t="shared" si="111"/>
        <v>#VALUE!</v>
      </c>
      <c r="K1994" s="4" t="e">
        <f t="shared" si="112"/>
        <v>#VALUE!</v>
      </c>
      <c r="L1994" s="2">
        <v>37203.512465277781</v>
      </c>
      <c r="M1994" s="1" t="str">
        <f t="shared" si="110"/>
        <v>Peak</v>
      </c>
    </row>
    <row r="1995" spans="1:13">
      <c r="A1995" s="1">
        <v>45303</v>
      </c>
      <c r="J1995" s="4" t="e">
        <f t="shared" si="111"/>
        <v>#VALUE!</v>
      </c>
      <c r="K1995" s="4" t="e">
        <f t="shared" si="112"/>
        <v>#VALUE!</v>
      </c>
      <c r="L1995" s="2">
        <v>37203.512465277781</v>
      </c>
      <c r="M1995" s="1" t="str">
        <f t="shared" si="110"/>
        <v>Peak</v>
      </c>
    </row>
    <row r="1996" spans="1:13">
      <c r="A1996" s="1">
        <v>26119</v>
      </c>
      <c r="J1996" s="4" t="e">
        <f t="shared" si="111"/>
        <v>#VALUE!</v>
      </c>
      <c r="K1996" s="4" t="e">
        <f t="shared" si="112"/>
        <v>#VALUE!</v>
      </c>
      <c r="L1996" s="2">
        <v>37203.513148148151</v>
      </c>
      <c r="M1996" s="1" t="str">
        <f t="shared" si="110"/>
        <v>Peak</v>
      </c>
    </row>
    <row r="1997" spans="1:13">
      <c r="A1997" s="1">
        <v>26119</v>
      </c>
      <c r="J1997" s="4" t="e">
        <f t="shared" si="111"/>
        <v>#VALUE!</v>
      </c>
      <c r="K1997" s="4" t="e">
        <f t="shared" si="112"/>
        <v>#VALUE!</v>
      </c>
      <c r="L1997" s="2">
        <v>37203.51321759259</v>
      </c>
      <c r="M1997" s="1" t="str">
        <f t="shared" si="110"/>
        <v>Peak</v>
      </c>
    </row>
    <row r="1998" spans="1:13">
      <c r="A1998" s="1">
        <v>26117</v>
      </c>
      <c r="J1998" s="4" t="e">
        <f t="shared" si="111"/>
        <v>#VALUE!</v>
      </c>
      <c r="K1998" s="4" t="e">
        <f t="shared" si="112"/>
        <v>#VALUE!</v>
      </c>
      <c r="L1998" s="2">
        <v>37203.51326388889</v>
      </c>
      <c r="M1998" s="1" t="str">
        <f t="shared" si="110"/>
        <v>Peak</v>
      </c>
    </row>
    <row r="1999" spans="1:13">
      <c r="A1999" s="1">
        <v>26119</v>
      </c>
      <c r="J1999" s="4" t="e">
        <f t="shared" si="111"/>
        <v>#VALUE!</v>
      </c>
      <c r="K1999" s="4" t="e">
        <f t="shared" si="112"/>
        <v>#VALUE!</v>
      </c>
      <c r="L1999" s="2">
        <v>37203.513333333336</v>
      </c>
      <c r="M1999" s="1" t="str">
        <f t="shared" si="110"/>
        <v>Peak</v>
      </c>
    </row>
    <row r="2000" spans="1:13">
      <c r="A2000" s="1">
        <v>26117</v>
      </c>
      <c r="J2000" s="4" t="e">
        <f t="shared" si="111"/>
        <v>#VALUE!</v>
      </c>
      <c r="K2000" s="4" t="e">
        <f t="shared" si="112"/>
        <v>#VALUE!</v>
      </c>
      <c r="L2000" s="2">
        <v>37203.513368055559</v>
      </c>
      <c r="M2000" s="1" t="str">
        <f t="shared" si="110"/>
        <v>Peak</v>
      </c>
    </row>
    <row r="2001" spans="1:13">
      <c r="A2001" s="1">
        <v>26119</v>
      </c>
      <c r="J2001" s="4" t="e">
        <f t="shared" si="111"/>
        <v>#VALUE!</v>
      </c>
      <c r="K2001" s="4" t="e">
        <f t="shared" si="112"/>
        <v>#VALUE!</v>
      </c>
      <c r="L2001" s="2">
        <v>37203.513819444444</v>
      </c>
      <c r="M2001" s="1" t="str">
        <f t="shared" si="110"/>
        <v>Peak</v>
      </c>
    </row>
    <row r="2002" spans="1:13">
      <c r="A2002" s="1">
        <v>26117</v>
      </c>
      <c r="J2002" s="4" t="e">
        <f t="shared" si="111"/>
        <v>#VALUE!</v>
      </c>
      <c r="K2002" s="4" t="e">
        <f t="shared" si="112"/>
        <v>#VALUE!</v>
      </c>
      <c r="L2002" s="2">
        <v>37203.513877314814</v>
      </c>
      <c r="M2002" s="1" t="str">
        <f t="shared" si="110"/>
        <v>Peak</v>
      </c>
    </row>
    <row r="2003" spans="1:13">
      <c r="A2003" s="1">
        <v>26119</v>
      </c>
      <c r="J2003" s="4" t="e">
        <f t="shared" si="111"/>
        <v>#VALUE!</v>
      </c>
      <c r="K2003" s="4" t="e">
        <f t="shared" si="112"/>
        <v>#VALUE!</v>
      </c>
      <c r="L2003" s="2">
        <v>37203.513923611114</v>
      </c>
      <c r="M2003" s="1" t="str">
        <f t="shared" si="110"/>
        <v>Peak</v>
      </c>
    </row>
    <row r="2004" spans="1:13">
      <c r="A2004" s="1">
        <v>46026</v>
      </c>
      <c r="J2004" s="4" t="e">
        <f t="shared" si="111"/>
        <v>#VALUE!</v>
      </c>
      <c r="K2004" s="4" t="e">
        <f t="shared" si="112"/>
        <v>#VALUE!</v>
      </c>
      <c r="L2004" s="2">
        <v>37203.514803240738</v>
      </c>
      <c r="M2004" s="1" t="str">
        <f t="shared" si="110"/>
        <v>Peak</v>
      </c>
    </row>
    <row r="2005" spans="1:13">
      <c r="A2005" s="1">
        <v>36470</v>
      </c>
      <c r="J2005" s="4" t="e">
        <f t="shared" si="111"/>
        <v>#VALUE!</v>
      </c>
      <c r="K2005" s="4" t="e">
        <f t="shared" si="112"/>
        <v>#VALUE!</v>
      </c>
      <c r="L2005" s="2">
        <v>37203.515046296299</v>
      </c>
      <c r="M2005" s="1" t="str">
        <f t="shared" si="110"/>
        <v>Peak</v>
      </c>
    </row>
    <row r="2006" spans="1:13">
      <c r="A2006" s="1">
        <v>51084</v>
      </c>
      <c r="J2006" s="4" t="e">
        <f t="shared" si="111"/>
        <v>#VALUE!</v>
      </c>
      <c r="K2006" s="4" t="e">
        <f t="shared" si="112"/>
        <v>#VALUE!</v>
      </c>
      <c r="L2006" s="2">
        <v>37203.515486111108</v>
      </c>
      <c r="M2006" s="1" t="str">
        <f>IF(RIGHT(C2006,8)="Off-Peak","Off-Peak", "Peak")</f>
        <v>Peak</v>
      </c>
    </row>
    <row r="2007" spans="1:13">
      <c r="A2007" s="1">
        <v>51062</v>
      </c>
      <c r="J2007" s="4" t="e">
        <f t="shared" si="111"/>
        <v>#VALUE!</v>
      </c>
      <c r="K2007" s="4" t="e">
        <f t="shared" si="112"/>
        <v>#VALUE!</v>
      </c>
      <c r="L2007" s="2">
        <v>37203.515682870369</v>
      </c>
      <c r="M2007" s="1" t="str">
        <f t="shared" ref="M2007:M2070" si="113">IF(RIGHT(C2007,8)="Off-Peak","Off-Peak", "Peak")</f>
        <v>Peak</v>
      </c>
    </row>
    <row r="2008" spans="1:13">
      <c r="A2008" s="1">
        <v>51112</v>
      </c>
      <c r="J2008" s="4" t="e">
        <f t="shared" si="111"/>
        <v>#VALUE!</v>
      </c>
      <c r="K2008" s="4" t="e">
        <f t="shared" si="112"/>
        <v>#VALUE!</v>
      </c>
      <c r="L2008" s="2">
        <v>37203.515810185185</v>
      </c>
      <c r="M2008" s="1" t="str">
        <f t="shared" si="113"/>
        <v>Peak</v>
      </c>
    </row>
    <row r="2009" spans="1:13">
      <c r="A2009" s="1">
        <v>51112</v>
      </c>
      <c r="J2009" s="4" t="e">
        <f t="shared" si="111"/>
        <v>#VALUE!</v>
      </c>
      <c r="K2009" s="4" t="e">
        <f t="shared" si="112"/>
        <v>#VALUE!</v>
      </c>
      <c r="L2009" s="2">
        <v>37203.515983796293</v>
      </c>
      <c r="M2009" s="1" t="str">
        <f t="shared" si="113"/>
        <v>Peak</v>
      </c>
    </row>
    <row r="2010" spans="1:13">
      <c r="A2010" s="1">
        <v>51062</v>
      </c>
      <c r="J2010" s="4" t="e">
        <f t="shared" si="111"/>
        <v>#VALUE!</v>
      </c>
      <c r="K2010" s="4" t="e">
        <f t="shared" si="112"/>
        <v>#VALUE!</v>
      </c>
      <c r="L2010" s="2">
        <v>37203.516018518516</v>
      </c>
      <c r="M2010" s="1" t="str">
        <f t="shared" si="113"/>
        <v>Peak</v>
      </c>
    </row>
    <row r="2011" spans="1:13">
      <c r="A2011" s="1">
        <v>61793</v>
      </c>
      <c r="J2011" s="4" t="e">
        <f t="shared" si="111"/>
        <v>#VALUE!</v>
      </c>
      <c r="K2011" s="4" t="e">
        <f t="shared" si="112"/>
        <v>#VALUE!</v>
      </c>
      <c r="L2011" s="2">
        <v>37203.516828703701</v>
      </c>
      <c r="M2011" s="1" t="str">
        <f t="shared" si="113"/>
        <v>Peak</v>
      </c>
    </row>
    <row r="2012" spans="1:13">
      <c r="A2012" s="1">
        <v>30614</v>
      </c>
      <c r="J2012" s="4" t="e">
        <f t="shared" si="111"/>
        <v>#VALUE!</v>
      </c>
      <c r="K2012" s="4" t="e">
        <f t="shared" si="112"/>
        <v>#VALUE!</v>
      </c>
      <c r="L2012" s="2">
        <v>37203.516851851855</v>
      </c>
      <c r="M2012" s="1" t="str">
        <f t="shared" si="113"/>
        <v>Peak</v>
      </c>
    </row>
    <row r="2013" spans="1:13">
      <c r="A2013" s="1">
        <v>26119</v>
      </c>
      <c r="J2013" s="4" t="e">
        <f t="shared" si="111"/>
        <v>#VALUE!</v>
      </c>
      <c r="K2013" s="4" t="e">
        <f t="shared" si="112"/>
        <v>#VALUE!</v>
      </c>
      <c r="L2013" s="2">
        <v>37203.516909722224</v>
      </c>
      <c r="M2013" s="1" t="str">
        <f t="shared" si="113"/>
        <v>Peak</v>
      </c>
    </row>
    <row r="2014" spans="1:13">
      <c r="A2014" s="1">
        <v>26119</v>
      </c>
      <c r="J2014" s="4" t="e">
        <f t="shared" si="111"/>
        <v>#VALUE!</v>
      </c>
      <c r="K2014" s="4" t="e">
        <f t="shared" si="112"/>
        <v>#VALUE!</v>
      </c>
      <c r="L2014" s="2">
        <v>37203.516909722224</v>
      </c>
      <c r="M2014" s="1" t="str">
        <f t="shared" si="113"/>
        <v>Peak</v>
      </c>
    </row>
    <row r="2015" spans="1:13">
      <c r="A2015" s="1">
        <v>26119</v>
      </c>
      <c r="J2015" s="4" t="e">
        <f t="shared" si="111"/>
        <v>#VALUE!</v>
      </c>
      <c r="K2015" s="4" t="e">
        <f t="shared" si="112"/>
        <v>#VALUE!</v>
      </c>
      <c r="L2015" s="2">
        <v>37203.516909722224</v>
      </c>
      <c r="M2015" s="1" t="str">
        <f t="shared" si="113"/>
        <v>Peak</v>
      </c>
    </row>
    <row r="2016" spans="1:13">
      <c r="A2016" s="1">
        <v>59694</v>
      </c>
      <c r="J2016" s="4" t="e">
        <f t="shared" si="111"/>
        <v>#VALUE!</v>
      </c>
      <c r="K2016" s="4" t="e">
        <f t="shared" si="112"/>
        <v>#VALUE!</v>
      </c>
      <c r="L2016" s="2">
        <v>37203.520127314812</v>
      </c>
      <c r="M2016" s="1" t="str">
        <f t="shared" si="113"/>
        <v>Peak</v>
      </c>
    </row>
    <row r="2017" spans="1:13">
      <c r="A2017" s="1">
        <v>51122</v>
      </c>
      <c r="J2017" s="4" t="e">
        <f t="shared" si="111"/>
        <v>#VALUE!</v>
      </c>
      <c r="K2017" s="4" t="e">
        <f t="shared" si="112"/>
        <v>#VALUE!</v>
      </c>
      <c r="L2017" s="2">
        <v>37203.521087962959</v>
      </c>
      <c r="M2017" s="1" t="str">
        <f t="shared" si="113"/>
        <v>Peak</v>
      </c>
    </row>
    <row r="2018" spans="1:13">
      <c r="A2018" s="1">
        <v>61609</v>
      </c>
      <c r="J2018" s="4" t="e">
        <f t="shared" si="111"/>
        <v>#VALUE!</v>
      </c>
      <c r="K2018" s="4" t="e">
        <f t="shared" si="112"/>
        <v>#VALUE!</v>
      </c>
      <c r="L2018" s="2">
        <v>37203.521736111114</v>
      </c>
      <c r="M2018" s="1" t="str">
        <f t="shared" si="113"/>
        <v>Peak</v>
      </c>
    </row>
    <row r="2019" spans="1:13">
      <c r="A2019" s="1">
        <v>32219</v>
      </c>
      <c r="J2019" s="4" t="e">
        <f t="shared" si="111"/>
        <v>#VALUE!</v>
      </c>
      <c r="K2019" s="4" t="e">
        <f t="shared" si="112"/>
        <v>#VALUE!</v>
      </c>
      <c r="L2019" s="2">
        <v>37203.522604166668</v>
      </c>
      <c r="M2019" s="1" t="str">
        <f t="shared" si="113"/>
        <v>Peak</v>
      </c>
    </row>
    <row r="2020" spans="1:13">
      <c r="A2020" s="1">
        <v>65590</v>
      </c>
      <c r="J2020" s="4" t="e">
        <f t="shared" si="111"/>
        <v>#VALUE!</v>
      </c>
      <c r="K2020" s="4" t="e">
        <f t="shared" si="112"/>
        <v>#VALUE!</v>
      </c>
      <c r="L2020" s="2">
        <v>37203.524895833332</v>
      </c>
      <c r="M2020" s="1" t="str">
        <f t="shared" si="113"/>
        <v>Peak</v>
      </c>
    </row>
    <row r="2021" spans="1:13">
      <c r="A2021" s="1">
        <v>65588</v>
      </c>
      <c r="J2021" s="4" t="e">
        <f t="shared" si="111"/>
        <v>#VALUE!</v>
      </c>
      <c r="K2021" s="4" t="e">
        <f t="shared" si="112"/>
        <v>#VALUE!</v>
      </c>
      <c r="L2021" s="2">
        <v>37203.525625000002</v>
      </c>
      <c r="M2021" s="1" t="str">
        <f t="shared" si="113"/>
        <v>Peak</v>
      </c>
    </row>
    <row r="2022" spans="1:13">
      <c r="A2022" s="1">
        <v>61793</v>
      </c>
      <c r="J2022" s="4" t="e">
        <f t="shared" si="111"/>
        <v>#VALUE!</v>
      </c>
      <c r="K2022" s="4" t="e">
        <f t="shared" si="112"/>
        <v>#VALUE!</v>
      </c>
      <c r="L2022" s="2">
        <v>37203.526400462964</v>
      </c>
      <c r="M2022" s="1" t="str">
        <f t="shared" si="113"/>
        <v>Peak</v>
      </c>
    </row>
    <row r="2023" spans="1:13">
      <c r="A2023" s="1">
        <v>65602</v>
      </c>
      <c r="J2023" s="4" t="e">
        <f t="shared" si="111"/>
        <v>#VALUE!</v>
      </c>
      <c r="K2023" s="4" t="e">
        <f t="shared" si="112"/>
        <v>#VALUE!</v>
      </c>
      <c r="L2023" s="2">
        <v>37203.526620370372</v>
      </c>
      <c r="M2023" s="1" t="str">
        <f t="shared" si="113"/>
        <v>Peak</v>
      </c>
    </row>
    <row r="2024" spans="1:13">
      <c r="A2024" s="1">
        <v>65608</v>
      </c>
      <c r="J2024" s="4" t="e">
        <f t="shared" si="111"/>
        <v>#VALUE!</v>
      </c>
      <c r="K2024" s="4" t="e">
        <f t="shared" si="112"/>
        <v>#VALUE!</v>
      </c>
      <c r="L2024" s="2">
        <v>37203.526967592596</v>
      </c>
      <c r="M2024" s="1" t="str">
        <f t="shared" si="113"/>
        <v>Peak</v>
      </c>
    </row>
    <row r="2025" spans="1:13">
      <c r="A2025" s="1">
        <v>65604</v>
      </c>
      <c r="J2025" s="4" t="e">
        <f t="shared" si="111"/>
        <v>#VALUE!</v>
      </c>
      <c r="K2025" s="4" t="e">
        <f t="shared" si="112"/>
        <v>#VALUE!</v>
      </c>
      <c r="L2025" s="2">
        <v>37203.527569444443</v>
      </c>
      <c r="M2025" s="1" t="str">
        <f t="shared" si="113"/>
        <v>Peak</v>
      </c>
    </row>
    <row r="2026" spans="1:13">
      <c r="A2026" s="1">
        <v>32219</v>
      </c>
      <c r="J2026" s="4" t="e">
        <f t="shared" si="111"/>
        <v>#VALUE!</v>
      </c>
      <c r="K2026" s="4" t="e">
        <f t="shared" si="112"/>
        <v>#VALUE!</v>
      </c>
      <c r="L2026" s="2">
        <v>37203.527592592596</v>
      </c>
      <c r="M2026" s="1" t="str">
        <f t="shared" si="113"/>
        <v>Peak</v>
      </c>
    </row>
    <row r="2027" spans="1:13">
      <c r="A2027" s="1">
        <v>33032</v>
      </c>
      <c r="J2027" s="4" t="e">
        <f t="shared" si="111"/>
        <v>#VALUE!</v>
      </c>
      <c r="K2027" s="4" t="e">
        <f t="shared" si="112"/>
        <v>#VALUE!</v>
      </c>
      <c r="L2027" s="2">
        <v>37203.528078703705</v>
      </c>
      <c r="M2027" s="1" t="str">
        <f t="shared" si="113"/>
        <v>Peak</v>
      </c>
    </row>
    <row r="2028" spans="1:13">
      <c r="A2028" s="1">
        <v>33032</v>
      </c>
      <c r="J2028" s="4" t="e">
        <f t="shared" si="111"/>
        <v>#VALUE!</v>
      </c>
      <c r="K2028" s="4" t="e">
        <f t="shared" si="112"/>
        <v>#VALUE!</v>
      </c>
      <c r="L2028" s="2">
        <v>37203.528078703705</v>
      </c>
      <c r="M2028" s="1" t="str">
        <f t="shared" si="113"/>
        <v>Peak</v>
      </c>
    </row>
    <row r="2029" spans="1:13">
      <c r="A2029" s="1">
        <v>33302</v>
      </c>
      <c r="J2029" s="4" t="e">
        <f t="shared" si="111"/>
        <v>#VALUE!</v>
      </c>
      <c r="K2029" s="4" t="e">
        <f t="shared" si="112"/>
        <v>#VALUE!</v>
      </c>
      <c r="L2029" s="2">
        <v>37203.528113425928</v>
      </c>
      <c r="M2029" s="1" t="str">
        <f t="shared" si="113"/>
        <v>Peak</v>
      </c>
    </row>
    <row r="2030" spans="1:13">
      <c r="A2030" s="1">
        <v>33302</v>
      </c>
      <c r="J2030" s="4" t="e">
        <f t="shared" si="111"/>
        <v>#VALUE!</v>
      </c>
      <c r="K2030" s="4" t="e">
        <f t="shared" si="112"/>
        <v>#VALUE!</v>
      </c>
      <c r="L2030" s="2">
        <v>37203.528113425928</v>
      </c>
      <c r="M2030" s="1" t="str">
        <f t="shared" si="113"/>
        <v>Peak</v>
      </c>
    </row>
    <row r="2031" spans="1:13">
      <c r="A2031" s="1">
        <v>45219</v>
      </c>
      <c r="J2031" s="4" t="e">
        <f t="shared" si="111"/>
        <v>#VALUE!</v>
      </c>
      <c r="K2031" s="4" t="e">
        <f t="shared" si="112"/>
        <v>#VALUE!</v>
      </c>
      <c r="L2031" s="2">
        <v>37203.528599537036</v>
      </c>
      <c r="M2031" s="1" t="str">
        <f t="shared" si="113"/>
        <v>Peak</v>
      </c>
    </row>
    <row r="2032" spans="1:13">
      <c r="A2032" s="1">
        <v>40517</v>
      </c>
      <c r="J2032" s="4" t="e">
        <f t="shared" si="111"/>
        <v>#VALUE!</v>
      </c>
      <c r="K2032" s="4" t="e">
        <f t="shared" si="112"/>
        <v>#VALUE!</v>
      </c>
      <c r="L2032" s="2">
        <v>37203.528634259259</v>
      </c>
      <c r="M2032" s="1" t="str">
        <f t="shared" si="113"/>
        <v>Peak</v>
      </c>
    </row>
    <row r="2033" spans="1:13">
      <c r="A2033" s="1">
        <v>59694</v>
      </c>
      <c r="J2033" s="4" t="e">
        <f t="shared" si="111"/>
        <v>#VALUE!</v>
      </c>
      <c r="K2033" s="4" t="e">
        <f t="shared" si="112"/>
        <v>#VALUE!</v>
      </c>
      <c r="L2033" s="2">
        <v>37203.528668981482</v>
      </c>
      <c r="M2033" s="1" t="str">
        <f t="shared" si="113"/>
        <v>Peak</v>
      </c>
    </row>
    <row r="2034" spans="1:13">
      <c r="A2034" s="1">
        <v>40515</v>
      </c>
      <c r="J2034" s="4" t="e">
        <f t="shared" si="111"/>
        <v>#VALUE!</v>
      </c>
      <c r="K2034" s="4" t="e">
        <f t="shared" si="112"/>
        <v>#VALUE!</v>
      </c>
      <c r="L2034" s="2">
        <v>37203.528749999998</v>
      </c>
      <c r="M2034" s="1" t="str">
        <f t="shared" si="113"/>
        <v>Peak</v>
      </c>
    </row>
    <row r="2035" spans="1:13">
      <c r="A2035" s="1">
        <v>51122</v>
      </c>
      <c r="J2035" s="4" t="e">
        <f t="shared" si="111"/>
        <v>#VALUE!</v>
      </c>
      <c r="K2035" s="4" t="e">
        <f t="shared" si="112"/>
        <v>#VALUE!</v>
      </c>
      <c r="L2035" s="2">
        <v>37203.528761574074</v>
      </c>
      <c r="M2035" s="1" t="str">
        <f t="shared" si="113"/>
        <v>Peak</v>
      </c>
    </row>
    <row r="2036" spans="1:13">
      <c r="A2036" s="1">
        <v>65596</v>
      </c>
      <c r="J2036" s="4" t="e">
        <f t="shared" si="111"/>
        <v>#VALUE!</v>
      </c>
      <c r="K2036" s="4" t="e">
        <f t="shared" si="112"/>
        <v>#VALUE!</v>
      </c>
      <c r="L2036" s="2">
        <v>37203.529050925928</v>
      </c>
      <c r="M2036" s="1" t="str">
        <f t="shared" si="113"/>
        <v>Peak</v>
      </c>
    </row>
    <row r="2037" spans="1:13">
      <c r="A2037" s="1">
        <v>65598</v>
      </c>
      <c r="J2037" s="4" t="e">
        <f t="shared" si="111"/>
        <v>#VALUE!</v>
      </c>
      <c r="K2037" s="4" t="e">
        <f t="shared" si="112"/>
        <v>#VALUE!</v>
      </c>
      <c r="L2037" s="2">
        <v>37203.529085648152</v>
      </c>
      <c r="M2037" s="1" t="str">
        <f t="shared" si="113"/>
        <v>Peak</v>
      </c>
    </row>
    <row r="2038" spans="1:13">
      <c r="A2038" s="1">
        <v>55274</v>
      </c>
      <c r="J2038" s="4" t="e">
        <f t="shared" si="111"/>
        <v>#VALUE!</v>
      </c>
      <c r="K2038" s="4" t="e">
        <f t="shared" si="112"/>
        <v>#VALUE!</v>
      </c>
      <c r="L2038" s="2">
        <v>37203.529247685183</v>
      </c>
      <c r="M2038" s="1" t="str">
        <f t="shared" si="113"/>
        <v>Peak</v>
      </c>
    </row>
    <row r="2039" spans="1:13">
      <c r="A2039" s="1">
        <v>55274</v>
      </c>
      <c r="J2039" s="4" t="e">
        <f t="shared" si="111"/>
        <v>#VALUE!</v>
      </c>
      <c r="K2039" s="4" t="e">
        <f t="shared" si="112"/>
        <v>#VALUE!</v>
      </c>
      <c r="L2039" s="2">
        <v>37203.529247685183</v>
      </c>
      <c r="M2039" s="1" t="str">
        <f t="shared" si="113"/>
        <v>Peak</v>
      </c>
    </row>
    <row r="2040" spans="1:13">
      <c r="A2040" s="1">
        <v>65594</v>
      </c>
      <c r="J2040" s="4" t="e">
        <f t="shared" ref="J2040:J2103" si="114">DATE(LEFT(D2040,4),MID(D2040,5,2),MID(D2040,7,2))</f>
        <v>#VALUE!</v>
      </c>
      <c r="K2040" s="4" t="e">
        <f t="shared" ref="K2040:K2103" si="115">DATE(LEFT(E2040,4),MID(E2040,5,2),MID(E2040,7,2))</f>
        <v>#VALUE!</v>
      </c>
      <c r="L2040" s="2">
        <v>37203.53197916667</v>
      </c>
      <c r="M2040" s="1" t="str">
        <f t="shared" si="113"/>
        <v>Peak</v>
      </c>
    </row>
    <row r="2041" spans="1:13">
      <c r="A2041" s="1">
        <v>40515</v>
      </c>
      <c r="J2041" s="4" t="e">
        <f t="shared" si="114"/>
        <v>#VALUE!</v>
      </c>
      <c r="K2041" s="4" t="e">
        <f t="shared" si="115"/>
        <v>#VALUE!</v>
      </c>
      <c r="L2041" s="2">
        <v>37203.536261574074</v>
      </c>
      <c r="M2041" s="1" t="str">
        <f t="shared" si="113"/>
        <v>Peak</v>
      </c>
    </row>
    <row r="2042" spans="1:13">
      <c r="A2042" s="1">
        <v>56210</v>
      </c>
      <c r="J2042" s="4" t="e">
        <f t="shared" si="114"/>
        <v>#VALUE!</v>
      </c>
      <c r="K2042" s="4" t="e">
        <f t="shared" si="115"/>
        <v>#VALUE!</v>
      </c>
      <c r="L2042" s="2">
        <v>37203.536597222221</v>
      </c>
      <c r="M2042" s="1" t="str">
        <f t="shared" si="113"/>
        <v>Peak</v>
      </c>
    </row>
    <row r="2043" spans="1:13">
      <c r="A2043" s="1">
        <v>56210</v>
      </c>
      <c r="J2043" s="4" t="e">
        <f t="shared" si="114"/>
        <v>#VALUE!</v>
      </c>
      <c r="K2043" s="4" t="e">
        <f t="shared" si="115"/>
        <v>#VALUE!</v>
      </c>
      <c r="L2043" s="2">
        <v>37203.536597222221</v>
      </c>
      <c r="M2043" s="1" t="str">
        <f t="shared" si="113"/>
        <v>Peak</v>
      </c>
    </row>
    <row r="2044" spans="1:13">
      <c r="A2044" s="1">
        <v>56210</v>
      </c>
      <c r="J2044" s="4" t="e">
        <f t="shared" si="114"/>
        <v>#VALUE!</v>
      </c>
      <c r="K2044" s="4" t="e">
        <f t="shared" si="115"/>
        <v>#VALUE!</v>
      </c>
      <c r="L2044" s="2">
        <v>37203.536932870367</v>
      </c>
      <c r="M2044" s="1" t="str">
        <f t="shared" si="113"/>
        <v>Peak</v>
      </c>
    </row>
    <row r="2045" spans="1:13">
      <c r="A2045" s="1">
        <v>62221</v>
      </c>
      <c r="J2045" s="4" t="e">
        <f t="shared" si="114"/>
        <v>#VALUE!</v>
      </c>
      <c r="K2045" s="4" t="e">
        <f t="shared" si="115"/>
        <v>#VALUE!</v>
      </c>
      <c r="L2045" s="2">
        <v>37203.53738425926</v>
      </c>
      <c r="M2045" s="1" t="str">
        <f t="shared" si="113"/>
        <v>Peak</v>
      </c>
    </row>
    <row r="2046" spans="1:13">
      <c r="A2046" s="1">
        <v>32219</v>
      </c>
      <c r="J2046" s="4" t="e">
        <f t="shared" si="114"/>
        <v>#VALUE!</v>
      </c>
      <c r="K2046" s="4" t="e">
        <f t="shared" si="115"/>
        <v>#VALUE!</v>
      </c>
      <c r="L2046" s="2">
        <v>37203.537766203706</v>
      </c>
      <c r="M2046" s="1" t="str">
        <f t="shared" si="113"/>
        <v>Peak</v>
      </c>
    </row>
    <row r="2047" spans="1:13">
      <c r="A2047" s="1">
        <v>32219</v>
      </c>
      <c r="J2047" s="4" t="e">
        <f t="shared" si="114"/>
        <v>#VALUE!</v>
      </c>
      <c r="K2047" s="4" t="e">
        <f t="shared" si="115"/>
        <v>#VALUE!</v>
      </c>
      <c r="L2047" s="2">
        <v>37203.540717592594</v>
      </c>
      <c r="M2047" s="1" t="str">
        <f t="shared" si="113"/>
        <v>Peak</v>
      </c>
    </row>
    <row r="2048" spans="1:13">
      <c r="A2048" s="1">
        <v>48510</v>
      </c>
      <c r="J2048" s="4" t="e">
        <f t="shared" si="114"/>
        <v>#VALUE!</v>
      </c>
      <c r="K2048" s="4" t="e">
        <f t="shared" si="115"/>
        <v>#VALUE!</v>
      </c>
      <c r="L2048" s="2">
        <v>37203.543564814812</v>
      </c>
      <c r="M2048" s="1" t="str">
        <f t="shared" si="113"/>
        <v>Peak</v>
      </c>
    </row>
    <row r="2049" spans="1:13">
      <c r="A2049" s="1">
        <v>48652</v>
      </c>
      <c r="J2049" s="4" t="e">
        <f t="shared" si="114"/>
        <v>#VALUE!</v>
      </c>
      <c r="K2049" s="4" t="e">
        <f t="shared" si="115"/>
        <v>#VALUE!</v>
      </c>
      <c r="L2049" s="2">
        <v>37203.543564814812</v>
      </c>
      <c r="M2049" s="1" t="str">
        <f t="shared" si="113"/>
        <v>Peak</v>
      </c>
    </row>
    <row r="2050" spans="1:13">
      <c r="A2050" s="1">
        <v>36470</v>
      </c>
      <c r="J2050" s="4" t="e">
        <f t="shared" si="114"/>
        <v>#VALUE!</v>
      </c>
      <c r="K2050" s="4" t="e">
        <f t="shared" si="115"/>
        <v>#VALUE!</v>
      </c>
      <c r="L2050" s="2">
        <v>37203.544212962966</v>
      </c>
      <c r="M2050" s="1" t="str">
        <f t="shared" si="113"/>
        <v>Peak</v>
      </c>
    </row>
    <row r="2051" spans="1:13">
      <c r="A2051" s="1">
        <v>48510</v>
      </c>
      <c r="J2051" s="4" t="e">
        <f t="shared" si="114"/>
        <v>#VALUE!</v>
      </c>
      <c r="K2051" s="4" t="e">
        <f t="shared" si="115"/>
        <v>#VALUE!</v>
      </c>
      <c r="L2051" s="2">
        <v>37203.544803240744</v>
      </c>
      <c r="M2051" s="1" t="str">
        <f t="shared" si="113"/>
        <v>Peak</v>
      </c>
    </row>
    <row r="2052" spans="1:13">
      <c r="A2052" s="1">
        <v>48652</v>
      </c>
      <c r="J2052" s="4" t="e">
        <f t="shared" si="114"/>
        <v>#VALUE!</v>
      </c>
      <c r="K2052" s="4" t="e">
        <f t="shared" si="115"/>
        <v>#VALUE!</v>
      </c>
      <c r="L2052" s="2">
        <v>37203.544803240744</v>
      </c>
      <c r="M2052" s="1" t="str">
        <f t="shared" si="113"/>
        <v>Peak</v>
      </c>
    </row>
    <row r="2053" spans="1:13">
      <c r="A2053" s="1">
        <v>56210</v>
      </c>
      <c r="J2053" s="4" t="e">
        <f t="shared" si="114"/>
        <v>#VALUE!</v>
      </c>
      <c r="K2053" s="4" t="e">
        <f t="shared" si="115"/>
        <v>#VALUE!</v>
      </c>
      <c r="L2053" s="2">
        <v>37203.545405092591</v>
      </c>
      <c r="M2053" s="1" t="str">
        <f t="shared" si="113"/>
        <v>Peak</v>
      </c>
    </row>
    <row r="2054" spans="1:13">
      <c r="A2054" s="1">
        <v>56210</v>
      </c>
      <c r="J2054" s="4" t="e">
        <f t="shared" si="114"/>
        <v>#VALUE!</v>
      </c>
      <c r="K2054" s="4" t="e">
        <f t="shared" si="115"/>
        <v>#VALUE!</v>
      </c>
      <c r="L2054" s="2">
        <v>37203.545405092591</v>
      </c>
      <c r="M2054" s="1" t="str">
        <f t="shared" si="113"/>
        <v>Peak</v>
      </c>
    </row>
    <row r="2055" spans="1:13">
      <c r="A2055" s="1">
        <v>33032</v>
      </c>
      <c r="J2055" s="4" t="e">
        <f t="shared" si="114"/>
        <v>#VALUE!</v>
      </c>
      <c r="K2055" s="4" t="e">
        <f t="shared" si="115"/>
        <v>#VALUE!</v>
      </c>
      <c r="L2055" s="2">
        <v>37203.546284722222</v>
      </c>
      <c r="M2055" s="1" t="str">
        <f t="shared" si="113"/>
        <v>Peak</v>
      </c>
    </row>
    <row r="2056" spans="1:13">
      <c r="A2056" s="1">
        <v>33032</v>
      </c>
      <c r="J2056" s="4" t="e">
        <f t="shared" si="114"/>
        <v>#VALUE!</v>
      </c>
      <c r="K2056" s="4" t="e">
        <f t="shared" si="115"/>
        <v>#VALUE!</v>
      </c>
      <c r="L2056" s="2">
        <v>37203.546284722222</v>
      </c>
      <c r="M2056" s="1" t="str">
        <f t="shared" si="113"/>
        <v>Peak</v>
      </c>
    </row>
    <row r="2057" spans="1:13">
      <c r="A2057" s="1">
        <v>45285</v>
      </c>
      <c r="J2057" s="4" t="e">
        <f t="shared" si="114"/>
        <v>#VALUE!</v>
      </c>
      <c r="K2057" s="4" t="e">
        <f t="shared" si="115"/>
        <v>#VALUE!</v>
      </c>
      <c r="L2057" s="2">
        <v>37203.547685185185</v>
      </c>
      <c r="M2057" s="1" t="str">
        <f t="shared" si="113"/>
        <v>Peak</v>
      </c>
    </row>
    <row r="2058" spans="1:13">
      <c r="A2058" s="1">
        <v>45285</v>
      </c>
      <c r="J2058" s="4" t="e">
        <f t="shared" si="114"/>
        <v>#VALUE!</v>
      </c>
      <c r="K2058" s="4" t="e">
        <f t="shared" si="115"/>
        <v>#VALUE!</v>
      </c>
      <c r="L2058" s="2">
        <v>37203.547685185185</v>
      </c>
      <c r="M2058" s="1" t="str">
        <f t="shared" si="113"/>
        <v>Peak</v>
      </c>
    </row>
    <row r="2059" spans="1:13">
      <c r="A2059" s="1">
        <v>45285</v>
      </c>
      <c r="J2059" s="4" t="e">
        <f t="shared" si="114"/>
        <v>#VALUE!</v>
      </c>
      <c r="K2059" s="4" t="e">
        <f t="shared" si="115"/>
        <v>#VALUE!</v>
      </c>
      <c r="L2059" s="2">
        <v>37203.547951388886</v>
      </c>
      <c r="M2059" s="1" t="str">
        <f t="shared" si="113"/>
        <v>Peak</v>
      </c>
    </row>
    <row r="2060" spans="1:13">
      <c r="A2060" s="1">
        <v>45285</v>
      </c>
      <c r="J2060" s="4" t="e">
        <f t="shared" si="114"/>
        <v>#VALUE!</v>
      </c>
      <c r="K2060" s="4" t="e">
        <f t="shared" si="115"/>
        <v>#VALUE!</v>
      </c>
      <c r="L2060" s="2">
        <v>37203.547951388886</v>
      </c>
      <c r="M2060" s="1" t="str">
        <f t="shared" si="113"/>
        <v>Peak</v>
      </c>
    </row>
    <row r="2061" spans="1:13">
      <c r="A2061" s="1">
        <v>61611</v>
      </c>
      <c r="J2061" s="4" t="e">
        <f t="shared" si="114"/>
        <v>#VALUE!</v>
      </c>
      <c r="K2061" s="4" t="e">
        <f t="shared" si="115"/>
        <v>#VALUE!</v>
      </c>
      <c r="L2061" s="2">
        <v>37203.548113425924</v>
      </c>
      <c r="M2061" s="1" t="str">
        <f t="shared" si="113"/>
        <v>Peak</v>
      </c>
    </row>
    <row r="2062" spans="1:13">
      <c r="A2062" s="1">
        <v>45285</v>
      </c>
      <c r="J2062" s="4" t="e">
        <f t="shared" si="114"/>
        <v>#VALUE!</v>
      </c>
      <c r="K2062" s="4" t="e">
        <f t="shared" si="115"/>
        <v>#VALUE!</v>
      </c>
      <c r="L2062" s="2">
        <v>37203.548634259256</v>
      </c>
      <c r="M2062" s="1" t="str">
        <f t="shared" si="113"/>
        <v>Peak</v>
      </c>
    </row>
    <row r="2063" spans="1:13">
      <c r="A2063" s="1">
        <v>45285</v>
      </c>
      <c r="J2063" s="4" t="e">
        <f t="shared" si="114"/>
        <v>#VALUE!</v>
      </c>
      <c r="K2063" s="4" t="e">
        <f t="shared" si="115"/>
        <v>#VALUE!</v>
      </c>
      <c r="L2063" s="2">
        <v>37203.548888888887</v>
      </c>
      <c r="M2063" s="1" t="str">
        <f t="shared" si="113"/>
        <v>Peak</v>
      </c>
    </row>
    <row r="2064" spans="1:13">
      <c r="A2064" s="1">
        <v>56347</v>
      </c>
      <c r="J2064" s="4" t="e">
        <f t="shared" si="114"/>
        <v>#VALUE!</v>
      </c>
      <c r="K2064" s="4" t="e">
        <f t="shared" si="115"/>
        <v>#VALUE!</v>
      </c>
      <c r="L2064" s="2">
        <v>37203.549050925925</v>
      </c>
      <c r="M2064" s="1" t="str">
        <f t="shared" si="113"/>
        <v>Peak</v>
      </c>
    </row>
    <row r="2065" spans="1:13">
      <c r="A2065" s="1">
        <v>56355</v>
      </c>
      <c r="J2065" s="4" t="e">
        <f t="shared" si="114"/>
        <v>#VALUE!</v>
      </c>
      <c r="K2065" s="4" t="e">
        <f t="shared" si="115"/>
        <v>#VALUE!</v>
      </c>
      <c r="L2065" s="2">
        <v>37203.549363425926</v>
      </c>
      <c r="M2065" s="1" t="str">
        <f t="shared" si="113"/>
        <v>Peak</v>
      </c>
    </row>
    <row r="2066" spans="1:13">
      <c r="A2066" s="1">
        <v>56353</v>
      </c>
      <c r="J2066" s="4" t="e">
        <f t="shared" si="114"/>
        <v>#VALUE!</v>
      </c>
      <c r="K2066" s="4" t="e">
        <f t="shared" si="115"/>
        <v>#VALUE!</v>
      </c>
      <c r="L2066" s="2">
        <v>37203.549560185187</v>
      </c>
      <c r="M2066" s="1" t="str">
        <f t="shared" si="113"/>
        <v>Peak</v>
      </c>
    </row>
    <row r="2067" spans="1:13">
      <c r="A2067" s="1">
        <v>45285</v>
      </c>
      <c r="J2067" s="4" t="e">
        <f t="shared" si="114"/>
        <v>#VALUE!</v>
      </c>
      <c r="K2067" s="4" t="e">
        <f t="shared" si="115"/>
        <v>#VALUE!</v>
      </c>
      <c r="L2067" s="2">
        <v>37203.549675925926</v>
      </c>
      <c r="M2067" s="1" t="str">
        <f t="shared" si="113"/>
        <v>Peak</v>
      </c>
    </row>
    <row r="2068" spans="1:13">
      <c r="A2068" s="1">
        <v>61611</v>
      </c>
      <c r="J2068" s="4" t="e">
        <f t="shared" si="114"/>
        <v>#VALUE!</v>
      </c>
      <c r="K2068" s="4" t="e">
        <f t="shared" si="115"/>
        <v>#VALUE!</v>
      </c>
      <c r="L2068" s="2">
        <v>37203.549826388888</v>
      </c>
      <c r="M2068" s="1" t="str">
        <f t="shared" si="113"/>
        <v>Peak</v>
      </c>
    </row>
    <row r="2069" spans="1:13">
      <c r="A2069" s="1">
        <v>61611</v>
      </c>
      <c r="J2069" s="4" t="e">
        <f t="shared" si="114"/>
        <v>#VALUE!</v>
      </c>
      <c r="K2069" s="4" t="e">
        <f t="shared" si="115"/>
        <v>#VALUE!</v>
      </c>
      <c r="L2069" s="2">
        <v>37203.549861111111</v>
      </c>
      <c r="M2069" s="1" t="str">
        <f t="shared" si="113"/>
        <v>Peak</v>
      </c>
    </row>
    <row r="2070" spans="1:13">
      <c r="A2070" s="1">
        <v>45285</v>
      </c>
      <c r="J2070" s="4" t="e">
        <f t="shared" si="114"/>
        <v>#VALUE!</v>
      </c>
      <c r="K2070" s="4" t="e">
        <f t="shared" si="115"/>
        <v>#VALUE!</v>
      </c>
      <c r="L2070" s="2">
        <v>37203.549907407411</v>
      </c>
      <c r="M2070" s="1" t="str">
        <f t="shared" si="113"/>
        <v>Peak</v>
      </c>
    </row>
    <row r="2071" spans="1:13">
      <c r="A2071" s="1">
        <v>46028</v>
      </c>
      <c r="J2071" s="4" t="e">
        <f t="shared" si="114"/>
        <v>#VALUE!</v>
      </c>
      <c r="K2071" s="4" t="e">
        <f t="shared" si="115"/>
        <v>#VALUE!</v>
      </c>
      <c r="L2071" s="2">
        <v>37203.551192129627</v>
      </c>
      <c r="M2071" s="1" t="str">
        <f t="shared" ref="M2071:M2078" si="116">IF(RIGHT(C2071,8)="Off-Peak","Off-Peak", "Peak")</f>
        <v>Peak</v>
      </c>
    </row>
    <row r="2072" spans="1:13">
      <c r="A2072" s="1">
        <v>45305</v>
      </c>
      <c r="J2072" s="4" t="e">
        <f t="shared" si="114"/>
        <v>#VALUE!</v>
      </c>
      <c r="K2072" s="4" t="e">
        <f t="shared" si="115"/>
        <v>#VALUE!</v>
      </c>
      <c r="L2072" s="2">
        <v>37203.552824074075</v>
      </c>
      <c r="M2072" s="1" t="str">
        <f t="shared" si="116"/>
        <v>Peak</v>
      </c>
    </row>
    <row r="2073" spans="1:13">
      <c r="A2073" s="1">
        <v>45305</v>
      </c>
      <c r="J2073" s="4" t="e">
        <f t="shared" si="114"/>
        <v>#VALUE!</v>
      </c>
      <c r="K2073" s="4" t="e">
        <f t="shared" si="115"/>
        <v>#VALUE!</v>
      </c>
      <c r="L2073" s="2">
        <v>37203.553576388891</v>
      </c>
      <c r="M2073" s="1" t="str">
        <f t="shared" si="116"/>
        <v>Peak</v>
      </c>
    </row>
    <row r="2074" spans="1:13">
      <c r="A2074" s="1">
        <v>45285</v>
      </c>
      <c r="J2074" s="4" t="e">
        <f t="shared" si="114"/>
        <v>#VALUE!</v>
      </c>
      <c r="K2074" s="4" t="e">
        <f t="shared" si="115"/>
        <v>#VALUE!</v>
      </c>
      <c r="L2074" s="2">
        <v>37203.553657407407</v>
      </c>
      <c r="M2074" s="1" t="str">
        <f t="shared" si="116"/>
        <v>Peak</v>
      </c>
    </row>
    <row r="2075" spans="1:13">
      <c r="A2075" s="1">
        <v>45285</v>
      </c>
      <c r="J2075" s="4" t="e">
        <f t="shared" si="114"/>
        <v>#VALUE!</v>
      </c>
      <c r="K2075" s="4" t="e">
        <f t="shared" si="115"/>
        <v>#VALUE!</v>
      </c>
      <c r="L2075" s="2">
        <v>37203.553657407407</v>
      </c>
      <c r="M2075" s="1" t="str">
        <f t="shared" si="116"/>
        <v>Peak</v>
      </c>
    </row>
    <row r="2076" spans="1:13">
      <c r="A2076" s="1">
        <v>45285</v>
      </c>
      <c r="J2076" s="4" t="e">
        <f t="shared" si="114"/>
        <v>#VALUE!</v>
      </c>
      <c r="K2076" s="4" t="e">
        <f t="shared" si="115"/>
        <v>#VALUE!</v>
      </c>
      <c r="L2076" s="2">
        <v>37203.554108796299</v>
      </c>
      <c r="M2076" s="1" t="str">
        <f t="shared" si="116"/>
        <v>Peak</v>
      </c>
    </row>
    <row r="2077" spans="1:13">
      <c r="A2077" s="1">
        <v>45305</v>
      </c>
      <c r="J2077" s="4" t="e">
        <f t="shared" si="114"/>
        <v>#VALUE!</v>
      </c>
      <c r="K2077" s="4" t="e">
        <f t="shared" si="115"/>
        <v>#VALUE!</v>
      </c>
      <c r="L2077" s="2">
        <v>37203.554270833331</v>
      </c>
      <c r="M2077" s="1" t="str">
        <f t="shared" si="116"/>
        <v>Peak</v>
      </c>
    </row>
    <row r="2078" spans="1:13">
      <c r="A2078" s="1">
        <v>45305</v>
      </c>
      <c r="J2078" s="4" t="e">
        <f t="shared" si="114"/>
        <v>#VALUE!</v>
      </c>
      <c r="K2078" s="4" t="e">
        <f t="shared" si="115"/>
        <v>#VALUE!</v>
      </c>
      <c r="L2078" s="2">
        <v>37203.554270833331</v>
      </c>
      <c r="M2078" s="1" t="str">
        <f t="shared" si="116"/>
        <v>Peak</v>
      </c>
    </row>
    <row r="2079" spans="1:13">
      <c r="A2079" s="1">
        <v>45285</v>
      </c>
      <c r="J2079" s="4" t="e">
        <f t="shared" si="114"/>
        <v>#VALUE!</v>
      </c>
      <c r="K2079" s="4" t="e">
        <f t="shared" si="115"/>
        <v>#VALUE!</v>
      </c>
      <c r="L2079" s="2">
        <v>37203.554398148146</v>
      </c>
      <c r="M2079" s="1" t="str">
        <f>IF(RIGHT(C2079,8)="Off-Peak","Off-Peak", "Peak")</f>
        <v>Peak</v>
      </c>
    </row>
    <row r="2080" spans="1:13">
      <c r="A2080" s="1">
        <v>45285</v>
      </c>
      <c r="J2080" s="4" t="e">
        <f t="shared" si="114"/>
        <v>#VALUE!</v>
      </c>
      <c r="K2080" s="4" t="e">
        <f t="shared" si="115"/>
        <v>#VALUE!</v>
      </c>
      <c r="L2080" s="2">
        <v>37203.5546875</v>
      </c>
      <c r="M2080" s="1" t="str">
        <f t="shared" ref="M2080:M2105" si="117">IF(RIGHT(C2080,8)="Off-Peak","Off-Peak", "Peak")</f>
        <v>Peak</v>
      </c>
    </row>
    <row r="2081" spans="1:13">
      <c r="A2081" s="1">
        <v>30608</v>
      </c>
      <c r="J2081" s="4" t="e">
        <f t="shared" si="114"/>
        <v>#VALUE!</v>
      </c>
      <c r="K2081" s="4" t="e">
        <f t="shared" si="115"/>
        <v>#VALUE!</v>
      </c>
      <c r="L2081" s="2">
        <v>37203.554884259262</v>
      </c>
      <c r="M2081" s="1" t="str">
        <f t="shared" si="117"/>
        <v>Peak</v>
      </c>
    </row>
    <row r="2082" spans="1:13">
      <c r="A2082" s="1">
        <v>45305</v>
      </c>
      <c r="J2082" s="4" t="e">
        <f t="shared" si="114"/>
        <v>#VALUE!</v>
      </c>
      <c r="K2082" s="4" t="e">
        <f t="shared" si="115"/>
        <v>#VALUE!</v>
      </c>
      <c r="L2082" s="2">
        <v>37203.554918981485</v>
      </c>
      <c r="M2082" s="1" t="str">
        <f t="shared" si="117"/>
        <v>Peak</v>
      </c>
    </row>
    <row r="2083" spans="1:13">
      <c r="A2083" s="1">
        <v>45305</v>
      </c>
      <c r="J2083" s="4" t="e">
        <f t="shared" si="114"/>
        <v>#VALUE!</v>
      </c>
      <c r="K2083" s="4" t="e">
        <f t="shared" si="115"/>
        <v>#VALUE!</v>
      </c>
      <c r="L2083" s="2">
        <v>37203.554918981485</v>
      </c>
      <c r="M2083" s="1" t="str">
        <f t="shared" si="117"/>
        <v>Peak</v>
      </c>
    </row>
    <row r="2084" spans="1:13">
      <c r="A2084" s="1">
        <v>45285</v>
      </c>
      <c r="J2084" s="4" t="e">
        <f t="shared" si="114"/>
        <v>#VALUE!</v>
      </c>
      <c r="K2084" s="4" t="e">
        <f t="shared" si="115"/>
        <v>#VALUE!</v>
      </c>
      <c r="L2084" s="2">
        <v>37203.555046296293</v>
      </c>
      <c r="M2084" s="1" t="str">
        <f t="shared" si="117"/>
        <v>Peak</v>
      </c>
    </row>
    <row r="2085" spans="1:13">
      <c r="A2085" s="1">
        <v>56355</v>
      </c>
      <c r="J2085" s="4" t="e">
        <f t="shared" si="114"/>
        <v>#VALUE!</v>
      </c>
      <c r="K2085" s="4" t="e">
        <f t="shared" si="115"/>
        <v>#VALUE!</v>
      </c>
      <c r="L2085" s="2">
        <v>37203.555289351854</v>
      </c>
      <c r="M2085" s="1" t="str">
        <f t="shared" si="117"/>
        <v>Peak</v>
      </c>
    </row>
    <row r="2086" spans="1:13">
      <c r="A2086" s="1">
        <v>61611</v>
      </c>
      <c r="J2086" s="4" t="e">
        <f t="shared" si="114"/>
        <v>#VALUE!</v>
      </c>
      <c r="K2086" s="4" t="e">
        <f t="shared" si="115"/>
        <v>#VALUE!</v>
      </c>
      <c r="L2086" s="2">
        <v>37203.556331018517</v>
      </c>
      <c r="M2086" s="1" t="str">
        <f t="shared" si="117"/>
        <v>Peak</v>
      </c>
    </row>
    <row r="2087" spans="1:13">
      <c r="A2087" s="1">
        <v>61611</v>
      </c>
      <c r="J2087" s="4" t="e">
        <f t="shared" si="114"/>
        <v>#VALUE!</v>
      </c>
      <c r="K2087" s="4" t="e">
        <f t="shared" si="115"/>
        <v>#VALUE!</v>
      </c>
      <c r="L2087" s="2">
        <v>37203.556331018517</v>
      </c>
      <c r="M2087" s="1" t="str">
        <f t="shared" si="117"/>
        <v>Peak</v>
      </c>
    </row>
    <row r="2088" spans="1:13">
      <c r="A2088" s="1">
        <v>45285</v>
      </c>
      <c r="J2088" s="4" t="e">
        <f t="shared" si="114"/>
        <v>#VALUE!</v>
      </c>
      <c r="K2088" s="4" t="e">
        <f t="shared" si="115"/>
        <v>#VALUE!</v>
      </c>
      <c r="L2088" s="2">
        <v>37203.556377314817</v>
      </c>
      <c r="M2088" s="1" t="str">
        <f t="shared" si="117"/>
        <v>Peak</v>
      </c>
    </row>
    <row r="2089" spans="1:13">
      <c r="A2089" s="1">
        <v>45285</v>
      </c>
      <c r="J2089" s="4" t="e">
        <f t="shared" si="114"/>
        <v>#VALUE!</v>
      </c>
      <c r="K2089" s="4" t="e">
        <f t="shared" si="115"/>
        <v>#VALUE!</v>
      </c>
      <c r="L2089" s="2">
        <v>37203.556597222225</v>
      </c>
      <c r="M2089" s="1" t="str">
        <f t="shared" si="117"/>
        <v>Peak</v>
      </c>
    </row>
    <row r="2090" spans="1:13">
      <c r="A2090" s="1">
        <v>61611</v>
      </c>
      <c r="J2090" s="4" t="e">
        <f t="shared" si="114"/>
        <v>#VALUE!</v>
      </c>
      <c r="K2090" s="4" t="e">
        <f t="shared" si="115"/>
        <v>#VALUE!</v>
      </c>
      <c r="L2090" s="2">
        <v>37203.557083333333</v>
      </c>
      <c r="M2090" s="1" t="str">
        <f t="shared" si="117"/>
        <v>Peak</v>
      </c>
    </row>
    <row r="2091" spans="1:13">
      <c r="A2091" s="1">
        <v>61611</v>
      </c>
      <c r="J2091" s="4" t="e">
        <f t="shared" si="114"/>
        <v>#VALUE!</v>
      </c>
      <c r="K2091" s="4" t="e">
        <f t="shared" si="115"/>
        <v>#VALUE!</v>
      </c>
      <c r="L2091" s="2">
        <v>37203.557083333333</v>
      </c>
      <c r="M2091" s="1" t="str">
        <f t="shared" si="117"/>
        <v>Peak</v>
      </c>
    </row>
    <row r="2092" spans="1:13">
      <c r="A2092" s="1">
        <v>61609</v>
      </c>
      <c r="J2092" s="4" t="e">
        <f t="shared" si="114"/>
        <v>#VALUE!</v>
      </c>
      <c r="K2092" s="4" t="e">
        <f t="shared" si="115"/>
        <v>#VALUE!</v>
      </c>
      <c r="L2092" s="2">
        <v>37203.557500000003</v>
      </c>
      <c r="M2092" s="1" t="str">
        <f t="shared" si="117"/>
        <v>Peak</v>
      </c>
    </row>
    <row r="2093" spans="1:13">
      <c r="A2093" s="1">
        <v>56345</v>
      </c>
      <c r="J2093" s="4" t="e">
        <f t="shared" si="114"/>
        <v>#VALUE!</v>
      </c>
      <c r="K2093" s="4" t="e">
        <f t="shared" si="115"/>
        <v>#VALUE!</v>
      </c>
      <c r="L2093" s="2">
        <v>37203.558437500003</v>
      </c>
      <c r="M2093" s="1" t="str">
        <f t="shared" si="117"/>
        <v>Peak</v>
      </c>
    </row>
    <row r="2094" spans="1:13">
      <c r="A2094" s="1">
        <v>56333</v>
      </c>
      <c r="J2094" s="4" t="e">
        <f t="shared" si="114"/>
        <v>#VALUE!</v>
      </c>
      <c r="K2094" s="4" t="e">
        <f t="shared" si="115"/>
        <v>#VALUE!</v>
      </c>
      <c r="L2094" s="2">
        <v>37203.560879629629</v>
      </c>
      <c r="M2094" s="1" t="str">
        <f t="shared" si="117"/>
        <v>Peak</v>
      </c>
    </row>
    <row r="2095" spans="1:13">
      <c r="A2095" s="1">
        <v>45285</v>
      </c>
      <c r="J2095" s="4" t="e">
        <f t="shared" si="114"/>
        <v>#VALUE!</v>
      </c>
      <c r="K2095" s="4" t="e">
        <f t="shared" si="115"/>
        <v>#VALUE!</v>
      </c>
      <c r="L2095" s="2">
        <v>37203.561053240737</v>
      </c>
      <c r="M2095" s="1" t="str">
        <f t="shared" si="117"/>
        <v>Peak</v>
      </c>
    </row>
    <row r="2096" spans="1:13">
      <c r="A2096" s="1">
        <v>56353</v>
      </c>
      <c r="J2096" s="4" t="e">
        <f t="shared" si="114"/>
        <v>#VALUE!</v>
      </c>
      <c r="K2096" s="4" t="e">
        <f t="shared" si="115"/>
        <v>#VALUE!</v>
      </c>
      <c r="L2096" s="2">
        <v>37203.567442129628</v>
      </c>
      <c r="M2096" s="1" t="str">
        <f t="shared" si="117"/>
        <v>Peak</v>
      </c>
    </row>
    <row r="2097" spans="1:13">
      <c r="A2097" s="1">
        <v>56210</v>
      </c>
      <c r="J2097" s="4" t="e">
        <f t="shared" si="114"/>
        <v>#VALUE!</v>
      </c>
      <c r="K2097" s="4" t="e">
        <f t="shared" si="115"/>
        <v>#VALUE!</v>
      </c>
      <c r="L2097" s="2">
        <v>37203.575243055559</v>
      </c>
      <c r="M2097" s="1" t="str">
        <f t="shared" si="117"/>
        <v>Peak</v>
      </c>
    </row>
    <row r="2098" spans="1:13">
      <c r="A2098" s="1">
        <v>59662</v>
      </c>
      <c r="J2098" s="4" t="e">
        <f t="shared" si="114"/>
        <v>#VALUE!</v>
      </c>
      <c r="K2098" s="4" t="e">
        <f t="shared" si="115"/>
        <v>#VALUE!</v>
      </c>
      <c r="L2098" s="2">
        <v>37203.5778587963</v>
      </c>
      <c r="M2098" s="1" t="str">
        <f t="shared" si="117"/>
        <v>Peak</v>
      </c>
    </row>
    <row r="2099" spans="1:13">
      <c r="A2099" s="1">
        <v>59666</v>
      </c>
      <c r="J2099" s="4" t="e">
        <f t="shared" si="114"/>
        <v>#VALUE!</v>
      </c>
      <c r="K2099" s="4" t="e">
        <f t="shared" si="115"/>
        <v>#VALUE!</v>
      </c>
      <c r="L2099" s="2">
        <v>37203.577974537038</v>
      </c>
      <c r="M2099" s="1" t="str">
        <f t="shared" si="117"/>
        <v>Peak</v>
      </c>
    </row>
    <row r="2100" spans="1:13">
      <c r="A2100" s="1">
        <v>33302</v>
      </c>
      <c r="J2100" s="4" t="e">
        <f t="shared" si="114"/>
        <v>#VALUE!</v>
      </c>
      <c r="K2100" s="4" t="e">
        <f t="shared" si="115"/>
        <v>#VALUE!</v>
      </c>
      <c r="L2100" s="2">
        <v>37203.583090277774</v>
      </c>
      <c r="M2100" s="1" t="str">
        <f t="shared" si="117"/>
        <v>Peak</v>
      </c>
    </row>
    <row r="2101" spans="1:13">
      <c r="A2101" s="1">
        <v>33302</v>
      </c>
      <c r="J2101" s="4" t="e">
        <f t="shared" si="114"/>
        <v>#VALUE!</v>
      </c>
      <c r="K2101" s="4" t="e">
        <f t="shared" si="115"/>
        <v>#VALUE!</v>
      </c>
      <c r="L2101" s="2">
        <v>37203.583101851851</v>
      </c>
      <c r="M2101" s="1" t="str">
        <f t="shared" si="117"/>
        <v>Peak</v>
      </c>
    </row>
    <row r="2102" spans="1:13">
      <c r="A2102" s="1">
        <v>26119</v>
      </c>
      <c r="J2102" s="4" t="e">
        <f t="shared" si="114"/>
        <v>#VALUE!</v>
      </c>
      <c r="K2102" s="4" t="e">
        <f t="shared" si="115"/>
        <v>#VALUE!</v>
      </c>
      <c r="L2102" s="2">
        <v>37203.584201388891</v>
      </c>
      <c r="M2102" s="1" t="str">
        <f t="shared" si="117"/>
        <v>Peak</v>
      </c>
    </row>
    <row r="2103" spans="1:13">
      <c r="A2103" s="1">
        <v>26119</v>
      </c>
      <c r="J2103" s="4" t="e">
        <f t="shared" si="114"/>
        <v>#VALUE!</v>
      </c>
      <c r="K2103" s="4" t="e">
        <f t="shared" si="115"/>
        <v>#VALUE!</v>
      </c>
      <c r="L2103" s="2">
        <v>37203.584201388891</v>
      </c>
      <c r="M2103" s="1" t="str">
        <f t="shared" si="117"/>
        <v>Peak</v>
      </c>
    </row>
    <row r="2104" spans="1:13">
      <c r="A2104" s="1">
        <v>32201</v>
      </c>
      <c r="J2104" s="4" t="e">
        <f t="shared" ref="J2104:J2167" si="118">DATE(LEFT(D2104,4),MID(D2104,5,2),MID(D2104,7,2))</f>
        <v>#VALUE!</v>
      </c>
      <c r="K2104" s="4" t="e">
        <f t="shared" ref="K2104:K2167" si="119">DATE(LEFT(E2104,4),MID(E2104,5,2),MID(E2104,7,2))</f>
        <v>#VALUE!</v>
      </c>
      <c r="L2104" s="2">
        <v>37203.588530092595</v>
      </c>
      <c r="M2104" s="1" t="str">
        <f t="shared" si="117"/>
        <v>Peak</v>
      </c>
    </row>
    <row r="2105" spans="1:13">
      <c r="A2105" s="1">
        <v>32230</v>
      </c>
      <c r="J2105" s="4" t="e">
        <f t="shared" si="118"/>
        <v>#VALUE!</v>
      </c>
      <c r="K2105" s="4" t="e">
        <f t="shared" si="119"/>
        <v>#VALUE!</v>
      </c>
      <c r="L2105" s="2">
        <v>37203.588564814818</v>
      </c>
      <c r="M2105" s="1" t="str">
        <f t="shared" si="117"/>
        <v>Peak</v>
      </c>
    </row>
    <row r="2106" spans="1:13">
      <c r="A2106" s="1">
        <v>46030</v>
      </c>
      <c r="J2106" s="4" t="e">
        <f t="shared" si="118"/>
        <v>#VALUE!</v>
      </c>
      <c r="K2106" s="4" t="e">
        <f t="shared" si="119"/>
        <v>#VALUE!</v>
      </c>
      <c r="L2106" s="2">
        <v>37203.589560185188</v>
      </c>
      <c r="M2106" s="1" t="str">
        <f>IF(RIGHT(C2106,8)="Off-Peak","Off-Peak", "Peak")</f>
        <v>Peak</v>
      </c>
    </row>
    <row r="2107" spans="1:13">
      <c r="A2107" s="1">
        <v>45287</v>
      </c>
      <c r="J2107" s="4" t="e">
        <f t="shared" si="118"/>
        <v>#VALUE!</v>
      </c>
      <c r="K2107" s="4" t="e">
        <f t="shared" si="119"/>
        <v>#VALUE!</v>
      </c>
      <c r="L2107" s="2">
        <v>37203.590613425928</v>
      </c>
      <c r="M2107" s="1" t="str">
        <f t="shared" ref="M2107:M2126" si="120">IF(RIGHT(C2107,8)="Off-Peak","Off-Peak", "Peak")</f>
        <v>Peak</v>
      </c>
    </row>
    <row r="2108" spans="1:13">
      <c r="A2108" s="1">
        <v>45287</v>
      </c>
      <c r="J2108" s="4" t="e">
        <f t="shared" si="118"/>
        <v>#VALUE!</v>
      </c>
      <c r="K2108" s="4" t="e">
        <f t="shared" si="119"/>
        <v>#VALUE!</v>
      </c>
      <c r="L2108" s="2">
        <v>37203.590613425928</v>
      </c>
      <c r="M2108" s="1" t="str">
        <f t="shared" si="120"/>
        <v>Peak</v>
      </c>
    </row>
    <row r="2109" spans="1:13">
      <c r="A2109" s="1">
        <v>45307</v>
      </c>
      <c r="J2109" s="4" t="e">
        <f t="shared" si="118"/>
        <v>#VALUE!</v>
      </c>
      <c r="K2109" s="4" t="e">
        <f t="shared" si="119"/>
        <v>#VALUE!</v>
      </c>
      <c r="L2109" s="2">
        <v>37203.594282407408</v>
      </c>
      <c r="M2109" s="1" t="str">
        <f t="shared" si="120"/>
        <v>Peak</v>
      </c>
    </row>
    <row r="2110" spans="1:13">
      <c r="A2110" s="1">
        <v>45307</v>
      </c>
      <c r="J2110" s="4" t="e">
        <f t="shared" si="118"/>
        <v>#VALUE!</v>
      </c>
      <c r="K2110" s="4" t="e">
        <f t="shared" si="119"/>
        <v>#VALUE!</v>
      </c>
      <c r="L2110" s="2">
        <v>37203.594282407408</v>
      </c>
      <c r="M2110" s="1" t="str">
        <f t="shared" si="120"/>
        <v>Peak</v>
      </c>
    </row>
    <row r="2111" spans="1:13">
      <c r="A2111" s="1">
        <v>56210</v>
      </c>
      <c r="J2111" s="4" t="e">
        <f t="shared" si="118"/>
        <v>#VALUE!</v>
      </c>
      <c r="K2111" s="4" t="e">
        <f t="shared" si="119"/>
        <v>#VALUE!</v>
      </c>
      <c r="L2111" s="2">
        <v>37203.596168981479</v>
      </c>
      <c r="M2111" s="1" t="str">
        <f t="shared" si="120"/>
        <v>Peak</v>
      </c>
    </row>
    <row r="2112" spans="1:13">
      <c r="A2112" s="1">
        <v>56210</v>
      </c>
      <c r="J2112" s="4" t="e">
        <f t="shared" si="118"/>
        <v>#VALUE!</v>
      </c>
      <c r="K2112" s="4" t="e">
        <f t="shared" si="119"/>
        <v>#VALUE!</v>
      </c>
      <c r="L2112" s="2">
        <v>37203.596168981479</v>
      </c>
      <c r="M2112" s="1" t="str">
        <f t="shared" si="120"/>
        <v>Peak</v>
      </c>
    </row>
    <row r="2113" spans="1:13">
      <c r="A2113" s="1">
        <v>33302</v>
      </c>
      <c r="J2113" s="4" t="e">
        <f t="shared" si="118"/>
        <v>#VALUE!</v>
      </c>
      <c r="K2113" s="4" t="e">
        <f t="shared" si="119"/>
        <v>#VALUE!</v>
      </c>
      <c r="L2113" s="2">
        <v>37203.597511574073</v>
      </c>
      <c r="M2113" s="1" t="str">
        <f t="shared" si="120"/>
        <v>Peak</v>
      </c>
    </row>
    <row r="2114" spans="1:13">
      <c r="A2114" s="1">
        <v>33302</v>
      </c>
      <c r="J2114" s="4" t="e">
        <f t="shared" si="118"/>
        <v>#VALUE!</v>
      </c>
      <c r="K2114" s="4" t="e">
        <f t="shared" si="119"/>
        <v>#VALUE!</v>
      </c>
      <c r="L2114" s="2">
        <v>37203.597511574073</v>
      </c>
      <c r="M2114" s="1" t="str">
        <f t="shared" si="120"/>
        <v>Peak</v>
      </c>
    </row>
    <row r="2115" spans="1:13">
      <c r="A2115" s="1">
        <v>30188</v>
      </c>
      <c r="J2115" s="4" t="e">
        <f t="shared" si="118"/>
        <v>#VALUE!</v>
      </c>
      <c r="K2115" s="4" t="e">
        <f t="shared" si="119"/>
        <v>#VALUE!</v>
      </c>
      <c r="L2115" s="2">
        <v>37203.598506944443</v>
      </c>
      <c r="M2115" s="1" t="str">
        <f t="shared" si="120"/>
        <v>Peak</v>
      </c>
    </row>
    <row r="2116" spans="1:13">
      <c r="A2116" s="1">
        <v>30194</v>
      </c>
      <c r="J2116" s="4" t="e">
        <f t="shared" si="118"/>
        <v>#VALUE!</v>
      </c>
      <c r="K2116" s="4" t="e">
        <f t="shared" si="119"/>
        <v>#VALUE!</v>
      </c>
      <c r="L2116" s="2">
        <v>37203.59884259259</v>
      </c>
      <c r="M2116" s="1" t="str">
        <f t="shared" si="120"/>
        <v>Peak</v>
      </c>
    </row>
    <row r="2117" spans="1:13">
      <c r="A2117" s="1">
        <v>45287</v>
      </c>
      <c r="J2117" s="4" t="e">
        <f t="shared" si="118"/>
        <v>#VALUE!</v>
      </c>
      <c r="K2117" s="4" t="e">
        <f t="shared" si="119"/>
        <v>#VALUE!</v>
      </c>
      <c r="L2117" s="2">
        <v>37203.600949074076</v>
      </c>
      <c r="M2117" s="1" t="str">
        <f t="shared" si="120"/>
        <v>Peak</v>
      </c>
    </row>
    <row r="2118" spans="1:13">
      <c r="A2118" s="1">
        <v>45287</v>
      </c>
      <c r="J2118" s="4" t="e">
        <f t="shared" si="118"/>
        <v>#VALUE!</v>
      </c>
      <c r="K2118" s="4" t="e">
        <f t="shared" si="119"/>
        <v>#VALUE!</v>
      </c>
      <c r="L2118" s="2">
        <v>37203.600949074076</v>
      </c>
      <c r="M2118" s="1" t="str">
        <f t="shared" si="120"/>
        <v>Peak</v>
      </c>
    </row>
    <row r="2119" spans="1:13">
      <c r="A2119" s="1">
        <v>46030</v>
      </c>
      <c r="J2119" s="4" t="e">
        <f t="shared" si="118"/>
        <v>#VALUE!</v>
      </c>
      <c r="K2119" s="4" t="e">
        <f t="shared" si="119"/>
        <v>#VALUE!</v>
      </c>
      <c r="L2119" s="2">
        <v>37203.60125</v>
      </c>
      <c r="M2119" s="1" t="str">
        <f t="shared" si="120"/>
        <v>Peak</v>
      </c>
    </row>
    <row r="2120" spans="1:13">
      <c r="A2120" s="1">
        <v>30193</v>
      </c>
      <c r="J2120" s="4" t="e">
        <f t="shared" si="118"/>
        <v>#VALUE!</v>
      </c>
      <c r="K2120" s="4" t="e">
        <f t="shared" si="119"/>
        <v>#VALUE!</v>
      </c>
      <c r="L2120" s="2">
        <v>37203.601817129631</v>
      </c>
      <c r="M2120" s="1" t="str">
        <f t="shared" si="120"/>
        <v>Peak</v>
      </c>
    </row>
    <row r="2121" spans="1:13">
      <c r="A2121" s="1">
        <v>56210</v>
      </c>
      <c r="J2121" s="4" t="e">
        <f t="shared" si="118"/>
        <v>#VALUE!</v>
      </c>
      <c r="K2121" s="4" t="e">
        <f t="shared" si="119"/>
        <v>#VALUE!</v>
      </c>
      <c r="L2121" s="2">
        <v>37203.603159722225</v>
      </c>
      <c r="M2121" s="1" t="str">
        <f t="shared" si="120"/>
        <v>Peak</v>
      </c>
    </row>
    <row r="2122" spans="1:13">
      <c r="A2122" s="1">
        <v>40515</v>
      </c>
      <c r="J2122" s="4" t="e">
        <f t="shared" si="118"/>
        <v>#VALUE!</v>
      </c>
      <c r="K2122" s="4" t="e">
        <f t="shared" si="119"/>
        <v>#VALUE!</v>
      </c>
      <c r="L2122" s="2">
        <v>37203.603263888886</v>
      </c>
      <c r="M2122" s="1" t="str">
        <f t="shared" si="120"/>
        <v>Peak</v>
      </c>
    </row>
    <row r="2123" spans="1:13">
      <c r="A2123" s="1">
        <v>40515</v>
      </c>
      <c r="J2123" s="4" t="e">
        <f t="shared" si="118"/>
        <v>#VALUE!</v>
      </c>
      <c r="K2123" s="4" t="e">
        <f t="shared" si="119"/>
        <v>#VALUE!</v>
      </c>
      <c r="L2123" s="2">
        <v>37203.603263888886</v>
      </c>
      <c r="M2123" s="1" t="str">
        <f t="shared" si="120"/>
        <v>Peak</v>
      </c>
    </row>
    <row r="2124" spans="1:13">
      <c r="A2124" s="1">
        <v>40515</v>
      </c>
      <c r="J2124" s="4" t="e">
        <f t="shared" si="118"/>
        <v>#VALUE!</v>
      </c>
      <c r="K2124" s="4" t="e">
        <f t="shared" si="119"/>
        <v>#VALUE!</v>
      </c>
      <c r="L2124" s="2">
        <v>37203.610625000001</v>
      </c>
      <c r="M2124" s="1" t="str">
        <f t="shared" si="120"/>
        <v>Peak</v>
      </c>
    </row>
    <row r="2125" spans="1:13">
      <c r="A2125" s="1">
        <v>45307</v>
      </c>
      <c r="J2125" s="4" t="e">
        <f t="shared" si="118"/>
        <v>#VALUE!</v>
      </c>
      <c r="K2125" s="4" t="e">
        <f t="shared" si="119"/>
        <v>#VALUE!</v>
      </c>
      <c r="L2125" s="2">
        <v>37203.61519675926</v>
      </c>
      <c r="M2125" s="1" t="str">
        <f t="shared" si="120"/>
        <v>Peak</v>
      </c>
    </row>
    <row r="2126" spans="1:13">
      <c r="A2126" s="1">
        <v>45307</v>
      </c>
      <c r="J2126" s="4" t="e">
        <f t="shared" si="118"/>
        <v>#VALUE!</v>
      </c>
      <c r="K2126" s="4" t="e">
        <f t="shared" si="119"/>
        <v>#VALUE!</v>
      </c>
      <c r="L2126" s="2">
        <v>37203.61519675926</v>
      </c>
      <c r="M2126" s="1" t="str">
        <f t="shared" si="120"/>
        <v>Peak</v>
      </c>
    </row>
    <row r="2127" spans="1:13">
      <c r="A2127" s="1">
        <v>45307</v>
      </c>
      <c r="J2127" s="4" t="e">
        <f t="shared" si="118"/>
        <v>#VALUE!</v>
      </c>
      <c r="K2127" s="4" t="e">
        <f t="shared" si="119"/>
        <v>#VALUE!</v>
      </c>
      <c r="L2127" s="2">
        <v>37203.615405092591</v>
      </c>
      <c r="M2127" s="1" t="str">
        <f>IF(RIGHT(C2127,8)="Off-Peak","Off-Peak", "Peak")</f>
        <v>Peak</v>
      </c>
    </row>
    <row r="2128" spans="1:13">
      <c r="A2128" s="1">
        <v>45307</v>
      </c>
      <c r="J2128" s="4" t="e">
        <f t="shared" si="118"/>
        <v>#VALUE!</v>
      </c>
      <c r="K2128" s="4" t="e">
        <f t="shared" si="119"/>
        <v>#VALUE!</v>
      </c>
      <c r="L2128" s="2">
        <v>37203.615405092591</v>
      </c>
      <c r="M2128" s="1" t="str">
        <f t="shared" ref="M2128:M2191" si="121">IF(RIGHT(C2128,8)="Off-Peak","Off-Peak", "Peak")</f>
        <v>Peak</v>
      </c>
    </row>
    <row r="2129" spans="1:13">
      <c r="A2129" s="1">
        <v>45287</v>
      </c>
      <c r="J2129" s="4" t="e">
        <f t="shared" si="118"/>
        <v>#VALUE!</v>
      </c>
      <c r="K2129" s="4" t="e">
        <f t="shared" si="119"/>
        <v>#VALUE!</v>
      </c>
      <c r="L2129" s="2">
        <v>37203.615659722222</v>
      </c>
      <c r="M2129" s="1" t="str">
        <f t="shared" si="121"/>
        <v>Peak</v>
      </c>
    </row>
    <row r="2130" spans="1:13">
      <c r="A2130" s="1">
        <v>40515</v>
      </c>
      <c r="J2130" s="4" t="e">
        <f t="shared" si="118"/>
        <v>#VALUE!</v>
      </c>
      <c r="K2130" s="4" t="e">
        <f t="shared" si="119"/>
        <v>#VALUE!</v>
      </c>
      <c r="L2130" s="2">
        <v>37203.616828703707</v>
      </c>
      <c r="M2130" s="1" t="str">
        <f t="shared" si="121"/>
        <v>Peak</v>
      </c>
    </row>
    <row r="2131" spans="1:13">
      <c r="A2131" s="1">
        <v>40515</v>
      </c>
      <c r="J2131" s="4" t="e">
        <f t="shared" si="118"/>
        <v>#VALUE!</v>
      </c>
      <c r="K2131" s="4" t="e">
        <f t="shared" si="119"/>
        <v>#VALUE!</v>
      </c>
      <c r="L2131" s="2">
        <v>37203.616828703707</v>
      </c>
      <c r="M2131" s="1" t="str">
        <f t="shared" si="121"/>
        <v>Peak</v>
      </c>
    </row>
    <row r="2132" spans="1:13">
      <c r="A2132" s="1">
        <v>56210</v>
      </c>
      <c r="J2132" s="4" t="e">
        <f t="shared" si="118"/>
        <v>#VALUE!</v>
      </c>
      <c r="K2132" s="4" t="e">
        <f t="shared" si="119"/>
        <v>#VALUE!</v>
      </c>
      <c r="L2132" s="2">
        <v>37203.617349537039</v>
      </c>
      <c r="M2132" s="1" t="str">
        <f t="shared" si="121"/>
        <v>Peak</v>
      </c>
    </row>
    <row r="2133" spans="1:13">
      <c r="A2133" s="1">
        <v>45287</v>
      </c>
      <c r="J2133" s="4" t="e">
        <f t="shared" si="118"/>
        <v>#VALUE!</v>
      </c>
      <c r="K2133" s="4" t="e">
        <f t="shared" si="119"/>
        <v>#VALUE!</v>
      </c>
      <c r="L2133" s="2">
        <v>37203.617442129631</v>
      </c>
      <c r="M2133" s="1" t="str">
        <f t="shared" si="121"/>
        <v>Peak</v>
      </c>
    </row>
    <row r="2134" spans="1:13">
      <c r="A2134" s="1">
        <v>45287</v>
      </c>
      <c r="J2134" s="4" t="e">
        <f t="shared" si="118"/>
        <v>#VALUE!</v>
      </c>
      <c r="K2134" s="4" t="e">
        <f t="shared" si="119"/>
        <v>#VALUE!</v>
      </c>
      <c r="L2134" s="2">
        <v>37203.617442129631</v>
      </c>
      <c r="M2134" s="1" t="str">
        <f t="shared" si="121"/>
        <v>Peak</v>
      </c>
    </row>
    <row r="2135" spans="1:13">
      <c r="A2135" s="1">
        <v>56212</v>
      </c>
      <c r="J2135" s="4" t="e">
        <f t="shared" si="118"/>
        <v>#VALUE!</v>
      </c>
      <c r="K2135" s="4" t="e">
        <f t="shared" si="119"/>
        <v>#VALUE!</v>
      </c>
      <c r="L2135" s="2">
        <v>37203.617604166669</v>
      </c>
      <c r="M2135" s="1" t="str">
        <f t="shared" si="121"/>
        <v>Peak</v>
      </c>
    </row>
    <row r="2136" spans="1:13">
      <c r="A2136" s="1">
        <v>56212</v>
      </c>
      <c r="J2136" s="4" t="e">
        <f t="shared" si="118"/>
        <v>#VALUE!</v>
      </c>
      <c r="K2136" s="4" t="e">
        <f t="shared" si="119"/>
        <v>#VALUE!</v>
      </c>
      <c r="L2136" s="2">
        <v>37203.617604166669</v>
      </c>
      <c r="M2136" s="1" t="str">
        <f t="shared" si="121"/>
        <v>Peak</v>
      </c>
    </row>
    <row r="2137" spans="1:13">
      <c r="A2137" s="1">
        <v>45287</v>
      </c>
      <c r="J2137" s="4" t="e">
        <f t="shared" si="118"/>
        <v>#VALUE!</v>
      </c>
      <c r="K2137" s="4" t="e">
        <f t="shared" si="119"/>
        <v>#VALUE!</v>
      </c>
      <c r="L2137" s="2">
        <v>37203.617986111109</v>
      </c>
      <c r="M2137" s="1" t="str">
        <f t="shared" si="121"/>
        <v>Peak</v>
      </c>
    </row>
    <row r="2138" spans="1:13">
      <c r="A2138" s="1">
        <v>45287</v>
      </c>
      <c r="J2138" s="4" t="e">
        <f t="shared" si="118"/>
        <v>#VALUE!</v>
      </c>
      <c r="K2138" s="4" t="e">
        <f t="shared" si="119"/>
        <v>#VALUE!</v>
      </c>
      <c r="L2138" s="2">
        <v>37203.617986111109</v>
      </c>
      <c r="M2138" s="1" t="str">
        <f t="shared" si="121"/>
        <v>Peak</v>
      </c>
    </row>
    <row r="2139" spans="1:13">
      <c r="A2139" s="1">
        <v>65486</v>
      </c>
      <c r="J2139" s="4" t="e">
        <f t="shared" si="118"/>
        <v>#VALUE!</v>
      </c>
      <c r="K2139" s="4" t="e">
        <f t="shared" si="119"/>
        <v>#VALUE!</v>
      </c>
      <c r="L2139" s="2">
        <v>37203.618171296293</v>
      </c>
      <c r="M2139" s="1" t="str">
        <f t="shared" si="121"/>
        <v>Peak</v>
      </c>
    </row>
    <row r="2140" spans="1:13">
      <c r="A2140" s="1">
        <v>41781</v>
      </c>
      <c r="J2140" s="4" t="e">
        <f t="shared" si="118"/>
        <v>#VALUE!</v>
      </c>
      <c r="K2140" s="4" t="e">
        <f t="shared" si="119"/>
        <v>#VALUE!</v>
      </c>
      <c r="L2140" s="2">
        <v>37203.618703703702</v>
      </c>
      <c r="M2140" s="1" t="str">
        <f t="shared" si="121"/>
        <v>Peak</v>
      </c>
    </row>
    <row r="2141" spans="1:13">
      <c r="A2141" s="1">
        <v>45307</v>
      </c>
      <c r="J2141" s="4" t="e">
        <f t="shared" si="118"/>
        <v>#VALUE!</v>
      </c>
      <c r="K2141" s="4" t="e">
        <f t="shared" si="119"/>
        <v>#VALUE!</v>
      </c>
      <c r="L2141" s="2">
        <v>37203.619722222225</v>
      </c>
      <c r="M2141" s="1" t="str">
        <f t="shared" si="121"/>
        <v>Peak</v>
      </c>
    </row>
    <row r="2142" spans="1:13">
      <c r="A2142" s="1">
        <v>65486</v>
      </c>
      <c r="J2142" s="4" t="e">
        <f t="shared" si="118"/>
        <v>#VALUE!</v>
      </c>
      <c r="K2142" s="4" t="e">
        <f t="shared" si="119"/>
        <v>#VALUE!</v>
      </c>
      <c r="L2142" s="2">
        <v>37203.620578703703</v>
      </c>
      <c r="M2142" s="1" t="str">
        <f t="shared" si="121"/>
        <v>Peak</v>
      </c>
    </row>
    <row r="2143" spans="1:13">
      <c r="A2143" s="1">
        <v>45287</v>
      </c>
      <c r="J2143" s="4" t="e">
        <f t="shared" si="118"/>
        <v>#VALUE!</v>
      </c>
      <c r="K2143" s="4" t="e">
        <f t="shared" si="119"/>
        <v>#VALUE!</v>
      </c>
      <c r="L2143" s="2">
        <v>37203.620983796296</v>
      </c>
      <c r="M2143" s="1" t="str">
        <f t="shared" si="121"/>
        <v>Peak</v>
      </c>
    </row>
    <row r="2144" spans="1:13">
      <c r="A2144" s="1">
        <v>45287</v>
      </c>
      <c r="J2144" s="4" t="e">
        <f t="shared" si="118"/>
        <v>#VALUE!</v>
      </c>
      <c r="K2144" s="4" t="e">
        <f t="shared" si="119"/>
        <v>#VALUE!</v>
      </c>
      <c r="L2144" s="2">
        <v>37203.62164351852</v>
      </c>
      <c r="M2144" s="1" t="str">
        <f t="shared" si="121"/>
        <v>Peak</v>
      </c>
    </row>
    <row r="2145" spans="1:13">
      <c r="A2145" s="1">
        <v>45287</v>
      </c>
      <c r="J2145" s="4" t="e">
        <f t="shared" si="118"/>
        <v>#VALUE!</v>
      </c>
      <c r="K2145" s="4" t="e">
        <f t="shared" si="119"/>
        <v>#VALUE!</v>
      </c>
      <c r="L2145" s="2">
        <v>37203.62164351852</v>
      </c>
      <c r="M2145" s="1" t="str">
        <f t="shared" si="121"/>
        <v>Peak</v>
      </c>
    </row>
    <row r="2146" spans="1:13">
      <c r="A2146" s="1">
        <v>59660</v>
      </c>
      <c r="J2146" s="4" t="e">
        <f t="shared" si="118"/>
        <v>#VALUE!</v>
      </c>
      <c r="K2146" s="4" t="e">
        <f t="shared" si="119"/>
        <v>#VALUE!</v>
      </c>
      <c r="L2146" s="2">
        <v>37203.621840277781</v>
      </c>
      <c r="M2146" s="1" t="str">
        <f t="shared" si="121"/>
        <v>Peak</v>
      </c>
    </row>
    <row r="2147" spans="1:13">
      <c r="A2147" s="1">
        <v>33302</v>
      </c>
      <c r="J2147" s="4" t="e">
        <f t="shared" si="118"/>
        <v>#VALUE!</v>
      </c>
      <c r="K2147" s="4" t="e">
        <f t="shared" si="119"/>
        <v>#VALUE!</v>
      </c>
      <c r="L2147" s="2">
        <v>37203.636307870373</v>
      </c>
      <c r="M2147" s="1" t="str">
        <f t="shared" si="121"/>
        <v>Peak</v>
      </c>
    </row>
    <row r="2148" spans="1:13">
      <c r="A2148" s="1">
        <v>33302</v>
      </c>
      <c r="J2148" s="4" t="e">
        <f t="shared" si="118"/>
        <v>#VALUE!</v>
      </c>
      <c r="K2148" s="4" t="e">
        <f t="shared" si="119"/>
        <v>#VALUE!</v>
      </c>
      <c r="L2148" s="2">
        <v>37203.636307870373</v>
      </c>
      <c r="M2148" s="1" t="str">
        <f t="shared" si="121"/>
        <v>Peak</v>
      </c>
    </row>
    <row r="2149" spans="1:13">
      <c r="A2149" s="1">
        <v>48510</v>
      </c>
      <c r="J2149" s="4" t="e">
        <f t="shared" si="118"/>
        <v>#VALUE!</v>
      </c>
      <c r="K2149" s="4" t="e">
        <f t="shared" si="119"/>
        <v>#VALUE!</v>
      </c>
      <c r="L2149" s="2">
        <v>37203.643796296295</v>
      </c>
      <c r="M2149" s="1" t="str">
        <f t="shared" si="121"/>
        <v>Peak</v>
      </c>
    </row>
    <row r="2150" spans="1:13">
      <c r="A2150" s="1">
        <v>48510</v>
      </c>
      <c r="J2150" s="4" t="e">
        <f t="shared" si="118"/>
        <v>#VALUE!</v>
      </c>
      <c r="K2150" s="4" t="e">
        <f t="shared" si="119"/>
        <v>#VALUE!</v>
      </c>
      <c r="L2150" s="2">
        <v>37203.643796296295</v>
      </c>
      <c r="M2150" s="1" t="str">
        <f t="shared" si="121"/>
        <v>Peak</v>
      </c>
    </row>
    <row r="2151" spans="1:13">
      <c r="A2151" s="1">
        <v>26117</v>
      </c>
      <c r="J2151" s="4" t="e">
        <f t="shared" si="118"/>
        <v>#VALUE!</v>
      </c>
      <c r="K2151" s="4" t="e">
        <f t="shared" si="119"/>
        <v>#VALUE!</v>
      </c>
      <c r="L2151" s="2">
        <v>37203.647314814814</v>
      </c>
      <c r="M2151" s="1" t="str">
        <f t="shared" si="121"/>
        <v>Peak</v>
      </c>
    </row>
    <row r="2152" spans="1:13">
      <c r="A2152" s="1">
        <v>26117</v>
      </c>
      <c r="J2152" s="4" t="e">
        <f t="shared" si="118"/>
        <v>#VALUE!</v>
      </c>
      <c r="K2152" s="4" t="e">
        <f t="shared" si="119"/>
        <v>#VALUE!</v>
      </c>
      <c r="L2152" s="2">
        <v>37203.647314814814</v>
      </c>
      <c r="M2152" s="1" t="str">
        <f t="shared" si="121"/>
        <v>Peak</v>
      </c>
    </row>
    <row r="2153" spans="1:13">
      <c r="A2153" s="1">
        <v>26117</v>
      </c>
      <c r="J2153" s="4" t="e">
        <f t="shared" si="118"/>
        <v>#VALUE!</v>
      </c>
      <c r="K2153" s="4" t="e">
        <f t="shared" si="119"/>
        <v>#VALUE!</v>
      </c>
      <c r="L2153" s="2">
        <v>37203.649212962962</v>
      </c>
      <c r="M2153" s="1" t="str">
        <f t="shared" si="121"/>
        <v>Peak</v>
      </c>
    </row>
    <row r="2154" spans="1:13">
      <c r="A2154" s="1">
        <v>26117</v>
      </c>
      <c r="J2154" s="4" t="e">
        <f t="shared" si="118"/>
        <v>#VALUE!</v>
      </c>
      <c r="K2154" s="4" t="e">
        <f t="shared" si="119"/>
        <v>#VALUE!</v>
      </c>
      <c r="L2154" s="2">
        <v>37203.649212962962</v>
      </c>
      <c r="M2154" s="1" t="str">
        <f t="shared" si="121"/>
        <v>Peak</v>
      </c>
    </row>
    <row r="2155" spans="1:13">
      <c r="A2155" s="1">
        <v>44857</v>
      </c>
      <c r="J2155" s="4" t="e">
        <f t="shared" si="118"/>
        <v>#VALUE!</v>
      </c>
      <c r="K2155" s="4" t="e">
        <f t="shared" si="119"/>
        <v>#VALUE!</v>
      </c>
      <c r="L2155" s="2">
        <v>37204.296550925923</v>
      </c>
      <c r="M2155" s="1" t="str">
        <f t="shared" si="121"/>
        <v>Peak</v>
      </c>
    </row>
    <row r="2156" spans="1:13">
      <c r="A2156" s="1">
        <v>46016</v>
      </c>
      <c r="J2156" s="4" t="e">
        <f t="shared" si="118"/>
        <v>#VALUE!</v>
      </c>
      <c r="K2156" s="4" t="e">
        <f t="shared" si="119"/>
        <v>#VALUE!</v>
      </c>
      <c r="L2156" s="2">
        <v>37204.296851851854</v>
      </c>
      <c r="M2156" s="1" t="str">
        <f t="shared" si="121"/>
        <v>Peak</v>
      </c>
    </row>
    <row r="2157" spans="1:13">
      <c r="A2157" s="1">
        <v>46016</v>
      </c>
      <c r="J2157" s="4" t="e">
        <f t="shared" si="118"/>
        <v>#VALUE!</v>
      </c>
      <c r="K2157" s="4" t="e">
        <f t="shared" si="119"/>
        <v>#VALUE!</v>
      </c>
      <c r="L2157" s="2">
        <v>37204.296851851854</v>
      </c>
      <c r="M2157" s="1" t="str">
        <f t="shared" si="121"/>
        <v>Peak</v>
      </c>
    </row>
    <row r="2158" spans="1:13">
      <c r="A2158" s="1">
        <v>29082</v>
      </c>
      <c r="J2158" s="4" t="e">
        <f t="shared" si="118"/>
        <v>#VALUE!</v>
      </c>
      <c r="K2158" s="4" t="e">
        <f t="shared" si="119"/>
        <v>#VALUE!</v>
      </c>
      <c r="L2158" s="2">
        <v>37204.297280092593</v>
      </c>
      <c r="M2158" s="1" t="str">
        <f t="shared" si="121"/>
        <v>Peak</v>
      </c>
    </row>
    <row r="2159" spans="1:13">
      <c r="A2159" s="1">
        <v>46016</v>
      </c>
      <c r="J2159" s="4" t="e">
        <f t="shared" si="118"/>
        <v>#VALUE!</v>
      </c>
      <c r="K2159" s="4" t="e">
        <f t="shared" si="119"/>
        <v>#VALUE!</v>
      </c>
      <c r="L2159" s="2">
        <v>37204.297372685185</v>
      </c>
      <c r="M2159" s="1" t="str">
        <f t="shared" si="121"/>
        <v>Peak</v>
      </c>
    </row>
    <row r="2160" spans="1:13">
      <c r="A2160" s="1">
        <v>48648</v>
      </c>
      <c r="J2160" s="4" t="e">
        <f t="shared" si="118"/>
        <v>#VALUE!</v>
      </c>
      <c r="K2160" s="4" t="e">
        <f t="shared" si="119"/>
        <v>#VALUE!</v>
      </c>
      <c r="L2160" s="2">
        <v>37204.297696759262</v>
      </c>
      <c r="M2160" s="1" t="str">
        <f t="shared" si="121"/>
        <v>Peak</v>
      </c>
    </row>
    <row r="2161" spans="1:13">
      <c r="A2161" s="1">
        <v>44762</v>
      </c>
      <c r="J2161" s="4" t="e">
        <f t="shared" si="118"/>
        <v>#VALUE!</v>
      </c>
      <c r="K2161" s="4" t="e">
        <f t="shared" si="119"/>
        <v>#VALUE!</v>
      </c>
      <c r="L2161" s="2">
        <v>37204.297708333332</v>
      </c>
      <c r="M2161" s="1" t="str">
        <f t="shared" si="121"/>
        <v>Peak</v>
      </c>
    </row>
    <row r="2162" spans="1:13">
      <c r="A2162" s="1">
        <v>33302</v>
      </c>
      <c r="J2162" s="4" t="e">
        <f t="shared" si="118"/>
        <v>#VALUE!</v>
      </c>
      <c r="K2162" s="4" t="e">
        <f t="shared" si="119"/>
        <v>#VALUE!</v>
      </c>
      <c r="L2162" s="2">
        <v>37204.298078703701</v>
      </c>
      <c r="M2162" s="1" t="str">
        <f t="shared" si="121"/>
        <v>Peak</v>
      </c>
    </row>
    <row r="2163" spans="1:13">
      <c r="A2163" s="1">
        <v>41781</v>
      </c>
      <c r="J2163" s="4" t="e">
        <f t="shared" si="118"/>
        <v>#VALUE!</v>
      </c>
      <c r="K2163" s="4" t="e">
        <f t="shared" si="119"/>
        <v>#VALUE!</v>
      </c>
      <c r="L2163" s="2">
        <v>37204.298125000001</v>
      </c>
      <c r="M2163" s="1" t="str">
        <f t="shared" si="121"/>
        <v>Peak</v>
      </c>
    </row>
    <row r="2164" spans="1:13">
      <c r="A2164" s="1">
        <v>41781</v>
      </c>
      <c r="J2164" s="4" t="e">
        <f t="shared" si="118"/>
        <v>#VALUE!</v>
      </c>
      <c r="K2164" s="4" t="e">
        <f t="shared" si="119"/>
        <v>#VALUE!</v>
      </c>
      <c r="L2164" s="2">
        <v>37204.298136574071</v>
      </c>
      <c r="M2164" s="1" t="str">
        <f t="shared" si="121"/>
        <v>Peak</v>
      </c>
    </row>
    <row r="2165" spans="1:13">
      <c r="A2165" s="1">
        <v>41781</v>
      </c>
      <c r="J2165" s="4" t="e">
        <f t="shared" si="118"/>
        <v>#VALUE!</v>
      </c>
      <c r="K2165" s="4" t="e">
        <f t="shared" si="119"/>
        <v>#VALUE!</v>
      </c>
      <c r="L2165" s="2">
        <v>37204.298148148147</v>
      </c>
      <c r="M2165" s="1" t="str">
        <f t="shared" si="121"/>
        <v>Peak</v>
      </c>
    </row>
    <row r="2166" spans="1:13">
      <c r="A2166" s="1">
        <v>44762</v>
      </c>
      <c r="J2166" s="4" t="e">
        <f t="shared" si="118"/>
        <v>#VALUE!</v>
      </c>
      <c r="K2166" s="4" t="e">
        <f t="shared" si="119"/>
        <v>#VALUE!</v>
      </c>
      <c r="L2166" s="2">
        <v>37204.298263888886</v>
      </c>
      <c r="M2166" s="1" t="str">
        <f t="shared" si="121"/>
        <v>Peak</v>
      </c>
    </row>
    <row r="2167" spans="1:13">
      <c r="A2167" s="1">
        <v>46034</v>
      </c>
      <c r="J2167" s="4" t="e">
        <f t="shared" si="118"/>
        <v>#VALUE!</v>
      </c>
      <c r="K2167" s="4" t="e">
        <f t="shared" si="119"/>
        <v>#VALUE!</v>
      </c>
      <c r="L2167" s="2">
        <v>37204.298344907409</v>
      </c>
      <c r="M2167" s="1" t="str">
        <f t="shared" si="121"/>
        <v>Peak</v>
      </c>
    </row>
    <row r="2168" spans="1:13">
      <c r="A2168" s="1">
        <v>45293</v>
      </c>
      <c r="J2168" s="4" t="e">
        <f t="shared" ref="J2168:J2231" si="122">DATE(LEFT(D2168,4),MID(D2168,5,2),MID(D2168,7,2))</f>
        <v>#VALUE!</v>
      </c>
      <c r="K2168" s="4" t="e">
        <f t="shared" ref="K2168:K2231" si="123">DATE(LEFT(E2168,4),MID(E2168,5,2),MID(E2168,7,2))</f>
        <v>#VALUE!</v>
      </c>
      <c r="L2168" s="2">
        <v>37204.299421296295</v>
      </c>
      <c r="M2168" s="1" t="str">
        <f t="shared" si="121"/>
        <v>Peak</v>
      </c>
    </row>
    <row r="2169" spans="1:13">
      <c r="A2169" s="1">
        <v>45293</v>
      </c>
      <c r="J2169" s="4" t="e">
        <f t="shared" si="122"/>
        <v>#VALUE!</v>
      </c>
      <c r="K2169" s="4" t="e">
        <f t="shared" si="123"/>
        <v>#VALUE!</v>
      </c>
      <c r="L2169" s="2">
        <v>37204.299421296295</v>
      </c>
      <c r="M2169" s="1" t="str">
        <f t="shared" si="121"/>
        <v>Peak</v>
      </c>
    </row>
    <row r="2170" spans="1:13">
      <c r="A2170" s="1">
        <v>48506</v>
      </c>
      <c r="J2170" s="4" t="e">
        <f t="shared" si="122"/>
        <v>#VALUE!</v>
      </c>
      <c r="K2170" s="4" t="e">
        <f t="shared" si="123"/>
        <v>#VALUE!</v>
      </c>
      <c r="L2170" s="2">
        <v>37204.299826388888</v>
      </c>
      <c r="M2170" s="1" t="str">
        <f t="shared" si="121"/>
        <v>Peak</v>
      </c>
    </row>
    <row r="2171" spans="1:13">
      <c r="A2171" s="1">
        <v>33302</v>
      </c>
      <c r="J2171" s="4" t="e">
        <f t="shared" si="122"/>
        <v>#VALUE!</v>
      </c>
      <c r="K2171" s="4" t="e">
        <f t="shared" si="123"/>
        <v>#VALUE!</v>
      </c>
      <c r="L2171" s="2">
        <v>37204.299930555557</v>
      </c>
      <c r="M2171" s="1" t="str">
        <f t="shared" si="121"/>
        <v>Peak</v>
      </c>
    </row>
    <row r="2172" spans="1:13">
      <c r="A2172" s="1">
        <v>29082</v>
      </c>
      <c r="J2172" s="4" t="e">
        <f t="shared" si="122"/>
        <v>#VALUE!</v>
      </c>
      <c r="K2172" s="4" t="e">
        <f t="shared" si="123"/>
        <v>#VALUE!</v>
      </c>
      <c r="L2172" s="2">
        <v>37204.300057870372</v>
      </c>
      <c r="M2172" s="1" t="str">
        <f t="shared" si="121"/>
        <v>Peak</v>
      </c>
    </row>
    <row r="2173" spans="1:13">
      <c r="A2173" s="1">
        <v>48510</v>
      </c>
      <c r="J2173" s="4" t="e">
        <f t="shared" si="122"/>
        <v>#VALUE!</v>
      </c>
      <c r="K2173" s="4" t="e">
        <f t="shared" si="123"/>
        <v>#VALUE!</v>
      </c>
      <c r="L2173" s="2">
        <v>37204.30023148148</v>
      </c>
      <c r="M2173" s="1" t="str">
        <f t="shared" si="121"/>
        <v>Peak</v>
      </c>
    </row>
    <row r="2174" spans="1:13">
      <c r="A2174" s="1">
        <v>32198</v>
      </c>
      <c r="J2174" s="4" t="e">
        <f t="shared" si="122"/>
        <v>#VALUE!</v>
      </c>
      <c r="K2174" s="4" t="e">
        <f t="shared" si="123"/>
        <v>#VALUE!</v>
      </c>
      <c r="L2174" s="2">
        <v>37204.300370370373</v>
      </c>
      <c r="M2174" s="1" t="str">
        <f t="shared" si="121"/>
        <v>Peak</v>
      </c>
    </row>
    <row r="2175" spans="1:13">
      <c r="A2175" s="1">
        <v>30594</v>
      </c>
      <c r="J2175" s="4" t="e">
        <f t="shared" si="122"/>
        <v>#VALUE!</v>
      </c>
      <c r="K2175" s="4" t="e">
        <f t="shared" si="123"/>
        <v>#VALUE!</v>
      </c>
      <c r="L2175" s="2">
        <v>37204.300393518519</v>
      </c>
      <c r="M2175" s="1" t="str">
        <f t="shared" si="121"/>
        <v>Peak</v>
      </c>
    </row>
    <row r="2176" spans="1:13">
      <c r="A2176" s="1">
        <v>32227</v>
      </c>
      <c r="J2176" s="4" t="e">
        <f t="shared" si="122"/>
        <v>#VALUE!</v>
      </c>
      <c r="K2176" s="4" t="e">
        <f t="shared" si="123"/>
        <v>#VALUE!</v>
      </c>
      <c r="L2176" s="2">
        <v>37204.300428240742</v>
      </c>
      <c r="M2176" s="1" t="str">
        <f t="shared" si="121"/>
        <v>Peak</v>
      </c>
    </row>
    <row r="2177" spans="1:13">
      <c r="A2177" s="1">
        <v>30598</v>
      </c>
      <c r="J2177" s="4" t="e">
        <f t="shared" si="122"/>
        <v>#VALUE!</v>
      </c>
      <c r="K2177" s="4" t="e">
        <f t="shared" si="123"/>
        <v>#VALUE!</v>
      </c>
      <c r="L2177" s="2">
        <v>37204.300520833334</v>
      </c>
      <c r="M2177" s="1" t="str">
        <f t="shared" si="121"/>
        <v>Peak</v>
      </c>
    </row>
    <row r="2178" spans="1:13">
      <c r="A2178" s="1">
        <v>45293</v>
      </c>
      <c r="J2178" s="4" t="e">
        <f t="shared" si="122"/>
        <v>#VALUE!</v>
      </c>
      <c r="K2178" s="4" t="e">
        <f t="shared" si="123"/>
        <v>#VALUE!</v>
      </c>
      <c r="L2178" s="2">
        <v>37204.301076388889</v>
      </c>
      <c r="M2178" s="1" t="str">
        <f t="shared" si="121"/>
        <v>Peak</v>
      </c>
    </row>
    <row r="2179" spans="1:13">
      <c r="A2179" s="1">
        <v>45293</v>
      </c>
      <c r="J2179" s="4" t="e">
        <f t="shared" si="122"/>
        <v>#VALUE!</v>
      </c>
      <c r="K2179" s="4" t="e">
        <f t="shared" si="123"/>
        <v>#VALUE!</v>
      </c>
      <c r="L2179" s="2">
        <v>37204.301076388889</v>
      </c>
      <c r="M2179" s="1" t="str">
        <f t="shared" si="121"/>
        <v>Peak</v>
      </c>
    </row>
    <row r="2180" spans="1:13">
      <c r="A2180" s="1">
        <v>40927</v>
      </c>
      <c r="J2180" s="4" t="e">
        <f t="shared" si="122"/>
        <v>#VALUE!</v>
      </c>
      <c r="K2180" s="4" t="e">
        <f t="shared" si="123"/>
        <v>#VALUE!</v>
      </c>
      <c r="L2180" s="2">
        <v>37204.301458333335</v>
      </c>
      <c r="M2180" s="1" t="str">
        <f t="shared" si="121"/>
        <v>Peak</v>
      </c>
    </row>
    <row r="2181" spans="1:13">
      <c r="A2181" s="1">
        <v>30598</v>
      </c>
      <c r="J2181" s="4" t="e">
        <f t="shared" si="122"/>
        <v>#VALUE!</v>
      </c>
      <c r="K2181" s="4" t="e">
        <f t="shared" si="123"/>
        <v>#VALUE!</v>
      </c>
      <c r="L2181" s="2">
        <v>37204.301539351851</v>
      </c>
      <c r="M2181" s="1" t="str">
        <f t="shared" si="121"/>
        <v>Peak</v>
      </c>
    </row>
    <row r="2182" spans="1:13">
      <c r="A2182" s="1">
        <v>41781</v>
      </c>
      <c r="J2182" s="4" t="e">
        <f t="shared" si="122"/>
        <v>#VALUE!</v>
      </c>
      <c r="K2182" s="4" t="e">
        <f t="shared" si="123"/>
        <v>#VALUE!</v>
      </c>
      <c r="L2182" s="2">
        <v>37204.301817129628</v>
      </c>
      <c r="M2182" s="1" t="str">
        <f t="shared" si="121"/>
        <v>Peak</v>
      </c>
    </row>
    <row r="2183" spans="1:13">
      <c r="A2183" s="1">
        <v>41781</v>
      </c>
      <c r="J2183" s="4" t="e">
        <f t="shared" si="122"/>
        <v>#VALUE!</v>
      </c>
      <c r="K2183" s="4" t="e">
        <f t="shared" si="123"/>
        <v>#VALUE!</v>
      </c>
      <c r="L2183" s="2">
        <v>37204.301840277774</v>
      </c>
      <c r="M2183" s="1" t="str">
        <f t="shared" si="121"/>
        <v>Peak</v>
      </c>
    </row>
    <row r="2184" spans="1:13">
      <c r="A2184" s="1">
        <v>45293</v>
      </c>
      <c r="J2184" s="4" t="e">
        <f t="shared" si="122"/>
        <v>#VALUE!</v>
      </c>
      <c r="K2184" s="4" t="e">
        <f t="shared" si="123"/>
        <v>#VALUE!</v>
      </c>
      <c r="L2184" s="2">
        <v>37204.301863425928</v>
      </c>
      <c r="M2184" s="1" t="str">
        <f t="shared" si="121"/>
        <v>Peak</v>
      </c>
    </row>
    <row r="2185" spans="1:13">
      <c r="A2185" s="1">
        <v>45293</v>
      </c>
      <c r="J2185" s="4" t="e">
        <f t="shared" si="122"/>
        <v>#VALUE!</v>
      </c>
      <c r="K2185" s="4" t="e">
        <f t="shared" si="123"/>
        <v>#VALUE!</v>
      </c>
      <c r="L2185" s="2">
        <v>37204.301863425928</v>
      </c>
      <c r="M2185" s="1" t="str">
        <f t="shared" si="121"/>
        <v>Peak</v>
      </c>
    </row>
    <row r="2186" spans="1:13">
      <c r="A2186" s="1">
        <v>41781</v>
      </c>
      <c r="J2186" s="4" t="e">
        <f t="shared" si="122"/>
        <v>#VALUE!</v>
      </c>
      <c r="K2186" s="4" t="e">
        <f t="shared" si="123"/>
        <v>#VALUE!</v>
      </c>
      <c r="L2186" s="2">
        <v>37204.301874999997</v>
      </c>
      <c r="M2186" s="1" t="str">
        <f t="shared" si="121"/>
        <v>Peak</v>
      </c>
    </row>
    <row r="2187" spans="1:13">
      <c r="A2187" s="1">
        <v>41781</v>
      </c>
      <c r="J2187" s="4" t="e">
        <f t="shared" si="122"/>
        <v>#VALUE!</v>
      </c>
      <c r="K2187" s="4" t="e">
        <f t="shared" si="123"/>
        <v>#VALUE!</v>
      </c>
      <c r="L2187" s="2">
        <v>37204.30190972222</v>
      </c>
      <c r="M2187" s="1" t="str">
        <f t="shared" si="121"/>
        <v>Peak</v>
      </c>
    </row>
    <row r="2188" spans="1:13">
      <c r="A2188" s="1">
        <v>41781</v>
      </c>
      <c r="J2188" s="4" t="e">
        <f t="shared" si="122"/>
        <v>#VALUE!</v>
      </c>
      <c r="K2188" s="4" t="e">
        <f t="shared" si="123"/>
        <v>#VALUE!</v>
      </c>
      <c r="L2188" s="2">
        <v>37204.302002314813</v>
      </c>
      <c r="M2188" s="1" t="str">
        <f t="shared" si="121"/>
        <v>Peak</v>
      </c>
    </row>
    <row r="2189" spans="1:13">
      <c r="A2189" s="1">
        <v>41781</v>
      </c>
      <c r="J2189" s="4" t="e">
        <f t="shared" si="122"/>
        <v>#VALUE!</v>
      </c>
      <c r="K2189" s="4" t="e">
        <f t="shared" si="123"/>
        <v>#VALUE!</v>
      </c>
      <c r="L2189" s="2">
        <v>37204.302141203705</v>
      </c>
      <c r="M2189" s="1" t="str">
        <f t="shared" si="121"/>
        <v>Peak</v>
      </c>
    </row>
    <row r="2190" spans="1:13">
      <c r="A2190" s="1">
        <v>30608</v>
      </c>
      <c r="J2190" s="4" t="e">
        <f t="shared" si="122"/>
        <v>#VALUE!</v>
      </c>
      <c r="K2190" s="4" t="e">
        <f t="shared" si="123"/>
        <v>#VALUE!</v>
      </c>
      <c r="L2190" s="2">
        <v>37204.30232638889</v>
      </c>
      <c r="M2190" s="1" t="str">
        <f t="shared" si="121"/>
        <v>Peak</v>
      </c>
    </row>
    <row r="2191" spans="1:13">
      <c r="A2191" s="1">
        <v>29069</v>
      </c>
      <c r="J2191" s="4" t="e">
        <f t="shared" si="122"/>
        <v>#VALUE!</v>
      </c>
      <c r="K2191" s="4" t="e">
        <f t="shared" si="123"/>
        <v>#VALUE!</v>
      </c>
      <c r="L2191" s="2">
        <v>37204.302731481483</v>
      </c>
      <c r="M2191" s="1" t="str">
        <f t="shared" si="121"/>
        <v>Peak</v>
      </c>
    </row>
    <row r="2192" spans="1:13">
      <c r="A2192" s="1">
        <v>29069</v>
      </c>
      <c r="J2192" s="4" t="e">
        <f t="shared" si="122"/>
        <v>#VALUE!</v>
      </c>
      <c r="K2192" s="4" t="e">
        <f t="shared" si="123"/>
        <v>#VALUE!</v>
      </c>
      <c r="L2192" s="2">
        <v>37204.302986111114</v>
      </c>
      <c r="M2192" s="1" t="str">
        <f t="shared" ref="M2192:M2199" si="124">IF(RIGHT(C2192,8)="Off-Peak","Off-Peak", "Peak")</f>
        <v>Peak</v>
      </c>
    </row>
    <row r="2193" spans="1:13">
      <c r="A2193" s="1">
        <v>32203</v>
      </c>
      <c r="J2193" s="4" t="e">
        <f t="shared" si="122"/>
        <v>#VALUE!</v>
      </c>
      <c r="K2193" s="4" t="e">
        <f t="shared" si="123"/>
        <v>#VALUE!</v>
      </c>
      <c r="L2193" s="2">
        <v>37204.303043981483</v>
      </c>
      <c r="M2193" s="1" t="str">
        <f t="shared" si="124"/>
        <v>Peak</v>
      </c>
    </row>
    <row r="2194" spans="1:13">
      <c r="A2194" s="1">
        <v>32232</v>
      </c>
      <c r="J2194" s="4" t="e">
        <f t="shared" si="122"/>
        <v>#VALUE!</v>
      </c>
      <c r="K2194" s="4" t="e">
        <f t="shared" si="123"/>
        <v>#VALUE!</v>
      </c>
      <c r="L2194" s="2">
        <v>37204.303113425929</v>
      </c>
      <c r="M2194" s="1" t="str">
        <f t="shared" si="124"/>
        <v>Peak</v>
      </c>
    </row>
    <row r="2195" spans="1:13">
      <c r="A2195" s="1">
        <v>29069</v>
      </c>
      <c r="J2195" s="4" t="e">
        <f t="shared" si="122"/>
        <v>#VALUE!</v>
      </c>
      <c r="K2195" s="4" t="e">
        <f t="shared" si="123"/>
        <v>#VALUE!</v>
      </c>
      <c r="L2195" s="2">
        <v>37204.303136574075</v>
      </c>
      <c r="M2195" s="1" t="str">
        <f t="shared" si="124"/>
        <v>Peak</v>
      </c>
    </row>
    <row r="2196" spans="1:13">
      <c r="A2196" s="1">
        <v>46016</v>
      </c>
      <c r="J2196" s="4" t="e">
        <f t="shared" si="122"/>
        <v>#VALUE!</v>
      </c>
      <c r="K2196" s="4" t="e">
        <f t="shared" si="123"/>
        <v>#VALUE!</v>
      </c>
      <c r="L2196" s="2">
        <v>37204.303356481483</v>
      </c>
      <c r="M2196" s="1" t="str">
        <f t="shared" si="124"/>
        <v>Peak</v>
      </c>
    </row>
    <row r="2197" spans="1:13">
      <c r="A2197" s="1">
        <v>45273</v>
      </c>
      <c r="J2197" s="4" t="e">
        <f t="shared" si="122"/>
        <v>#VALUE!</v>
      </c>
      <c r="K2197" s="4" t="e">
        <f t="shared" si="123"/>
        <v>#VALUE!</v>
      </c>
      <c r="L2197" s="2">
        <v>37204.303576388891</v>
      </c>
      <c r="M2197" s="1" t="str">
        <f t="shared" si="124"/>
        <v>Peak</v>
      </c>
    </row>
    <row r="2198" spans="1:13">
      <c r="A2198" s="1">
        <v>29069</v>
      </c>
      <c r="J2198" s="4" t="e">
        <f t="shared" si="122"/>
        <v>#VALUE!</v>
      </c>
      <c r="K2198" s="4" t="e">
        <f t="shared" si="123"/>
        <v>#VALUE!</v>
      </c>
      <c r="L2198" s="2">
        <v>37204.303900462961</v>
      </c>
      <c r="M2198" s="1" t="str">
        <f t="shared" si="124"/>
        <v>Peak</v>
      </c>
    </row>
    <row r="2199" spans="1:13">
      <c r="A2199" s="1">
        <v>63626</v>
      </c>
      <c r="J2199" s="4" t="e">
        <f t="shared" si="122"/>
        <v>#VALUE!</v>
      </c>
      <c r="K2199" s="4" t="e">
        <f t="shared" si="123"/>
        <v>#VALUE!</v>
      </c>
      <c r="L2199" s="2">
        <v>37204.30400462963</v>
      </c>
      <c r="M2199" s="1" t="str">
        <f t="shared" si="124"/>
        <v>Peak</v>
      </c>
    </row>
    <row r="2200" spans="1:13">
      <c r="A2200" s="1">
        <v>29069</v>
      </c>
      <c r="J2200" s="4" t="e">
        <f t="shared" si="122"/>
        <v>#VALUE!</v>
      </c>
      <c r="K2200" s="4" t="e">
        <f t="shared" si="123"/>
        <v>#VALUE!</v>
      </c>
      <c r="L2200" s="2">
        <v>37204.304016203707</v>
      </c>
      <c r="M2200" s="1" t="str">
        <f>IF(RIGHT(C2200,8)="Off-Peak","Off-Peak", "Peak")</f>
        <v>Peak</v>
      </c>
    </row>
    <row r="2201" spans="1:13">
      <c r="A2201" s="1">
        <v>29069</v>
      </c>
      <c r="J2201" s="4" t="e">
        <f t="shared" si="122"/>
        <v>#VALUE!</v>
      </c>
      <c r="K2201" s="4" t="e">
        <f t="shared" si="123"/>
        <v>#VALUE!</v>
      </c>
      <c r="L2201" s="2">
        <v>37204.304085648146</v>
      </c>
      <c r="M2201" s="1" t="str">
        <f>IF(RIGHT(C2201,8)="Off-Peak","Off-Peak", "Peak")</f>
        <v>Peak</v>
      </c>
    </row>
    <row r="2202" spans="1:13">
      <c r="A2202" s="1">
        <v>52661</v>
      </c>
      <c r="J2202" s="4" t="e">
        <f t="shared" si="122"/>
        <v>#VALUE!</v>
      </c>
      <c r="K2202" s="4" t="e">
        <f t="shared" si="123"/>
        <v>#VALUE!</v>
      </c>
      <c r="L2202" s="2">
        <v>37204.304097222222</v>
      </c>
      <c r="M2202" s="1" t="str">
        <f t="shared" ref="M2202:M2251" si="125">IF(RIGHT(C2202,8)="Off-Peak","Off-Peak", "Peak")</f>
        <v>Peak</v>
      </c>
    </row>
    <row r="2203" spans="1:13">
      <c r="A2203" s="1">
        <v>29069</v>
      </c>
      <c r="J2203" s="4" t="e">
        <f t="shared" si="122"/>
        <v>#VALUE!</v>
      </c>
      <c r="K2203" s="4" t="e">
        <f t="shared" si="123"/>
        <v>#VALUE!</v>
      </c>
      <c r="L2203" s="2">
        <v>37204.305069444446</v>
      </c>
      <c r="M2203" s="1" t="str">
        <f t="shared" si="125"/>
        <v>Peak</v>
      </c>
    </row>
    <row r="2204" spans="1:13">
      <c r="A2204" s="1">
        <v>45293</v>
      </c>
      <c r="J2204" s="4" t="e">
        <f t="shared" si="122"/>
        <v>#VALUE!</v>
      </c>
      <c r="K2204" s="4" t="e">
        <f t="shared" si="123"/>
        <v>#VALUE!</v>
      </c>
      <c r="L2204" s="2">
        <v>37204.306041666663</v>
      </c>
      <c r="M2204" s="1" t="str">
        <f t="shared" si="125"/>
        <v>Peak</v>
      </c>
    </row>
    <row r="2205" spans="1:13">
      <c r="A2205" s="1">
        <v>45293</v>
      </c>
      <c r="J2205" s="4" t="e">
        <f t="shared" si="122"/>
        <v>#VALUE!</v>
      </c>
      <c r="K2205" s="4" t="e">
        <f t="shared" si="123"/>
        <v>#VALUE!</v>
      </c>
      <c r="L2205" s="2">
        <v>37204.306076388886</v>
      </c>
      <c r="M2205" s="1" t="str">
        <f t="shared" si="125"/>
        <v>Peak</v>
      </c>
    </row>
    <row r="2206" spans="1:13">
      <c r="A2206" s="1">
        <v>45293</v>
      </c>
      <c r="J2206" s="4" t="e">
        <f t="shared" si="122"/>
        <v>#VALUE!</v>
      </c>
      <c r="K2206" s="4" t="e">
        <f t="shared" si="123"/>
        <v>#VALUE!</v>
      </c>
      <c r="L2206" s="2">
        <v>37204.306076388886</v>
      </c>
      <c r="M2206" s="1" t="str">
        <f t="shared" si="125"/>
        <v>Peak</v>
      </c>
    </row>
    <row r="2207" spans="1:13">
      <c r="A2207" s="1">
        <v>56295</v>
      </c>
      <c r="J2207" s="4" t="e">
        <f t="shared" si="122"/>
        <v>#VALUE!</v>
      </c>
      <c r="K2207" s="4" t="e">
        <f t="shared" si="123"/>
        <v>#VALUE!</v>
      </c>
      <c r="L2207" s="2">
        <v>37204.307627314818</v>
      </c>
      <c r="M2207" s="1" t="str">
        <f t="shared" si="125"/>
        <v>Peak</v>
      </c>
    </row>
    <row r="2208" spans="1:13">
      <c r="A2208" s="1">
        <v>29094</v>
      </c>
      <c r="J2208" s="4" t="e">
        <f t="shared" si="122"/>
        <v>#VALUE!</v>
      </c>
      <c r="K2208" s="4" t="e">
        <f t="shared" si="123"/>
        <v>#VALUE!</v>
      </c>
      <c r="L2208" s="2">
        <v>37204.309398148151</v>
      </c>
      <c r="M2208" s="1" t="str">
        <f t="shared" si="125"/>
        <v>Peak</v>
      </c>
    </row>
    <row r="2209" spans="1:13">
      <c r="A2209" s="1">
        <v>29069</v>
      </c>
      <c r="J2209" s="4" t="e">
        <f t="shared" si="122"/>
        <v>#VALUE!</v>
      </c>
      <c r="K2209" s="4" t="e">
        <f t="shared" si="123"/>
        <v>#VALUE!</v>
      </c>
      <c r="L2209" s="2">
        <v>37204.309641203705</v>
      </c>
      <c r="M2209" s="1" t="str">
        <f t="shared" si="125"/>
        <v>Peak</v>
      </c>
    </row>
    <row r="2210" spans="1:13">
      <c r="A2210" s="1">
        <v>33302</v>
      </c>
      <c r="J2210" s="4" t="e">
        <f t="shared" si="122"/>
        <v>#VALUE!</v>
      </c>
      <c r="K2210" s="4" t="e">
        <f t="shared" si="123"/>
        <v>#VALUE!</v>
      </c>
      <c r="L2210" s="2">
        <v>37204.309745370374</v>
      </c>
      <c r="M2210" s="1" t="str">
        <f t="shared" si="125"/>
        <v>Peak</v>
      </c>
    </row>
    <row r="2211" spans="1:13">
      <c r="A2211" s="1">
        <v>45293</v>
      </c>
      <c r="J2211" s="4" t="e">
        <f t="shared" si="122"/>
        <v>#VALUE!</v>
      </c>
      <c r="K2211" s="4" t="e">
        <f t="shared" si="123"/>
        <v>#VALUE!</v>
      </c>
      <c r="L2211" s="2">
        <v>37204.310034722221</v>
      </c>
      <c r="M2211" s="1" t="str">
        <f t="shared" si="125"/>
        <v>Peak</v>
      </c>
    </row>
    <row r="2212" spans="1:13">
      <c r="A2212" s="1">
        <v>45293</v>
      </c>
      <c r="J2212" s="4" t="e">
        <f t="shared" si="122"/>
        <v>#VALUE!</v>
      </c>
      <c r="K2212" s="4" t="e">
        <f t="shared" si="123"/>
        <v>#VALUE!</v>
      </c>
      <c r="L2212" s="2">
        <v>37204.310034722221</v>
      </c>
      <c r="M2212" s="1" t="str">
        <f t="shared" si="125"/>
        <v>Peak</v>
      </c>
    </row>
    <row r="2213" spans="1:13">
      <c r="A2213" s="1">
        <v>32198</v>
      </c>
      <c r="J2213" s="4" t="e">
        <f t="shared" si="122"/>
        <v>#VALUE!</v>
      </c>
      <c r="K2213" s="4" t="e">
        <f t="shared" si="123"/>
        <v>#VALUE!</v>
      </c>
      <c r="L2213" s="2">
        <v>37204.310266203705</v>
      </c>
      <c r="M2213" s="1" t="str">
        <f t="shared" si="125"/>
        <v>Peak</v>
      </c>
    </row>
    <row r="2214" spans="1:13">
      <c r="A2214" s="1">
        <v>32227</v>
      </c>
      <c r="J2214" s="4" t="e">
        <f t="shared" si="122"/>
        <v>#VALUE!</v>
      </c>
      <c r="K2214" s="4" t="e">
        <f t="shared" si="123"/>
        <v>#VALUE!</v>
      </c>
      <c r="L2214" s="2">
        <v>37204.310300925928</v>
      </c>
      <c r="M2214" s="1" t="str">
        <f t="shared" si="125"/>
        <v>Peak</v>
      </c>
    </row>
    <row r="2215" spans="1:13">
      <c r="A2215" s="1">
        <v>30608</v>
      </c>
      <c r="J2215" s="4" t="e">
        <f t="shared" si="122"/>
        <v>#VALUE!</v>
      </c>
      <c r="K2215" s="4" t="e">
        <f t="shared" si="123"/>
        <v>#VALUE!</v>
      </c>
      <c r="L2215" s="2">
        <v>37204.310694444444</v>
      </c>
      <c r="M2215" s="1" t="str">
        <f t="shared" si="125"/>
        <v>Peak</v>
      </c>
    </row>
    <row r="2216" spans="1:13">
      <c r="A2216" s="1">
        <v>56345</v>
      </c>
      <c r="J2216" s="4" t="e">
        <f t="shared" si="122"/>
        <v>#VALUE!</v>
      </c>
      <c r="K2216" s="4" t="e">
        <f t="shared" si="123"/>
        <v>#VALUE!</v>
      </c>
      <c r="L2216" s="2">
        <v>37204.311805555553</v>
      </c>
      <c r="M2216" s="1" t="str">
        <f t="shared" si="125"/>
        <v>Peak</v>
      </c>
    </row>
    <row r="2217" spans="1:13">
      <c r="A2217" s="1">
        <v>56295</v>
      </c>
      <c r="J2217" s="4" t="e">
        <f t="shared" si="122"/>
        <v>#VALUE!</v>
      </c>
      <c r="K2217" s="4" t="e">
        <f t="shared" si="123"/>
        <v>#VALUE!</v>
      </c>
      <c r="L2217" s="2">
        <v>37204.3121875</v>
      </c>
      <c r="M2217" s="1" t="str">
        <f t="shared" si="125"/>
        <v>Peak</v>
      </c>
    </row>
    <row r="2218" spans="1:13">
      <c r="A2218" s="1">
        <v>44945</v>
      </c>
      <c r="J2218" s="4" t="e">
        <f t="shared" si="122"/>
        <v>#VALUE!</v>
      </c>
      <c r="K2218" s="4" t="e">
        <f t="shared" si="123"/>
        <v>#VALUE!</v>
      </c>
      <c r="L2218" s="2">
        <v>37204.312372685185</v>
      </c>
      <c r="M2218" s="1" t="str">
        <f t="shared" si="125"/>
        <v>Peak</v>
      </c>
    </row>
    <row r="2219" spans="1:13">
      <c r="A2219" s="1">
        <v>30608</v>
      </c>
      <c r="J2219" s="4" t="e">
        <f t="shared" si="122"/>
        <v>#VALUE!</v>
      </c>
      <c r="K2219" s="4" t="e">
        <f t="shared" si="123"/>
        <v>#VALUE!</v>
      </c>
      <c r="L2219" s="2">
        <v>37204.315891203703</v>
      </c>
      <c r="M2219" s="1" t="str">
        <f t="shared" si="125"/>
        <v>Peak</v>
      </c>
    </row>
    <row r="2220" spans="1:13">
      <c r="A2220" s="1">
        <v>30608</v>
      </c>
      <c r="J2220" s="4" t="e">
        <f t="shared" si="122"/>
        <v>#VALUE!</v>
      </c>
      <c r="K2220" s="4" t="e">
        <f t="shared" si="123"/>
        <v>#VALUE!</v>
      </c>
      <c r="L2220" s="2">
        <v>37204.31658564815</v>
      </c>
      <c r="M2220" s="1" t="str">
        <f t="shared" si="125"/>
        <v>Peak</v>
      </c>
    </row>
    <row r="2221" spans="1:13">
      <c r="A2221" s="1">
        <v>45293</v>
      </c>
      <c r="J2221" s="4" t="e">
        <f t="shared" si="122"/>
        <v>#VALUE!</v>
      </c>
      <c r="K2221" s="4" t="e">
        <f t="shared" si="123"/>
        <v>#VALUE!</v>
      </c>
      <c r="L2221" s="2">
        <v>37204.31659722222</v>
      </c>
      <c r="M2221" s="1" t="str">
        <f t="shared" si="125"/>
        <v>Peak</v>
      </c>
    </row>
    <row r="2222" spans="1:13">
      <c r="A2222" s="1">
        <v>45293</v>
      </c>
      <c r="J2222" s="4" t="e">
        <f t="shared" si="122"/>
        <v>#VALUE!</v>
      </c>
      <c r="K2222" s="4" t="e">
        <f t="shared" si="123"/>
        <v>#VALUE!</v>
      </c>
      <c r="L2222" s="2">
        <v>37204.31659722222</v>
      </c>
      <c r="M2222" s="1" t="str">
        <f t="shared" si="125"/>
        <v>Peak</v>
      </c>
    </row>
    <row r="2223" spans="1:13">
      <c r="A2223" s="1">
        <v>30608</v>
      </c>
      <c r="J2223" s="4" t="e">
        <f t="shared" si="122"/>
        <v>#VALUE!</v>
      </c>
      <c r="K2223" s="4" t="e">
        <f t="shared" si="123"/>
        <v>#VALUE!</v>
      </c>
      <c r="L2223" s="2">
        <v>37204.320590277777</v>
      </c>
      <c r="M2223" s="1" t="str">
        <f t="shared" si="125"/>
        <v>Peak</v>
      </c>
    </row>
    <row r="2224" spans="1:13">
      <c r="A2224" s="1">
        <v>29069</v>
      </c>
      <c r="J2224" s="4" t="e">
        <f t="shared" si="122"/>
        <v>#VALUE!</v>
      </c>
      <c r="K2224" s="4" t="e">
        <f t="shared" si="123"/>
        <v>#VALUE!</v>
      </c>
      <c r="L2224" s="2">
        <v>37204.320972222224</v>
      </c>
      <c r="M2224" s="1" t="str">
        <f t="shared" si="125"/>
        <v>Peak</v>
      </c>
    </row>
    <row r="2225" spans="1:13">
      <c r="A2225" s="1">
        <v>30188</v>
      </c>
      <c r="J2225" s="4" t="e">
        <f t="shared" si="122"/>
        <v>#VALUE!</v>
      </c>
      <c r="K2225" s="4" t="e">
        <f t="shared" si="123"/>
        <v>#VALUE!</v>
      </c>
      <c r="L2225" s="2">
        <v>37204.32230324074</v>
      </c>
      <c r="M2225" s="1" t="str">
        <f t="shared" si="125"/>
        <v>Peak</v>
      </c>
    </row>
    <row r="2226" spans="1:13">
      <c r="A2226" s="1">
        <v>29094</v>
      </c>
      <c r="J2226" s="4" t="e">
        <f t="shared" si="122"/>
        <v>#VALUE!</v>
      </c>
      <c r="K2226" s="4" t="e">
        <f t="shared" si="123"/>
        <v>#VALUE!</v>
      </c>
      <c r="L2226" s="2">
        <v>37204.322326388887</v>
      </c>
      <c r="M2226" s="1" t="str">
        <f t="shared" si="125"/>
        <v>Peak</v>
      </c>
    </row>
    <row r="2227" spans="1:13">
      <c r="A2227" s="1">
        <v>41781</v>
      </c>
      <c r="J2227" s="4" t="e">
        <f t="shared" si="122"/>
        <v>#VALUE!</v>
      </c>
      <c r="K2227" s="4" t="e">
        <f t="shared" si="123"/>
        <v>#VALUE!</v>
      </c>
      <c r="L2227" s="2">
        <v>37204.322476851848</v>
      </c>
      <c r="M2227" s="1" t="str">
        <f t="shared" si="125"/>
        <v>Peak</v>
      </c>
    </row>
    <row r="2228" spans="1:13">
      <c r="A2228" s="1">
        <v>41781</v>
      </c>
      <c r="J2228" s="4" t="e">
        <f t="shared" si="122"/>
        <v>#VALUE!</v>
      </c>
      <c r="K2228" s="4" t="e">
        <f t="shared" si="123"/>
        <v>#VALUE!</v>
      </c>
      <c r="L2228" s="2">
        <v>37204.322523148148</v>
      </c>
      <c r="M2228" s="1" t="str">
        <f t="shared" si="125"/>
        <v>Peak</v>
      </c>
    </row>
    <row r="2229" spans="1:13">
      <c r="A2229" s="1">
        <v>46034</v>
      </c>
      <c r="J2229" s="4" t="e">
        <f t="shared" si="122"/>
        <v>#VALUE!</v>
      </c>
      <c r="K2229" s="4" t="e">
        <f t="shared" si="123"/>
        <v>#VALUE!</v>
      </c>
      <c r="L2229" s="2">
        <v>37204.323298611111</v>
      </c>
      <c r="M2229" s="1" t="str">
        <f t="shared" si="125"/>
        <v>Peak</v>
      </c>
    </row>
    <row r="2230" spans="1:13">
      <c r="A2230" s="1">
        <v>33302</v>
      </c>
      <c r="J2230" s="4" t="e">
        <f t="shared" si="122"/>
        <v>#VALUE!</v>
      </c>
      <c r="K2230" s="4" t="e">
        <f t="shared" si="123"/>
        <v>#VALUE!</v>
      </c>
      <c r="L2230" s="2">
        <v>37204.327245370368</v>
      </c>
      <c r="M2230" s="1" t="str">
        <f t="shared" si="125"/>
        <v>Peak</v>
      </c>
    </row>
    <row r="2231" spans="1:13">
      <c r="A2231" s="1">
        <v>33302</v>
      </c>
      <c r="J2231" s="4" t="e">
        <f t="shared" si="122"/>
        <v>#VALUE!</v>
      </c>
      <c r="K2231" s="4" t="e">
        <f t="shared" si="123"/>
        <v>#VALUE!</v>
      </c>
      <c r="L2231" s="2">
        <v>37204.327488425923</v>
      </c>
      <c r="M2231" s="1" t="str">
        <f t="shared" si="125"/>
        <v>Peak</v>
      </c>
    </row>
    <row r="2232" spans="1:13">
      <c r="A2232" s="1">
        <v>45293</v>
      </c>
      <c r="J2232" s="4" t="e">
        <f t="shared" ref="J2232:J2260" si="126">DATE(LEFT(D2232,4),MID(D2232,5,2),MID(D2232,7,2))</f>
        <v>#VALUE!</v>
      </c>
      <c r="K2232" s="4" t="e">
        <f t="shared" ref="K2232:K2260" si="127">DATE(LEFT(E2232,4),MID(E2232,5,2),MID(E2232,7,2))</f>
        <v>#VALUE!</v>
      </c>
      <c r="L2232" s="2">
        <v>37204.327743055554</v>
      </c>
      <c r="M2232" s="1" t="str">
        <f t="shared" si="125"/>
        <v>Peak</v>
      </c>
    </row>
    <row r="2233" spans="1:13">
      <c r="A2233" s="1">
        <v>45293</v>
      </c>
      <c r="J2233" s="4" t="e">
        <f t="shared" si="126"/>
        <v>#VALUE!</v>
      </c>
      <c r="K2233" s="4" t="e">
        <f t="shared" si="127"/>
        <v>#VALUE!</v>
      </c>
      <c r="L2233" s="2">
        <v>37204.327743055554</v>
      </c>
      <c r="M2233" s="1" t="str">
        <f t="shared" si="125"/>
        <v>Peak</v>
      </c>
    </row>
    <row r="2234" spans="1:13">
      <c r="A2234" s="1">
        <v>45293</v>
      </c>
      <c r="J2234" s="4" t="e">
        <f t="shared" si="126"/>
        <v>#VALUE!</v>
      </c>
      <c r="K2234" s="4" t="e">
        <f t="shared" si="127"/>
        <v>#VALUE!</v>
      </c>
      <c r="L2234" s="2">
        <v>37204.328101851854</v>
      </c>
      <c r="M2234" s="1" t="str">
        <f t="shared" si="125"/>
        <v>Peak</v>
      </c>
    </row>
    <row r="2235" spans="1:13">
      <c r="A2235" s="1">
        <v>45293</v>
      </c>
      <c r="J2235" s="4" t="e">
        <f t="shared" si="126"/>
        <v>#VALUE!</v>
      </c>
      <c r="K2235" s="4" t="e">
        <f t="shared" si="127"/>
        <v>#VALUE!</v>
      </c>
      <c r="L2235" s="2">
        <v>37204.328101851854</v>
      </c>
      <c r="M2235" s="1" t="str">
        <f t="shared" si="125"/>
        <v>Peak</v>
      </c>
    </row>
    <row r="2236" spans="1:13">
      <c r="A2236" s="1">
        <v>45293</v>
      </c>
      <c r="J2236" s="4" t="e">
        <f t="shared" si="126"/>
        <v>#VALUE!</v>
      </c>
      <c r="K2236" s="4" t="e">
        <f t="shared" si="127"/>
        <v>#VALUE!</v>
      </c>
      <c r="L2236" s="2">
        <v>37204.328333333331</v>
      </c>
      <c r="M2236" s="1" t="str">
        <f t="shared" si="125"/>
        <v>Peak</v>
      </c>
    </row>
    <row r="2237" spans="1:13">
      <c r="A2237" s="1">
        <v>45293</v>
      </c>
      <c r="J2237" s="4" t="e">
        <f t="shared" si="126"/>
        <v>#VALUE!</v>
      </c>
      <c r="K2237" s="4" t="e">
        <f t="shared" si="127"/>
        <v>#VALUE!</v>
      </c>
      <c r="L2237" s="2">
        <v>37204.328344907408</v>
      </c>
      <c r="M2237" s="1" t="str">
        <f t="shared" si="125"/>
        <v>Peak</v>
      </c>
    </row>
    <row r="2238" spans="1:13">
      <c r="A2238" s="1">
        <v>45293</v>
      </c>
      <c r="J2238" s="4" t="e">
        <f t="shared" si="126"/>
        <v>#VALUE!</v>
      </c>
      <c r="K2238" s="4" t="e">
        <f t="shared" si="127"/>
        <v>#VALUE!</v>
      </c>
      <c r="L2238" s="2">
        <v>37204.328344907408</v>
      </c>
      <c r="M2238" s="1" t="str">
        <f t="shared" si="125"/>
        <v>Peak</v>
      </c>
    </row>
    <row r="2239" spans="1:13">
      <c r="A2239" s="1">
        <v>45293</v>
      </c>
      <c r="J2239" s="4" t="e">
        <f t="shared" si="126"/>
        <v>#VALUE!</v>
      </c>
      <c r="K2239" s="4" t="e">
        <f t="shared" si="127"/>
        <v>#VALUE!</v>
      </c>
      <c r="L2239" s="2">
        <v>37204.328599537039</v>
      </c>
      <c r="M2239" s="1" t="str">
        <f t="shared" si="125"/>
        <v>Peak</v>
      </c>
    </row>
    <row r="2240" spans="1:13">
      <c r="A2240" s="1">
        <v>45293</v>
      </c>
      <c r="J2240" s="4" t="e">
        <f t="shared" si="126"/>
        <v>#VALUE!</v>
      </c>
      <c r="K2240" s="4" t="e">
        <f t="shared" si="127"/>
        <v>#VALUE!</v>
      </c>
      <c r="L2240" s="2">
        <v>37204.328599537039</v>
      </c>
      <c r="M2240" s="1" t="str">
        <f t="shared" si="125"/>
        <v>Peak</v>
      </c>
    </row>
    <row r="2241" spans="1:13">
      <c r="A2241" s="1">
        <v>32227</v>
      </c>
      <c r="J2241" s="4" t="e">
        <f t="shared" si="126"/>
        <v>#VALUE!</v>
      </c>
      <c r="K2241" s="4" t="e">
        <f t="shared" si="127"/>
        <v>#VALUE!</v>
      </c>
      <c r="L2241" s="2">
        <v>37204.329039351855</v>
      </c>
      <c r="M2241" s="1" t="str">
        <f t="shared" si="125"/>
        <v>Peak</v>
      </c>
    </row>
    <row r="2242" spans="1:13">
      <c r="A2242" s="1">
        <v>33302</v>
      </c>
      <c r="J2242" s="4" t="e">
        <f t="shared" si="126"/>
        <v>#VALUE!</v>
      </c>
      <c r="K2242" s="4" t="e">
        <f t="shared" si="127"/>
        <v>#VALUE!</v>
      </c>
      <c r="L2242" s="2">
        <v>37204.329791666663</v>
      </c>
      <c r="M2242" s="1" t="str">
        <f t="shared" si="125"/>
        <v>Peak</v>
      </c>
    </row>
    <row r="2243" spans="1:13">
      <c r="A2243" s="1">
        <v>32198</v>
      </c>
      <c r="J2243" s="4" t="e">
        <f t="shared" si="126"/>
        <v>#VALUE!</v>
      </c>
      <c r="K2243" s="4" t="e">
        <f t="shared" si="127"/>
        <v>#VALUE!</v>
      </c>
      <c r="L2243" s="2">
        <v>37204.329930555556</v>
      </c>
      <c r="M2243" s="1" t="str">
        <f t="shared" si="125"/>
        <v>Peak</v>
      </c>
    </row>
    <row r="2244" spans="1:13">
      <c r="A2244" s="1">
        <v>33302</v>
      </c>
      <c r="J2244" s="4" t="e">
        <f t="shared" si="126"/>
        <v>#VALUE!</v>
      </c>
      <c r="K2244" s="4" t="e">
        <f t="shared" si="127"/>
        <v>#VALUE!</v>
      </c>
      <c r="L2244" s="2">
        <v>37204.330046296294</v>
      </c>
      <c r="M2244" s="1" t="str">
        <f t="shared" si="125"/>
        <v>Peak</v>
      </c>
    </row>
    <row r="2245" spans="1:13">
      <c r="A2245" s="1">
        <v>33302</v>
      </c>
      <c r="J2245" s="4" t="e">
        <f t="shared" si="126"/>
        <v>#VALUE!</v>
      </c>
      <c r="K2245" s="4" t="e">
        <f t="shared" si="127"/>
        <v>#VALUE!</v>
      </c>
      <c r="L2245" s="2">
        <v>37204.330046296294</v>
      </c>
      <c r="M2245" s="1" t="str">
        <f t="shared" si="125"/>
        <v>Peak</v>
      </c>
    </row>
    <row r="2246" spans="1:13">
      <c r="A2246" s="1">
        <v>33302</v>
      </c>
      <c r="J2246" s="4" t="e">
        <f t="shared" si="126"/>
        <v>#VALUE!</v>
      </c>
      <c r="K2246" s="4" t="e">
        <f t="shared" si="127"/>
        <v>#VALUE!</v>
      </c>
      <c r="L2246" s="2">
        <v>37204.330127314817</v>
      </c>
      <c r="M2246" s="1" t="str">
        <f t="shared" si="125"/>
        <v>Peak</v>
      </c>
    </row>
    <row r="2247" spans="1:13">
      <c r="A2247" s="1">
        <v>33302</v>
      </c>
      <c r="J2247" s="4" t="e">
        <f t="shared" si="126"/>
        <v>#VALUE!</v>
      </c>
      <c r="K2247" s="4" t="e">
        <f t="shared" si="127"/>
        <v>#VALUE!</v>
      </c>
      <c r="L2247" s="2">
        <v>37204.330127314817</v>
      </c>
      <c r="M2247" s="1" t="str">
        <f t="shared" si="125"/>
        <v>Peak</v>
      </c>
    </row>
    <row r="2248" spans="1:13">
      <c r="A2248" s="1">
        <v>51102</v>
      </c>
      <c r="J2248" s="4" t="e">
        <f t="shared" si="126"/>
        <v>#VALUE!</v>
      </c>
      <c r="K2248" s="4" t="e">
        <f t="shared" si="127"/>
        <v>#VALUE!</v>
      </c>
      <c r="L2248" s="2">
        <v>37204.331875000003</v>
      </c>
      <c r="M2248" s="1" t="str">
        <f t="shared" si="125"/>
        <v>Peak</v>
      </c>
    </row>
    <row r="2249" spans="1:13">
      <c r="A2249" s="1">
        <v>51100</v>
      </c>
      <c r="J2249" s="4" t="e">
        <f t="shared" si="126"/>
        <v>#VALUE!</v>
      </c>
      <c r="K2249" s="4" t="e">
        <f t="shared" si="127"/>
        <v>#VALUE!</v>
      </c>
      <c r="L2249" s="2">
        <v>37204.332013888888</v>
      </c>
      <c r="M2249" s="1" t="str">
        <f t="shared" si="125"/>
        <v>Peak</v>
      </c>
    </row>
    <row r="2250" spans="1:13">
      <c r="A2250" s="1">
        <v>45295</v>
      </c>
      <c r="J2250" s="4" t="e">
        <f t="shared" si="126"/>
        <v>#VALUE!</v>
      </c>
      <c r="K2250" s="4" t="e">
        <f t="shared" si="127"/>
        <v>#VALUE!</v>
      </c>
      <c r="L2250" s="2">
        <v>37204.334328703706</v>
      </c>
      <c r="M2250" s="1" t="str">
        <f t="shared" si="125"/>
        <v>Peak</v>
      </c>
    </row>
    <row r="2251" spans="1:13">
      <c r="A2251" s="1">
        <v>45295</v>
      </c>
      <c r="J2251" s="4" t="e">
        <f t="shared" si="126"/>
        <v>#VALUE!</v>
      </c>
      <c r="K2251" s="4" t="e">
        <f t="shared" si="127"/>
        <v>#VALUE!</v>
      </c>
      <c r="L2251" s="2">
        <v>37204.334328703706</v>
      </c>
      <c r="M2251" s="1" t="str">
        <f t="shared" si="125"/>
        <v>Peak</v>
      </c>
    </row>
    <row r="2252" spans="1:13">
      <c r="A2252" s="1">
        <v>30188</v>
      </c>
      <c r="J2252" s="4" t="e">
        <f t="shared" si="126"/>
        <v>#VALUE!</v>
      </c>
      <c r="K2252" s="4" t="e">
        <f t="shared" si="127"/>
        <v>#VALUE!</v>
      </c>
      <c r="L2252" s="2">
        <v>37204.33494212963</v>
      </c>
      <c r="M2252" s="1" t="str">
        <f>IF(RIGHT(C2252,8)="Off-Peak","Off-Peak", "Peak")</f>
        <v>Peak</v>
      </c>
    </row>
    <row r="2253" spans="1:13">
      <c r="A2253" s="1">
        <v>30188</v>
      </c>
      <c r="J2253" s="4" t="e">
        <f t="shared" si="126"/>
        <v>#VALUE!</v>
      </c>
      <c r="K2253" s="4" t="e">
        <f t="shared" si="127"/>
        <v>#VALUE!</v>
      </c>
      <c r="L2253" s="2">
        <v>37204.33494212963</v>
      </c>
      <c r="M2253" s="1" t="str">
        <f t="shared" ref="M2253:M2316" si="128">IF(RIGHT(C2253,8)="Off-Peak","Off-Peak", "Peak")</f>
        <v>Peak</v>
      </c>
    </row>
    <row r="2254" spans="1:13">
      <c r="A2254" s="1">
        <v>29069</v>
      </c>
      <c r="J2254" s="4" t="e">
        <f t="shared" si="126"/>
        <v>#VALUE!</v>
      </c>
      <c r="K2254" s="4" t="e">
        <f t="shared" si="127"/>
        <v>#VALUE!</v>
      </c>
      <c r="L2254" s="2">
        <v>37204.335277777776</v>
      </c>
      <c r="M2254" s="1" t="str">
        <f t="shared" si="128"/>
        <v>Peak</v>
      </c>
    </row>
    <row r="2255" spans="1:13">
      <c r="A2255" s="1">
        <v>45295</v>
      </c>
      <c r="J2255" s="4" t="e">
        <f t="shared" si="126"/>
        <v>#VALUE!</v>
      </c>
      <c r="K2255" s="4" t="e">
        <f t="shared" si="127"/>
        <v>#VALUE!</v>
      </c>
      <c r="L2255" s="2">
        <v>37204.335520833331</v>
      </c>
      <c r="M2255" s="1" t="str">
        <f t="shared" si="128"/>
        <v>Peak</v>
      </c>
    </row>
    <row r="2256" spans="1:13">
      <c r="A2256" s="1">
        <v>45295</v>
      </c>
      <c r="J2256" s="4" t="e">
        <f t="shared" si="126"/>
        <v>#VALUE!</v>
      </c>
      <c r="K2256" s="4" t="e">
        <f t="shared" si="127"/>
        <v>#VALUE!</v>
      </c>
      <c r="L2256" s="2">
        <v>37204.335520833331</v>
      </c>
      <c r="M2256" s="1" t="str">
        <f t="shared" si="128"/>
        <v>Peak</v>
      </c>
    </row>
    <row r="2257" spans="1:13">
      <c r="A2257" s="1">
        <v>29069</v>
      </c>
      <c r="J2257" s="4" t="e">
        <f t="shared" si="126"/>
        <v>#VALUE!</v>
      </c>
      <c r="K2257" s="4" t="e">
        <f t="shared" si="127"/>
        <v>#VALUE!</v>
      </c>
      <c r="L2257" s="2">
        <v>37204.33556712963</v>
      </c>
      <c r="M2257" s="1" t="str">
        <f t="shared" si="128"/>
        <v>Peak</v>
      </c>
    </row>
    <row r="2258" spans="1:13">
      <c r="A2258" s="1">
        <v>29069</v>
      </c>
      <c r="J2258" s="4" t="e">
        <f t="shared" si="126"/>
        <v>#VALUE!</v>
      </c>
      <c r="K2258" s="4" t="e">
        <f t="shared" si="127"/>
        <v>#VALUE!</v>
      </c>
      <c r="L2258" s="2">
        <v>37204.335648148146</v>
      </c>
      <c r="M2258" s="1" t="str">
        <f t="shared" si="128"/>
        <v>Peak</v>
      </c>
    </row>
    <row r="2259" spans="1:13">
      <c r="A2259" s="1">
        <v>30608</v>
      </c>
      <c r="J2259" s="4" t="e">
        <f t="shared" si="126"/>
        <v>#VALUE!</v>
      </c>
      <c r="K2259" s="4" t="e">
        <f t="shared" si="127"/>
        <v>#VALUE!</v>
      </c>
      <c r="L2259" s="2">
        <v>37204.335844907408</v>
      </c>
      <c r="M2259" s="1" t="str">
        <f t="shared" si="128"/>
        <v>Peak</v>
      </c>
    </row>
    <row r="2260" spans="1:13">
      <c r="A2260" s="1">
        <v>30608</v>
      </c>
      <c r="J2260" s="4" t="e">
        <f t="shared" si="126"/>
        <v>#VALUE!</v>
      </c>
      <c r="K2260" s="4" t="e">
        <f t="shared" si="127"/>
        <v>#VALUE!</v>
      </c>
      <c r="L2260" s="2">
        <v>37204.336851851855</v>
      </c>
      <c r="M2260" s="1" t="str">
        <f t="shared" si="128"/>
        <v>Peak</v>
      </c>
    </row>
    <row r="2261" spans="1:13">
      <c r="A2261" s="1">
        <v>45295</v>
      </c>
      <c r="J2261" s="4" t="e">
        <f t="shared" ref="J2261:J2324" si="129">DATE(LEFT(D2261,4),MID(D2261,5,2),MID(D2261,7,2))</f>
        <v>#VALUE!</v>
      </c>
      <c r="K2261" s="4" t="e">
        <f t="shared" ref="K2261:K2324" si="130">DATE(LEFT(E2261,4),MID(E2261,5,2),MID(E2261,7,2))</f>
        <v>#VALUE!</v>
      </c>
      <c r="L2261" s="2">
        <v>37204.338240740741</v>
      </c>
      <c r="M2261" s="1" t="str">
        <f t="shared" si="128"/>
        <v>Peak</v>
      </c>
    </row>
    <row r="2262" spans="1:13">
      <c r="A2262" s="1">
        <v>45295</v>
      </c>
      <c r="J2262" s="4" t="e">
        <f t="shared" si="129"/>
        <v>#VALUE!</v>
      </c>
      <c r="K2262" s="4" t="e">
        <f t="shared" si="130"/>
        <v>#VALUE!</v>
      </c>
      <c r="L2262" s="2">
        <v>37204.338240740741</v>
      </c>
      <c r="M2262" s="1" t="str">
        <f t="shared" si="128"/>
        <v>Peak</v>
      </c>
    </row>
    <row r="2263" spans="1:13">
      <c r="A2263" s="1">
        <v>45295</v>
      </c>
      <c r="J2263" s="4" t="e">
        <f t="shared" si="129"/>
        <v>#VALUE!</v>
      </c>
      <c r="K2263" s="4" t="e">
        <f t="shared" si="130"/>
        <v>#VALUE!</v>
      </c>
      <c r="L2263" s="2">
        <v>37204.338993055557</v>
      </c>
      <c r="M2263" s="1" t="str">
        <f t="shared" si="128"/>
        <v>Peak</v>
      </c>
    </row>
    <row r="2264" spans="1:13">
      <c r="A2264" s="1">
        <v>45295</v>
      </c>
      <c r="J2264" s="4" t="e">
        <f t="shared" si="129"/>
        <v>#VALUE!</v>
      </c>
      <c r="K2264" s="4" t="e">
        <f t="shared" si="130"/>
        <v>#VALUE!</v>
      </c>
      <c r="L2264" s="2">
        <v>37204.338993055557</v>
      </c>
      <c r="M2264" s="1" t="str">
        <f t="shared" si="128"/>
        <v>Peak</v>
      </c>
    </row>
    <row r="2265" spans="1:13">
      <c r="A2265" s="1">
        <v>29069</v>
      </c>
      <c r="J2265" s="4" t="e">
        <f t="shared" si="129"/>
        <v>#VALUE!</v>
      </c>
      <c r="K2265" s="4" t="e">
        <f t="shared" si="130"/>
        <v>#VALUE!</v>
      </c>
      <c r="L2265" s="2">
        <v>37204.339282407411</v>
      </c>
      <c r="M2265" s="1" t="str">
        <f t="shared" si="128"/>
        <v>Peak</v>
      </c>
    </row>
    <row r="2266" spans="1:13">
      <c r="A2266" s="1">
        <v>29094</v>
      </c>
      <c r="J2266" s="4" t="e">
        <f t="shared" si="129"/>
        <v>#VALUE!</v>
      </c>
      <c r="K2266" s="4" t="e">
        <f t="shared" si="130"/>
        <v>#VALUE!</v>
      </c>
      <c r="L2266" s="2">
        <v>37204.339421296296</v>
      </c>
      <c r="M2266" s="1" t="str">
        <f t="shared" si="128"/>
        <v>Peak</v>
      </c>
    </row>
    <row r="2267" spans="1:13">
      <c r="A2267" s="1">
        <v>30608</v>
      </c>
      <c r="J2267" s="4" t="e">
        <f t="shared" si="129"/>
        <v>#VALUE!</v>
      </c>
      <c r="K2267" s="4" t="e">
        <f t="shared" si="130"/>
        <v>#VALUE!</v>
      </c>
      <c r="L2267" s="2">
        <v>37204.33966435185</v>
      </c>
      <c r="M2267" s="1" t="str">
        <f t="shared" si="128"/>
        <v>Peak</v>
      </c>
    </row>
    <row r="2268" spans="1:13">
      <c r="A2268" s="1">
        <v>45275</v>
      </c>
      <c r="J2268" s="4" t="e">
        <f t="shared" si="129"/>
        <v>#VALUE!</v>
      </c>
      <c r="K2268" s="4" t="e">
        <f t="shared" si="130"/>
        <v>#VALUE!</v>
      </c>
      <c r="L2268" s="2">
        <v>37204.339803240742</v>
      </c>
      <c r="M2268" s="1" t="str">
        <f t="shared" si="128"/>
        <v>Peak</v>
      </c>
    </row>
    <row r="2269" spans="1:13">
      <c r="A2269" s="1">
        <v>41781</v>
      </c>
      <c r="J2269" s="4" t="e">
        <f t="shared" si="129"/>
        <v>#VALUE!</v>
      </c>
      <c r="K2269" s="4" t="e">
        <f t="shared" si="130"/>
        <v>#VALUE!</v>
      </c>
      <c r="L2269" s="2">
        <v>37204.341574074075</v>
      </c>
      <c r="M2269" s="1" t="str">
        <f t="shared" si="128"/>
        <v>Peak</v>
      </c>
    </row>
    <row r="2270" spans="1:13">
      <c r="A2270" s="1">
        <v>41781</v>
      </c>
      <c r="J2270" s="4" t="e">
        <f t="shared" si="129"/>
        <v>#VALUE!</v>
      </c>
      <c r="K2270" s="4" t="e">
        <f t="shared" si="130"/>
        <v>#VALUE!</v>
      </c>
      <c r="L2270" s="2">
        <v>37204.341597222221</v>
      </c>
      <c r="M2270" s="1" t="str">
        <f t="shared" si="128"/>
        <v>Peak</v>
      </c>
    </row>
    <row r="2271" spans="1:13">
      <c r="A2271" s="1">
        <v>30608</v>
      </c>
      <c r="J2271" s="4" t="e">
        <f t="shared" si="129"/>
        <v>#VALUE!</v>
      </c>
      <c r="K2271" s="4" t="e">
        <f t="shared" si="130"/>
        <v>#VALUE!</v>
      </c>
      <c r="L2271" s="2">
        <v>37204.342800925922</v>
      </c>
      <c r="M2271" s="1" t="str">
        <f t="shared" si="128"/>
        <v>Peak</v>
      </c>
    </row>
    <row r="2272" spans="1:13">
      <c r="A2272" s="1">
        <v>45295</v>
      </c>
      <c r="J2272" s="4" t="e">
        <f t="shared" si="129"/>
        <v>#VALUE!</v>
      </c>
      <c r="K2272" s="4" t="e">
        <f t="shared" si="130"/>
        <v>#VALUE!</v>
      </c>
      <c r="L2272" s="2">
        <v>37204.343124999999</v>
      </c>
      <c r="M2272" s="1" t="str">
        <f t="shared" si="128"/>
        <v>Peak</v>
      </c>
    </row>
    <row r="2273" spans="1:13">
      <c r="A2273" s="1">
        <v>45295</v>
      </c>
      <c r="J2273" s="4" t="e">
        <f t="shared" si="129"/>
        <v>#VALUE!</v>
      </c>
      <c r="K2273" s="4" t="e">
        <f t="shared" si="130"/>
        <v>#VALUE!</v>
      </c>
      <c r="L2273" s="2">
        <v>37204.343124999999</v>
      </c>
      <c r="M2273" s="1" t="str">
        <f t="shared" si="128"/>
        <v>Peak</v>
      </c>
    </row>
    <row r="2274" spans="1:13">
      <c r="A2274" s="1">
        <v>45295</v>
      </c>
      <c r="J2274" s="4" t="e">
        <f t="shared" si="129"/>
        <v>#VALUE!</v>
      </c>
      <c r="K2274" s="4" t="e">
        <f t="shared" si="130"/>
        <v>#VALUE!</v>
      </c>
      <c r="L2274" s="2">
        <v>37204.343124999999</v>
      </c>
      <c r="M2274" s="1" t="str">
        <f t="shared" si="128"/>
        <v>Peak</v>
      </c>
    </row>
    <row r="2275" spans="1:13">
      <c r="A2275" s="1">
        <v>30608</v>
      </c>
      <c r="J2275" s="4" t="e">
        <f t="shared" si="129"/>
        <v>#VALUE!</v>
      </c>
      <c r="K2275" s="4" t="e">
        <f t="shared" si="130"/>
        <v>#VALUE!</v>
      </c>
      <c r="L2275" s="2">
        <v>37204.343275462961</v>
      </c>
      <c r="M2275" s="1" t="str">
        <f t="shared" si="128"/>
        <v>Peak</v>
      </c>
    </row>
    <row r="2276" spans="1:13">
      <c r="A2276" s="1">
        <v>56295</v>
      </c>
      <c r="J2276" s="4" t="e">
        <f t="shared" si="129"/>
        <v>#VALUE!</v>
      </c>
      <c r="K2276" s="4" t="e">
        <f t="shared" si="130"/>
        <v>#VALUE!</v>
      </c>
      <c r="L2276" s="2">
        <v>37204.343344907407</v>
      </c>
      <c r="M2276" s="1" t="str">
        <f t="shared" si="128"/>
        <v>Peak</v>
      </c>
    </row>
    <row r="2277" spans="1:13">
      <c r="A2277" s="1">
        <v>45295</v>
      </c>
      <c r="J2277" s="4" t="e">
        <f t="shared" si="129"/>
        <v>#VALUE!</v>
      </c>
      <c r="K2277" s="4" t="e">
        <f t="shared" si="130"/>
        <v>#VALUE!</v>
      </c>
      <c r="L2277" s="2">
        <v>37204.343495370369</v>
      </c>
      <c r="M2277" s="1" t="str">
        <f t="shared" si="128"/>
        <v>Peak</v>
      </c>
    </row>
    <row r="2278" spans="1:13">
      <c r="A2278" s="1">
        <v>45295</v>
      </c>
      <c r="J2278" s="4" t="e">
        <f t="shared" si="129"/>
        <v>#VALUE!</v>
      </c>
      <c r="K2278" s="4" t="e">
        <f t="shared" si="130"/>
        <v>#VALUE!</v>
      </c>
      <c r="L2278" s="2">
        <v>37204.343495370369</v>
      </c>
      <c r="M2278" s="1" t="str">
        <f t="shared" si="128"/>
        <v>Peak</v>
      </c>
    </row>
    <row r="2279" spans="1:13">
      <c r="A2279" s="1">
        <v>30608</v>
      </c>
      <c r="J2279" s="4" t="e">
        <f t="shared" si="129"/>
        <v>#VALUE!</v>
      </c>
      <c r="K2279" s="4" t="e">
        <f t="shared" si="130"/>
        <v>#VALUE!</v>
      </c>
      <c r="L2279" s="2">
        <v>37204.343784722223</v>
      </c>
      <c r="M2279" s="1" t="str">
        <f t="shared" si="128"/>
        <v>Peak</v>
      </c>
    </row>
    <row r="2280" spans="1:13">
      <c r="A2280" s="1">
        <v>45295</v>
      </c>
      <c r="J2280" s="4" t="e">
        <f t="shared" si="129"/>
        <v>#VALUE!</v>
      </c>
      <c r="K2280" s="4" t="e">
        <f t="shared" si="130"/>
        <v>#VALUE!</v>
      </c>
      <c r="L2280" s="2">
        <v>37204.343912037039</v>
      </c>
      <c r="M2280" s="1" t="str">
        <f t="shared" si="128"/>
        <v>Peak</v>
      </c>
    </row>
    <row r="2281" spans="1:13">
      <c r="A2281" s="1">
        <v>45295</v>
      </c>
      <c r="J2281" s="4" t="e">
        <f t="shared" si="129"/>
        <v>#VALUE!</v>
      </c>
      <c r="K2281" s="4" t="e">
        <f t="shared" si="130"/>
        <v>#VALUE!</v>
      </c>
      <c r="L2281" s="2">
        <v>37204.343912037039</v>
      </c>
      <c r="M2281" s="1" t="str">
        <f t="shared" si="128"/>
        <v>Peak</v>
      </c>
    </row>
    <row r="2282" spans="1:13">
      <c r="A2282" s="1">
        <v>33302</v>
      </c>
      <c r="J2282" s="4" t="e">
        <f t="shared" si="129"/>
        <v>#VALUE!</v>
      </c>
      <c r="K2282" s="4" t="e">
        <f t="shared" si="130"/>
        <v>#VALUE!</v>
      </c>
      <c r="L2282" s="2">
        <v>37204.344155092593</v>
      </c>
      <c r="M2282" s="1" t="str">
        <f t="shared" si="128"/>
        <v>Peak</v>
      </c>
    </row>
    <row r="2283" spans="1:13">
      <c r="A2283" s="1">
        <v>48654</v>
      </c>
      <c r="J2283" s="4" t="e">
        <f t="shared" si="129"/>
        <v>#VALUE!</v>
      </c>
      <c r="K2283" s="4" t="e">
        <f t="shared" si="130"/>
        <v>#VALUE!</v>
      </c>
      <c r="L2283" s="2">
        <v>37204.344317129631</v>
      </c>
      <c r="M2283" s="1" t="str">
        <f t="shared" si="128"/>
        <v>Peak</v>
      </c>
    </row>
    <row r="2284" spans="1:13">
      <c r="A2284" s="1">
        <v>29094</v>
      </c>
      <c r="J2284" s="4" t="e">
        <f t="shared" si="129"/>
        <v>#VALUE!</v>
      </c>
      <c r="K2284" s="4" t="e">
        <f t="shared" si="130"/>
        <v>#VALUE!</v>
      </c>
      <c r="L2284" s="2">
        <v>37204.345567129632</v>
      </c>
      <c r="M2284" s="1" t="str">
        <f t="shared" si="128"/>
        <v>Peak</v>
      </c>
    </row>
    <row r="2285" spans="1:13">
      <c r="A2285" s="1">
        <v>29094</v>
      </c>
      <c r="J2285" s="4" t="e">
        <f t="shared" si="129"/>
        <v>#VALUE!</v>
      </c>
      <c r="K2285" s="4" t="e">
        <f t="shared" si="130"/>
        <v>#VALUE!</v>
      </c>
      <c r="L2285" s="2">
        <v>37204.345717592594</v>
      </c>
      <c r="M2285" s="1" t="str">
        <f t="shared" si="128"/>
        <v>Peak</v>
      </c>
    </row>
    <row r="2286" spans="1:13">
      <c r="A2286" s="1">
        <v>48050</v>
      </c>
      <c r="J2286" s="4" t="e">
        <f t="shared" si="129"/>
        <v>#VALUE!</v>
      </c>
      <c r="K2286" s="4" t="e">
        <f t="shared" si="130"/>
        <v>#VALUE!</v>
      </c>
      <c r="L2286" s="2">
        <v>37204.345891203702</v>
      </c>
      <c r="M2286" s="1" t="str">
        <f t="shared" si="128"/>
        <v>Peak</v>
      </c>
    </row>
    <row r="2287" spans="1:13">
      <c r="A2287" s="1">
        <v>45295</v>
      </c>
      <c r="J2287" s="4" t="e">
        <f t="shared" si="129"/>
        <v>#VALUE!</v>
      </c>
      <c r="K2287" s="4" t="e">
        <f t="shared" si="130"/>
        <v>#VALUE!</v>
      </c>
      <c r="L2287" s="2">
        <v>37204.346342592595</v>
      </c>
      <c r="M2287" s="1" t="str">
        <f t="shared" si="128"/>
        <v>Peak</v>
      </c>
    </row>
    <row r="2288" spans="1:13">
      <c r="A2288" s="1">
        <v>45295</v>
      </c>
      <c r="J2288" s="4" t="e">
        <f t="shared" si="129"/>
        <v>#VALUE!</v>
      </c>
      <c r="K2288" s="4" t="e">
        <f t="shared" si="130"/>
        <v>#VALUE!</v>
      </c>
      <c r="L2288" s="2">
        <v>37204.346342592595</v>
      </c>
      <c r="M2288" s="1" t="str">
        <f t="shared" si="128"/>
        <v>Peak</v>
      </c>
    </row>
    <row r="2289" spans="1:13">
      <c r="A2289" s="1">
        <v>30608</v>
      </c>
      <c r="J2289" s="4" t="e">
        <f t="shared" si="129"/>
        <v>#VALUE!</v>
      </c>
      <c r="K2289" s="4" t="e">
        <f t="shared" si="130"/>
        <v>#VALUE!</v>
      </c>
      <c r="L2289" s="2">
        <v>37204.346446759257</v>
      </c>
      <c r="M2289" s="1" t="str">
        <f t="shared" si="128"/>
        <v>Peak</v>
      </c>
    </row>
    <row r="2290" spans="1:13">
      <c r="A2290" s="1">
        <v>45295</v>
      </c>
      <c r="J2290" s="4" t="e">
        <f t="shared" si="129"/>
        <v>#VALUE!</v>
      </c>
      <c r="K2290" s="4" t="e">
        <f t="shared" si="130"/>
        <v>#VALUE!</v>
      </c>
      <c r="L2290" s="2">
        <v>37204.346562500003</v>
      </c>
      <c r="M2290" s="1" t="str">
        <f t="shared" si="128"/>
        <v>Peak</v>
      </c>
    </row>
    <row r="2291" spans="1:13">
      <c r="A2291" s="1">
        <v>45295</v>
      </c>
      <c r="J2291" s="4" t="e">
        <f t="shared" si="129"/>
        <v>#VALUE!</v>
      </c>
      <c r="K2291" s="4" t="e">
        <f t="shared" si="130"/>
        <v>#VALUE!</v>
      </c>
      <c r="L2291" s="2">
        <v>37204.346562500003</v>
      </c>
      <c r="M2291" s="1" t="str">
        <f t="shared" si="128"/>
        <v>Peak</v>
      </c>
    </row>
    <row r="2292" spans="1:13">
      <c r="A2292" s="1">
        <v>45275</v>
      </c>
      <c r="J2292" s="4" t="e">
        <f t="shared" si="129"/>
        <v>#VALUE!</v>
      </c>
      <c r="K2292" s="4" t="e">
        <f t="shared" si="130"/>
        <v>#VALUE!</v>
      </c>
      <c r="L2292" s="2">
        <v>37204.347500000003</v>
      </c>
      <c r="M2292" s="1" t="str">
        <f t="shared" si="128"/>
        <v>Peak</v>
      </c>
    </row>
    <row r="2293" spans="1:13">
      <c r="A2293" s="1">
        <v>29094</v>
      </c>
      <c r="J2293" s="4" t="e">
        <f t="shared" si="129"/>
        <v>#VALUE!</v>
      </c>
      <c r="K2293" s="4" t="e">
        <f t="shared" si="130"/>
        <v>#VALUE!</v>
      </c>
      <c r="L2293" s="2">
        <v>37204.34752314815</v>
      </c>
      <c r="M2293" s="1" t="str">
        <f t="shared" si="128"/>
        <v>Peak</v>
      </c>
    </row>
    <row r="2294" spans="1:13">
      <c r="A2294" s="1">
        <v>30608</v>
      </c>
      <c r="J2294" s="4" t="e">
        <f t="shared" si="129"/>
        <v>#VALUE!</v>
      </c>
      <c r="K2294" s="4" t="e">
        <f t="shared" si="130"/>
        <v>#VALUE!</v>
      </c>
      <c r="L2294" s="2">
        <v>37204.34814814815</v>
      </c>
      <c r="M2294" s="1" t="str">
        <f t="shared" si="128"/>
        <v>Peak</v>
      </c>
    </row>
    <row r="2295" spans="1:13">
      <c r="A2295" s="1">
        <v>45295</v>
      </c>
      <c r="J2295" s="4" t="e">
        <f t="shared" si="129"/>
        <v>#VALUE!</v>
      </c>
      <c r="K2295" s="4" t="e">
        <f t="shared" si="130"/>
        <v>#VALUE!</v>
      </c>
      <c r="L2295" s="2">
        <v>37204.348645833335</v>
      </c>
      <c r="M2295" s="1" t="str">
        <f t="shared" si="128"/>
        <v>Peak</v>
      </c>
    </row>
    <row r="2296" spans="1:13">
      <c r="A2296" s="1">
        <v>45295</v>
      </c>
      <c r="J2296" s="4" t="e">
        <f t="shared" si="129"/>
        <v>#VALUE!</v>
      </c>
      <c r="K2296" s="4" t="e">
        <f t="shared" si="130"/>
        <v>#VALUE!</v>
      </c>
      <c r="L2296" s="2">
        <v>37204.348657407405</v>
      </c>
      <c r="M2296" s="1" t="str">
        <f t="shared" si="128"/>
        <v>Peak</v>
      </c>
    </row>
    <row r="2297" spans="1:13">
      <c r="A2297" s="1">
        <v>56295</v>
      </c>
      <c r="J2297" s="4" t="e">
        <f t="shared" si="129"/>
        <v>#VALUE!</v>
      </c>
      <c r="K2297" s="4" t="e">
        <f t="shared" si="130"/>
        <v>#VALUE!</v>
      </c>
      <c r="L2297" s="2">
        <v>37204.348912037036</v>
      </c>
      <c r="M2297" s="1" t="str">
        <f t="shared" si="128"/>
        <v>Peak</v>
      </c>
    </row>
    <row r="2298" spans="1:13">
      <c r="A2298" s="1">
        <v>45295</v>
      </c>
      <c r="J2298" s="4" t="e">
        <f t="shared" si="129"/>
        <v>#VALUE!</v>
      </c>
      <c r="K2298" s="4" t="e">
        <f t="shared" si="130"/>
        <v>#VALUE!</v>
      </c>
      <c r="L2298" s="2">
        <v>37204.348969907405</v>
      </c>
      <c r="M2298" s="1" t="str">
        <f t="shared" si="128"/>
        <v>Peak</v>
      </c>
    </row>
    <row r="2299" spans="1:13">
      <c r="A2299" s="1">
        <v>45295</v>
      </c>
      <c r="J2299" s="4" t="e">
        <f t="shared" si="129"/>
        <v>#VALUE!</v>
      </c>
      <c r="K2299" s="4" t="e">
        <f t="shared" si="130"/>
        <v>#VALUE!</v>
      </c>
      <c r="L2299" s="2">
        <v>37204.348969907405</v>
      </c>
      <c r="M2299" s="1" t="str">
        <f t="shared" si="128"/>
        <v>Peak</v>
      </c>
    </row>
    <row r="2300" spans="1:13">
      <c r="A2300" s="1">
        <v>26118</v>
      </c>
      <c r="J2300" s="4" t="e">
        <f t="shared" si="129"/>
        <v>#VALUE!</v>
      </c>
      <c r="K2300" s="4" t="e">
        <f t="shared" si="130"/>
        <v>#VALUE!</v>
      </c>
      <c r="L2300" s="2">
        <v>37204.349131944444</v>
      </c>
      <c r="M2300" s="1" t="str">
        <f t="shared" si="128"/>
        <v>Peak</v>
      </c>
    </row>
    <row r="2301" spans="1:13">
      <c r="A2301" s="1">
        <v>56295</v>
      </c>
      <c r="J2301" s="4" t="e">
        <f t="shared" si="129"/>
        <v>#VALUE!</v>
      </c>
      <c r="K2301" s="4" t="e">
        <f t="shared" si="130"/>
        <v>#VALUE!</v>
      </c>
      <c r="L2301" s="2">
        <v>37204.349224537036</v>
      </c>
      <c r="M2301" s="1" t="str">
        <f t="shared" si="128"/>
        <v>Peak</v>
      </c>
    </row>
    <row r="2302" spans="1:13">
      <c r="A2302" s="1">
        <v>45295</v>
      </c>
      <c r="J2302" s="4" t="e">
        <f t="shared" si="129"/>
        <v>#VALUE!</v>
      </c>
      <c r="K2302" s="4" t="e">
        <f t="shared" si="130"/>
        <v>#VALUE!</v>
      </c>
      <c r="L2302" s="2">
        <v>37204.350405092591</v>
      </c>
      <c r="M2302" s="1" t="str">
        <f t="shared" si="128"/>
        <v>Peak</v>
      </c>
    </row>
    <row r="2303" spans="1:13">
      <c r="A2303" s="1">
        <v>45295</v>
      </c>
      <c r="J2303" s="4" t="e">
        <f t="shared" si="129"/>
        <v>#VALUE!</v>
      </c>
      <c r="K2303" s="4" t="e">
        <f t="shared" si="130"/>
        <v>#VALUE!</v>
      </c>
      <c r="L2303" s="2">
        <v>37204.350405092591</v>
      </c>
      <c r="M2303" s="1" t="str">
        <f t="shared" si="128"/>
        <v>Peak</v>
      </c>
    </row>
    <row r="2304" spans="1:13">
      <c r="A2304" s="1">
        <v>45295</v>
      </c>
      <c r="J2304" s="4" t="e">
        <f t="shared" si="129"/>
        <v>#VALUE!</v>
      </c>
      <c r="K2304" s="4" t="e">
        <f t="shared" si="130"/>
        <v>#VALUE!</v>
      </c>
      <c r="L2304" s="2">
        <v>37204.350960648146</v>
      </c>
      <c r="M2304" s="1" t="str">
        <f t="shared" si="128"/>
        <v>Peak</v>
      </c>
    </row>
    <row r="2305" spans="1:13">
      <c r="A2305" s="1">
        <v>45295</v>
      </c>
      <c r="J2305" s="4" t="e">
        <f t="shared" si="129"/>
        <v>#VALUE!</v>
      </c>
      <c r="K2305" s="4" t="e">
        <f t="shared" si="130"/>
        <v>#VALUE!</v>
      </c>
      <c r="L2305" s="2">
        <v>37204.350960648146</v>
      </c>
      <c r="M2305" s="1" t="str">
        <f t="shared" si="128"/>
        <v>Peak</v>
      </c>
    </row>
    <row r="2306" spans="1:13">
      <c r="A2306" s="1">
        <v>45295</v>
      </c>
      <c r="J2306" s="4" t="e">
        <f t="shared" si="129"/>
        <v>#VALUE!</v>
      </c>
      <c r="K2306" s="4" t="e">
        <f t="shared" si="130"/>
        <v>#VALUE!</v>
      </c>
      <c r="L2306" s="2">
        <v>37204.3516087963</v>
      </c>
      <c r="M2306" s="1" t="str">
        <f t="shared" si="128"/>
        <v>Peak</v>
      </c>
    </row>
    <row r="2307" spans="1:13">
      <c r="A2307" s="1">
        <v>45295</v>
      </c>
      <c r="J2307" s="4" t="e">
        <f t="shared" si="129"/>
        <v>#VALUE!</v>
      </c>
      <c r="K2307" s="4" t="e">
        <f t="shared" si="130"/>
        <v>#VALUE!</v>
      </c>
      <c r="L2307" s="2">
        <v>37204.3516087963</v>
      </c>
      <c r="M2307" s="1" t="str">
        <f t="shared" si="128"/>
        <v>Peak</v>
      </c>
    </row>
    <row r="2308" spans="1:13">
      <c r="A2308" s="1">
        <v>30608</v>
      </c>
      <c r="J2308" s="4" t="e">
        <f t="shared" si="129"/>
        <v>#VALUE!</v>
      </c>
      <c r="K2308" s="4" t="e">
        <f t="shared" si="130"/>
        <v>#VALUE!</v>
      </c>
      <c r="L2308" s="2">
        <v>37204.352094907408</v>
      </c>
      <c r="M2308" s="1" t="str">
        <f t="shared" si="128"/>
        <v>Peak</v>
      </c>
    </row>
    <row r="2309" spans="1:13">
      <c r="A2309" s="1">
        <v>30608</v>
      </c>
      <c r="J2309" s="4" t="e">
        <f t="shared" si="129"/>
        <v>#VALUE!</v>
      </c>
      <c r="K2309" s="4" t="e">
        <f t="shared" si="130"/>
        <v>#VALUE!</v>
      </c>
      <c r="L2309" s="2">
        <v>37204.352326388886</v>
      </c>
      <c r="M2309" s="1" t="str">
        <f t="shared" si="128"/>
        <v>Peak</v>
      </c>
    </row>
    <row r="2310" spans="1:13">
      <c r="A2310" s="1">
        <v>30608</v>
      </c>
      <c r="J2310" s="4" t="e">
        <f t="shared" si="129"/>
        <v>#VALUE!</v>
      </c>
      <c r="K2310" s="4" t="e">
        <f t="shared" si="130"/>
        <v>#VALUE!</v>
      </c>
      <c r="L2310" s="2">
        <v>37204.352870370371</v>
      </c>
      <c r="M2310" s="1" t="str">
        <f t="shared" si="128"/>
        <v>Peak</v>
      </c>
    </row>
    <row r="2311" spans="1:13">
      <c r="A2311" s="1">
        <v>29069</v>
      </c>
      <c r="J2311" s="4" t="e">
        <f t="shared" si="129"/>
        <v>#VALUE!</v>
      </c>
      <c r="K2311" s="4" t="e">
        <f t="shared" si="130"/>
        <v>#VALUE!</v>
      </c>
      <c r="L2311" s="2">
        <v>37204.353136574071</v>
      </c>
      <c r="M2311" s="1" t="str">
        <f t="shared" si="128"/>
        <v>Peak</v>
      </c>
    </row>
    <row r="2312" spans="1:13">
      <c r="A2312" s="1">
        <v>56295</v>
      </c>
      <c r="J2312" s="4" t="e">
        <f t="shared" si="129"/>
        <v>#VALUE!</v>
      </c>
      <c r="K2312" s="4" t="e">
        <f t="shared" si="130"/>
        <v>#VALUE!</v>
      </c>
      <c r="L2312" s="2">
        <v>37204.353530092594</v>
      </c>
      <c r="M2312" s="1" t="str">
        <f t="shared" si="128"/>
        <v>Peak</v>
      </c>
    </row>
    <row r="2313" spans="1:13">
      <c r="A2313" s="1">
        <v>45295</v>
      </c>
      <c r="J2313" s="4" t="e">
        <f t="shared" si="129"/>
        <v>#VALUE!</v>
      </c>
      <c r="K2313" s="4" t="e">
        <f t="shared" si="130"/>
        <v>#VALUE!</v>
      </c>
      <c r="L2313" s="2">
        <v>37204.354351851849</v>
      </c>
      <c r="M2313" s="1" t="str">
        <f t="shared" si="128"/>
        <v>Peak</v>
      </c>
    </row>
    <row r="2314" spans="1:13">
      <c r="A2314" s="1">
        <v>45295</v>
      </c>
      <c r="J2314" s="4" t="e">
        <f t="shared" si="129"/>
        <v>#VALUE!</v>
      </c>
      <c r="K2314" s="4" t="e">
        <f t="shared" si="130"/>
        <v>#VALUE!</v>
      </c>
      <c r="L2314" s="2">
        <v>37204.354351851849</v>
      </c>
      <c r="M2314" s="1" t="str">
        <f t="shared" si="128"/>
        <v>Peak</v>
      </c>
    </row>
    <row r="2315" spans="1:13">
      <c r="A2315" s="1">
        <v>56295</v>
      </c>
      <c r="J2315" s="4" t="e">
        <f t="shared" si="129"/>
        <v>#VALUE!</v>
      </c>
      <c r="K2315" s="4" t="e">
        <f t="shared" si="130"/>
        <v>#VALUE!</v>
      </c>
      <c r="L2315" s="2">
        <v>37204.354594907411</v>
      </c>
      <c r="M2315" s="1" t="str">
        <f t="shared" si="128"/>
        <v>Peak</v>
      </c>
    </row>
    <row r="2316" spans="1:13">
      <c r="A2316" s="1">
        <v>33289</v>
      </c>
      <c r="J2316" s="4" t="e">
        <f t="shared" si="129"/>
        <v>#VALUE!</v>
      </c>
      <c r="K2316" s="4" t="e">
        <f t="shared" si="130"/>
        <v>#VALUE!</v>
      </c>
      <c r="L2316" s="2">
        <v>37204.356087962966</v>
      </c>
      <c r="M2316" s="1" t="str">
        <f t="shared" si="128"/>
        <v>Peak</v>
      </c>
    </row>
    <row r="2317" spans="1:13">
      <c r="A2317" s="1">
        <v>55262</v>
      </c>
      <c r="J2317" s="4" t="e">
        <f t="shared" si="129"/>
        <v>#VALUE!</v>
      </c>
      <c r="K2317" s="4" t="e">
        <f t="shared" si="130"/>
        <v>#VALUE!</v>
      </c>
      <c r="L2317" s="2">
        <v>37204.356203703705</v>
      </c>
      <c r="M2317" s="1" t="str">
        <f t="shared" ref="M2317:M2380" si="131">IF(RIGHT(C2317,8)="Off-Peak","Off-Peak", "Peak")</f>
        <v>Peak</v>
      </c>
    </row>
    <row r="2318" spans="1:13">
      <c r="A2318" s="1">
        <v>55272</v>
      </c>
      <c r="J2318" s="4" t="e">
        <f t="shared" si="129"/>
        <v>#VALUE!</v>
      </c>
      <c r="K2318" s="4" t="e">
        <f t="shared" si="130"/>
        <v>#VALUE!</v>
      </c>
      <c r="L2318" s="2">
        <v>37204.356562499997</v>
      </c>
      <c r="M2318" s="1" t="str">
        <f t="shared" si="131"/>
        <v>Peak</v>
      </c>
    </row>
    <row r="2319" spans="1:13">
      <c r="A2319" s="1">
        <v>30608</v>
      </c>
      <c r="J2319" s="4" t="e">
        <f t="shared" si="129"/>
        <v>#VALUE!</v>
      </c>
      <c r="K2319" s="4" t="e">
        <f t="shared" si="130"/>
        <v>#VALUE!</v>
      </c>
      <c r="L2319" s="2">
        <v>37204.357766203706</v>
      </c>
      <c r="M2319" s="1" t="str">
        <f t="shared" si="131"/>
        <v>Peak</v>
      </c>
    </row>
    <row r="2320" spans="1:13">
      <c r="A2320" s="1">
        <v>30608</v>
      </c>
      <c r="J2320" s="4" t="e">
        <f t="shared" si="129"/>
        <v>#VALUE!</v>
      </c>
      <c r="K2320" s="4" t="e">
        <f t="shared" si="130"/>
        <v>#VALUE!</v>
      </c>
      <c r="L2320" s="2">
        <v>37204.358067129629</v>
      </c>
      <c r="M2320" s="1" t="str">
        <f t="shared" si="131"/>
        <v>Peak</v>
      </c>
    </row>
    <row r="2321" spans="1:13">
      <c r="A2321" s="1">
        <v>36470</v>
      </c>
      <c r="J2321" s="4" t="e">
        <f t="shared" si="129"/>
        <v>#VALUE!</v>
      </c>
      <c r="K2321" s="4" t="e">
        <f t="shared" si="130"/>
        <v>#VALUE!</v>
      </c>
      <c r="L2321" s="2">
        <v>37204.358622685184</v>
      </c>
      <c r="M2321" s="1" t="str">
        <f t="shared" si="131"/>
        <v>Peak</v>
      </c>
    </row>
    <row r="2322" spans="1:13">
      <c r="A2322" s="1">
        <v>34503</v>
      </c>
      <c r="J2322" s="4" t="e">
        <f t="shared" si="129"/>
        <v>#VALUE!</v>
      </c>
      <c r="K2322" s="4" t="e">
        <f t="shared" si="130"/>
        <v>#VALUE!</v>
      </c>
      <c r="L2322" s="2">
        <v>37204.359178240738</v>
      </c>
      <c r="M2322" s="1" t="str">
        <f t="shared" si="131"/>
        <v>Peak</v>
      </c>
    </row>
    <row r="2323" spans="1:13">
      <c r="A2323" s="1">
        <v>45295</v>
      </c>
      <c r="J2323" s="4" t="e">
        <f t="shared" si="129"/>
        <v>#VALUE!</v>
      </c>
      <c r="K2323" s="4" t="e">
        <f t="shared" si="130"/>
        <v>#VALUE!</v>
      </c>
      <c r="L2323" s="2">
        <v>37204.359282407408</v>
      </c>
      <c r="M2323" s="1" t="str">
        <f t="shared" si="131"/>
        <v>Peak</v>
      </c>
    </row>
    <row r="2324" spans="1:13">
      <c r="A2324" s="1">
        <v>45295</v>
      </c>
      <c r="J2324" s="4" t="e">
        <f t="shared" si="129"/>
        <v>#VALUE!</v>
      </c>
      <c r="K2324" s="4" t="e">
        <f t="shared" si="130"/>
        <v>#VALUE!</v>
      </c>
      <c r="L2324" s="2">
        <v>37204.359293981484</v>
      </c>
      <c r="M2324" s="1" t="str">
        <f t="shared" si="131"/>
        <v>Peak</v>
      </c>
    </row>
    <row r="2325" spans="1:13">
      <c r="A2325" s="1">
        <v>56295</v>
      </c>
      <c r="J2325" s="4" t="e">
        <f t="shared" ref="J2325:J2388" si="132">DATE(LEFT(D2325,4),MID(D2325,5,2),MID(D2325,7,2))</f>
        <v>#VALUE!</v>
      </c>
      <c r="K2325" s="4" t="e">
        <f t="shared" ref="K2325:K2388" si="133">DATE(LEFT(E2325,4),MID(E2325,5,2),MID(E2325,7,2))</f>
        <v>#VALUE!</v>
      </c>
      <c r="L2325" s="2">
        <v>37204.359907407408</v>
      </c>
      <c r="M2325" s="1" t="str">
        <f t="shared" si="131"/>
        <v>Peak</v>
      </c>
    </row>
    <row r="2326" spans="1:13">
      <c r="A2326" s="1">
        <v>54532</v>
      </c>
      <c r="J2326" s="4" t="e">
        <f t="shared" si="132"/>
        <v>#VALUE!</v>
      </c>
      <c r="K2326" s="4" t="e">
        <f t="shared" si="133"/>
        <v>#VALUE!</v>
      </c>
      <c r="L2326" s="2">
        <v>37204.360069444447</v>
      </c>
      <c r="M2326" s="1" t="str">
        <f t="shared" si="131"/>
        <v>Peak</v>
      </c>
    </row>
    <row r="2327" spans="1:13">
      <c r="A2327" s="1">
        <v>45295</v>
      </c>
      <c r="J2327" s="4" t="e">
        <f t="shared" si="132"/>
        <v>#VALUE!</v>
      </c>
      <c r="K2327" s="4" t="e">
        <f t="shared" si="133"/>
        <v>#VALUE!</v>
      </c>
      <c r="L2327" s="2">
        <v>37204.36037037037</v>
      </c>
      <c r="M2327" s="1" t="str">
        <f t="shared" si="131"/>
        <v>Peak</v>
      </c>
    </row>
    <row r="2328" spans="1:13">
      <c r="A2328" s="1">
        <v>45295</v>
      </c>
      <c r="J2328" s="4" t="e">
        <f t="shared" si="132"/>
        <v>#VALUE!</v>
      </c>
      <c r="K2328" s="4" t="e">
        <f t="shared" si="133"/>
        <v>#VALUE!</v>
      </c>
      <c r="L2328" s="2">
        <v>37204.36042824074</v>
      </c>
      <c r="M2328" s="1" t="str">
        <f t="shared" si="131"/>
        <v>Peak</v>
      </c>
    </row>
    <row r="2329" spans="1:13">
      <c r="A2329" s="1">
        <v>45295</v>
      </c>
      <c r="J2329" s="4" t="e">
        <f t="shared" si="132"/>
        <v>#VALUE!</v>
      </c>
      <c r="K2329" s="4" t="e">
        <f t="shared" si="133"/>
        <v>#VALUE!</v>
      </c>
      <c r="L2329" s="2">
        <v>37204.36042824074</v>
      </c>
      <c r="M2329" s="1" t="str">
        <f t="shared" si="131"/>
        <v>Peak</v>
      </c>
    </row>
    <row r="2330" spans="1:13">
      <c r="A2330" s="1">
        <v>29069</v>
      </c>
      <c r="J2330" s="4" t="e">
        <f t="shared" si="132"/>
        <v>#VALUE!</v>
      </c>
      <c r="K2330" s="4" t="e">
        <f t="shared" si="133"/>
        <v>#VALUE!</v>
      </c>
      <c r="L2330" s="2">
        <v>37204.360497685186</v>
      </c>
      <c r="M2330" s="1" t="str">
        <f t="shared" si="131"/>
        <v>Peak</v>
      </c>
    </row>
    <row r="2331" spans="1:13">
      <c r="A2331" s="1">
        <v>29069</v>
      </c>
      <c r="J2331" s="4" t="e">
        <f t="shared" si="132"/>
        <v>#VALUE!</v>
      </c>
      <c r="K2331" s="4" t="e">
        <f t="shared" si="133"/>
        <v>#VALUE!</v>
      </c>
      <c r="L2331" s="2">
        <v>37204.361527777779</v>
      </c>
      <c r="M2331" s="1" t="str">
        <f t="shared" si="131"/>
        <v>Peak</v>
      </c>
    </row>
    <row r="2332" spans="1:13">
      <c r="A2332" s="1">
        <v>30608</v>
      </c>
      <c r="J2332" s="4" t="e">
        <f t="shared" si="132"/>
        <v>#VALUE!</v>
      </c>
      <c r="K2332" s="4" t="e">
        <f t="shared" si="133"/>
        <v>#VALUE!</v>
      </c>
      <c r="L2332" s="2">
        <v>37204.364502314813</v>
      </c>
      <c r="M2332" s="1" t="str">
        <f t="shared" si="131"/>
        <v>Peak</v>
      </c>
    </row>
    <row r="2333" spans="1:13">
      <c r="A2333" s="1">
        <v>45295</v>
      </c>
      <c r="J2333" s="4" t="e">
        <f t="shared" si="132"/>
        <v>#VALUE!</v>
      </c>
      <c r="K2333" s="4" t="e">
        <f t="shared" si="133"/>
        <v>#VALUE!</v>
      </c>
      <c r="L2333" s="2">
        <v>37204.365763888891</v>
      </c>
      <c r="M2333" s="1" t="str">
        <f t="shared" si="131"/>
        <v>Peak</v>
      </c>
    </row>
    <row r="2334" spans="1:13">
      <c r="A2334" s="1">
        <v>45295</v>
      </c>
      <c r="J2334" s="4" t="e">
        <f t="shared" si="132"/>
        <v>#VALUE!</v>
      </c>
      <c r="K2334" s="4" t="e">
        <f t="shared" si="133"/>
        <v>#VALUE!</v>
      </c>
      <c r="L2334" s="2">
        <v>37204.365763888891</v>
      </c>
      <c r="M2334" s="1" t="str">
        <f t="shared" si="131"/>
        <v>Peak</v>
      </c>
    </row>
    <row r="2335" spans="1:13">
      <c r="A2335" s="1">
        <v>56295</v>
      </c>
      <c r="J2335" s="4" t="e">
        <f t="shared" si="132"/>
        <v>#VALUE!</v>
      </c>
      <c r="K2335" s="4" t="e">
        <f t="shared" si="133"/>
        <v>#VALUE!</v>
      </c>
      <c r="L2335" s="2">
        <v>37204.366435185184</v>
      </c>
      <c r="M2335" s="1" t="str">
        <f t="shared" si="131"/>
        <v>Peak</v>
      </c>
    </row>
    <row r="2336" spans="1:13">
      <c r="A2336" s="1">
        <v>34503</v>
      </c>
      <c r="J2336" s="4" t="e">
        <f t="shared" si="132"/>
        <v>#VALUE!</v>
      </c>
      <c r="K2336" s="4" t="e">
        <f t="shared" si="133"/>
        <v>#VALUE!</v>
      </c>
      <c r="L2336" s="2">
        <v>37204.366712962961</v>
      </c>
      <c r="M2336" s="1" t="str">
        <f t="shared" si="131"/>
        <v>Peak</v>
      </c>
    </row>
    <row r="2337" spans="1:13">
      <c r="A2337" s="1">
        <v>46018</v>
      </c>
      <c r="J2337" s="4" t="e">
        <f t="shared" si="132"/>
        <v>#VALUE!</v>
      </c>
      <c r="K2337" s="4" t="e">
        <f t="shared" si="133"/>
        <v>#VALUE!</v>
      </c>
      <c r="L2337" s="2">
        <v>37204.367361111108</v>
      </c>
      <c r="M2337" s="1" t="str">
        <f t="shared" si="131"/>
        <v>Peak</v>
      </c>
    </row>
    <row r="2338" spans="1:13">
      <c r="A2338" s="1">
        <v>48658</v>
      </c>
      <c r="J2338" s="4" t="e">
        <f t="shared" si="132"/>
        <v>#VALUE!</v>
      </c>
      <c r="K2338" s="4" t="e">
        <f t="shared" si="133"/>
        <v>#VALUE!</v>
      </c>
      <c r="L2338" s="2">
        <v>37204.368055555555</v>
      </c>
      <c r="M2338" s="1" t="str">
        <f t="shared" si="131"/>
        <v>Peak</v>
      </c>
    </row>
    <row r="2339" spans="1:13">
      <c r="A2339" s="1">
        <v>56295</v>
      </c>
      <c r="J2339" s="4" t="e">
        <f t="shared" si="132"/>
        <v>#VALUE!</v>
      </c>
      <c r="K2339" s="4" t="e">
        <f t="shared" si="133"/>
        <v>#VALUE!</v>
      </c>
      <c r="L2339" s="2">
        <v>37204.368877314817</v>
      </c>
      <c r="M2339" s="1" t="str">
        <f t="shared" si="131"/>
        <v>Peak</v>
      </c>
    </row>
    <row r="2340" spans="1:13">
      <c r="A2340" s="1">
        <v>46018</v>
      </c>
      <c r="J2340" s="4" t="e">
        <f t="shared" si="132"/>
        <v>#VALUE!</v>
      </c>
      <c r="K2340" s="4" t="e">
        <f t="shared" si="133"/>
        <v>#VALUE!</v>
      </c>
      <c r="L2340" s="2">
        <v>37204.37164351852</v>
      </c>
      <c r="M2340" s="1" t="str">
        <f t="shared" si="131"/>
        <v>Peak</v>
      </c>
    </row>
    <row r="2341" spans="1:13">
      <c r="A2341" s="1">
        <v>45295</v>
      </c>
      <c r="J2341" s="4" t="e">
        <f t="shared" si="132"/>
        <v>#VALUE!</v>
      </c>
      <c r="K2341" s="4" t="e">
        <f t="shared" si="133"/>
        <v>#VALUE!</v>
      </c>
      <c r="L2341" s="2">
        <v>37204.372083333335</v>
      </c>
      <c r="M2341" s="1" t="str">
        <f t="shared" si="131"/>
        <v>Peak</v>
      </c>
    </row>
    <row r="2342" spans="1:13">
      <c r="A2342" s="1">
        <v>45295</v>
      </c>
      <c r="J2342" s="4" t="e">
        <f t="shared" si="132"/>
        <v>#VALUE!</v>
      </c>
      <c r="K2342" s="4" t="e">
        <f t="shared" si="133"/>
        <v>#VALUE!</v>
      </c>
      <c r="L2342" s="2">
        <v>37204.372083333335</v>
      </c>
      <c r="M2342" s="1" t="str">
        <f t="shared" si="131"/>
        <v>Peak</v>
      </c>
    </row>
    <row r="2343" spans="1:13">
      <c r="A2343" s="1">
        <v>29069</v>
      </c>
      <c r="J2343" s="4" t="e">
        <f t="shared" si="132"/>
        <v>#VALUE!</v>
      </c>
      <c r="K2343" s="4" t="e">
        <f t="shared" si="133"/>
        <v>#VALUE!</v>
      </c>
      <c r="L2343" s="2">
        <v>37204.37222222222</v>
      </c>
      <c r="M2343" s="1" t="str">
        <f t="shared" si="131"/>
        <v>Peak</v>
      </c>
    </row>
    <row r="2344" spans="1:13">
      <c r="A2344" s="1">
        <v>29069</v>
      </c>
      <c r="J2344" s="4" t="e">
        <f t="shared" si="132"/>
        <v>#VALUE!</v>
      </c>
      <c r="K2344" s="4" t="e">
        <f t="shared" si="133"/>
        <v>#VALUE!</v>
      </c>
      <c r="L2344" s="2">
        <v>37204.372395833336</v>
      </c>
      <c r="M2344" s="1" t="str">
        <f t="shared" si="131"/>
        <v>Peak</v>
      </c>
    </row>
    <row r="2345" spans="1:13">
      <c r="A2345" s="1">
        <v>29069</v>
      </c>
      <c r="J2345" s="4" t="e">
        <f t="shared" si="132"/>
        <v>#VALUE!</v>
      </c>
      <c r="K2345" s="4" t="e">
        <f t="shared" si="133"/>
        <v>#VALUE!</v>
      </c>
      <c r="L2345" s="2">
        <v>37204.372754629629</v>
      </c>
      <c r="M2345" s="1" t="str">
        <f t="shared" si="131"/>
        <v>Peak</v>
      </c>
    </row>
    <row r="2346" spans="1:13">
      <c r="A2346" s="1">
        <v>29069</v>
      </c>
      <c r="J2346" s="4" t="e">
        <f t="shared" si="132"/>
        <v>#VALUE!</v>
      </c>
      <c r="K2346" s="4" t="e">
        <f t="shared" si="133"/>
        <v>#VALUE!</v>
      </c>
      <c r="L2346" s="2">
        <v>37204.373101851852</v>
      </c>
      <c r="M2346" s="1" t="str">
        <f t="shared" si="131"/>
        <v>Peak</v>
      </c>
    </row>
    <row r="2347" spans="1:13">
      <c r="A2347" s="1">
        <v>63626</v>
      </c>
      <c r="J2347" s="4" t="e">
        <f t="shared" si="132"/>
        <v>#VALUE!</v>
      </c>
      <c r="K2347" s="4" t="e">
        <f t="shared" si="133"/>
        <v>#VALUE!</v>
      </c>
      <c r="L2347" s="2">
        <v>37204.373310185183</v>
      </c>
      <c r="M2347" s="1" t="str">
        <f t="shared" si="131"/>
        <v>Peak</v>
      </c>
    </row>
    <row r="2348" spans="1:13">
      <c r="A2348" s="1">
        <v>61611</v>
      </c>
      <c r="J2348" s="4" t="e">
        <f t="shared" si="132"/>
        <v>#VALUE!</v>
      </c>
      <c r="K2348" s="4" t="e">
        <f t="shared" si="133"/>
        <v>#VALUE!</v>
      </c>
      <c r="L2348" s="2">
        <v>37204.376469907409</v>
      </c>
      <c r="M2348" s="1" t="str">
        <f t="shared" si="131"/>
        <v>Peak</v>
      </c>
    </row>
    <row r="2349" spans="1:13">
      <c r="A2349" s="1">
        <v>40517</v>
      </c>
      <c r="J2349" s="4" t="e">
        <f t="shared" si="132"/>
        <v>#VALUE!</v>
      </c>
      <c r="K2349" s="4" t="e">
        <f t="shared" si="133"/>
        <v>#VALUE!</v>
      </c>
      <c r="L2349" s="2">
        <v>37204.376516203702</v>
      </c>
      <c r="M2349" s="1" t="str">
        <f t="shared" si="131"/>
        <v>Peak</v>
      </c>
    </row>
    <row r="2350" spans="1:13">
      <c r="A2350" s="1">
        <v>30608</v>
      </c>
      <c r="J2350" s="4" t="e">
        <f t="shared" si="132"/>
        <v>#VALUE!</v>
      </c>
      <c r="K2350" s="4" t="e">
        <f t="shared" si="133"/>
        <v>#VALUE!</v>
      </c>
      <c r="L2350" s="2">
        <v>37204.377245370371</v>
      </c>
      <c r="M2350" s="1" t="str">
        <f t="shared" si="131"/>
        <v>Peak</v>
      </c>
    </row>
    <row r="2351" spans="1:13">
      <c r="A2351" s="1">
        <v>30608</v>
      </c>
      <c r="J2351" s="4" t="e">
        <f t="shared" si="132"/>
        <v>#VALUE!</v>
      </c>
      <c r="K2351" s="4" t="e">
        <f t="shared" si="133"/>
        <v>#VALUE!</v>
      </c>
      <c r="L2351" s="2">
        <v>37204.377430555556</v>
      </c>
      <c r="M2351" s="1" t="str">
        <f t="shared" si="131"/>
        <v>Peak</v>
      </c>
    </row>
    <row r="2352" spans="1:13">
      <c r="A2352" s="1">
        <v>40517</v>
      </c>
      <c r="J2352" s="4" t="e">
        <f t="shared" si="132"/>
        <v>#VALUE!</v>
      </c>
      <c r="K2352" s="4" t="e">
        <f t="shared" si="133"/>
        <v>#VALUE!</v>
      </c>
      <c r="L2352" s="2">
        <v>37204.377696759257</v>
      </c>
      <c r="M2352" s="1" t="str">
        <f t="shared" si="131"/>
        <v>Peak</v>
      </c>
    </row>
    <row r="2353" spans="1:13">
      <c r="A2353" s="1">
        <v>61611</v>
      </c>
      <c r="J2353" s="4" t="e">
        <f t="shared" si="132"/>
        <v>#VALUE!</v>
      </c>
      <c r="K2353" s="4" t="e">
        <f t="shared" si="133"/>
        <v>#VALUE!</v>
      </c>
      <c r="L2353" s="2">
        <v>37204.37773148148</v>
      </c>
      <c r="M2353" s="1" t="str">
        <f t="shared" si="131"/>
        <v>Peak</v>
      </c>
    </row>
    <row r="2354" spans="1:13">
      <c r="A2354" s="1">
        <v>61611</v>
      </c>
      <c r="J2354" s="4" t="e">
        <f t="shared" si="132"/>
        <v>#VALUE!</v>
      </c>
      <c r="K2354" s="4" t="e">
        <f t="shared" si="133"/>
        <v>#VALUE!</v>
      </c>
      <c r="L2354" s="2">
        <v>37204.377789351849</v>
      </c>
      <c r="M2354" s="1" t="str">
        <f t="shared" si="131"/>
        <v>Peak</v>
      </c>
    </row>
    <row r="2355" spans="1:13">
      <c r="A2355" s="1">
        <v>61613</v>
      </c>
      <c r="J2355" s="4" t="e">
        <f t="shared" si="132"/>
        <v>#VALUE!</v>
      </c>
      <c r="K2355" s="4" t="e">
        <f t="shared" si="133"/>
        <v>#VALUE!</v>
      </c>
      <c r="L2355" s="2">
        <v>37204.380972222221</v>
      </c>
      <c r="M2355" s="1" t="str">
        <f t="shared" si="131"/>
        <v>Peak</v>
      </c>
    </row>
    <row r="2356" spans="1:13">
      <c r="A2356" s="1">
        <v>61611</v>
      </c>
      <c r="J2356" s="4" t="e">
        <f t="shared" si="132"/>
        <v>#VALUE!</v>
      </c>
      <c r="K2356" s="4" t="e">
        <f t="shared" si="133"/>
        <v>#VALUE!</v>
      </c>
      <c r="L2356" s="2">
        <v>37204.381064814814</v>
      </c>
      <c r="M2356" s="1" t="str">
        <f t="shared" si="131"/>
        <v>Peak</v>
      </c>
    </row>
    <row r="2357" spans="1:13">
      <c r="A2357" s="1">
        <v>45277</v>
      </c>
      <c r="J2357" s="4" t="e">
        <f t="shared" si="132"/>
        <v>#VALUE!</v>
      </c>
      <c r="K2357" s="4" t="e">
        <f t="shared" si="133"/>
        <v>#VALUE!</v>
      </c>
      <c r="L2357" s="2">
        <v>37204.381458333337</v>
      </c>
      <c r="M2357" s="1" t="str">
        <f t="shared" si="131"/>
        <v>Peak</v>
      </c>
    </row>
    <row r="2358" spans="1:13">
      <c r="A2358" s="1">
        <v>63626</v>
      </c>
      <c r="J2358" s="4" t="e">
        <f t="shared" si="132"/>
        <v>#VALUE!</v>
      </c>
      <c r="K2358" s="4" t="e">
        <f t="shared" si="133"/>
        <v>#VALUE!</v>
      </c>
      <c r="L2358" s="2">
        <v>37204.382245370369</v>
      </c>
      <c r="M2358" s="1" t="str">
        <f t="shared" si="131"/>
        <v>Peak</v>
      </c>
    </row>
    <row r="2359" spans="1:13">
      <c r="A2359" s="1">
        <v>61611</v>
      </c>
      <c r="J2359" s="4" t="e">
        <f t="shared" si="132"/>
        <v>#VALUE!</v>
      </c>
      <c r="K2359" s="4" t="e">
        <f t="shared" si="133"/>
        <v>#VALUE!</v>
      </c>
      <c r="L2359" s="2">
        <v>37204.382685185185</v>
      </c>
      <c r="M2359" s="1" t="str">
        <f t="shared" si="131"/>
        <v>Peak</v>
      </c>
    </row>
    <row r="2360" spans="1:13">
      <c r="A2360" s="1">
        <v>61611</v>
      </c>
      <c r="J2360" s="4" t="e">
        <f t="shared" si="132"/>
        <v>#VALUE!</v>
      </c>
      <c r="K2360" s="4" t="e">
        <f t="shared" si="133"/>
        <v>#VALUE!</v>
      </c>
      <c r="L2360" s="2">
        <v>37204.382719907408</v>
      </c>
      <c r="M2360" s="1" t="str">
        <f t="shared" si="131"/>
        <v>Peak</v>
      </c>
    </row>
    <row r="2361" spans="1:13">
      <c r="A2361" s="1">
        <v>40517</v>
      </c>
      <c r="J2361" s="4" t="e">
        <f t="shared" si="132"/>
        <v>#VALUE!</v>
      </c>
      <c r="K2361" s="4" t="e">
        <f t="shared" si="133"/>
        <v>#VALUE!</v>
      </c>
      <c r="L2361" s="2">
        <v>37204.382743055554</v>
      </c>
      <c r="M2361" s="1" t="str">
        <f t="shared" si="131"/>
        <v>Peak</v>
      </c>
    </row>
    <row r="2362" spans="1:13">
      <c r="A2362" s="1">
        <v>40517</v>
      </c>
      <c r="J2362" s="4" t="e">
        <f t="shared" si="132"/>
        <v>#VALUE!</v>
      </c>
      <c r="K2362" s="4" t="e">
        <f t="shared" si="133"/>
        <v>#VALUE!</v>
      </c>
      <c r="L2362" s="2">
        <v>37204.3827662037</v>
      </c>
      <c r="M2362" s="1" t="str">
        <f t="shared" si="131"/>
        <v>Peak</v>
      </c>
    </row>
    <row r="2363" spans="1:13">
      <c r="A2363" s="1">
        <v>45277</v>
      </c>
      <c r="J2363" s="4" t="e">
        <f t="shared" si="132"/>
        <v>#VALUE!</v>
      </c>
      <c r="K2363" s="4" t="e">
        <f t="shared" si="133"/>
        <v>#VALUE!</v>
      </c>
      <c r="L2363" s="2">
        <v>37204.38318287037</v>
      </c>
      <c r="M2363" s="1" t="str">
        <f t="shared" si="131"/>
        <v>Peak</v>
      </c>
    </row>
    <row r="2364" spans="1:13">
      <c r="A2364" s="1">
        <v>48654</v>
      </c>
      <c r="J2364" s="4" t="e">
        <f t="shared" si="132"/>
        <v>#VALUE!</v>
      </c>
      <c r="K2364" s="4" t="e">
        <f t="shared" si="133"/>
        <v>#VALUE!</v>
      </c>
      <c r="L2364" s="2">
        <v>37204.384953703702</v>
      </c>
      <c r="M2364" s="1" t="str">
        <f t="shared" si="131"/>
        <v>Peak</v>
      </c>
    </row>
    <row r="2365" spans="1:13">
      <c r="A2365" s="1">
        <v>45297</v>
      </c>
      <c r="J2365" s="4" t="e">
        <f t="shared" si="132"/>
        <v>#VALUE!</v>
      </c>
      <c r="K2365" s="4" t="e">
        <f t="shared" si="133"/>
        <v>#VALUE!</v>
      </c>
      <c r="L2365" s="2">
        <v>37204.387314814812</v>
      </c>
      <c r="M2365" s="1" t="str">
        <f t="shared" si="131"/>
        <v>Peak</v>
      </c>
    </row>
    <row r="2366" spans="1:13">
      <c r="A2366" s="1">
        <v>45297</v>
      </c>
      <c r="J2366" s="4" t="e">
        <f t="shared" si="132"/>
        <v>#VALUE!</v>
      </c>
      <c r="K2366" s="4" t="e">
        <f t="shared" si="133"/>
        <v>#VALUE!</v>
      </c>
      <c r="L2366" s="2">
        <v>37204.387314814812</v>
      </c>
      <c r="M2366" s="1" t="str">
        <f t="shared" si="131"/>
        <v>Peak</v>
      </c>
    </row>
    <row r="2367" spans="1:13">
      <c r="A2367" s="1">
        <v>45297</v>
      </c>
      <c r="J2367" s="4" t="e">
        <f t="shared" si="132"/>
        <v>#VALUE!</v>
      </c>
      <c r="K2367" s="4" t="e">
        <f t="shared" si="133"/>
        <v>#VALUE!</v>
      </c>
      <c r="L2367" s="2">
        <v>37204.387800925928</v>
      </c>
      <c r="M2367" s="1" t="str">
        <f t="shared" si="131"/>
        <v>Peak</v>
      </c>
    </row>
    <row r="2368" spans="1:13">
      <c r="A2368" s="1">
        <v>45297</v>
      </c>
      <c r="J2368" s="4" t="e">
        <f t="shared" si="132"/>
        <v>#VALUE!</v>
      </c>
      <c r="K2368" s="4" t="e">
        <f t="shared" si="133"/>
        <v>#VALUE!</v>
      </c>
      <c r="L2368" s="2">
        <v>37204.387800925928</v>
      </c>
      <c r="M2368" s="1" t="str">
        <f t="shared" si="131"/>
        <v>Peak</v>
      </c>
    </row>
    <row r="2369" spans="1:13">
      <c r="A2369" s="1">
        <v>33302</v>
      </c>
      <c r="J2369" s="4" t="e">
        <f t="shared" si="132"/>
        <v>#VALUE!</v>
      </c>
      <c r="K2369" s="4" t="e">
        <f t="shared" si="133"/>
        <v>#VALUE!</v>
      </c>
      <c r="L2369" s="2">
        <v>37204.387939814813</v>
      </c>
      <c r="M2369" s="1" t="str">
        <f t="shared" si="131"/>
        <v>Peak</v>
      </c>
    </row>
    <row r="2370" spans="1:13">
      <c r="A2370" s="1">
        <v>48660</v>
      </c>
      <c r="J2370" s="4" t="e">
        <f t="shared" si="132"/>
        <v>#VALUE!</v>
      </c>
      <c r="K2370" s="4" t="e">
        <f t="shared" si="133"/>
        <v>#VALUE!</v>
      </c>
      <c r="L2370" s="2">
        <v>37204.388136574074</v>
      </c>
      <c r="M2370" s="1" t="str">
        <f t="shared" si="131"/>
        <v>Peak</v>
      </c>
    </row>
    <row r="2371" spans="1:13">
      <c r="A2371" s="1">
        <v>48662</v>
      </c>
      <c r="J2371" s="4" t="e">
        <f t="shared" si="132"/>
        <v>#VALUE!</v>
      </c>
      <c r="K2371" s="4" t="e">
        <f t="shared" si="133"/>
        <v>#VALUE!</v>
      </c>
      <c r="L2371" s="2">
        <v>37204.388171296298</v>
      </c>
      <c r="M2371" s="1" t="str">
        <f t="shared" si="131"/>
        <v>Peak</v>
      </c>
    </row>
    <row r="2372" spans="1:13">
      <c r="A2372" s="1">
        <v>48664</v>
      </c>
      <c r="J2372" s="4" t="e">
        <f t="shared" si="132"/>
        <v>#VALUE!</v>
      </c>
      <c r="K2372" s="4" t="e">
        <f t="shared" si="133"/>
        <v>#VALUE!</v>
      </c>
      <c r="L2372" s="2">
        <v>37204.388206018521</v>
      </c>
      <c r="M2372" s="1" t="str">
        <f t="shared" si="131"/>
        <v>Peak</v>
      </c>
    </row>
    <row r="2373" spans="1:13">
      <c r="A2373" s="1">
        <v>36470</v>
      </c>
      <c r="J2373" s="4" t="e">
        <f t="shared" si="132"/>
        <v>#VALUE!</v>
      </c>
      <c r="K2373" s="4" t="e">
        <f t="shared" si="133"/>
        <v>#VALUE!</v>
      </c>
      <c r="L2373" s="2">
        <v>37204.388645833336</v>
      </c>
      <c r="M2373" s="1" t="str">
        <f t="shared" si="131"/>
        <v>Peak</v>
      </c>
    </row>
    <row r="2374" spans="1:13">
      <c r="A2374" s="1">
        <v>45297</v>
      </c>
      <c r="J2374" s="4" t="e">
        <f t="shared" si="132"/>
        <v>#VALUE!</v>
      </c>
      <c r="K2374" s="4" t="e">
        <f t="shared" si="133"/>
        <v>#VALUE!</v>
      </c>
      <c r="L2374" s="2">
        <v>37204.390370370369</v>
      </c>
      <c r="M2374" s="1" t="str">
        <f t="shared" si="131"/>
        <v>Peak</v>
      </c>
    </row>
    <row r="2375" spans="1:13">
      <c r="A2375" s="1">
        <v>45297</v>
      </c>
      <c r="J2375" s="4" t="e">
        <f t="shared" si="132"/>
        <v>#VALUE!</v>
      </c>
      <c r="K2375" s="4" t="e">
        <f t="shared" si="133"/>
        <v>#VALUE!</v>
      </c>
      <c r="L2375" s="2">
        <v>37204.390370370369</v>
      </c>
      <c r="M2375" s="1" t="str">
        <f t="shared" si="131"/>
        <v>Peak</v>
      </c>
    </row>
    <row r="2376" spans="1:13">
      <c r="A2376" s="1">
        <v>45297</v>
      </c>
      <c r="J2376" s="4" t="e">
        <f t="shared" si="132"/>
        <v>#VALUE!</v>
      </c>
      <c r="K2376" s="4" t="e">
        <f t="shared" si="133"/>
        <v>#VALUE!</v>
      </c>
      <c r="L2376" s="2">
        <v>37204.390590277777</v>
      </c>
      <c r="M2376" s="1" t="str">
        <f t="shared" si="131"/>
        <v>Peak</v>
      </c>
    </row>
    <row r="2377" spans="1:13">
      <c r="A2377" s="1">
        <v>40515</v>
      </c>
      <c r="J2377" s="4" t="e">
        <f t="shared" si="132"/>
        <v>#VALUE!</v>
      </c>
      <c r="K2377" s="4" t="e">
        <f t="shared" si="133"/>
        <v>#VALUE!</v>
      </c>
      <c r="L2377" s="2">
        <v>37204.39166666667</v>
      </c>
      <c r="M2377" s="1" t="str">
        <f t="shared" si="131"/>
        <v>Peak</v>
      </c>
    </row>
    <row r="2378" spans="1:13">
      <c r="A2378" s="1">
        <v>45297</v>
      </c>
      <c r="J2378" s="4" t="e">
        <f t="shared" si="132"/>
        <v>#VALUE!</v>
      </c>
      <c r="K2378" s="4" t="e">
        <f t="shared" si="133"/>
        <v>#VALUE!</v>
      </c>
      <c r="L2378" s="2">
        <v>37204.391793981478</v>
      </c>
      <c r="M2378" s="1" t="str">
        <f t="shared" si="131"/>
        <v>Peak</v>
      </c>
    </row>
    <row r="2379" spans="1:13">
      <c r="A2379" s="1">
        <v>45297</v>
      </c>
      <c r="J2379" s="4" t="e">
        <f t="shared" si="132"/>
        <v>#VALUE!</v>
      </c>
      <c r="K2379" s="4" t="e">
        <f t="shared" si="133"/>
        <v>#VALUE!</v>
      </c>
      <c r="L2379" s="2">
        <v>37204.391793981478</v>
      </c>
      <c r="M2379" s="1" t="str">
        <f t="shared" si="131"/>
        <v>Peak</v>
      </c>
    </row>
    <row r="2380" spans="1:13">
      <c r="A2380" s="1">
        <v>45297</v>
      </c>
      <c r="J2380" s="4" t="e">
        <f t="shared" si="132"/>
        <v>#VALUE!</v>
      </c>
      <c r="K2380" s="4" t="e">
        <f t="shared" si="133"/>
        <v>#VALUE!</v>
      </c>
      <c r="L2380" s="2">
        <v>37204.391805555555</v>
      </c>
      <c r="M2380" s="1" t="str">
        <f t="shared" si="131"/>
        <v>Peak</v>
      </c>
    </row>
    <row r="2381" spans="1:13">
      <c r="A2381" s="1">
        <v>45297</v>
      </c>
      <c r="J2381" s="4" t="e">
        <f t="shared" si="132"/>
        <v>#VALUE!</v>
      </c>
      <c r="K2381" s="4" t="e">
        <f t="shared" si="133"/>
        <v>#VALUE!</v>
      </c>
      <c r="L2381" s="2">
        <v>37204.391805555555</v>
      </c>
      <c r="M2381" s="1" t="str">
        <f t="shared" ref="M2381:M2444" si="134">IF(RIGHT(C2381,8)="Off-Peak","Off-Peak", "Peak")</f>
        <v>Peak</v>
      </c>
    </row>
    <row r="2382" spans="1:13">
      <c r="A2382" s="1">
        <v>45297</v>
      </c>
      <c r="J2382" s="4" t="e">
        <f t="shared" si="132"/>
        <v>#VALUE!</v>
      </c>
      <c r="K2382" s="4" t="e">
        <f t="shared" si="133"/>
        <v>#VALUE!</v>
      </c>
      <c r="L2382" s="2">
        <v>37204.392071759263</v>
      </c>
      <c r="M2382" s="1" t="str">
        <f t="shared" si="134"/>
        <v>Peak</v>
      </c>
    </row>
    <row r="2383" spans="1:13">
      <c r="A2383" s="1">
        <v>45297</v>
      </c>
      <c r="J2383" s="4" t="e">
        <f t="shared" si="132"/>
        <v>#VALUE!</v>
      </c>
      <c r="K2383" s="4" t="e">
        <f t="shared" si="133"/>
        <v>#VALUE!</v>
      </c>
      <c r="L2383" s="2">
        <v>37204.392071759263</v>
      </c>
      <c r="M2383" s="1" t="str">
        <f t="shared" si="134"/>
        <v>Peak</v>
      </c>
    </row>
    <row r="2384" spans="1:13">
      <c r="A2384" s="1">
        <v>45297</v>
      </c>
      <c r="J2384" s="4" t="e">
        <f t="shared" si="132"/>
        <v>#VALUE!</v>
      </c>
      <c r="K2384" s="4" t="e">
        <f t="shared" si="133"/>
        <v>#VALUE!</v>
      </c>
      <c r="L2384" s="2">
        <v>37204.392754629633</v>
      </c>
      <c r="M2384" s="1" t="str">
        <f t="shared" si="134"/>
        <v>Peak</v>
      </c>
    </row>
    <row r="2385" spans="1:13">
      <c r="A2385" s="1">
        <v>45297</v>
      </c>
      <c r="J2385" s="4" t="e">
        <f t="shared" si="132"/>
        <v>#VALUE!</v>
      </c>
      <c r="K2385" s="4" t="e">
        <f t="shared" si="133"/>
        <v>#VALUE!</v>
      </c>
      <c r="L2385" s="2">
        <v>37204.392754629633</v>
      </c>
      <c r="M2385" s="1" t="str">
        <f t="shared" si="134"/>
        <v>Peak</v>
      </c>
    </row>
    <row r="2386" spans="1:13">
      <c r="A2386" s="1">
        <v>45297</v>
      </c>
      <c r="J2386" s="4" t="e">
        <f t="shared" si="132"/>
        <v>#VALUE!</v>
      </c>
      <c r="K2386" s="4" t="e">
        <f t="shared" si="133"/>
        <v>#VALUE!</v>
      </c>
      <c r="L2386" s="2">
        <v>37204.393182870372</v>
      </c>
      <c r="M2386" s="1" t="str">
        <f t="shared" si="134"/>
        <v>Peak</v>
      </c>
    </row>
    <row r="2387" spans="1:13">
      <c r="A2387" s="1">
        <v>45297</v>
      </c>
      <c r="J2387" s="4" t="e">
        <f t="shared" si="132"/>
        <v>#VALUE!</v>
      </c>
      <c r="K2387" s="4" t="e">
        <f t="shared" si="133"/>
        <v>#VALUE!</v>
      </c>
      <c r="L2387" s="2">
        <v>37204.393182870372</v>
      </c>
      <c r="M2387" s="1" t="str">
        <f t="shared" si="134"/>
        <v>Peak</v>
      </c>
    </row>
    <row r="2388" spans="1:13">
      <c r="A2388" s="1">
        <v>45297</v>
      </c>
      <c r="J2388" s="4" t="e">
        <f t="shared" si="132"/>
        <v>#VALUE!</v>
      </c>
      <c r="K2388" s="4" t="e">
        <f t="shared" si="133"/>
        <v>#VALUE!</v>
      </c>
      <c r="L2388" s="2">
        <v>37204.393321759257</v>
      </c>
      <c r="M2388" s="1" t="str">
        <f t="shared" si="134"/>
        <v>Peak</v>
      </c>
    </row>
    <row r="2389" spans="1:13">
      <c r="A2389" s="1">
        <v>45297</v>
      </c>
      <c r="J2389" s="4" t="e">
        <f t="shared" ref="J2389:J2452" si="135">DATE(LEFT(D2389,4),MID(D2389,5,2),MID(D2389,7,2))</f>
        <v>#VALUE!</v>
      </c>
      <c r="K2389" s="4" t="e">
        <f t="shared" ref="K2389:K2452" si="136">DATE(LEFT(E2389,4),MID(E2389,5,2),MID(E2389,7,2))</f>
        <v>#VALUE!</v>
      </c>
      <c r="L2389" s="2">
        <v>37204.393321759257</v>
      </c>
      <c r="M2389" s="1" t="str">
        <f t="shared" si="134"/>
        <v>Peak</v>
      </c>
    </row>
    <row r="2390" spans="1:13">
      <c r="A2390" s="1">
        <v>65588</v>
      </c>
      <c r="J2390" s="4" t="e">
        <f t="shared" si="135"/>
        <v>#VALUE!</v>
      </c>
      <c r="K2390" s="4" t="e">
        <f t="shared" si="136"/>
        <v>#VALUE!</v>
      </c>
      <c r="L2390" s="2">
        <v>37204.394247685188</v>
      </c>
      <c r="M2390" s="1" t="str">
        <f t="shared" si="134"/>
        <v>Peak</v>
      </c>
    </row>
    <row r="2391" spans="1:13">
      <c r="A2391" s="1">
        <v>65590</v>
      </c>
      <c r="J2391" s="4" t="e">
        <f t="shared" si="135"/>
        <v>#VALUE!</v>
      </c>
      <c r="K2391" s="4" t="e">
        <f t="shared" si="136"/>
        <v>#VALUE!</v>
      </c>
      <c r="L2391" s="2">
        <v>37204.39435185185</v>
      </c>
      <c r="M2391" s="1" t="str">
        <f t="shared" si="134"/>
        <v>Peak</v>
      </c>
    </row>
    <row r="2392" spans="1:13">
      <c r="A2392" s="1">
        <v>54532</v>
      </c>
      <c r="J2392" s="4" t="e">
        <f t="shared" si="135"/>
        <v>#VALUE!</v>
      </c>
      <c r="K2392" s="4" t="e">
        <f t="shared" si="136"/>
        <v>#VALUE!</v>
      </c>
      <c r="L2392" s="2">
        <v>37204.394409722219</v>
      </c>
      <c r="M2392" s="1" t="str">
        <f t="shared" si="134"/>
        <v>Peak</v>
      </c>
    </row>
    <row r="2393" spans="1:13">
      <c r="A2393" s="1">
        <v>65592</v>
      </c>
      <c r="J2393" s="4" t="e">
        <f t="shared" si="135"/>
        <v>#VALUE!</v>
      </c>
      <c r="K2393" s="4" t="e">
        <f t="shared" si="136"/>
        <v>#VALUE!</v>
      </c>
      <c r="L2393" s="2">
        <v>37204.394432870373</v>
      </c>
      <c r="M2393" s="1" t="str">
        <f t="shared" si="134"/>
        <v>Peak</v>
      </c>
    </row>
    <row r="2394" spans="1:13">
      <c r="A2394" s="1">
        <v>65590</v>
      </c>
      <c r="J2394" s="4" t="e">
        <f t="shared" si="135"/>
        <v>#VALUE!</v>
      </c>
      <c r="K2394" s="4" t="e">
        <f t="shared" si="136"/>
        <v>#VALUE!</v>
      </c>
      <c r="L2394" s="2">
        <v>37204.394629629627</v>
      </c>
      <c r="M2394" s="1" t="str">
        <f t="shared" si="134"/>
        <v>Peak</v>
      </c>
    </row>
    <row r="2395" spans="1:13">
      <c r="A2395" s="1">
        <v>65592</v>
      </c>
      <c r="J2395" s="4" t="e">
        <f t="shared" si="135"/>
        <v>#VALUE!</v>
      </c>
      <c r="K2395" s="4" t="e">
        <f t="shared" si="136"/>
        <v>#VALUE!</v>
      </c>
      <c r="L2395" s="2">
        <v>37204.394687499997</v>
      </c>
      <c r="M2395" s="1" t="str">
        <f t="shared" si="134"/>
        <v>Peak</v>
      </c>
    </row>
    <row r="2396" spans="1:13">
      <c r="A2396" s="1">
        <v>30608</v>
      </c>
      <c r="J2396" s="4" t="e">
        <f t="shared" si="135"/>
        <v>#VALUE!</v>
      </c>
      <c r="K2396" s="4" t="e">
        <f t="shared" si="136"/>
        <v>#VALUE!</v>
      </c>
      <c r="L2396" s="2">
        <v>37204.396481481483</v>
      </c>
      <c r="M2396" s="1" t="str">
        <f t="shared" si="134"/>
        <v>Peak</v>
      </c>
    </row>
    <row r="2397" spans="1:13">
      <c r="A2397" s="1">
        <v>34503</v>
      </c>
      <c r="J2397" s="4" t="e">
        <f t="shared" si="135"/>
        <v>#VALUE!</v>
      </c>
      <c r="K2397" s="4" t="e">
        <f t="shared" si="136"/>
        <v>#VALUE!</v>
      </c>
      <c r="L2397" s="2">
        <v>37204.397106481483</v>
      </c>
      <c r="M2397" s="1" t="str">
        <f t="shared" si="134"/>
        <v>Peak</v>
      </c>
    </row>
    <row r="2398" spans="1:13">
      <c r="A2398" s="1">
        <v>40725</v>
      </c>
      <c r="J2398" s="4" t="e">
        <f t="shared" si="135"/>
        <v>#VALUE!</v>
      </c>
      <c r="K2398" s="4" t="e">
        <f t="shared" si="136"/>
        <v>#VALUE!</v>
      </c>
      <c r="L2398" s="2">
        <v>37204.397407407407</v>
      </c>
      <c r="M2398" s="1" t="str">
        <f t="shared" si="134"/>
        <v>Peak</v>
      </c>
    </row>
    <row r="2399" spans="1:13">
      <c r="A2399" s="1">
        <v>45277</v>
      </c>
      <c r="J2399" s="4" t="e">
        <f t="shared" si="135"/>
        <v>#VALUE!</v>
      </c>
      <c r="K2399" s="4" t="e">
        <f t="shared" si="136"/>
        <v>#VALUE!</v>
      </c>
      <c r="L2399" s="2">
        <v>37204.397789351853</v>
      </c>
      <c r="M2399" s="1" t="str">
        <f t="shared" si="134"/>
        <v>Peak</v>
      </c>
    </row>
    <row r="2400" spans="1:13">
      <c r="A2400" s="1">
        <v>45277</v>
      </c>
      <c r="J2400" s="4" t="e">
        <f t="shared" si="135"/>
        <v>#VALUE!</v>
      </c>
      <c r="K2400" s="4" t="e">
        <f t="shared" si="136"/>
        <v>#VALUE!</v>
      </c>
      <c r="L2400" s="2">
        <v>37204.397789351853</v>
      </c>
      <c r="M2400" s="1" t="str">
        <f t="shared" si="134"/>
        <v>Peak</v>
      </c>
    </row>
    <row r="2401" spans="1:13">
      <c r="A2401" s="1">
        <v>45297</v>
      </c>
      <c r="J2401" s="4" t="e">
        <f t="shared" si="135"/>
        <v>#VALUE!</v>
      </c>
      <c r="K2401" s="4" t="e">
        <f t="shared" si="136"/>
        <v>#VALUE!</v>
      </c>
      <c r="L2401" s="2">
        <v>37204.398518518516</v>
      </c>
      <c r="M2401" s="1" t="str">
        <f t="shared" si="134"/>
        <v>Peak</v>
      </c>
    </row>
    <row r="2402" spans="1:13">
      <c r="A2402" s="1">
        <v>45297</v>
      </c>
      <c r="J2402" s="4" t="e">
        <f t="shared" si="135"/>
        <v>#VALUE!</v>
      </c>
      <c r="K2402" s="4" t="e">
        <f t="shared" si="136"/>
        <v>#VALUE!</v>
      </c>
      <c r="L2402" s="2">
        <v>37204.398518518516</v>
      </c>
      <c r="M2402" s="1" t="str">
        <f t="shared" si="134"/>
        <v>Peak</v>
      </c>
    </row>
    <row r="2403" spans="1:13">
      <c r="A2403" s="1">
        <v>45297</v>
      </c>
      <c r="J2403" s="4" t="e">
        <f t="shared" si="135"/>
        <v>#VALUE!</v>
      </c>
      <c r="K2403" s="4" t="e">
        <f t="shared" si="136"/>
        <v>#VALUE!</v>
      </c>
      <c r="L2403" s="2">
        <v>37204.399004629631</v>
      </c>
      <c r="M2403" s="1" t="str">
        <f t="shared" si="134"/>
        <v>Peak</v>
      </c>
    </row>
    <row r="2404" spans="1:13">
      <c r="A2404" s="1">
        <v>45297</v>
      </c>
      <c r="J2404" s="4" t="e">
        <f t="shared" si="135"/>
        <v>#VALUE!</v>
      </c>
      <c r="K2404" s="4" t="e">
        <f t="shared" si="136"/>
        <v>#VALUE!</v>
      </c>
      <c r="L2404" s="2">
        <v>37204.399004629631</v>
      </c>
      <c r="M2404" s="1" t="str">
        <f t="shared" si="134"/>
        <v>Peak</v>
      </c>
    </row>
    <row r="2405" spans="1:13">
      <c r="A2405" s="1">
        <v>45297</v>
      </c>
      <c r="J2405" s="4" t="e">
        <f t="shared" si="135"/>
        <v>#VALUE!</v>
      </c>
      <c r="K2405" s="4" t="e">
        <f t="shared" si="136"/>
        <v>#VALUE!</v>
      </c>
      <c r="L2405" s="2">
        <v>37204.399085648147</v>
      </c>
      <c r="M2405" s="1" t="str">
        <f t="shared" si="134"/>
        <v>Peak</v>
      </c>
    </row>
    <row r="2406" spans="1:13">
      <c r="A2406" s="1">
        <v>45297</v>
      </c>
      <c r="J2406" s="4" t="e">
        <f t="shared" si="135"/>
        <v>#VALUE!</v>
      </c>
      <c r="K2406" s="4" t="e">
        <f t="shared" si="136"/>
        <v>#VALUE!</v>
      </c>
      <c r="L2406" s="2">
        <v>37204.399085648147</v>
      </c>
      <c r="M2406" s="1" t="str">
        <f t="shared" si="134"/>
        <v>Peak</v>
      </c>
    </row>
    <row r="2407" spans="1:13">
      <c r="A2407" s="1">
        <v>45297</v>
      </c>
      <c r="J2407" s="4" t="e">
        <f t="shared" si="135"/>
        <v>#VALUE!</v>
      </c>
      <c r="K2407" s="4" t="e">
        <f t="shared" si="136"/>
        <v>#VALUE!</v>
      </c>
      <c r="L2407" s="2">
        <v>37204.400729166664</v>
      </c>
      <c r="M2407" s="1" t="str">
        <f t="shared" si="134"/>
        <v>Peak</v>
      </c>
    </row>
    <row r="2408" spans="1:13">
      <c r="A2408" s="1">
        <v>46020</v>
      </c>
      <c r="J2408" s="4" t="e">
        <f t="shared" si="135"/>
        <v>#VALUE!</v>
      </c>
      <c r="K2408" s="4" t="e">
        <f t="shared" si="136"/>
        <v>#VALUE!</v>
      </c>
      <c r="L2408" s="2">
        <v>37204.401689814818</v>
      </c>
      <c r="M2408" s="1" t="str">
        <f t="shared" si="134"/>
        <v>Peak</v>
      </c>
    </row>
    <row r="2409" spans="1:13">
      <c r="A2409" s="1">
        <v>30608</v>
      </c>
      <c r="J2409" s="4" t="e">
        <f t="shared" si="135"/>
        <v>#VALUE!</v>
      </c>
      <c r="K2409" s="4" t="e">
        <f t="shared" si="136"/>
        <v>#VALUE!</v>
      </c>
      <c r="L2409" s="2">
        <v>37204.402499999997</v>
      </c>
      <c r="M2409" s="1" t="str">
        <f t="shared" si="134"/>
        <v>Peak</v>
      </c>
    </row>
    <row r="2410" spans="1:13">
      <c r="A2410" s="1">
        <v>45297</v>
      </c>
      <c r="J2410" s="4" t="e">
        <f t="shared" si="135"/>
        <v>#VALUE!</v>
      </c>
      <c r="K2410" s="4" t="e">
        <f t="shared" si="136"/>
        <v>#VALUE!</v>
      </c>
      <c r="L2410" s="2">
        <v>37204.403692129628</v>
      </c>
      <c r="M2410" s="1" t="str">
        <f t="shared" si="134"/>
        <v>Peak</v>
      </c>
    </row>
    <row r="2411" spans="1:13">
      <c r="A2411" s="1">
        <v>45297</v>
      </c>
      <c r="J2411" s="4" t="e">
        <f t="shared" si="135"/>
        <v>#VALUE!</v>
      </c>
      <c r="K2411" s="4" t="e">
        <f t="shared" si="136"/>
        <v>#VALUE!</v>
      </c>
      <c r="L2411" s="2">
        <v>37204.403692129628</v>
      </c>
      <c r="M2411" s="1" t="str">
        <f t="shared" si="134"/>
        <v>Peak</v>
      </c>
    </row>
    <row r="2412" spans="1:13">
      <c r="A2412" s="1">
        <v>45297</v>
      </c>
      <c r="J2412" s="4" t="e">
        <f t="shared" si="135"/>
        <v>#VALUE!</v>
      </c>
      <c r="K2412" s="4" t="e">
        <f t="shared" si="136"/>
        <v>#VALUE!</v>
      </c>
      <c r="L2412" s="2">
        <v>37204.404143518521</v>
      </c>
      <c r="M2412" s="1" t="str">
        <f t="shared" si="134"/>
        <v>Peak</v>
      </c>
    </row>
    <row r="2413" spans="1:13">
      <c r="A2413" s="1">
        <v>45297</v>
      </c>
      <c r="J2413" s="4" t="e">
        <f t="shared" si="135"/>
        <v>#VALUE!</v>
      </c>
      <c r="K2413" s="4" t="e">
        <f t="shared" si="136"/>
        <v>#VALUE!</v>
      </c>
      <c r="L2413" s="2">
        <v>37204.404143518521</v>
      </c>
      <c r="M2413" s="1" t="str">
        <f t="shared" si="134"/>
        <v>Peak</v>
      </c>
    </row>
    <row r="2414" spans="1:13">
      <c r="A2414" s="1">
        <v>45297</v>
      </c>
      <c r="J2414" s="4" t="e">
        <f t="shared" si="135"/>
        <v>#VALUE!</v>
      </c>
      <c r="K2414" s="4" t="e">
        <f t="shared" si="136"/>
        <v>#VALUE!</v>
      </c>
      <c r="L2414" s="2">
        <v>37204.404675925929</v>
      </c>
      <c r="M2414" s="1" t="str">
        <f t="shared" si="134"/>
        <v>Peak</v>
      </c>
    </row>
    <row r="2415" spans="1:13">
      <c r="A2415" s="1">
        <v>33302</v>
      </c>
      <c r="J2415" s="4" t="e">
        <f t="shared" si="135"/>
        <v>#VALUE!</v>
      </c>
      <c r="K2415" s="4" t="e">
        <f t="shared" si="136"/>
        <v>#VALUE!</v>
      </c>
      <c r="L2415" s="2">
        <v>37204.404687499999</v>
      </c>
      <c r="M2415" s="1" t="str">
        <f t="shared" si="134"/>
        <v>Peak</v>
      </c>
    </row>
    <row r="2416" spans="1:13">
      <c r="A2416" s="1">
        <v>45277</v>
      </c>
      <c r="J2416" s="4" t="e">
        <f t="shared" si="135"/>
        <v>#VALUE!</v>
      </c>
      <c r="K2416" s="4" t="e">
        <f t="shared" si="136"/>
        <v>#VALUE!</v>
      </c>
      <c r="L2416" s="2">
        <v>37204.406018518515</v>
      </c>
      <c r="M2416" s="1" t="str">
        <f t="shared" si="134"/>
        <v>Peak</v>
      </c>
    </row>
    <row r="2417" spans="1:13">
      <c r="A2417" s="1">
        <v>45277</v>
      </c>
      <c r="J2417" s="4" t="e">
        <f t="shared" si="135"/>
        <v>#VALUE!</v>
      </c>
      <c r="K2417" s="4" t="e">
        <f t="shared" si="136"/>
        <v>#VALUE!</v>
      </c>
      <c r="L2417" s="2">
        <v>37204.406018518515</v>
      </c>
      <c r="M2417" s="1" t="str">
        <f t="shared" si="134"/>
        <v>Peak</v>
      </c>
    </row>
    <row r="2418" spans="1:13">
      <c r="A2418" s="1">
        <v>33314</v>
      </c>
      <c r="J2418" s="4" t="e">
        <f t="shared" si="135"/>
        <v>#VALUE!</v>
      </c>
      <c r="K2418" s="4" t="e">
        <f t="shared" si="136"/>
        <v>#VALUE!</v>
      </c>
      <c r="L2418" s="2">
        <v>37204.4062037037</v>
      </c>
      <c r="M2418" s="1" t="str">
        <f t="shared" si="134"/>
        <v>Peak</v>
      </c>
    </row>
    <row r="2419" spans="1:13">
      <c r="A2419" s="1">
        <v>45297</v>
      </c>
      <c r="J2419" s="4" t="e">
        <f t="shared" si="135"/>
        <v>#VALUE!</v>
      </c>
      <c r="K2419" s="4" t="e">
        <f t="shared" si="136"/>
        <v>#VALUE!</v>
      </c>
      <c r="L2419" s="2">
        <v>37204.406446759262</v>
      </c>
      <c r="M2419" s="1" t="str">
        <f t="shared" si="134"/>
        <v>Peak</v>
      </c>
    </row>
    <row r="2420" spans="1:13">
      <c r="A2420" s="1">
        <v>45297</v>
      </c>
      <c r="J2420" s="4" t="e">
        <f t="shared" si="135"/>
        <v>#VALUE!</v>
      </c>
      <c r="K2420" s="4" t="e">
        <f t="shared" si="136"/>
        <v>#VALUE!</v>
      </c>
      <c r="L2420" s="2">
        <v>37204.406446759262</v>
      </c>
      <c r="M2420" s="1" t="str">
        <f t="shared" si="134"/>
        <v>Peak</v>
      </c>
    </row>
    <row r="2421" spans="1:13">
      <c r="A2421" s="1">
        <v>48654</v>
      </c>
      <c r="J2421" s="4" t="e">
        <f t="shared" si="135"/>
        <v>#VALUE!</v>
      </c>
      <c r="K2421" s="4" t="e">
        <f t="shared" si="136"/>
        <v>#VALUE!</v>
      </c>
      <c r="L2421" s="2">
        <v>37204.406655092593</v>
      </c>
      <c r="M2421" s="1" t="str">
        <f t="shared" si="134"/>
        <v>Peak</v>
      </c>
    </row>
    <row r="2422" spans="1:13">
      <c r="A2422" s="1">
        <v>45297</v>
      </c>
      <c r="J2422" s="4" t="e">
        <f t="shared" si="135"/>
        <v>#VALUE!</v>
      </c>
      <c r="K2422" s="4" t="e">
        <f t="shared" si="136"/>
        <v>#VALUE!</v>
      </c>
      <c r="L2422" s="2">
        <v>37204.409699074073</v>
      </c>
      <c r="M2422" s="1" t="str">
        <f t="shared" si="134"/>
        <v>Peak</v>
      </c>
    </row>
    <row r="2423" spans="1:13">
      <c r="A2423" s="1">
        <v>45297</v>
      </c>
      <c r="J2423" s="4" t="e">
        <f t="shared" si="135"/>
        <v>#VALUE!</v>
      </c>
      <c r="K2423" s="4" t="e">
        <f t="shared" si="136"/>
        <v>#VALUE!</v>
      </c>
      <c r="L2423" s="2">
        <v>37204.409699074073</v>
      </c>
      <c r="M2423" s="1" t="str">
        <f t="shared" si="134"/>
        <v>Peak</v>
      </c>
    </row>
    <row r="2424" spans="1:13">
      <c r="A2424" s="1">
        <v>45311</v>
      </c>
      <c r="J2424" s="4" t="e">
        <f t="shared" si="135"/>
        <v>#VALUE!</v>
      </c>
      <c r="K2424" s="4" t="e">
        <f t="shared" si="136"/>
        <v>#VALUE!</v>
      </c>
      <c r="L2424" s="2">
        <v>37204.410104166665</v>
      </c>
      <c r="M2424" s="1" t="str">
        <f t="shared" si="134"/>
        <v>Peak</v>
      </c>
    </row>
    <row r="2425" spans="1:13">
      <c r="A2425" s="1">
        <v>45297</v>
      </c>
      <c r="J2425" s="4" t="e">
        <f t="shared" si="135"/>
        <v>#VALUE!</v>
      </c>
      <c r="K2425" s="4" t="e">
        <f t="shared" si="136"/>
        <v>#VALUE!</v>
      </c>
      <c r="L2425" s="2">
        <v>37204.411087962966</v>
      </c>
      <c r="M2425" s="1" t="str">
        <f t="shared" si="134"/>
        <v>Peak</v>
      </c>
    </row>
    <row r="2426" spans="1:13">
      <c r="A2426" s="1">
        <v>45297</v>
      </c>
      <c r="J2426" s="4" t="e">
        <f t="shared" si="135"/>
        <v>#VALUE!</v>
      </c>
      <c r="K2426" s="4" t="e">
        <f t="shared" si="136"/>
        <v>#VALUE!</v>
      </c>
      <c r="L2426" s="2">
        <v>37204.411087962966</v>
      </c>
      <c r="M2426" s="1" t="str">
        <f t="shared" si="134"/>
        <v>Peak</v>
      </c>
    </row>
    <row r="2427" spans="1:13">
      <c r="A2427" s="1">
        <v>45297</v>
      </c>
      <c r="J2427" s="4" t="e">
        <f t="shared" si="135"/>
        <v>#VALUE!</v>
      </c>
      <c r="K2427" s="4" t="e">
        <f t="shared" si="136"/>
        <v>#VALUE!</v>
      </c>
      <c r="L2427" s="2">
        <v>37204.412453703706</v>
      </c>
      <c r="M2427" s="1" t="str">
        <f t="shared" si="134"/>
        <v>Peak</v>
      </c>
    </row>
    <row r="2428" spans="1:13">
      <c r="A2428" s="1">
        <v>45297</v>
      </c>
      <c r="J2428" s="4" t="e">
        <f t="shared" si="135"/>
        <v>#VALUE!</v>
      </c>
      <c r="K2428" s="4" t="e">
        <f t="shared" si="136"/>
        <v>#VALUE!</v>
      </c>
      <c r="L2428" s="2">
        <v>37204.412453703706</v>
      </c>
      <c r="M2428" s="1" t="str">
        <f t="shared" si="134"/>
        <v>Peak</v>
      </c>
    </row>
    <row r="2429" spans="1:13">
      <c r="A2429" s="1">
        <v>61609</v>
      </c>
      <c r="J2429" s="4" t="e">
        <f t="shared" si="135"/>
        <v>#VALUE!</v>
      </c>
      <c r="K2429" s="4" t="e">
        <f t="shared" si="136"/>
        <v>#VALUE!</v>
      </c>
      <c r="L2429" s="2">
        <v>37204.412997685184</v>
      </c>
      <c r="M2429" s="1" t="str">
        <f t="shared" si="134"/>
        <v>Peak</v>
      </c>
    </row>
    <row r="2430" spans="1:13">
      <c r="A2430" s="1">
        <v>45297</v>
      </c>
      <c r="J2430" s="4" t="e">
        <f t="shared" si="135"/>
        <v>#VALUE!</v>
      </c>
      <c r="K2430" s="4" t="e">
        <f t="shared" si="136"/>
        <v>#VALUE!</v>
      </c>
      <c r="L2430" s="2">
        <v>37204.413113425922</v>
      </c>
      <c r="M2430" s="1" t="str">
        <f t="shared" si="134"/>
        <v>Peak</v>
      </c>
    </row>
    <row r="2431" spans="1:13">
      <c r="A2431" s="1">
        <v>55276</v>
      </c>
      <c r="J2431" s="4" t="e">
        <f t="shared" si="135"/>
        <v>#VALUE!</v>
      </c>
      <c r="K2431" s="4" t="e">
        <f t="shared" si="136"/>
        <v>#VALUE!</v>
      </c>
      <c r="L2431" s="2">
        <v>37204.414074074077</v>
      </c>
      <c r="M2431" s="1" t="str">
        <f t="shared" si="134"/>
        <v>Peak</v>
      </c>
    </row>
    <row r="2432" spans="1:13">
      <c r="A2432" s="1">
        <v>36470</v>
      </c>
      <c r="J2432" s="4" t="e">
        <f t="shared" si="135"/>
        <v>#VALUE!</v>
      </c>
      <c r="K2432" s="4" t="e">
        <f t="shared" si="136"/>
        <v>#VALUE!</v>
      </c>
      <c r="L2432" s="2">
        <v>37204.414710648147</v>
      </c>
      <c r="M2432" s="1" t="str">
        <f t="shared" si="134"/>
        <v>Peak</v>
      </c>
    </row>
    <row r="2433" spans="1:13">
      <c r="A2433" s="1">
        <v>33302</v>
      </c>
      <c r="J2433" s="4" t="e">
        <f t="shared" si="135"/>
        <v>#VALUE!</v>
      </c>
      <c r="K2433" s="4" t="e">
        <f t="shared" si="136"/>
        <v>#VALUE!</v>
      </c>
      <c r="L2433" s="2">
        <v>37204.415821759256</v>
      </c>
      <c r="M2433" s="1" t="str">
        <f t="shared" si="134"/>
        <v>Peak</v>
      </c>
    </row>
    <row r="2434" spans="1:13">
      <c r="A2434" s="1">
        <v>54532</v>
      </c>
      <c r="J2434" s="4" t="e">
        <f t="shared" si="135"/>
        <v>#VALUE!</v>
      </c>
      <c r="K2434" s="4" t="e">
        <f t="shared" si="136"/>
        <v>#VALUE!</v>
      </c>
      <c r="L2434" s="2">
        <v>37204.41983796296</v>
      </c>
      <c r="M2434" s="1" t="str">
        <f t="shared" si="134"/>
        <v>Peak</v>
      </c>
    </row>
    <row r="2435" spans="1:13">
      <c r="A2435" s="1">
        <v>45279</v>
      </c>
      <c r="J2435" s="4" t="e">
        <f t="shared" si="135"/>
        <v>#VALUE!</v>
      </c>
      <c r="K2435" s="4" t="e">
        <f t="shared" si="136"/>
        <v>#VALUE!</v>
      </c>
      <c r="L2435" s="2">
        <v>37204.421643518515</v>
      </c>
      <c r="M2435" s="1" t="str">
        <f t="shared" si="134"/>
        <v>Peak</v>
      </c>
    </row>
    <row r="2436" spans="1:13">
      <c r="A2436" s="1">
        <v>45279</v>
      </c>
      <c r="J2436" s="4" t="e">
        <f t="shared" si="135"/>
        <v>#VALUE!</v>
      </c>
      <c r="K2436" s="4" t="e">
        <f t="shared" si="136"/>
        <v>#VALUE!</v>
      </c>
      <c r="L2436" s="2">
        <v>37204.421643518515</v>
      </c>
      <c r="M2436" s="1" t="str">
        <f t="shared" si="134"/>
        <v>Peak</v>
      </c>
    </row>
    <row r="2437" spans="1:13">
      <c r="A2437" s="1">
        <v>53431</v>
      </c>
      <c r="J2437" s="4" t="e">
        <f t="shared" si="135"/>
        <v>#VALUE!</v>
      </c>
      <c r="K2437" s="4" t="e">
        <f t="shared" si="136"/>
        <v>#VALUE!</v>
      </c>
      <c r="L2437" s="2">
        <v>37204.425810185188</v>
      </c>
      <c r="M2437" s="1" t="str">
        <f t="shared" si="134"/>
        <v>Peak</v>
      </c>
    </row>
    <row r="2438" spans="1:13">
      <c r="A2438" s="1">
        <v>40881</v>
      </c>
      <c r="J2438" s="4" t="e">
        <f t="shared" si="135"/>
        <v>#VALUE!</v>
      </c>
      <c r="K2438" s="4" t="e">
        <f t="shared" si="136"/>
        <v>#VALUE!</v>
      </c>
      <c r="L2438" s="2">
        <v>37204.426249999997</v>
      </c>
      <c r="M2438" s="1" t="str">
        <f t="shared" si="134"/>
        <v>Peak</v>
      </c>
    </row>
    <row r="2439" spans="1:13">
      <c r="A2439" s="1">
        <v>45279</v>
      </c>
      <c r="J2439" s="4" t="e">
        <f t="shared" si="135"/>
        <v>#VALUE!</v>
      </c>
      <c r="K2439" s="4" t="e">
        <f t="shared" si="136"/>
        <v>#VALUE!</v>
      </c>
      <c r="L2439" s="2">
        <v>37204.428391203706</v>
      </c>
      <c r="M2439" s="1" t="str">
        <f t="shared" si="134"/>
        <v>Peak</v>
      </c>
    </row>
    <row r="2440" spans="1:13">
      <c r="A2440" s="1">
        <v>45279</v>
      </c>
      <c r="J2440" s="4" t="e">
        <f t="shared" si="135"/>
        <v>#VALUE!</v>
      </c>
      <c r="K2440" s="4" t="e">
        <f t="shared" si="136"/>
        <v>#VALUE!</v>
      </c>
      <c r="L2440" s="2">
        <v>37204.428530092591</v>
      </c>
      <c r="M2440" s="1" t="str">
        <f t="shared" si="134"/>
        <v>Peak</v>
      </c>
    </row>
    <row r="2441" spans="1:13">
      <c r="A2441" s="1">
        <v>45279</v>
      </c>
      <c r="J2441" s="4" t="e">
        <f t="shared" si="135"/>
        <v>#VALUE!</v>
      </c>
      <c r="K2441" s="4" t="e">
        <f t="shared" si="136"/>
        <v>#VALUE!</v>
      </c>
      <c r="L2441" s="2">
        <v>37204.428530092591</v>
      </c>
      <c r="M2441" s="1" t="str">
        <f t="shared" si="134"/>
        <v>Peak</v>
      </c>
    </row>
    <row r="2442" spans="1:13">
      <c r="A2442" s="1">
        <v>33306</v>
      </c>
      <c r="J2442" s="4" t="e">
        <f t="shared" si="135"/>
        <v>#VALUE!</v>
      </c>
      <c r="K2442" s="4" t="e">
        <f t="shared" si="136"/>
        <v>#VALUE!</v>
      </c>
      <c r="L2442" s="2">
        <v>37204.430671296293</v>
      </c>
      <c r="M2442" s="1" t="str">
        <f t="shared" si="134"/>
        <v>Peak</v>
      </c>
    </row>
    <row r="2443" spans="1:13">
      <c r="A2443" s="1">
        <v>33288</v>
      </c>
      <c r="J2443" s="4" t="e">
        <f t="shared" si="135"/>
        <v>#VALUE!</v>
      </c>
      <c r="K2443" s="4" t="e">
        <f t="shared" si="136"/>
        <v>#VALUE!</v>
      </c>
      <c r="L2443" s="2">
        <v>37204.432662037034</v>
      </c>
      <c r="M2443" s="1" t="str">
        <f t="shared" si="134"/>
        <v>Peak</v>
      </c>
    </row>
    <row r="2444" spans="1:13">
      <c r="A2444" s="1">
        <v>45279</v>
      </c>
      <c r="J2444" s="4" t="e">
        <f t="shared" si="135"/>
        <v>#VALUE!</v>
      </c>
      <c r="K2444" s="4" t="e">
        <f t="shared" si="136"/>
        <v>#VALUE!</v>
      </c>
      <c r="L2444" s="2">
        <v>37204.43277777778</v>
      </c>
      <c r="M2444" s="1" t="str">
        <f t="shared" si="134"/>
        <v>Peak</v>
      </c>
    </row>
    <row r="2445" spans="1:13">
      <c r="A2445" s="1">
        <v>45279</v>
      </c>
      <c r="J2445" s="4" t="e">
        <f t="shared" si="135"/>
        <v>#VALUE!</v>
      </c>
      <c r="K2445" s="4" t="e">
        <f t="shared" si="136"/>
        <v>#VALUE!</v>
      </c>
      <c r="L2445" s="2">
        <v>37204.433518518519</v>
      </c>
      <c r="M2445" s="1" t="str">
        <f t="shared" ref="M2445:M2508" si="137">IF(RIGHT(C2445,8)="Off-Peak","Off-Peak", "Peak")</f>
        <v>Peak</v>
      </c>
    </row>
    <row r="2446" spans="1:13">
      <c r="A2446" s="1">
        <v>45279</v>
      </c>
      <c r="J2446" s="4" t="e">
        <f t="shared" si="135"/>
        <v>#VALUE!</v>
      </c>
      <c r="K2446" s="4" t="e">
        <f t="shared" si="136"/>
        <v>#VALUE!</v>
      </c>
      <c r="L2446" s="2">
        <v>37204.434513888889</v>
      </c>
      <c r="M2446" s="1" t="str">
        <f t="shared" si="137"/>
        <v>Peak</v>
      </c>
    </row>
    <row r="2447" spans="1:13">
      <c r="A2447" s="1">
        <v>30608</v>
      </c>
      <c r="J2447" s="4" t="e">
        <f t="shared" si="135"/>
        <v>#VALUE!</v>
      </c>
      <c r="K2447" s="4" t="e">
        <f t="shared" si="136"/>
        <v>#VALUE!</v>
      </c>
      <c r="L2447" s="2">
        <v>37204.44327546296</v>
      </c>
      <c r="M2447" s="1" t="str">
        <f t="shared" si="137"/>
        <v>Peak</v>
      </c>
    </row>
    <row r="2448" spans="1:13">
      <c r="A2448" s="1">
        <v>40725</v>
      </c>
      <c r="J2448" s="4" t="e">
        <f t="shared" si="135"/>
        <v>#VALUE!</v>
      </c>
      <c r="K2448" s="4" t="e">
        <f t="shared" si="136"/>
        <v>#VALUE!</v>
      </c>
      <c r="L2448" s="2">
        <v>37204.446215277778</v>
      </c>
      <c r="M2448" s="1" t="str">
        <f t="shared" si="137"/>
        <v>Peak</v>
      </c>
    </row>
    <row r="2449" spans="1:13">
      <c r="A2449" s="1">
        <v>45299</v>
      </c>
      <c r="J2449" s="4" t="e">
        <f t="shared" si="135"/>
        <v>#VALUE!</v>
      </c>
      <c r="K2449" s="4" t="e">
        <f t="shared" si="136"/>
        <v>#VALUE!</v>
      </c>
      <c r="L2449" s="2">
        <v>37204.449143518519</v>
      </c>
      <c r="M2449" s="1" t="str">
        <f t="shared" si="137"/>
        <v>Peak</v>
      </c>
    </row>
    <row r="2450" spans="1:13">
      <c r="A2450" s="1">
        <v>45299</v>
      </c>
      <c r="J2450" s="4" t="e">
        <f t="shared" si="135"/>
        <v>#VALUE!</v>
      </c>
      <c r="K2450" s="4" t="e">
        <f t="shared" si="136"/>
        <v>#VALUE!</v>
      </c>
      <c r="L2450" s="2">
        <v>37204.449143518519</v>
      </c>
      <c r="M2450" s="1" t="str">
        <f t="shared" si="137"/>
        <v>Peak</v>
      </c>
    </row>
    <row r="2451" spans="1:13">
      <c r="A2451" s="1">
        <v>34091</v>
      </c>
      <c r="J2451" s="4" t="e">
        <f t="shared" si="135"/>
        <v>#VALUE!</v>
      </c>
      <c r="K2451" s="4" t="e">
        <f t="shared" si="136"/>
        <v>#VALUE!</v>
      </c>
      <c r="L2451" s="2">
        <v>37204.450567129628</v>
      </c>
      <c r="M2451" s="1" t="str">
        <f t="shared" si="137"/>
        <v>Peak</v>
      </c>
    </row>
    <row r="2452" spans="1:13">
      <c r="A2452" s="1">
        <v>34091</v>
      </c>
      <c r="J2452" s="4" t="e">
        <f t="shared" si="135"/>
        <v>#VALUE!</v>
      </c>
      <c r="K2452" s="4" t="e">
        <f t="shared" si="136"/>
        <v>#VALUE!</v>
      </c>
      <c r="L2452" s="2">
        <v>37204.450567129628</v>
      </c>
      <c r="M2452" s="1" t="str">
        <f t="shared" si="137"/>
        <v>Peak</v>
      </c>
    </row>
    <row r="2453" spans="1:13">
      <c r="A2453" s="1">
        <v>56335</v>
      </c>
      <c r="J2453" s="4" t="e">
        <f t="shared" ref="J2453:J2472" si="138">DATE(LEFT(D2453,4),MID(D2453,5,2),MID(D2453,7,2))</f>
        <v>#VALUE!</v>
      </c>
      <c r="K2453" s="4" t="e">
        <f t="shared" ref="K2453:K2472" si="139">DATE(LEFT(E2453,4),MID(E2453,5,2),MID(E2453,7,2))</f>
        <v>#VALUE!</v>
      </c>
      <c r="L2453" s="2">
        <v>37204.45113425926</v>
      </c>
      <c r="M2453" s="1" t="str">
        <f t="shared" si="137"/>
        <v>Peak</v>
      </c>
    </row>
    <row r="2454" spans="1:13">
      <c r="A2454" s="1">
        <v>45299</v>
      </c>
      <c r="J2454" s="4" t="e">
        <f t="shared" si="138"/>
        <v>#VALUE!</v>
      </c>
      <c r="K2454" s="4" t="e">
        <f t="shared" si="139"/>
        <v>#VALUE!</v>
      </c>
      <c r="L2454" s="2">
        <v>37204.451574074075</v>
      </c>
      <c r="M2454" s="1" t="str">
        <f t="shared" si="137"/>
        <v>Peak</v>
      </c>
    </row>
    <row r="2455" spans="1:13">
      <c r="A2455" s="1">
        <v>45279</v>
      </c>
      <c r="J2455" s="4" t="e">
        <f t="shared" si="138"/>
        <v>#VALUE!</v>
      </c>
      <c r="K2455" s="4" t="e">
        <f t="shared" si="139"/>
        <v>#VALUE!</v>
      </c>
      <c r="L2455" s="2">
        <v>37204.454247685186</v>
      </c>
      <c r="M2455" s="1" t="str">
        <f t="shared" si="137"/>
        <v>Peak</v>
      </c>
    </row>
    <row r="2456" spans="1:13">
      <c r="A2456" s="1">
        <v>45279</v>
      </c>
      <c r="J2456" s="4" t="e">
        <f t="shared" si="138"/>
        <v>#VALUE!</v>
      </c>
      <c r="K2456" s="4" t="e">
        <f t="shared" si="139"/>
        <v>#VALUE!</v>
      </c>
      <c r="L2456" s="2">
        <v>37204.454247685186</v>
      </c>
      <c r="M2456" s="1" t="str">
        <f t="shared" si="137"/>
        <v>Peak</v>
      </c>
    </row>
    <row r="2457" spans="1:13">
      <c r="A2457" s="1">
        <v>36470</v>
      </c>
      <c r="J2457" s="4" t="e">
        <f t="shared" si="138"/>
        <v>#VALUE!</v>
      </c>
      <c r="K2457" s="4" t="e">
        <f t="shared" si="139"/>
        <v>#VALUE!</v>
      </c>
      <c r="L2457" s="2">
        <v>37204.456793981481</v>
      </c>
      <c r="M2457" s="1" t="str">
        <f t="shared" si="137"/>
        <v>Peak</v>
      </c>
    </row>
    <row r="2458" spans="1:13">
      <c r="A2458" s="1">
        <v>46024</v>
      </c>
      <c r="J2458" s="4" t="e">
        <f t="shared" si="138"/>
        <v>#VALUE!</v>
      </c>
      <c r="K2458" s="4" t="e">
        <f t="shared" si="139"/>
        <v>#VALUE!</v>
      </c>
      <c r="L2458" s="2">
        <v>37204.460995370369</v>
      </c>
      <c r="M2458" s="1" t="str">
        <f t="shared" si="137"/>
        <v>Peak</v>
      </c>
    </row>
    <row r="2459" spans="1:13">
      <c r="A2459" s="1">
        <v>46024</v>
      </c>
      <c r="J2459" s="4" t="e">
        <f t="shared" si="138"/>
        <v>#VALUE!</v>
      </c>
      <c r="K2459" s="4" t="e">
        <f t="shared" si="139"/>
        <v>#VALUE!</v>
      </c>
      <c r="L2459" s="2">
        <v>37204.464513888888</v>
      </c>
      <c r="M2459" s="1" t="str">
        <f t="shared" si="137"/>
        <v>Peak</v>
      </c>
    </row>
    <row r="2460" spans="1:13">
      <c r="A2460" s="1">
        <v>45301</v>
      </c>
      <c r="J2460" s="4" t="e">
        <f t="shared" si="138"/>
        <v>#VALUE!</v>
      </c>
      <c r="K2460" s="4" t="e">
        <f t="shared" si="139"/>
        <v>#VALUE!</v>
      </c>
      <c r="L2460" s="2">
        <v>37204.470960648148</v>
      </c>
      <c r="M2460" s="1" t="str">
        <f t="shared" si="137"/>
        <v>Peak</v>
      </c>
    </row>
    <row r="2461" spans="1:13">
      <c r="A2461" s="1">
        <v>45301</v>
      </c>
      <c r="J2461" s="4" t="e">
        <f t="shared" si="138"/>
        <v>#VALUE!</v>
      </c>
      <c r="K2461" s="4" t="e">
        <f t="shared" si="139"/>
        <v>#VALUE!</v>
      </c>
      <c r="L2461" s="2">
        <v>37204.471203703702</v>
      </c>
      <c r="M2461" s="1" t="str">
        <f t="shared" si="137"/>
        <v>Peak</v>
      </c>
    </row>
    <row r="2462" spans="1:13">
      <c r="A2462" s="1">
        <v>45301</v>
      </c>
      <c r="J2462" s="4" t="e">
        <f t="shared" si="138"/>
        <v>#VALUE!</v>
      </c>
      <c r="K2462" s="4" t="e">
        <f t="shared" si="139"/>
        <v>#VALUE!</v>
      </c>
      <c r="L2462" s="2">
        <v>37204.471643518518</v>
      </c>
      <c r="M2462" s="1" t="str">
        <f t="shared" si="137"/>
        <v>Peak</v>
      </c>
    </row>
    <row r="2463" spans="1:13">
      <c r="A2463" s="1">
        <v>33302</v>
      </c>
      <c r="J2463" s="4" t="e">
        <f t="shared" si="138"/>
        <v>#VALUE!</v>
      </c>
      <c r="K2463" s="4" t="e">
        <f t="shared" si="139"/>
        <v>#VALUE!</v>
      </c>
      <c r="L2463" s="2">
        <v>37204.474629629629</v>
      </c>
      <c r="M2463" s="1" t="str">
        <f t="shared" si="137"/>
        <v>Peak</v>
      </c>
    </row>
    <row r="2464" spans="1:13">
      <c r="A2464" s="1">
        <v>30594</v>
      </c>
      <c r="J2464" s="4" t="e">
        <f t="shared" si="138"/>
        <v>#VALUE!</v>
      </c>
      <c r="K2464" s="4" t="e">
        <f t="shared" si="139"/>
        <v>#VALUE!</v>
      </c>
      <c r="L2464" s="2">
        <v>37204.477164351854</v>
      </c>
      <c r="M2464" s="1" t="str">
        <f t="shared" si="137"/>
        <v>Peak</v>
      </c>
    </row>
    <row r="2465" spans="1:13">
      <c r="A2465" s="1">
        <v>33032</v>
      </c>
      <c r="J2465" s="4" t="e">
        <f t="shared" si="138"/>
        <v>#VALUE!</v>
      </c>
      <c r="K2465" s="4" t="e">
        <f t="shared" si="139"/>
        <v>#VALUE!</v>
      </c>
      <c r="L2465" s="2">
        <v>37204.479710648149</v>
      </c>
      <c r="M2465" s="1" t="str">
        <f t="shared" si="137"/>
        <v>Peak</v>
      </c>
    </row>
    <row r="2466" spans="1:13">
      <c r="A2466" s="1">
        <v>45311</v>
      </c>
      <c r="J2466" s="4" t="e">
        <f t="shared" si="138"/>
        <v>#VALUE!</v>
      </c>
      <c r="K2466" s="4" t="e">
        <f t="shared" si="139"/>
        <v>#VALUE!</v>
      </c>
      <c r="L2466" s="2">
        <v>37204.480127314811</v>
      </c>
      <c r="M2466" s="1" t="str">
        <f t="shared" si="137"/>
        <v>Peak</v>
      </c>
    </row>
    <row r="2467" spans="1:13">
      <c r="A2467" s="1">
        <v>33034</v>
      </c>
      <c r="J2467" s="4" t="e">
        <f t="shared" si="138"/>
        <v>#VALUE!</v>
      </c>
      <c r="K2467" s="4" t="e">
        <f t="shared" si="139"/>
        <v>#VALUE!</v>
      </c>
      <c r="L2467" s="2">
        <v>37204.491516203707</v>
      </c>
      <c r="M2467" s="1" t="str">
        <f t="shared" si="137"/>
        <v>Peak</v>
      </c>
    </row>
    <row r="2468" spans="1:13">
      <c r="A2468" s="1">
        <v>61611</v>
      </c>
      <c r="J2468" s="4" t="e">
        <f t="shared" si="138"/>
        <v>#VALUE!</v>
      </c>
      <c r="K2468" s="4" t="e">
        <f t="shared" si="139"/>
        <v>#VALUE!</v>
      </c>
      <c r="L2468" s="2">
        <v>37204.493402777778</v>
      </c>
      <c r="M2468" s="1" t="str">
        <f t="shared" si="137"/>
        <v>Peak</v>
      </c>
    </row>
    <row r="2469" spans="1:13">
      <c r="A2469" s="1">
        <v>61613</v>
      </c>
      <c r="J2469" s="4" t="e">
        <f t="shared" si="138"/>
        <v>#VALUE!</v>
      </c>
      <c r="K2469" s="4" t="e">
        <f t="shared" si="139"/>
        <v>#VALUE!</v>
      </c>
      <c r="L2469" s="2">
        <v>37204.493564814817</v>
      </c>
      <c r="M2469" s="1" t="str">
        <f t="shared" si="137"/>
        <v>Peak</v>
      </c>
    </row>
    <row r="2470" spans="1:13">
      <c r="A2470" s="1">
        <v>33033</v>
      </c>
      <c r="J2470" s="4" t="e">
        <f t="shared" si="138"/>
        <v>#VALUE!</v>
      </c>
      <c r="K2470" s="4" t="e">
        <f t="shared" si="139"/>
        <v>#VALUE!</v>
      </c>
      <c r="L2470" s="2">
        <v>37204.505069444444</v>
      </c>
      <c r="M2470" s="1" t="str">
        <f t="shared" si="137"/>
        <v>Peak</v>
      </c>
    </row>
    <row r="2471" spans="1:13">
      <c r="A2471" s="1">
        <v>61615</v>
      </c>
      <c r="J2471" s="4" t="e">
        <f t="shared" si="138"/>
        <v>#VALUE!</v>
      </c>
      <c r="K2471" s="4" t="e">
        <f t="shared" si="139"/>
        <v>#VALUE!</v>
      </c>
      <c r="L2471" s="2">
        <v>37204.507777777777</v>
      </c>
      <c r="M2471" s="1" t="str">
        <f t="shared" si="137"/>
        <v>Peak</v>
      </c>
    </row>
    <row r="2472" spans="1:13">
      <c r="A2472" s="1">
        <v>46026</v>
      </c>
      <c r="J2472" s="4" t="e">
        <f t="shared" si="138"/>
        <v>#VALUE!</v>
      </c>
      <c r="K2472" s="4" t="e">
        <f t="shared" si="139"/>
        <v>#VALUE!</v>
      </c>
      <c r="L2472" s="2">
        <v>37204.508125</v>
      </c>
      <c r="M2472" s="1" t="str">
        <f t="shared" si="137"/>
        <v>Peak</v>
      </c>
    </row>
    <row r="2473" spans="1:13">
      <c r="A2473" s="1">
        <v>45303</v>
      </c>
      <c r="J2473" s="4" t="e">
        <f t="shared" ref="J2473:J2532" si="140">DATE(LEFT(D2473,4),MID(D2473,5,2),MID(D2473,7,2))</f>
        <v>#VALUE!</v>
      </c>
      <c r="K2473" s="4" t="e">
        <f t="shared" ref="K2473:K2532" si="141">DATE(LEFT(E2473,4),MID(E2473,5,2),MID(E2473,7,2))</f>
        <v>#VALUE!</v>
      </c>
      <c r="L2473" s="2">
        <v>37204.508449074077</v>
      </c>
      <c r="M2473" s="1" t="str">
        <f t="shared" si="137"/>
        <v>Peak</v>
      </c>
    </row>
    <row r="2474" spans="1:13">
      <c r="A2474" s="1">
        <v>45303</v>
      </c>
      <c r="J2474" s="4" t="e">
        <f t="shared" si="140"/>
        <v>#VALUE!</v>
      </c>
      <c r="K2474" s="4" t="e">
        <f t="shared" si="141"/>
        <v>#VALUE!</v>
      </c>
      <c r="L2474" s="2">
        <v>37204.508449074077</v>
      </c>
      <c r="M2474" s="1" t="str">
        <f t="shared" si="137"/>
        <v>Peak</v>
      </c>
    </row>
    <row r="2475" spans="1:13">
      <c r="A2475" s="1">
        <v>32227</v>
      </c>
      <c r="J2475" s="4" t="e">
        <f t="shared" si="140"/>
        <v>#VALUE!</v>
      </c>
      <c r="K2475" s="4" t="e">
        <f t="shared" si="141"/>
        <v>#VALUE!</v>
      </c>
      <c r="L2475" s="2">
        <v>37204.512407407405</v>
      </c>
      <c r="M2475" s="1" t="str">
        <f t="shared" si="137"/>
        <v>Peak</v>
      </c>
    </row>
    <row r="2476" spans="1:13">
      <c r="A2476" s="1">
        <v>45303</v>
      </c>
      <c r="J2476" s="4" t="e">
        <f t="shared" si="140"/>
        <v>#VALUE!</v>
      </c>
      <c r="K2476" s="4" t="e">
        <f t="shared" si="141"/>
        <v>#VALUE!</v>
      </c>
      <c r="L2476" s="2">
        <v>37204.517777777779</v>
      </c>
      <c r="M2476" s="1" t="str">
        <f t="shared" si="137"/>
        <v>Peak</v>
      </c>
    </row>
    <row r="2477" spans="1:13">
      <c r="A2477" s="1">
        <v>45303</v>
      </c>
      <c r="J2477" s="4" t="e">
        <f t="shared" si="140"/>
        <v>#VALUE!</v>
      </c>
      <c r="K2477" s="4" t="e">
        <f t="shared" si="141"/>
        <v>#VALUE!</v>
      </c>
      <c r="L2477" s="2">
        <v>37204.51840277778</v>
      </c>
      <c r="M2477" s="1" t="str">
        <f t="shared" si="137"/>
        <v>Peak</v>
      </c>
    </row>
    <row r="2478" spans="1:13">
      <c r="A2478" s="1">
        <v>45303</v>
      </c>
      <c r="J2478" s="4" t="e">
        <f t="shared" si="140"/>
        <v>#VALUE!</v>
      </c>
      <c r="K2478" s="4" t="e">
        <f t="shared" si="141"/>
        <v>#VALUE!</v>
      </c>
      <c r="L2478" s="2">
        <v>37204.51840277778</v>
      </c>
      <c r="M2478" s="1" t="str">
        <f t="shared" si="137"/>
        <v>Peak</v>
      </c>
    </row>
    <row r="2479" spans="1:13">
      <c r="A2479" s="1">
        <v>45303</v>
      </c>
      <c r="J2479" s="4" t="e">
        <f t="shared" si="140"/>
        <v>#VALUE!</v>
      </c>
      <c r="K2479" s="4" t="e">
        <f t="shared" si="141"/>
        <v>#VALUE!</v>
      </c>
      <c r="L2479" s="2">
        <v>37204.518831018519</v>
      </c>
      <c r="M2479" s="1" t="str">
        <f t="shared" si="137"/>
        <v>Peak</v>
      </c>
    </row>
    <row r="2480" spans="1:13">
      <c r="A2480" s="1">
        <v>45303</v>
      </c>
      <c r="J2480" s="4" t="e">
        <f t="shared" si="140"/>
        <v>#VALUE!</v>
      </c>
      <c r="K2480" s="4" t="e">
        <f t="shared" si="141"/>
        <v>#VALUE!</v>
      </c>
      <c r="L2480" s="2">
        <v>37204.519293981481</v>
      </c>
      <c r="M2480" s="1" t="str">
        <f t="shared" si="137"/>
        <v>Peak</v>
      </c>
    </row>
    <row r="2481" spans="1:13">
      <c r="A2481" s="1">
        <v>46026</v>
      </c>
      <c r="J2481" s="4" t="e">
        <f t="shared" si="140"/>
        <v>#VALUE!</v>
      </c>
      <c r="K2481" s="4" t="e">
        <f t="shared" si="141"/>
        <v>#VALUE!</v>
      </c>
      <c r="L2481" s="2">
        <v>37204.520821759259</v>
      </c>
      <c r="M2481" s="1" t="str">
        <f t="shared" si="137"/>
        <v>Peak</v>
      </c>
    </row>
    <row r="2482" spans="1:13">
      <c r="A2482" s="1">
        <v>46044</v>
      </c>
      <c r="J2482" s="4" t="e">
        <f t="shared" si="140"/>
        <v>#VALUE!</v>
      </c>
      <c r="K2482" s="4" t="e">
        <f t="shared" si="141"/>
        <v>#VALUE!</v>
      </c>
      <c r="L2482" s="2">
        <v>37204.52107638889</v>
      </c>
      <c r="M2482" s="1" t="str">
        <f t="shared" si="137"/>
        <v>Peak</v>
      </c>
    </row>
    <row r="2483" spans="1:13">
      <c r="A2483" s="1">
        <v>61615</v>
      </c>
      <c r="J2483" s="4" t="e">
        <f t="shared" si="140"/>
        <v>#VALUE!</v>
      </c>
      <c r="K2483" s="4" t="e">
        <f t="shared" si="141"/>
        <v>#VALUE!</v>
      </c>
      <c r="L2483" s="2">
        <v>37204.525439814817</v>
      </c>
      <c r="M2483" s="1" t="str">
        <f t="shared" si="137"/>
        <v>Peak</v>
      </c>
    </row>
    <row r="2484" spans="1:13">
      <c r="A2484" s="1">
        <v>32198</v>
      </c>
      <c r="J2484" s="4" t="e">
        <f t="shared" si="140"/>
        <v>#VALUE!</v>
      </c>
      <c r="K2484" s="4" t="e">
        <f t="shared" si="141"/>
        <v>#VALUE!</v>
      </c>
      <c r="L2484" s="2">
        <v>37204.526620370372</v>
      </c>
      <c r="M2484" s="1" t="str">
        <f t="shared" si="137"/>
        <v>Peak</v>
      </c>
    </row>
    <row r="2485" spans="1:13">
      <c r="A2485" s="1">
        <v>56210</v>
      </c>
      <c r="J2485" s="4" t="e">
        <f t="shared" si="140"/>
        <v>#VALUE!</v>
      </c>
      <c r="K2485" s="4" t="e">
        <f t="shared" si="141"/>
        <v>#VALUE!</v>
      </c>
      <c r="L2485" s="2">
        <v>37204.527314814812</v>
      </c>
      <c r="M2485" s="1" t="str">
        <f t="shared" si="137"/>
        <v>Peak</v>
      </c>
    </row>
    <row r="2486" spans="1:13">
      <c r="A2486" s="1">
        <v>56210</v>
      </c>
      <c r="J2486" s="4" t="e">
        <f t="shared" si="140"/>
        <v>#VALUE!</v>
      </c>
      <c r="K2486" s="4" t="e">
        <f t="shared" si="141"/>
        <v>#VALUE!</v>
      </c>
      <c r="L2486" s="2">
        <v>37204.531053240738</v>
      </c>
      <c r="M2486" s="1" t="str">
        <f t="shared" si="137"/>
        <v>Peak</v>
      </c>
    </row>
    <row r="2487" spans="1:13">
      <c r="A2487" s="1">
        <v>32198</v>
      </c>
      <c r="J2487" s="4" t="e">
        <f t="shared" si="140"/>
        <v>#VALUE!</v>
      </c>
      <c r="K2487" s="4" t="e">
        <f t="shared" si="141"/>
        <v>#VALUE!</v>
      </c>
      <c r="L2487" s="2">
        <v>37204.532233796293</v>
      </c>
      <c r="M2487" s="1" t="str">
        <f t="shared" si="137"/>
        <v>Peak</v>
      </c>
    </row>
    <row r="2488" spans="1:13">
      <c r="A2488" s="1">
        <v>45303</v>
      </c>
      <c r="J2488" s="4" t="e">
        <f t="shared" si="140"/>
        <v>#VALUE!</v>
      </c>
      <c r="K2488" s="4" t="e">
        <f t="shared" si="141"/>
        <v>#VALUE!</v>
      </c>
      <c r="L2488" s="2">
        <v>37204.533206018517</v>
      </c>
      <c r="M2488" s="1" t="str">
        <f t="shared" si="137"/>
        <v>Peak</v>
      </c>
    </row>
    <row r="2489" spans="1:13">
      <c r="A2489" s="1">
        <v>45303</v>
      </c>
      <c r="J2489" s="4" t="e">
        <f t="shared" si="140"/>
        <v>#VALUE!</v>
      </c>
      <c r="K2489" s="4" t="e">
        <f t="shared" si="141"/>
        <v>#VALUE!</v>
      </c>
      <c r="L2489" s="2">
        <v>37204.533206018517</v>
      </c>
      <c r="M2489" s="1" t="str">
        <f t="shared" si="137"/>
        <v>Peak</v>
      </c>
    </row>
    <row r="2490" spans="1:13">
      <c r="A2490" s="1">
        <v>32203</v>
      </c>
      <c r="J2490" s="4" t="e">
        <f t="shared" si="140"/>
        <v>#VALUE!</v>
      </c>
      <c r="K2490" s="4" t="e">
        <f t="shared" si="141"/>
        <v>#VALUE!</v>
      </c>
      <c r="L2490" s="2">
        <v>37204.53324074074</v>
      </c>
      <c r="M2490" s="1" t="str">
        <f t="shared" si="137"/>
        <v>Peak</v>
      </c>
    </row>
    <row r="2491" spans="1:13">
      <c r="A2491" s="1">
        <v>45303</v>
      </c>
      <c r="J2491" s="4" t="e">
        <f t="shared" si="140"/>
        <v>#VALUE!</v>
      </c>
      <c r="K2491" s="4" t="e">
        <f t="shared" si="141"/>
        <v>#VALUE!</v>
      </c>
      <c r="L2491" s="2">
        <v>37204.533576388887</v>
      </c>
      <c r="M2491" s="1" t="str">
        <f t="shared" si="137"/>
        <v>Peak</v>
      </c>
    </row>
    <row r="2492" spans="1:13">
      <c r="A2492" s="1">
        <v>45303</v>
      </c>
      <c r="J2492" s="4" t="e">
        <f t="shared" si="140"/>
        <v>#VALUE!</v>
      </c>
      <c r="K2492" s="4" t="e">
        <f t="shared" si="141"/>
        <v>#VALUE!</v>
      </c>
      <c r="L2492" s="2">
        <v>37204.533576388887</v>
      </c>
      <c r="M2492" s="1" t="str">
        <f t="shared" si="137"/>
        <v>Peak</v>
      </c>
    </row>
    <row r="2493" spans="1:13">
      <c r="A2493" s="1">
        <v>45303</v>
      </c>
      <c r="J2493" s="4" t="e">
        <f t="shared" si="140"/>
        <v>#VALUE!</v>
      </c>
      <c r="K2493" s="4" t="e">
        <f t="shared" si="141"/>
        <v>#VALUE!</v>
      </c>
      <c r="L2493" s="2">
        <v>37204.534895833334</v>
      </c>
      <c r="M2493" s="1" t="str">
        <f t="shared" si="137"/>
        <v>Peak</v>
      </c>
    </row>
    <row r="2494" spans="1:13">
      <c r="A2494" s="1">
        <v>45303</v>
      </c>
      <c r="J2494" s="4" t="e">
        <f t="shared" si="140"/>
        <v>#VALUE!</v>
      </c>
      <c r="K2494" s="4" t="e">
        <f t="shared" si="141"/>
        <v>#VALUE!</v>
      </c>
      <c r="L2494" s="2">
        <v>37204.534895833334</v>
      </c>
      <c r="M2494" s="1" t="str">
        <f t="shared" si="137"/>
        <v>Peak</v>
      </c>
    </row>
    <row r="2495" spans="1:13">
      <c r="A2495" s="1">
        <v>46044</v>
      </c>
      <c r="J2495" s="4" t="e">
        <f t="shared" si="140"/>
        <v>#VALUE!</v>
      </c>
      <c r="K2495" s="4" t="e">
        <f t="shared" si="141"/>
        <v>#VALUE!</v>
      </c>
      <c r="L2495" s="2">
        <v>37204.537175925929</v>
      </c>
      <c r="M2495" s="1" t="str">
        <f t="shared" si="137"/>
        <v>Peak</v>
      </c>
    </row>
    <row r="2496" spans="1:13">
      <c r="A2496" s="1">
        <v>61613</v>
      </c>
      <c r="J2496" s="4" t="e">
        <f t="shared" si="140"/>
        <v>#VALUE!</v>
      </c>
      <c r="K2496" s="4" t="e">
        <f t="shared" si="141"/>
        <v>#VALUE!</v>
      </c>
      <c r="L2496" s="2">
        <v>37204.538090277776</v>
      </c>
      <c r="M2496" s="1" t="str">
        <f t="shared" si="137"/>
        <v>Peak</v>
      </c>
    </row>
    <row r="2497" spans="1:13">
      <c r="A2497" s="1">
        <v>61611</v>
      </c>
      <c r="J2497" s="4" t="e">
        <f t="shared" si="140"/>
        <v>#VALUE!</v>
      </c>
      <c r="K2497" s="4" t="e">
        <f t="shared" si="141"/>
        <v>#VALUE!</v>
      </c>
      <c r="L2497" s="2">
        <v>37204.538159722222</v>
      </c>
      <c r="M2497" s="1" t="str">
        <f t="shared" si="137"/>
        <v>Peak</v>
      </c>
    </row>
    <row r="2498" spans="1:13">
      <c r="A2498" s="1">
        <v>30608</v>
      </c>
      <c r="J2498" s="4" t="e">
        <f t="shared" si="140"/>
        <v>#VALUE!</v>
      </c>
      <c r="K2498" s="4" t="e">
        <f t="shared" si="141"/>
        <v>#VALUE!</v>
      </c>
      <c r="L2498" s="2">
        <v>37204.543530092589</v>
      </c>
      <c r="M2498" s="1" t="str">
        <f t="shared" si="137"/>
        <v>Peak</v>
      </c>
    </row>
    <row r="2499" spans="1:13">
      <c r="A2499" s="1">
        <v>61615</v>
      </c>
      <c r="J2499" s="4" t="e">
        <f t="shared" si="140"/>
        <v>#VALUE!</v>
      </c>
      <c r="K2499" s="4" t="e">
        <f t="shared" si="141"/>
        <v>#VALUE!</v>
      </c>
      <c r="L2499" s="2">
        <v>37204.543587962966</v>
      </c>
      <c r="M2499" s="1" t="str">
        <f t="shared" si="137"/>
        <v>Peak</v>
      </c>
    </row>
    <row r="2500" spans="1:13">
      <c r="A2500" s="1">
        <v>61615</v>
      </c>
      <c r="J2500" s="4" t="e">
        <f t="shared" si="140"/>
        <v>#VALUE!</v>
      </c>
      <c r="K2500" s="4" t="e">
        <f t="shared" si="141"/>
        <v>#VALUE!</v>
      </c>
      <c r="L2500" s="2">
        <v>37204.543807870374</v>
      </c>
      <c r="M2500" s="1" t="str">
        <f t="shared" si="137"/>
        <v>Peak</v>
      </c>
    </row>
    <row r="2501" spans="1:13">
      <c r="A2501" s="1">
        <v>45305</v>
      </c>
      <c r="J2501" s="4" t="e">
        <f t="shared" si="140"/>
        <v>#VALUE!</v>
      </c>
      <c r="K2501" s="4" t="e">
        <f t="shared" si="141"/>
        <v>#VALUE!</v>
      </c>
      <c r="L2501" s="2">
        <v>37204.547337962962</v>
      </c>
      <c r="M2501" s="1" t="str">
        <f t="shared" si="137"/>
        <v>Peak</v>
      </c>
    </row>
    <row r="2502" spans="1:13">
      <c r="A2502" s="1">
        <v>45305</v>
      </c>
      <c r="J2502" s="4" t="e">
        <f t="shared" si="140"/>
        <v>#VALUE!</v>
      </c>
      <c r="K2502" s="4" t="e">
        <f t="shared" si="141"/>
        <v>#VALUE!</v>
      </c>
      <c r="L2502" s="2">
        <v>37204.547337962962</v>
      </c>
      <c r="M2502" s="1" t="str">
        <f t="shared" si="137"/>
        <v>Peak</v>
      </c>
    </row>
    <row r="2503" spans="1:13">
      <c r="A2503" s="1">
        <v>56802</v>
      </c>
      <c r="J2503" s="4" t="e">
        <f t="shared" si="140"/>
        <v>#VALUE!</v>
      </c>
      <c r="K2503" s="4" t="e">
        <f t="shared" si="141"/>
        <v>#VALUE!</v>
      </c>
      <c r="L2503" s="2">
        <v>37204.547974537039</v>
      </c>
      <c r="M2503" s="1" t="str">
        <f t="shared" si="137"/>
        <v>Peak</v>
      </c>
    </row>
    <row r="2504" spans="1:13">
      <c r="A2504" s="1">
        <v>63182</v>
      </c>
      <c r="J2504" s="4" t="e">
        <f t="shared" si="140"/>
        <v>#VALUE!</v>
      </c>
      <c r="K2504" s="4" t="e">
        <f t="shared" si="141"/>
        <v>#VALUE!</v>
      </c>
      <c r="L2504" s="2">
        <v>37204.549108796295</v>
      </c>
      <c r="M2504" s="1" t="str">
        <f t="shared" si="137"/>
        <v>Peak</v>
      </c>
    </row>
    <row r="2505" spans="1:13">
      <c r="A2505" s="1">
        <v>30608</v>
      </c>
      <c r="J2505" s="4" t="e">
        <f t="shared" si="140"/>
        <v>#VALUE!</v>
      </c>
      <c r="K2505" s="4" t="e">
        <f t="shared" si="141"/>
        <v>#VALUE!</v>
      </c>
      <c r="L2505" s="2">
        <v>37204.54996527778</v>
      </c>
      <c r="M2505" s="1" t="str">
        <f t="shared" si="137"/>
        <v>Peak</v>
      </c>
    </row>
    <row r="2506" spans="1:13">
      <c r="A2506" s="1">
        <v>45305</v>
      </c>
      <c r="J2506" s="4" t="e">
        <f t="shared" si="140"/>
        <v>#VALUE!</v>
      </c>
      <c r="K2506" s="4" t="e">
        <f t="shared" si="141"/>
        <v>#VALUE!</v>
      </c>
      <c r="L2506" s="2">
        <v>37204.550787037035</v>
      </c>
      <c r="M2506" s="1" t="str">
        <f t="shared" si="137"/>
        <v>Peak</v>
      </c>
    </row>
    <row r="2507" spans="1:13">
      <c r="A2507" s="1">
        <v>45305</v>
      </c>
      <c r="J2507" s="4" t="e">
        <f t="shared" si="140"/>
        <v>#VALUE!</v>
      </c>
      <c r="K2507" s="4" t="e">
        <f t="shared" si="141"/>
        <v>#VALUE!</v>
      </c>
      <c r="L2507" s="2">
        <v>37204.550787037035</v>
      </c>
      <c r="M2507" s="1" t="str">
        <f t="shared" si="137"/>
        <v>Peak</v>
      </c>
    </row>
    <row r="2508" spans="1:13">
      <c r="A2508" s="1">
        <v>45285</v>
      </c>
      <c r="J2508" s="4" t="e">
        <f t="shared" si="140"/>
        <v>#VALUE!</v>
      </c>
      <c r="K2508" s="4" t="e">
        <f t="shared" si="141"/>
        <v>#VALUE!</v>
      </c>
      <c r="L2508" s="2">
        <v>37204.554560185185</v>
      </c>
      <c r="M2508" s="1" t="str">
        <f t="shared" si="137"/>
        <v>Peak</v>
      </c>
    </row>
    <row r="2509" spans="1:13">
      <c r="A2509" s="1">
        <v>45305</v>
      </c>
      <c r="J2509" s="4" t="e">
        <f t="shared" si="140"/>
        <v>#VALUE!</v>
      </c>
      <c r="K2509" s="4" t="e">
        <f t="shared" si="141"/>
        <v>#VALUE!</v>
      </c>
      <c r="L2509" s="2">
        <v>37204.555833333332</v>
      </c>
      <c r="M2509" s="1" t="str">
        <f t="shared" ref="M2509:M2532" si="142">IF(RIGHT(C2509,8)="Off-Peak","Off-Peak", "Peak")</f>
        <v>Peak</v>
      </c>
    </row>
    <row r="2510" spans="1:13">
      <c r="A2510" s="1">
        <v>45305</v>
      </c>
      <c r="J2510" s="4" t="e">
        <f t="shared" si="140"/>
        <v>#VALUE!</v>
      </c>
      <c r="K2510" s="4" t="e">
        <f t="shared" si="141"/>
        <v>#VALUE!</v>
      </c>
      <c r="L2510" s="2">
        <v>37204.555833333332</v>
      </c>
      <c r="M2510" s="1" t="str">
        <f t="shared" si="142"/>
        <v>Peak</v>
      </c>
    </row>
    <row r="2511" spans="1:13">
      <c r="A2511" s="1">
        <v>45285</v>
      </c>
      <c r="J2511" s="4" t="e">
        <f t="shared" si="140"/>
        <v>#VALUE!</v>
      </c>
      <c r="K2511" s="4" t="e">
        <f t="shared" si="141"/>
        <v>#VALUE!</v>
      </c>
      <c r="L2511" s="2">
        <v>37204.556828703702</v>
      </c>
      <c r="M2511" s="1" t="str">
        <f t="shared" si="142"/>
        <v>Peak</v>
      </c>
    </row>
    <row r="2512" spans="1:13">
      <c r="A2512" s="1">
        <v>45285</v>
      </c>
      <c r="J2512" s="4" t="e">
        <f t="shared" si="140"/>
        <v>#VALUE!</v>
      </c>
      <c r="K2512" s="4" t="e">
        <f t="shared" si="141"/>
        <v>#VALUE!</v>
      </c>
      <c r="L2512" s="2">
        <v>37204.557314814818</v>
      </c>
      <c r="M2512" s="1" t="str">
        <f t="shared" si="142"/>
        <v>Peak</v>
      </c>
    </row>
    <row r="2513" spans="1:13">
      <c r="A2513" s="1">
        <v>45285</v>
      </c>
      <c r="J2513" s="4" t="e">
        <f t="shared" si="140"/>
        <v>#VALUE!</v>
      </c>
      <c r="K2513" s="4" t="e">
        <f t="shared" si="141"/>
        <v>#VALUE!</v>
      </c>
      <c r="L2513" s="2">
        <v>37204.561678240738</v>
      </c>
      <c r="M2513" s="1" t="str">
        <f t="shared" si="142"/>
        <v>Peak</v>
      </c>
    </row>
    <row r="2514" spans="1:13">
      <c r="A2514" s="1">
        <v>45285</v>
      </c>
      <c r="J2514" s="4" t="e">
        <f t="shared" si="140"/>
        <v>#VALUE!</v>
      </c>
      <c r="K2514" s="4" t="e">
        <f t="shared" si="141"/>
        <v>#VALUE!</v>
      </c>
      <c r="L2514" s="2">
        <v>37204.562060185184</v>
      </c>
      <c r="M2514" s="1" t="str">
        <f t="shared" si="142"/>
        <v>Peak</v>
      </c>
    </row>
    <row r="2515" spans="1:13">
      <c r="A2515" s="1">
        <v>45305</v>
      </c>
      <c r="J2515" s="4" t="e">
        <f t="shared" si="140"/>
        <v>#VALUE!</v>
      </c>
      <c r="K2515" s="4" t="e">
        <f t="shared" si="141"/>
        <v>#VALUE!</v>
      </c>
      <c r="L2515" s="2">
        <v>37204.562835648147</v>
      </c>
      <c r="M2515" s="1" t="str">
        <f t="shared" si="142"/>
        <v>Peak</v>
      </c>
    </row>
    <row r="2516" spans="1:13">
      <c r="A2516" s="1">
        <v>45305</v>
      </c>
      <c r="J2516" s="4" t="e">
        <f t="shared" si="140"/>
        <v>#VALUE!</v>
      </c>
      <c r="K2516" s="4" t="e">
        <f t="shared" si="141"/>
        <v>#VALUE!</v>
      </c>
      <c r="L2516" s="2">
        <v>37204.562835648147</v>
      </c>
      <c r="M2516" s="1" t="str">
        <f t="shared" si="142"/>
        <v>Peak</v>
      </c>
    </row>
    <row r="2517" spans="1:13">
      <c r="A2517" s="1">
        <v>45285</v>
      </c>
      <c r="J2517" s="4" t="e">
        <f t="shared" si="140"/>
        <v>#VALUE!</v>
      </c>
      <c r="K2517" s="4" t="e">
        <f t="shared" si="141"/>
        <v>#VALUE!</v>
      </c>
      <c r="L2517" s="2">
        <v>37204.565289351849</v>
      </c>
      <c r="M2517" s="1" t="str">
        <f t="shared" si="142"/>
        <v>Peak</v>
      </c>
    </row>
    <row r="2518" spans="1:13">
      <c r="A2518" s="1">
        <v>45285</v>
      </c>
      <c r="J2518" s="4" t="e">
        <f t="shared" si="140"/>
        <v>#VALUE!</v>
      </c>
      <c r="K2518" s="4" t="e">
        <f t="shared" si="141"/>
        <v>#VALUE!</v>
      </c>
      <c r="L2518" s="2">
        <v>37204.567800925928</v>
      </c>
      <c r="M2518" s="1" t="str">
        <f t="shared" si="142"/>
        <v>Peak</v>
      </c>
    </row>
    <row r="2519" spans="1:13">
      <c r="A2519" s="1">
        <v>45305</v>
      </c>
      <c r="J2519" s="4" t="e">
        <f t="shared" si="140"/>
        <v>#VALUE!</v>
      </c>
      <c r="K2519" s="4" t="e">
        <f t="shared" si="141"/>
        <v>#VALUE!</v>
      </c>
      <c r="L2519" s="2">
        <v>37204.568865740737</v>
      </c>
      <c r="M2519" s="1" t="str">
        <f t="shared" si="142"/>
        <v>Peak</v>
      </c>
    </row>
    <row r="2520" spans="1:13">
      <c r="A2520" s="1">
        <v>45305</v>
      </c>
      <c r="J2520" s="4" t="e">
        <f t="shared" si="140"/>
        <v>#VALUE!</v>
      </c>
      <c r="K2520" s="4" t="e">
        <f t="shared" si="141"/>
        <v>#VALUE!</v>
      </c>
      <c r="L2520" s="2">
        <v>37204.568865740737</v>
      </c>
      <c r="M2520" s="1" t="str">
        <f t="shared" si="142"/>
        <v>Peak</v>
      </c>
    </row>
    <row r="2521" spans="1:13">
      <c r="A2521" s="1">
        <v>45285</v>
      </c>
      <c r="J2521" s="4" t="e">
        <f t="shared" si="140"/>
        <v>#VALUE!</v>
      </c>
      <c r="K2521" s="4" t="e">
        <f t="shared" si="141"/>
        <v>#VALUE!</v>
      </c>
      <c r="L2521" s="2">
        <v>37204.569143518522</v>
      </c>
      <c r="M2521" s="1" t="str">
        <f t="shared" si="142"/>
        <v>Peak</v>
      </c>
    </row>
    <row r="2522" spans="1:13">
      <c r="A2522" s="1">
        <v>46046</v>
      </c>
      <c r="J2522" s="4" t="e">
        <f t="shared" si="140"/>
        <v>#VALUE!</v>
      </c>
      <c r="K2522" s="4" t="e">
        <f t="shared" si="141"/>
        <v>#VALUE!</v>
      </c>
      <c r="L2522" s="2">
        <v>37204.5702662037</v>
      </c>
      <c r="M2522" s="1" t="str">
        <f t="shared" si="142"/>
        <v>Peak</v>
      </c>
    </row>
    <row r="2523" spans="1:13">
      <c r="A2523" s="1">
        <v>46046</v>
      </c>
      <c r="J2523" s="4" t="e">
        <f t="shared" si="140"/>
        <v>#VALUE!</v>
      </c>
      <c r="K2523" s="4" t="e">
        <f t="shared" si="141"/>
        <v>#VALUE!</v>
      </c>
      <c r="L2523" s="2">
        <v>37204.5702662037</v>
      </c>
      <c r="M2523" s="1" t="str">
        <f t="shared" si="142"/>
        <v>Peak</v>
      </c>
    </row>
    <row r="2524" spans="1:13">
      <c r="A2524" s="1">
        <v>45305</v>
      </c>
      <c r="J2524" s="4" t="e">
        <f t="shared" si="140"/>
        <v>#VALUE!</v>
      </c>
      <c r="K2524" s="4" t="e">
        <f t="shared" si="141"/>
        <v>#VALUE!</v>
      </c>
      <c r="L2524" s="2">
        <v>37204.575578703705</v>
      </c>
      <c r="M2524" s="1" t="str">
        <f t="shared" si="142"/>
        <v>Peak</v>
      </c>
    </row>
    <row r="2525" spans="1:13">
      <c r="A2525" s="1">
        <v>45307</v>
      </c>
      <c r="J2525" s="4" t="e">
        <f t="shared" si="140"/>
        <v>#VALUE!</v>
      </c>
      <c r="K2525" s="4" t="e">
        <f t="shared" si="141"/>
        <v>#VALUE!</v>
      </c>
      <c r="L2525" s="2">
        <v>37204.585925925923</v>
      </c>
      <c r="M2525" s="1" t="str">
        <f t="shared" si="142"/>
        <v>Peak</v>
      </c>
    </row>
    <row r="2526" spans="1:13">
      <c r="A2526" s="1">
        <v>45307</v>
      </c>
      <c r="J2526" s="4" t="e">
        <f t="shared" si="140"/>
        <v>#VALUE!</v>
      </c>
      <c r="K2526" s="4" t="e">
        <f t="shared" si="141"/>
        <v>#VALUE!</v>
      </c>
      <c r="L2526" s="2">
        <v>37204.587442129632</v>
      </c>
      <c r="M2526" s="1" t="str">
        <f t="shared" si="142"/>
        <v>Peak</v>
      </c>
    </row>
    <row r="2527" spans="1:13">
      <c r="A2527" s="1">
        <v>45307</v>
      </c>
      <c r="J2527" s="4" t="e">
        <f t="shared" si="140"/>
        <v>#VALUE!</v>
      </c>
      <c r="K2527" s="4" t="e">
        <f t="shared" si="141"/>
        <v>#VALUE!</v>
      </c>
      <c r="L2527" s="2">
        <v>37204.587442129632</v>
      </c>
      <c r="M2527" s="1" t="str">
        <f t="shared" si="142"/>
        <v>Peak</v>
      </c>
    </row>
    <row r="2528" spans="1:13">
      <c r="A2528" s="1">
        <v>46048</v>
      </c>
      <c r="J2528" s="4" t="e">
        <f t="shared" si="140"/>
        <v>#VALUE!</v>
      </c>
      <c r="K2528" s="4" t="e">
        <f t="shared" si="141"/>
        <v>#VALUE!</v>
      </c>
      <c r="L2528" s="2">
        <v>37204.590243055558</v>
      </c>
      <c r="M2528" s="1" t="str">
        <f t="shared" si="142"/>
        <v>Peak</v>
      </c>
    </row>
    <row r="2529" spans="1:13">
      <c r="A2529" s="1">
        <v>46030</v>
      </c>
      <c r="J2529" s="4" t="e">
        <f t="shared" si="140"/>
        <v>#VALUE!</v>
      </c>
      <c r="K2529" s="4" t="e">
        <f t="shared" si="141"/>
        <v>#VALUE!</v>
      </c>
      <c r="L2529" s="2">
        <v>37204.590370370373</v>
      </c>
      <c r="M2529" s="1" t="str">
        <f t="shared" si="142"/>
        <v>Peak</v>
      </c>
    </row>
    <row r="2530" spans="1:13">
      <c r="A2530" s="1">
        <v>46048</v>
      </c>
      <c r="J2530" s="4" t="e">
        <f t="shared" si="140"/>
        <v>#VALUE!</v>
      </c>
      <c r="K2530" s="4" t="e">
        <f t="shared" si="141"/>
        <v>#VALUE!</v>
      </c>
      <c r="L2530" s="2">
        <v>37204.595856481479</v>
      </c>
      <c r="M2530" s="1" t="str">
        <f t="shared" si="142"/>
        <v>Peak</v>
      </c>
    </row>
    <row r="2531" spans="1:13">
      <c r="A2531" s="1">
        <v>45307</v>
      </c>
      <c r="J2531" s="4" t="e">
        <f t="shared" si="140"/>
        <v>#VALUE!</v>
      </c>
      <c r="K2531" s="4" t="e">
        <f t="shared" si="141"/>
        <v>#VALUE!</v>
      </c>
      <c r="L2531" s="2">
        <v>37204.59783564815</v>
      </c>
      <c r="M2531" s="1" t="str">
        <f t="shared" si="142"/>
        <v>Peak</v>
      </c>
    </row>
    <row r="2532" spans="1:13">
      <c r="A2532" s="1">
        <v>46048</v>
      </c>
      <c r="J2532" s="4" t="e">
        <f t="shared" si="140"/>
        <v>#VALUE!</v>
      </c>
      <c r="K2532" s="4" t="e">
        <f t="shared" si="141"/>
        <v>#VALUE!</v>
      </c>
      <c r="L2532" s="2">
        <v>37204.600497685184</v>
      </c>
      <c r="M2532" s="1" t="str">
        <f t="shared" si="142"/>
        <v>Peak</v>
      </c>
    </row>
    <row r="2533" spans="1:13">
      <c r="A2533" s="1">
        <v>46032</v>
      </c>
      <c r="L2533" s="2">
        <v>37207.280752314815</v>
      </c>
    </row>
    <row r="2534" spans="1:13">
      <c r="A2534" s="1">
        <v>46032</v>
      </c>
      <c r="L2534" s="2">
        <v>37207.280752314815</v>
      </c>
    </row>
  </sheetData>
  <autoFilter ref="A1:M2534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scale="7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2001-11-13T15:39:49Z</cp:lastPrinted>
  <dcterms:created xsi:type="dcterms:W3CDTF">2001-08-03T20:38:14Z</dcterms:created>
  <dcterms:modified xsi:type="dcterms:W3CDTF">2023-09-10T14:22:41Z</dcterms:modified>
</cp:coreProperties>
</file>