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67E40D-4EC1-4158-92DF-6443F9C1DD1C}" xr6:coauthVersionLast="47" xr6:coauthVersionMax="47" xr10:uidLastSave="{00000000-0000-0000-0000-000000000000}"/>
  <bookViews>
    <workbookView xWindow="-120" yWindow="-120" windowWidth="38640" windowHeight="15720"/>
  </bookViews>
  <sheets>
    <sheet name="Hydro" sheetId="5" r:id="rId1"/>
    <sheet name="Quick Facts" sheetId="2" r:id="rId2"/>
    <sheet name="Stack" sheetId="1" r:id="rId3"/>
    <sheet name="Average Load" sheetId="3" r:id="rId4"/>
    <sheet name="ActualFlows" sheetId="4" r:id="rId5"/>
  </sheets>
  <externalReferences>
    <externalReference r:id="rId6"/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2" i="1" l="1"/>
  <c r="J82" i="1"/>
  <c r="L82" i="1"/>
  <c r="M82" i="1"/>
</calcChain>
</file>

<file path=xl/sharedStrings.xml><?xml version="1.0" encoding="utf-8"?>
<sst xmlns="http://schemas.openxmlformats.org/spreadsheetml/2006/main" count="416" uniqueCount="131">
  <si>
    <t>PlantUnitID</t>
  </si>
  <si>
    <t>PlantUnitName</t>
  </si>
  <si>
    <t>OwnerName</t>
  </si>
  <si>
    <t>OwnerShare</t>
  </si>
  <si>
    <t>NPCC Region</t>
  </si>
  <si>
    <t>Fuel_Designation</t>
  </si>
  <si>
    <t>Capacity_Winter</t>
  </si>
  <si>
    <t>Capacity_Summer</t>
  </si>
  <si>
    <t>HeatRate</t>
  </si>
  <si>
    <t>Emis.Report</t>
  </si>
  <si>
    <t>Derating or Outage (MW)</t>
  </si>
  <si>
    <t>Expected Winter Capacity (MW)</t>
  </si>
  <si>
    <t>Expected Summer Capacity (MW)</t>
  </si>
  <si>
    <t xml:space="preserve">Status </t>
  </si>
  <si>
    <t>In-Service Date</t>
  </si>
  <si>
    <t>Date Out</t>
  </si>
  <si>
    <t>Date In</t>
  </si>
  <si>
    <t>Bruce A</t>
  </si>
  <si>
    <t>Ontario Power Generation</t>
  </si>
  <si>
    <t>ONT - East</t>
  </si>
  <si>
    <t>Nuke</t>
  </si>
  <si>
    <t>Laid Up October 16th 1997</t>
  </si>
  <si>
    <t>Laid Up October 8th 1995</t>
  </si>
  <si>
    <t>Laid Up April 9th 1998</t>
  </si>
  <si>
    <t>Laid Up March 16th 1998</t>
  </si>
  <si>
    <t>Bruce B</t>
  </si>
  <si>
    <t>Pickering A</t>
  </si>
  <si>
    <t>Laid Up December 27th 1997</t>
  </si>
  <si>
    <t>Laid Up December 29th 1997</t>
  </si>
  <si>
    <t>Laid Up December 31th 1997</t>
  </si>
  <si>
    <t>Pickering B</t>
  </si>
  <si>
    <t>Darlington</t>
  </si>
  <si>
    <t xml:space="preserve">Lambton </t>
  </si>
  <si>
    <t>Low &amp; Mid-Sulpher Coal</t>
  </si>
  <si>
    <t>Equiped with SO2 scrubbers (Flue Gas)</t>
  </si>
  <si>
    <t>Nanticoke</t>
  </si>
  <si>
    <t>Low-Sulpher Coal</t>
  </si>
  <si>
    <t>Low Nox, Install SCR when?</t>
  </si>
  <si>
    <t>Low Nox</t>
  </si>
  <si>
    <t>Lakeview</t>
  </si>
  <si>
    <t>low Nox install 2001</t>
  </si>
  <si>
    <t>Low Nox commissioned 2001</t>
  </si>
  <si>
    <t>Lennox</t>
  </si>
  <si>
    <t>Gas &amp; Resid Oil</t>
  </si>
  <si>
    <t>ThunderBay</t>
  </si>
  <si>
    <t>ONT - West</t>
  </si>
  <si>
    <t>Low-Sulpher Coal - Can</t>
  </si>
  <si>
    <t>Atikokan</t>
  </si>
  <si>
    <t>Sir Adam Beck</t>
  </si>
  <si>
    <t>Hydro</t>
  </si>
  <si>
    <t>10 units</t>
  </si>
  <si>
    <t>16 units</t>
  </si>
  <si>
    <t>PGS</t>
  </si>
  <si>
    <t>6 units</t>
  </si>
  <si>
    <t>RH Saunders</t>
  </si>
  <si>
    <t>Abitibi Canyon</t>
  </si>
  <si>
    <t>ONT</t>
  </si>
  <si>
    <t>Aquasabon</t>
  </si>
  <si>
    <t>Alexander</t>
  </si>
  <si>
    <t>Arnprior</t>
  </si>
  <si>
    <t>Aubrey Falls</t>
  </si>
  <si>
    <t>Barrett Chute</t>
  </si>
  <si>
    <t>Cameron Falls</t>
  </si>
  <si>
    <t>Caribou Falls</t>
  </si>
  <si>
    <t>Chats Falls</t>
  </si>
  <si>
    <t>Chenaux</t>
  </si>
  <si>
    <t>Decew Falls 1</t>
  </si>
  <si>
    <t>Decew Falls 2</t>
  </si>
  <si>
    <t>Des Joachims</t>
  </si>
  <si>
    <t>Ear Falls</t>
  </si>
  <si>
    <t xml:space="preserve"> GW Raynor</t>
  </si>
  <si>
    <t>Harmon</t>
  </si>
  <si>
    <t>Kakabeka Falls</t>
  </si>
  <si>
    <t>Kipling</t>
  </si>
  <si>
    <t>Little Long</t>
  </si>
  <si>
    <t>Lower Notch</t>
  </si>
  <si>
    <t xml:space="preserve"> Manitopu Falls</t>
  </si>
  <si>
    <t xml:space="preserve"> Mountain Chute</t>
  </si>
  <si>
    <t xml:space="preserve"> Otter Rapids</t>
  </si>
  <si>
    <t>Otto Holden</t>
  </si>
  <si>
    <t>Pine Portage</t>
  </si>
  <si>
    <t>Red Rock Falls</t>
  </si>
  <si>
    <t>Silver Falls</t>
  </si>
  <si>
    <t>Smoky Falls</t>
  </si>
  <si>
    <t>Stewartville</t>
  </si>
  <si>
    <t>wells</t>
  </si>
  <si>
    <t>Whitedog Falls</t>
  </si>
  <si>
    <t>Small Hydro</t>
  </si>
  <si>
    <t>NUGS K</t>
  </si>
  <si>
    <t>Gas</t>
  </si>
  <si>
    <t>Ontario Statistics</t>
  </si>
  <si>
    <t>Percentage by Fuel Type (by nameplate capacity)</t>
  </si>
  <si>
    <t>Nuclear</t>
  </si>
  <si>
    <t>Coal-fired</t>
  </si>
  <si>
    <t>Natural Gas &amp; Resid Oil</t>
  </si>
  <si>
    <t>NUG Units</t>
  </si>
  <si>
    <t>Percentage by Ownership</t>
  </si>
  <si>
    <t>Bruce Power</t>
  </si>
  <si>
    <t>NUG Ownership</t>
  </si>
  <si>
    <t>Interconnection</t>
  </si>
  <si>
    <t>limits out of Ontario</t>
  </si>
  <si>
    <t>limits into of Ontario</t>
  </si>
  <si>
    <t>Manitoba</t>
  </si>
  <si>
    <t>Minnesota</t>
  </si>
  <si>
    <t>Quebec North</t>
  </si>
  <si>
    <t>Quebec South</t>
  </si>
  <si>
    <t>New York East</t>
  </si>
  <si>
    <t>New York Niagara - Winter</t>
  </si>
  <si>
    <t>New York Niagara - Summer</t>
  </si>
  <si>
    <t>Michigan - Winter</t>
  </si>
  <si>
    <t>MIchigan - Summer</t>
  </si>
  <si>
    <t>Totals</t>
  </si>
  <si>
    <t xml:space="preserve"> </t>
  </si>
  <si>
    <t>Summers</t>
  </si>
  <si>
    <t>Winters</t>
  </si>
  <si>
    <t>Year Round Average</t>
  </si>
  <si>
    <t>Source: IMO 18-month outlook, IMO 10yr Outlook</t>
  </si>
  <si>
    <t>Data</t>
  </si>
  <si>
    <t>Load Growth</t>
  </si>
  <si>
    <t>Month &amp; Year</t>
  </si>
  <si>
    <t xml:space="preserve"> Total Ontario (MW)</t>
  </si>
  <si>
    <t xml:space="preserve"> Northwest</t>
  </si>
  <si>
    <t xml:space="preserve"> Northeast</t>
  </si>
  <si>
    <t xml:space="preserve"> East-Central</t>
  </si>
  <si>
    <t xml:space="preserve"> Middleport</t>
  </si>
  <si>
    <t xml:space="preserve"> Niagara</t>
  </si>
  <si>
    <t xml:space="preserve"> Southwest</t>
  </si>
  <si>
    <t xml:space="preserve"> Unallocated *</t>
  </si>
  <si>
    <t>Grand Total</t>
  </si>
  <si>
    <t>Monthly average load by area</t>
  </si>
  <si>
    <t>Year on Year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</si>
</sst>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2" borderId="0" xfId="0" applyFont="1" applyFill="1" applyBorder="1" applyAlignment="1"/>
    <xf numFmtId="0" fontId="2" fillId="3" borderId="0" xfId="0" applyFont="1" applyFill="1" applyBorder="1" applyAlignment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1" fontId="0" fillId="4" borderId="0" xfId="0" applyNumberFormat="1" applyFill="1" applyBorder="1"/>
    <xf numFmtId="14" fontId="0" fillId="4" borderId="0" xfId="0" applyNumberFormat="1" applyFill="1" applyBorder="1"/>
    <xf numFmtId="9" fontId="0" fillId="4" borderId="0" xfId="0" applyNumberFormat="1" applyFill="1" applyBorder="1"/>
    <xf numFmtId="0" fontId="0" fillId="2" borderId="0" xfId="0" applyFill="1" applyBorder="1" applyAlignment="1">
      <alignment horizontal="right"/>
    </xf>
    <xf numFmtId="1" fontId="0" fillId="0" borderId="0" xfId="0" applyNumberFormat="1"/>
    <xf numFmtId="0" fontId="2" fillId="4" borderId="0" xfId="0" applyFont="1" applyFill="1" applyBorder="1" applyAlignment="1"/>
    <xf numFmtId="0" fontId="3" fillId="0" borderId="1" xfId="0" applyFont="1" applyBorder="1"/>
    <xf numFmtId="164" fontId="0" fillId="0" borderId="2" xfId="1" applyNumberFormat="1" applyFont="1" applyBorder="1"/>
    <xf numFmtId="0" fontId="0" fillId="0" borderId="3" xfId="0" applyBorder="1"/>
    <xf numFmtId="165" fontId="0" fillId="0" borderId="4" xfId="2" applyNumberFormat="1" applyFont="1" applyBorder="1"/>
    <xf numFmtId="0" fontId="0" fillId="0" borderId="3" xfId="0" applyFill="1" applyBorder="1"/>
    <xf numFmtId="165" fontId="0" fillId="0" borderId="5" xfId="2" applyNumberFormat="1" applyFont="1" applyBorder="1"/>
    <xf numFmtId="0" fontId="0" fillId="0" borderId="6" xfId="0" applyBorder="1"/>
    <xf numFmtId="9" fontId="3" fillId="0" borderId="7" xfId="2" applyFont="1" applyBorder="1"/>
    <xf numFmtId="0" fontId="0" fillId="0" borderId="2" xfId="0" applyBorder="1"/>
    <xf numFmtId="9" fontId="3" fillId="0" borderId="7" xfId="0" applyNumberFormat="1" applyFont="1" applyBorder="1"/>
    <xf numFmtId="0" fontId="3" fillId="0" borderId="8" xfId="0" applyFont="1" applyBorder="1"/>
    <xf numFmtId="0" fontId="3" fillId="0" borderId="2" xfId="0" applyFont="1" applyBorder="1"/>
    <xf numFmtId="0" fontId="0" fillId="0" borderId="0" xfId="0" applyBorder="1"/>
    <xf numFmtId="0" fontId="0" fillId="0" borderId="4" xfId="0" applyBorder="1"/>
    <xf numFmtId="0" fontId="0" fillId="0" borderId="9" xfId="0" applyBorder="1"/>
    <xf numFmtId="0" fontId="0" fillId="0" borderId="5" xfId="0" applyBorder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Fill="1" applyBorder="1" applyAlignment="1">
      <alignment horizontal="centerContinuous"/>
    </xf>
    <xf numFmtId="0" fontId="0" fillId="0" borderId="15" xfId="0" applyBorder="1" applyAlignment="1">
      <alignment horizontal="centerContinuous"/>
    </xf>
    <xf numFmtId="0" fontId="0" fillId="0" borderId="16" xfId="0" applyBorder="1" applyAlignment="1">
      <alignment horizontal="centerContinuous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17" fontId="0" fillId="0" borderId="11" xfId="0" applyNumberFormat="1" applyBorder="1"/>
    <xf numFmtId="1" fontId="0" fillId="0" borderId="11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7" fontId="0" fillId="0" borderId="0" xfId="0" applyNumberFormat="1"/>
    <xf numFmtId="0" fontId="0" fillId="0" borderId="20" xfId="0" applyBorder="1"/>
    <xf numFmtId="17" fontId="0" fillId="0" borderId="21" xfId="0" applyNumberFormat="1" applyBorder="1"/>
    <xf numFmtId="1" fontId="0" fillId="0" borderId="2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22" xfId="0" applyNumberFormat="1" applyBorder="1" applyAlignment="1">
      <alignment horizontal="center"/>
    </xf>
    <xf numFmtId="0" fontId="0" fillId="0" borderId="23" xfId="0" applyBorder="1"/>
    <xf numFmtId="165" fontId="0" fillId="0" borderId="23" xfId="2" applyNumberFormat="1" applyFont="1" applyBorder="1" applyAlignment="1">
      <alignment horizontal="center"/>
    </xf>
    <xf numFmtId="17" fontId="0" fillId="0" borderId="24" xfId="0" applyNumberFormat="1" applyBorder="1"/>
    <xf numFmtId="1" fontId="0" fillId="0" borderId="24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37964936238242"/>
          <c:y val="2.782413279598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74117080027403E-2"/>
          <c:y val="0.12766366812273314"/>
          <c:w val="0.72032022733205558"/>
          <c:h val="0.738157875940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'[2]Pivot Table Peak'!$G$5:$G$6</c:f>
              <c:strCache>
                <c:ptCount val="1"/>
                <c:pt idx="0">
                  <c:v>Average of HYDRO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'[2]Pivot Table Peak'!$F$19:$F$42</c:f>
              <c:numCache>
                <c:formatCode>General</c:formatCode>
                <c:ptCount val="24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</c:numCache>
            </c:numRef>
          </c:cat>
          <c:val>
            <c:numRef>
              <c:f>'[2]Pivot Table Peak'!$G$19:$G$42</c:f>
              <c:numCache>
                <c:formatCode>General</c:formatCode>
                <c:ptCount val="24"/>
                <c:pt idx="0">
                  <c:v>5194.7241935483871</c:v>
                </c:pt>
                <c:pt idx="1">
                  <c:v>5514.5062499999985</c:v>
                </c:pt>
                <c:pt idx="2">
                  <c:v>5231.322580645161</c:v>
                </c:pt>
                <c:pt idx="3">
                  <c:v>5289.5691666666662</c:v>
                </c:pt>
                <c:pt idx="4">
                  <c:v>4802.1540322580668</c:v>
                </c:pt>
                <c:pt idx="5">
                  <c:v>5264.7191666666658</c:v>
                </c:pt>
                <c:pt idx="6">
                  <c:v>5001.0169354838717</c:v>
                </c:pt>
                <c:pt idx="7">
                  <c:v>4142.9084677419351</c:v>
                </c:pt>
                <c:pt idx="8">
                  <c:v>4020.98</c:v>
                </c:pt>
                <c:pt idx="9">
                  <c:v>5094.1725806451623</c:v>
                </c:pt>
                <c:pt idx="10">
                  <c:v>5745.1574999999993</c:v>
                </c:pt>
                <c:pt idx="11">
                  <c:v>5113.7923387096789</c:v>
                </c:pt>
                <c:pt idx="12">
                  <c:v>5539.6540322580649</c:v>
                </c:pt>
                <c:pt idx="13">
                  <c:v>5434.7267241379323</c:v>
                </c:pt>
                <c:pt idx="14">
                  <c:v>5517.423790322583</c:v>
                </c:pt>
                <c:pt idx="15">
                  <c:v>5066.7625000000025</c:v>
                </c:pt>
                <c:pt idx="16">
                  <c:v>5659.0290322580659</c:v>
                </c:pt>
                <c:pt idx="17">
                  <c:v>5727.36</c:v>
                </c:pt>
                <c:pt idx="18">
                  <c:v>5274.5088709677439</c:v>
                </c:pt>
                <c:pt idx="19">
                  <c:v>5096.6338709677402</c:v>
                </c:pt>
                <c:pt idx="20">
                  <c:v>4451.1441666666678</c:v>
                </c:pt>
                <c:pt idx="21">
                  <c:v>4544.2270161290335</c:v>
                </c:pt>
                <c:pt idx="22">
                  <c:v>4712.7670833333332</c:v>
                </c:pt>
                <c:pt idx="23">
                  <c:v>4736.2754032258081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B-4FD4-8822-10A4716C5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6787535"/>
        <c:axId val="1"/>
      </c:barChart>
      <c:dateAx>
        <c:axId val="17967875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787535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9827131237393"/>
          <c:y val="0.47955711230718989"/>
          <c:w val="0.15223262536399113"/>
          <c:h val="3.43709875715050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Imports &amp; Exports in Ontario
On Peak Hours</a:t>
            </a:r>
          </a:p>
        </c:rich>
      </c:tx>
      <c:layout>
        <c:manualLayout>
          <c:xMode val="edge"/>
          <c:yMode val="edge"/>
          <c:x val="0.41524263615485535"/>
          <c:y val="2.21472330568083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701846544106277"/>
          <c:y val="0.13458703165291216"/>
          <c:w val="0.72775223256897659"/>
          <c:h val="0.70700782450580435"/>
        </c:manualLayout>
      </c:layout>
      <c:lineChart>
        <c:grouping val="standard"/>
        <c:varyColors val="0"/>
        <c:ser>
          <c:idx val="1"/>
          <c:order val="0"/>
          <c:tx>
            <c:strRef>
              <c:f>'[1]Graph Peak'!$L$4</c:f>
              <c:strCache>
                <c:ptCount val="1"/>
                <c:pt idx="0">
                  <c:v>Total Exports (Imports)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'[1]Graph Peak'!$A$21:$A$51</c:f>
              <c:numCache>
                <c:formatCode>General</c:formatCode>
                <c:ptCount val="31"/>
                <c:pt idx="0">
                  <c:v>36281</c:v>
                </c:pt>
                <c:pt idx="1">
                  <c:v>36312</c:v>
                </c:pt>
                <c:pt idx="2">
                  <c:v>36342</c:v>
                </c:pt>
                <c:pt idx="3">
                  <c:v>36373</c:v>
                </c:pt>
                <c:pt idx="4">
                  <c:v>36404</c:v>
                </c:pt>
                <c:pt idx="5">
                  <c:v>36434</c:v>
                </c:pt>
                <c:pt idx="6">
                  <c:v>36465</c:v>
                </c:pt>
                <c:pt idx="7">
                  <c:v>36495</c:v>
                </c:pt>
                <c:pt idx="8">
                  <c:v>36526</c:v>
                </c:pt>
                <c:pt idx="9">
                  <c:v>36557</c:v>
                </c:pt>
                <c:pt idx="10">
                  <c:v>36586</c:v>
                </c:pt>
                <c:pt idx="11">
                  <c:v>36617</c:v>
                </c:pt>
                <c:pt idx="12">
                  <c:v>36647</c:v>
                </c:pt>
                <c:pt idx="13">
                  <c:v>36678</c:v>
                </c:pt>
                <c:pt idx="14">
                  <c:v>36708</c:v>
                </c:pt>
                <c:pt idx="15">
                  <c:v>36739</c:v>
                </c:pt>
                <c:pt idx="16">
                  <c:v>36770</c:v>
                </c:pt>
                <c:pt idx="17">
                  <c:v>36800</c:v>
                </c:pt>
                <c:pt idx="18">
                  <c:v>36831</c:v>
                </c:pt>
                <c:pt idx="19">
                  <c:v>36861</c:v>
                </c:pt>
                <c:pt idx="20">
                  <c:v>36892</c:v>
                </c:pt>
                <c:pt idx="21">
                  <c:v>36923</c:v>
                </c:pt>
                <c:pt idx="22">
                  <c:v>36951</c:v>
                </c:pt>
                <c:pt idx="23">
                  <c:v>36982</c:v>
                </c:pt>
                <c:pt idx="24">
                  <c:v>37012</c:v>
                </c:pt>
                <c:pt idx="25">
                  <c:v>37043</c:v>
                </c:pt>
                <c:pt idx="26">
                  <c:v>37073</c:v>
                </c:pt>
                <c:pt idx="27">
                  <c:v>37104</c:v>
                </c:pt>
                <c:pt idx="28">
                  <c:v>37135</c:v>
                </c:pt>
                <c:pt idx="29">
                  <c:v>37165</c:v>
                </c:pt>
                <c:pt idx="30">
                  <c:v>37196</c:v>
                </c:pt>
              </c:numCache>
            </c:numRef>
          </c:cat>
          <c:val>
            <c:numRef>
              <c:f>'[1]Graph Peak'!$L$21:$L$51</c:f>
              <c:numCache>
                <c:formatCode>General</c:formatCode>
                <c:ptCount val="31"/>
                <c:pt idx="0">
                  <c:v>75.544642857142833</c:v>
                </c:pt>
                <c:pt idx="1">
                  <c:v>656.06534090909088</c:v>
                </c:pt>
                <c:pt idx="2">
                  <c:v>1214.3238636363635</c:v>
                </c:pt>
                <c:pt idx="3">
                  <c:v>953.55113636363649</c:v>
                </c:pt>
                <c:pt idx="4">
                  <c:v>391.01704545454544</c:v>
                </c:pt>
                <c:pt idx="5">
                  <c:v>420.89880952380952</c:v>
                </c:pt>
                <c:pt idx="6">
                  <c:v>205.60795454545459</c:v>
                </c:pt>
                <c:pt idx="7">
                  <c:v>178.99456521739131</c:v>
                </c:pt>
                <c:pt idx="8">
                  <c:v>411.00595238095241</c:v>
                </c:pt>
                <c:pt idx="9">
                  <c:v>599.97916666666652</c:v>
                </c:pt>
                <c:pt idx="10">
                  <c:v>372.69021739130443</c:v>
                </c:pt>
                <c:pt idx="11">
                  <c:v>374.53750000000002</c:v>
                </c:pt>
                <c:pt idx="12">
                  <c:v>333.66576086956525</c:v>
                </c:pt>
                <c:pt idx="13">
                  <c:v>897.13636363636374</c:v>
                </c:pt>
                <c:pt idx="14">
                  <c:v>950.13690476190459</c:v>
                </c:pt>
                <c:pt idx="15">
                  <c:v>1167.7173913043478</c:v>
                </c:pt>
                <c:pt idx="16">
                  <c:v>-17.943452380952294</c:v>
                </c:pt>
                <c:pt idx="17">
                  <c:v>75.579545454545382</c:v>
                </c:pt>
                <c:pt idx="18">
                  <c:v>-339.70454545454538</c:v>
                </c:pt>
                <c:pt idx="19">
                  <c:v>166.28273809523813</c:v>
                </c:pt>
                <c:pt idx="20">
                  <c:v>-679.9646739130435</c:v>
                </c:pt>
                <c:pt idx="21">
                  <c:v>-247.03125</c:v>
                </c:pt>
                <c:pt idx="22">
                  <c:v>-137.09943181818181</c:v>
                </c:pt>
                <c:pt idx="23">
                  <c:v>127.78571428571431</c:v>
                </c:pt>
                <c:pt idx="24">
                  <c:v>220.52717391304344</c:v>
                </c:pt>
                <c:pt idx="25">
                  <c:v>330.56547619047615</c:v>
                </c:pt>
                <c:pt idx="26">
                  <c:v>201.4886363636364</c:v>
                </c:pt>
                <c:pt idx="27">
                  <c:v>-551.05163043478251</c:v>
                </c:pt>
                <c:pt idx="28">
                  <c:v>-773.66249999999991</c:v>
                </c:pt>
                <c:pt idx="29">
                  <c:v>-103.43206521739131</c:v>
                </c:pt>
                <c:pt idx="30">
                  <c:v>-79.443181818181813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D0F-4291-B272-94931AED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84287"/>
        <c:axId val="1"/>
      </c:lineChart>
      <c:lineChart>
        <c:grouping val="standard"/>
        <c:varyColors val="0"/>
        <c:ser>
          <c:idx val="0"/>
          <c:order val="1"/>
          <c:tx>
            <c:v>Departure From Normal  in Toronto (Degrees Fahreneit)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'[1]Graph Peak'!$BA$8:$BA$37</c:f>
              <c:numCache>
                <c:formatCode>General</c:formatCode>
                <c:ptCount val="30"/>
                <c:pt idx="0">
                  <c:v>6.6129032258064555</c:v>
                </c:pt>
                <c:pt idx="1">
                  <c:v>5.8666666666666671</c:v>
                </c:pt>
                <c:pt idx="2">
                  <c:v>8.3870967741935516</c:v>
                </c:pt>
                <c:pt idx="3">
                  <c:v>2.5806451612903203</c:v>
                </c:pt>
                <c:pt idx="4">
                  <c:v>5.6333333333333329</c:v>
                </c:pt>
                <c:pt idx="5">
                  <c:v>0.87096774193548043</c:v>
                </c:pt>
                <c:pt idx="6">
                  <c:v>5.56666666666667</c:v>
                </c:pt>
                <c:pt idx="7">
                  <c:v>5.0322580645161281</c:v>
                </c:pt>
                <c:pt idx="8">
                  <c:v>1.4193548387096762</c:v>
                </c:pt>
                <c:pt idx="9">
                  <c:v>4.710344827586205</c:v>
                </c:pt>
                <c:pt idx="10">
                  <c:v>9.9387096774193573</c:v>
                </c:pt>
                <c:pt idx="11">
                  <c:v>1.3666666666666671</c:v>
                </c:pt>
                <c:pt idx="12">
                  <c:v>4.0516129032258092</c:v>
                </c:pt>
                <c:pt idx="13">
                  <c:v>1.8000000000000043</c:v>
                </c:pt>
                <c:pt idx="14">
                  <c:v>0.67741935483871885</c:v>
                </c:pt>
                <c:pt idx="15">
                  <c:v>2.9387096774193537</c:v>
                </c:pt>
                <c:pt idx="16">
                  <c:v>1.6666666666666643</c:v>
                </c:pt>
                <c:pt idx="17">
                  <c:v>3.8741935483870975</c:v>
                </c:pt>
                <c:pt idx="18">
                  <c:v>2.4827956989247326</c:v>
                </c:pt>
                <c:pt idx="19">
                  <c:v>-6.4838709677419359</c:v>
                </c:pt>
                <c:pt idx="20">
                  <c:v>4.4193548387096762</c:v>
                </c:pt>
                <c:pt idx="21">
                  <c:v>5.0103448275862057</c:v>
                </c:pt>
                <c:pt idx="22">
                  <c:v>1.3387096774193559</c:v>
                </c:pt>
                <c:pt idx="23">
                  <c:v>4.1666666666666643</c:v>
                </c:pt>
                <c:pt idx="24">
                  <c:v>5.0516129032258092</c:v>
                </c:pt>
                <c:pt idx="25">
                  <c:v>4.3999999999999986</c:v>
                </c:pt>
                <c:pt idx="26">
                  <c:v>2.0225806451612982</c:v>
                </c:pt>
                <c:pt idx="27">
                  <c:v>7.4387096774193537</c:v>
                </c:pt>
                <c:pt idx="28">
                  <c:v>3.1666666666666643</c:v>
                </c:pt>
                <c:pt idx="29">
                  <c:v>2.8741935483870975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D0F-4291-B272-94931AED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9678428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0.22558163971042314"/>
              <c:y val="0.405464728270798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784287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 Farheneit From Normal</a:t>
                </a:r>
              </a:p>
            </c:rich>
          </c:tx>
          <c:layout>
            <c:manualLayout>
              <c:xMode val="edge"/>
              <c:yMode val="edge"/>
              <c:x val="0.97344943250835458"/>
              <c:y val="0.3100612627953166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236898469357608"/>
          <c:y val="0.77685679030035371"/>
          <c:w val="0.3275962665858374"/>
          <c:h val="6.3034432546300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381000</xdr:colOff>
      <xdr:row>35</xdr:row>
      <xdr:rowOff>152400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7E9E31A-29F8-E948-CE6D-4442580DC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28575</xdr:rowOff>
    </xdr:from>
    <xdr:to>
      <xdr:col>21</xdr:col>
      <xdr:colOff>552450</xdr:colOff>
      <xdr:row>34</xdr:row>
      <xdr:rowOff>114300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C657FA1E-D959-E1A8-9156-8BC0E9C1C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0.2369</cdr:x>
      <cdr:y>0.65728</cdr:y>
    </cdr:from>
    <cdr:to>
      <cdr:x>0.30168</cdr:x>
      <cdr:y>0.7025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A389D01E-68FF-B195-EFDA-35C47E021F5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46473" y="3684397"/>
          <a:ext cx="859543" cy="2532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Imports</a:t>
          </a:r>
        </a:p>
      </cdr:txBody>
    </cdr:sp>
  </cdr:relSizeAnchor>
  <cdr:relSizeAnchor xmlns:cdr="http://schemas.openxmlformats.org/drawingml/2006/chartDrawing">
    <cdr:from>
      <cdr:x>0.2369</cdr:x>
      <cdr:y>0.1879</cdr:y>
    </cdr:from>
    <cdr:to>
      <cdr:x>0.29722</cdr:x>
      <cdr:y>0.23312</cdr:y>
    </cdr:to>
    <cdr:sp macro="" textlink="">
      <cdr:nvSpPr>
        <cdr:cNvPr id="2050" name="Text Box 2">
          <a:extLst xmlns:a="http://schemas.openxmlformats.org/drawingml/2006/main">
            <a:ext uri="{FF2B5EF4-FFF2-40B4-BE49-F238E27FC236}">
              <a16:creationId xmlns:a16="http://schemas.microsoft.com/office/drawing/2014/main" id="{E601DA35-DAB2-834B-6B87-E02D6071ECF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46473" y="1055545"/>
          <a:ext cx="800264" cy="253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Exports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ransmission/Imports%20Exports%2098-01%20-IM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eneration/OPGI%20Generation%20By%20Type%20-%20Simplifi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"/>
      <sheetName val="Graph Peak"/>
      <sheetName val="Pivot Table"/>
      <sheetName val="Pivot Table Peak"/>
      <sheetName val="Pivot Table Imports vs Exports"/>
      <sheetName val="Imports Exports 98-00"/>
    </sheetNames>
    <sheetDataSet>
      <sheetData sheetId="0"/>
      <sheetData sheetId="1">
        <row r="4">
          <cell r="L4" t="str">
            <v>Total Exports (Imports)</v>
          </cell>
        </row>
        <row r="8">
          <cell r="BA8">
            <v>6.6129032258064555</v>
          </cell>
        </row>
        <row r="9">
          <cell r="BA9">
            <v>5.8666666666666671</v>
          </cell>
        </row>
        <row r="10">
          <cell r="BA10">
            <v>8.3870967741935516</v>
          </cell>
        </row>
        <row r="11">
          <cell r="BA11">
            <v>2.5806451612903203</v>
          </cell>
        </row>
        <row r="12">
          <cell r="BA12">
            <v>5.6333333333333329</v>
          </cell>
        </row>
        <row r="13">
          <cell r="BA13">
            <v>0.87096774193548043</v>
          </cell>
        </row>
        <row r="14">
          <cell r="BA14">
            <v>5.56666666666667</v>
          </cell>
        </row>
        <row r="15">
          <cell r="BA15">
            <v>5.0322580645161281</v>
          </cell>
        </row>
        <row r="16">
          <cell r="BA16">
            <v>1.4193548387096762</v>
          </cell>
        </row>
        <row r="17">
          <cell r="BA17">
            <v>4.710344827586205</v>
          </cell>
        </row>
        <row r="18">
          <cell r="BA18">
            <v>9.9387096774193573</v>
          </cell>
        </row>
        <row r="19">
          <cell r="BA19">
            <v>1.3666666666666671</v>
          </cell>
        </row>
        <row r="20">
          <cell r="BA20">
            <v>4.0516129032258092</v>
          </cell>
        </row>
        <row r="21">
          <cell r="A21">
            <v>36281</v>
          </cell>
          <cell r="L21">
            <v>75.544642857142833</v>
          </cell>
          <cell r="BA21">
            <v>1.8000000000000043</v>
          </cell>
        </row>
        <row r="22">
          <cell r="A22">
            <v>36312</v>
          </cell>
          <cell r="L22">
            <v>656.06534090909088</v>
          </cell>
          <cell r="BA22">
            <v>0.67741935483871885</v>
          </cell>
        </row>
        <row r="23">
          <cell r="A23">
            <v>36342</v>
          </cell>
          <cell r="L23">
            <v>1214.3238636363635</v>
          </cell>
          <cell r="BA23">
            <v>2.9387096774193537</v>
          </cell>
        </row>
        <row r="24">
          <cell r="A24">
            <v>36373</v>
          </cell>
          <cell r="L24">
            <v>953.55113636363649</v>
          </cell>
          <cell r="BA24">
            <v>1.6666666666666643</v>
          </cell>
        </row>
        <row r="25">
          <cell r="A25">
            <v>36404</v>
          </cell>
          <cell r="L25">
            <v>391.01704545454544</v>
          </cell>
          <cell r="BA25">
            <v>3.8741935483870975</v>
          </cell>
        </row>
        <row r="26">
          <cell r="A26">
            <v>36434</v>
          </cell>
          <cell r="L26">
            <v>420.89880952380952</v>
          </cell>
          <cell r="BA26">
            <v>2.4827956989247326</v>
          </cell>
        </row>
        <row r="27">
          <cell r="A27">
            <v>36465</v>
          </cell>
          <cell r="L27">
            <v>205.60795454545459</v>
          </cell>
          <cell r="BA27">
            <v>-6.4838709677419359</v>
          </cell>
        </row>
        <row r="28">
          <cell r="A28">
            <v>36495</v>
          </cell>
          <cell r="L28">
            <v>178.99456521739131</v>
          </cell>
          <cell r="BA28">
            <v>4.4193548387096762</v>
          </cell>
        </row>
        <row r="29">
          <cell r="A29">
            <v>36526</v>
          </cell>
          <cell r="L29">
            <v>411.00595238095241</v>
          </cell>
          <cell r="BA29">
            <v>5.0103448275862057</v>
          </cell>
        </row>
        <row r="30">
          <cell r="A30">
            <v>36557</v>
          </cell>
          <cell r="L30">
            <v>599.97916666666652</v>
          </cell>
          <cell r="BA30">
            <v>1.3387096774193559</v>
          </cell>
        </row>
        <row r="31">
          <cell r="A31">
            <v>36586</v>
          </cell>
          <cell r="L31">
            <v>372.69021739130443</v>
          </cell>
          <cell r="BA31">
            <v>4.1666666666666643</v>
          </cell>
        </row>
        <row r="32">
          <cell r="A32">
            <v>36617</v>
          </cell>
          <cell r="L32">
            <v>374.53750000000002</v>
          </cell>
          <cell r="BA32">
            <v>5.0516129032258092</v>
          </cell>
        </row>
        <row r="33">
          <cell r="A33">
            <v>36647</v>
          </cell>
          <cell r="L33">
            <v>333.66576086956525</v>
          </cell>
          <cell r="BA33">
            <v>4.3999999999999986</v>
          </cell>
        </row>
        <row r="34">
          <cell r="A34">
            <v>36678</v>
          </cell>
          <cell r="L34">
            <v>897.13636363636374</v>
          </cell>
          <cell r="BA34">
            <v>2.0225806451612982</v>
          </cell>
        </row>
        <row r="35">
          <cell r="A35">
            <v>36708</v>
          </cell>
          <cell r="L35">
            <v>950.13690476190459</v>
          </cell>
          <cell r="BA35">
            <v>7.4387096774193537</v>
          </cell>
        </row>
        <row r="36">
          <cell r="A36">
            <v>36739</v>
          </cell>
          <cell r="L36">
            <v>1167.7173913043478</v>
          </cell>
          <cell r="BA36">
            <v>3.1666666666666643</v>
          </cell>
        </row>
        <row r="37">
          <cell r="A37">
            <v>36770</v>
          </cell>
          <cell r="L37">
            <v>-17.943452380952294</v>
          </cell>
          <cell r="BA37">
            <v>2.8741935483870975</v>
          </cell>
        </row>
        <row r="38">
          <cell r="A38">
            <v>36800</v>
          </cell>
          <cell r="L38">
            <v>75.579545454545382</v>
          </cell>
        </row>
        <row r="39">
          <cell r="A39">
            <v>36831</v>
          </cell>
          <cell r="L39">
            <v>-339.70454545454538</v>
          </cell>
        </row>
        <row r="40">
          <cell r="A40">
            <v>36861</v>
          </cell>
          <cell r="L40">
            <v>166.28273809523813</v>
          </cell>
        </row>
        <row r="41">
          <cell r="A41">
            <v>36892</v>
          </cell>
          <cell r="L41">
            <v>-679.9646739130435</v>
          </cell>
        </row>
        <row r="42">
          <cell r="A42">
            <v>36923</v>
          </cell>
          <cell r="L42">
            <v>-247.03125</v>
          </cell>
        </row>
        <row r="43">
          <cell r="A43">
            <v>36951</v>
          </cell>
          <cell r="L43">
            <v>-137.09943181818181</v>
          </cell>
        </row>
        <row r="44">
          <cell r="A44">
            <v>36982</v>
          </cell>
          <cell r="L44">
            <v>127.78571428571431</v>
          </cell>
        </row>
        <row r="45">
          <cell r="A45">
            <v>37012</v>
          </cell>
          <cell r="L45">
            <v>220.52717391304344</v>
          </cell>
        </row>
        <row r="46">
          <cell r="A46">
            <v>37043</v>
          </cell>
          <cell r="L46">
            <v>330.56547619047615</v>
          </cell>
        </row>
        <row r="47">
          <cell r="A47">
            <v>37073</v>
          </cell>
          <cell r="L47">
            <v>201.4886363636364</v>
          </cell>
        </row>
        <row r="48">
          <cell r="A48">
            <v>37104</v>
          </cell>
          <cell r="L48">
            <v>-551.05163043478251</v>
          </cell>
        </row>
        <row r="49">
          <cell r="A49">
            <v>37135</v>
          </cell>
          <cell r="L49">
            <v>-773.66249999999991</v>
          </cell>
        </row>
        <row r="50">
          <cell r="A50">
            <v>37165</v>
          </cell>
          <cell r="L50">
            <v>-103.43206521739131</v>
          </cell>
        </row>
        <row r="51">
          <cell r="A51">
            <v>37196</v>
          </cell>
          <cell r="L51">
            <v>-79.443181818181813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vot Table-Week#"/>
      <sheetName val="Calendar"/>
      <sheetName val="Chart Peak"/>
      <sheetName val="Pivot Table Peak"/>
      <sheetName val="Chart Off Peak"/>
      <sheetName val="Pivot Table Off Peak"/>
      <sheetName val="Chart Flat"/>
      <sheetName val="Pivot Table Flat"/>
      <sheetName val="Daily Raw Data"/>
      <sheetName val="Weekly Raw Data"/>
    </sheetNames>
    <sheetDataSet>
      <sheetData sheetId="0"/>
      <sheetData sheetId="1"/>
      <sheetData sheetId="2" refreshError="1"/>
      <sheetData sheetId="3">
        <row r="5">
          <cell r="G5" t="str">
            <v>Average of HYDRO</v>
          </cell>
        </row>
        <row r="19">
          <cell r="F19">
            <v>36161</v>
          </cell>
          <cell r="G19">
            <v>5194.7241935483871</v>
          </cell>
        </row>
        <row r="20">
          <cell r="F20">
            <v>36192</v>
          </cell>
          <cell r="G20">
            <v>5514.5062499999985</v>
          </cell>
        </row>
        <row r="21">
          <cell r="F21">
            <v>36220</v>
          </cell>
          <cell r="G21">
            <v>5231.322580645161</v>
          </cell>
        </row>
        <row r="22">
          <cell r="F22">
            <v>36251</v>
          </cell>
          <cell r="G22">
            <v>5289.5691666666662</v>
          </cell>
        </row>
        <row r="23">
          <cell r="F23">
            <v>36281</v>
          </cell>
          <cell r="G23">
            <v>4802.1540322580668</v>
          </cell>
        </row>
        <row r="24">
          <cell r="F24">
            <v>36312</v>
          </cell>
          <cell r="G24">
            <v>5264.7191666666658</v>
          </cell>
        </row>
        <row r="25">
          <cell r="F25">
            <v>36342</v>
          </cell>
          <cell r="G25">
            <v>5001.0169354838717</v>
          </cell>
        </row>
        <row r="26">
          <cell r="F26">
            <v>36373</v>
          </cell>
          <cell r="G26">
            <v>4142.9084677419351</v>
          </cell>
        </row>
        <row r="27">
          <cell r="F27">
            <v>36404</v>
          </cell>
          <cell r="G27">
            <v>4020.98</v>
          </cell>
        </row>
        <row r="28">
          <cell r="F28">
            <v>36434</v>
          </cell>
          <cell r="G28">
            <v>5094.1725806451623</v>
          </cell>
        </row>
        <row r="29">
          <cell r="F29">
            <v>36465</v>
          </cell>
          <cell r="G29">
            <v>5745.1574999999993</v>
          </cell>
        </row>
        <row r="30">
          <cell r="F30">
            <v>36495</v>
          </cell>
          <cell r="G30">
            <v>5113.7923387096789</v>
          </cell>
        </row>
        <row r="31">
          <cell r="F31">
            <v>36526</v>
          </cell>
          <cell r="G31">
            <v>5539.6540322580649</v>
          </cell>
        </row>
        <row r="32">
          <cell r="F32">
            <v>36557</v>
          </cell>
          <cell r="G32">
            <v>5434.7267241379323</v>
          </cell>
        </row>
        <row r="33">
          <cell r="F33">
            <v>36586</v>
          </cell>
          <cell r="G33">
            <v>5517.423790322583</v>
          </cell>
        </row>
        <row r="34">
          <cell r="F34">
            <v>36617</v>
          </cell>
          <cell r="G34">
            <v>5066.7625000000025</v>
          </cell>
        </row>
        <row r="35">
          <cell r="F35">
            <v>36647</v>
          </cell>
          <cell r="G35">
            <v>5659.0290322580659</v>
          </cell>
        </row>
        <row r="36">
          <cell r="F36">
            <v>36678</v>
          </cell>
          <cell r="G36">
            <v>5727.36</v>
          </cell>
        </row>
        <row r="37">
          <cell r="F37">
            <v>36708</v>
          </cell>
          <cell r="G37">
            <v>5274.5088709677439</v>
          </cell>
        </row>
        <row r="38">
          <cell r="F38">
            <v>36739</v>
          </cell>
          <cell r="G38">
            <v>5096.6338709677402</v>
          </cell>
        </row>
        <row r="39">
          <cell r="F39">
            <v>36770</v>
          </cell>
          <cell r="G39">
            <v>4451.1441666666678</v>
          </cell>
        </row>
        <row r="40">
          <cell r="F40">
            <v>36800</v>
          </cell>
          <cell r="G40">
            <v>4544.2270161290335</v>
          </cell>
        </row>
        <row r="41">
          <cell r="F41">
            <v>36831</v>
          </cell>
          <cell r="G41">
            <v>4712.7670833333332</v>
          </cell>
        </row>
        <row r="42">
          <cell r="F42">
            <v>36861</v>
          </cell>
          <cell r="G42">
            <v>4736.2754032258081</v>
          </cell>
        </row>
      </sheetData>
      <sheetData sheetId="4" refreshError="1"/>
      <sheetData sheetId="5"/>
      <sheetData sheetId="6" refreshError="1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5" workbookViewId="0">
      <selection activeCell="N18" sqref="N18:N1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2"/>
  <sheetViews>
    <sheetView workbookViewId="0">
      <selection activeCell="F6" sqref="F6"/>
    </sheetView>
  </sheetViews>
  <sheetFormatPr defaultRowHeight="12.75" x14ac:dyDescent="0.2"/>
  <cols>
    <col min="1" max="1" width="47.28515625" bestFit="1" customWidth="1"/>
    <col min="2" max="2" width="19.140625" bestFit="1" customWidth="1"/>
    <col min="3" max="3" width="19.7109375" bestFit="1" customWidth="1"/>
  </cols>
  <sheetData>
    <row r="1" spans="1:2" x14ac:dyDescent="0.2">
      <c r="A1" t="s">
        <v>90</v>
      </c>
    </row>
    <row r="3" spans="1:2" x14ac:dyDescent="0.2">
      <c r="A3" s="12" t="s">
        <v>91</v>
      </c>
      <c r="B3" s="13"/>
    </row>
    <row r="4" spans="1:2" x14ac:dyDescent="0.2">
      <c r="A4" s="14" t="s">
        <v>49</v>
      </c>
      <c r="B4" s="15">
        <v>0.26351277472026824</v>
      </c>
    </row>
    <row r="5" spans="1:2" x14ac:dyDescent="0.2">
      <c r="A5" s="14" t="s">
        <v>92</v>
      </c>
      <c r="B5" s="15">
        <v>0.31811058060283559</v>
      </c>
    </row>
    <row r="6" spans="1:2" x14ac:dyDescent="0.2">
      <c r="A6" s="16" t="s">
        <v>93</v>
      </c>
      <c r="B6" s="15">
        <v>0.27554032875314355</v>
      </c>
    </row>
    <row r="7" spans="1:2" x14ac:dyDescent="0.2">
      <c r="A7" s="16" t="s">
        <v>94</v>
      </c>
      <c r="B7" s="15">
        <v>7.7996865546524768E-2</v>
      </c>
    </row>
    <row r="8" spans="1:2" ht="13.5" thickBot="1" x14ac:dyDescent="0.25">
      <c r="A8" s="16" t="s">
        <v>95</v>
      </c>
      <c r="B8" s="17">
        <v>6.4839450377227825E-2</v>
      </c>
    </row>
    <row r="9" spans="1:2" ht="13.5" thickTop="1" x14ac:dyDescent="0.2">
      <c r="A9" s="18"/>
      <c r="B9" s="19">
        <v>1</v>
      </c>
    </row>
    <row r="11" spans="1:2" x14ac:dyDescent="0.2">
      <c r="A11" s="12" t="s">
        <v>96</v>
      </c>
      <c r="B11" s="20"/>
    </row>
    <row r="12" spans="1:2" x14ac:dyDescent="0.2">
      <c r="A12" s="14" t="s">
        <v>97</v>
      </c>
      <c r="B12" s="15">
        <v>0.11444399897948027</v>
      </c>
    </row>
    <row r="13" spans="1:2" x14ac:dyDescent="0.2">
      <c r="A13" s="14" t="s">
        <v>18</v>
      </c>
      <c r="B13" s="15">
        <v>0.82071655064329185</v>
      </c>
    </row>
    <row r="14" spans="1:2" ht="13.5" thickBot="1" x14ac:dyDescent="0.25">
      <c r="A14" s="14" t="s">
        <v>98</v>
      </c>
      <c r="B14" s="17">
        <v>6.4839450377227825E-2</v>
      </c>
    </row>
    <row r="15" spans="1:2" ht="13.5" thickTop="1" x14ac:dyDescent="0.2">
      <c r="A15" s="18"/>
      <c r="B15" s="21">
        <v>1</v>
      </c>
    </row>
    <row r="17" spans="1:3" x14ac:dyDescent="0.2">
      <c r="A17" s="12" t="s">
        <v>99</v>
      </c>
      <c r="B17" s="22" t="s">
        <v>100</v>
      </c>
      <c r="C17" s="23" t="s">
        <v>101</v>
      </c>
    </row>
    <row r="18" spans="1:3" x14ac:dyDescent="0.2">
      <c r="A18" s="14" t="s">
        <v>102</v>
      </c>
      <c r="B18" s="24">
        <v>240</v>
      </c>
      <c r="C18" s="25">
        <v>240</v>
      </c>
    </row>
    <row r="19" spans="1:3" x14ac:dyDescent="0.2">
      <c r="A19" s="14" t="s">
        <v>103</v>
      </c>
      <c r="B19" s="24">
        <v>150</v>
      </c>
      <c r="C19" s="25">
        <v>100</v>
      </c>
    </row>
    <row r="20" spans="1:3" x14ac:dyDescent="0.2">
      <c r="A20" s="14" t="s">
        <v>104</v>
      </c>
      <c r="B20" s="24">
        <v>120</v>
      </c>
      <c r="C20" s="25">
        <v>65</v>
      </c>
    </row>
    <row r="21" spans="1:3" x14ac:dyDescent="0.2">
      <c r="A21" s="14" t="s">
        <v>105</v>
      </c>
      <c r="B21" s="24">
        <v>800</v>
      </c>
      <c r="C21" s="25">
        <v>1200</v>
      </c>
    </row>
    <row r="22" spans="1:3" x14ac:dyDescent="0.2">
      <c r="A22" s="14" t="s">
        <v>106</v>
      </c>
      <c r="B22" s="24">
        <v>400</v>
      </c>
      <c r="C22" s="25">
        <v>400</v>
      </c>
    </row>
    <row r="23" spans="1:3" x14ac:dyDescent="0.2">
      <c r="A23" s="14" t="s">
        <v>107</v>
      </c>
      <c r="B23" s="24">
        <v>2100</v>
      </c>
      <c r="C23" s="25">
        <v>1790</v>
      </c>
    </row>
    <row r="24" spans="1:3" x14ac:dyDescent="0.2">
      <c r="A24" s="14" t="s">
        <v>108</v>
      </c>
      <c r="B24" s="24">
        <v>2070</v>
      </c>
      <c r="C24" s="25">
        <v>1480</v>
      </c>
    </row>
    <row r="25" spans="1:3" x14ac:dyDescent="0.2">
      <c r="A25" s="14" t="s">
        <v>109</v>
      </c>
      <c r="B25" s="24">
        <v>2180</v>
      </c>
      <c r="C25" s="25">
        <v>1490</v>
      </c>
    </row>
    <row r="26" spans="1:3" ht="13.5" thickBot="1" x14ac:dyDescent="0.25">
      <c r="A26" s="14" t="s">
        <v>110</v>
      </c>
      <c r="B26" s="26">
        <v>1970</v>
      </c>
      <c r="C26" s="27">
        <v>1390</v>
      </c>
    </row>
    <row r="27" spans="1:3" ht="13.5" thickTop="1" x14ac:dyDescent="0.2">
      <c r="A27" s="28" t="s">
        <v>111</v>
      </c>
      <c r="B27" s="29" t="s">
        <v>112</v>
      </c>
      <c r="C27" s="30" t="s">
        <v>112</v>
      </c>
    </row>
    <row r="28" spans="1:3" x14ac:dyDescent="0.2">
      <c r="A28" s="14" t="s">
        <v>113</v>
      </c>
      <c r="B28" s="24">
        <v>5750</v>
      </c>
      <c r="C28" s="25">
        <v>4875</v>
      </c>
    </row>
    <row r="29" spans="1:3" x14ac:dyDescent="0.2">
      <c r="A29" s="14" t="s">
        <v>114</v>
      </c>
      <c r="B29" s="24">
        <v>5990</v>
      </c>
      <c r="C29" s="25">
        <v>5285</v>
      </c>
    </row>
    <row r="30" spans="1:3" x14ac:dyDescent="0.2">
      <c r="A30" s="18" t="s">
        <v>115</v>
      </c>
      <c r="B30" s="31">
        <v>5870</v>
      </c>
      <c r="C30" s="32">
        <v>5080</v>
      </c>
    </row>
    <row r="32" spans="1:3" x14ac:dyDescent="0.2">
      <c r="A32" t="s">
        <v>116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82"/>
  <sheetViews>
    <sheetView workbookViewId="0">
      <selection activeCell="A32" sqref="A32"/>
    </sheetView>
  </sheetViews>
  <sheetFormatPr defaultRowHeight="12.75" x14ac:dyDescent="0.2"/>
  <cols>
    <col min="1" max="1" width="11.140625" bestFit="1" customWidth="1"/>
    <col min="2" max="2" width="14.7109375" bestFit="1" customWidth="1"/>
    <col min="3" max="3" width="22.7109375" bestFit="1" customWidth="1"/>
    <col min="4" max="4" width="12.42578125" bestFit="1" customWidth="1"/>
    <col min="5" max="5" width="13.28515625" bestFit="1" customWidth="1"/>
    <col min="6" max="6" width="21.140625" bestFit="1" customWidth="1"/>
    <col min="7" max="7" width="9.28515625" bestFit="1" customWidth="1"/>
    <col min="8" max="8" width="11.85546875" bestFit="1" customWidth="1"/>
    <col min="9" max="9" width="16" bestFit="1" customWidth="1"/>
    <col min="10" max="10" width="17.85546875" bestFit="1" customWidth="1"/>
    <col min="11" max="11" width="23.85546875" bestFit="1" customWidth="1"/>
    <col min="12" max="12" width="30.28515625" bestFit="1" customWidth="1"/>
    <col min="13" max="13" width="32" bestFit="1" customWidth="1"/>
    <col min="14" max="14" width="34.7109375" bestFit="1" customWidth="1"/>
    <col min="15" max="15" width="17.28515625" customWidth="1"/>
    <col min="16" max="16" width="13.1406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8</v>
      </c>
      <c r="H1" s="2" t="s">
        <v>9</v>
      </c>
      <c r="I1" s="1" t="s">
        <v>6</v>
      </c>
      <c r="J1" s="1" t="s">
        <v>7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</row>
    <row r="2" spans="1:17" x14ac:dyDescent="0.2">
      <c r="A2" s="3">
        <v>1</v>
      </c>
      <c r="B2" s="3" t="s">
        <v>17</v>
      </c>
      <c r="C2" s="3" t="s">
        <v>18</v>
      </c>
      <c r="D2" s="3">
        <v>100</v>
      </c>
      <c r="E2" s="3" t="s">
        <v>19</v>
      </c>
      <c r="F2" s="3" t="s">
        <v>20</v>
      </c>
      <c r="G2" s="4">
        <v>0</v>
      </c>
      <c r="H2" s="4"/>
      <c r="I2" s="3">
        <v>769</v>
      </c>
      <c r="J2" s="3">
        <v>769</v>
      </c>
      <c r="K2" s="5">
        <v>769</v>
      </c>
      <c r="L2" s="6">
        <v>0</v>
      </c>
      <c r="M2" s="6">
        <v>0</v>
      </c>
      <c r="N2" s="5" t="s">
        <v>21</v>
      </c>
      <c r="O2" s="7">
        <v>28369</v>
      </c>
      <c r="P2" s="7">
        <v>35719</v>
      </c>
      <c r="Q2" s="7"/>
    </row>
    <row r="3" spans="1:17" x14ac:dyDescent="0.2">
      <c r="A3" s="3">
        <v>2</v>
      </c>
      <c r="B3" s="3" t="s">
        <v>17</v>
      </c>
      <c r="C3" s="3" t="s">
        <v>18</v>
      </c>
      <c r="D3" s="3">
        <v>100</v>
      </c>
      <c r="E3" s="3" t="s">
        <v>19</v>
      </c>
      <c r="F3" s="3" t="s">
        <v>20</v>
      </c>
      <c r="G3" s="4">
        <v>0</v>
      </c>
      <c r="H3" s="4"/>
      <c r="I3" s="3">
        <v>769</v>
      </c>
      <c r="J3" s="3">
        <v>769</v>
      </c>
      <c r="K3" s="5">
        <v>769</v>
      </c>
      <c r="L3" s="6">
        <v>0</v>
      </c>
      <c r="M3" s="6">
        <v>0</v>
      </c>
      <c r="N3" s="5" t="s">
        <v>22</v>
      </c>
      <c r="O3" s="7">
        <v>28369</v>
      </c>
      <c r="P3" s="7">
        <v>34980</v>
      </c>
      <c r="Q3" s="7"/>
    </row>
    <row r="4" spans="1:17" x14ac:dyDescent="0.2">
      <c r="A4" s="3">
        <v>3</v>
      </c>
      <c r="B4" s="3" t="s">
        <v>17</v>
      </c>
      <c r="C4" s="3" t="s">
        <v>18</v>
      </c>
      <c r="D4" s="3">
        <v>100</v>
      </c>
      <c r="E4" s="3" t="s">
        <v>19</v>
      </c>
      <c r="F4" s="3" t="s">
        <v>20</v>
      </c>
      <c r="G4" s="4">
        <v>0</v>
      </c>
      <c r="H4" s="4"/>
      <c r="I4" s="3">
        <v>769</v>
      </c>
      <c r="J4" s="3">
        <v>769</v>
      </c>
      <c r="K4" s="5">
        <v>769</v>
      </c>
      <c r="L4" s="6">
        <v>0</v>
      </c>
      <c r="M4" s="6">
        <v>0</v>
      </c>
      <c r="N4" s="5" t="s">
        <v>23</v>
      </c>
      <c r="O4" s="7">
        <v>28522</v>
      </c>
      <c r="P4" s="7">
        <v>35894</v>
      </c>
      <c r="Q4" s="7"/>
    </row>
    <row r="5" spans="1:17" x14ac:dyDescent="0.2">
      <c r="A5" s="3">
        <v>4</v>
      </c>
      <c r="B5" s="3" t="s">
        <v>17</v>
      </c>
      <c r="C5" s="3" t="s">
        <v>18</v>
      </c>
      <c r="D5" s="3">
        <v>100</v>
      </c>
      <c r="E5" s="3" t="s">
        <v>19</v>
      </c>
      <c r="F5" s="3" t="s">
        <v>20</v>
      </c>
      <c r="G5" s="4">
        <v>0</v>
      </c>
      <c r="H5" s="4"/>
      <c r="I5" s="3">
        <v>769</v>
      </c>
      <c r="J5" s="3">
        <v>769</v>
      </c>
      <c r="K5" s="5">
        <v>769</v>
      </c>
      <c r="L5" s="6">
        <v>0</v>
      </c>
      <c r="M5" s="6">
        <v>0</v>
      </c>
      <c r="N5" s="5" t="s">
        <v>24</v>
      </c>
      <c r="O5" s="7">
        <v>28873</v>
      </c>
      <c r="P5" s="7">
        <v>35870</v>
      </c>
      <c r="Q5" s="7"/>
    </row>
    <row r="6" spans="1:17" x14ac:dyDescent="0.2">
      <c r="A6" s="3">
        <v>1</v>
      </c>
      <c r="B6" s="3" t="s">
        <v>25</v>
      </c>
      <c r="C6" s="3" t="s">
        <v>18</v>
      </c>
      <c r="D6" s="3">
        <v>100</v>
      </c>
      <c r="E6" s="3" t="s">
        <v>19</v>
      </c>
      <c r="F6" s="3" t="s">
        <v>20</v>
      </c>
      <c r="G6" s="4">
        <v>0</v>
      </c>
      <c r="H6" s="4"/>
      <c r="I6" s="3">
        <v>785</v>
      </c>
      <c r="J6" s="3">
        <v>785</v>
      </c>
      <c r="K6" s="5">
        <v>0</v>
      </c>
      <c r="L6" s="6">
        <v>785</v>
      </c>
      <c r="M6" s="6">
        <v>785</v>
      </c>
      <c r="N6" s="5"/>
      <c r="O6" s="7">
        <v>31107</v>
      </c>
      <c r="P6" s="5"/>
      <c r="Q6" s="5"/>
    </row>
    <row r="7" spans="1:17" x14ac:dyDescent="0.2">
      <c r="A7" s="3">
        <v>2</v>
      </c>
      <c r="B7" s="3" t="s">
        <v>25</v>
      </c>
      <c r="C7" s="3" t="s">
        <v>18</v>
      </c>
      <c r="D7" s="3">
        <v>100</v>
      </c>
      <c r="E7" s="3" t="s">
        <v>19</v>
      </c>
      <c r="F7" s="3" t="s">
        <v>20</v>
      </c>
      <c r="G7" s="4">
        <v>0</v>
      </c>
      <c r="H7" s="4"/>
      <c r="I7" s="3">
        <v>785</v>
      </c>
      <c r="J7" s="3">
        <v>785</v>
      </c>
      <c r="K7" s="5">
        <v>0</v>
      </c>
      <c r="L7" s="6">
        <v>785</v>
      </c>
      <c r="M7" s="6">
        <v>785</v>
      </c>
      <c r="N7" s="5"/>
      <c r="O7" s="7">
        <v>30939</v>
      </c>
      <c r="P7" s="5"/>
      <c r="Q7" s="5"/>
    </row>
    <row r="8" spans="1:17" x14ac:dyDescent="0.2">
      <c r="A8" s="3">
        <v>3</v>
      </c>
      <c r="B8" s="3" t="s">
        <v>25</v>
      </c>
      <c r="C8" s="3" t="s">
        <v>18</v>
      </c>
      <c r="D8" s="3">
        <v>100</v>
      </c>
      <c r="E8" s="3" t="s">
        <v>19</v>
      </c>
      <c r="F8" s="3" t="s">
        <v>20</v>
      </c>
      <c r="G8" s="4">
        <v>0</v>
      </c>
      <c r="H8" s="4"/>
      <c r="I8" s="3">
        <v>785</v>
      </c>
      <c r="J8" s="3">
        <v>785</v>
      </c>
      <c r="K8" s="5">
        <v>0</v>
      </c>
      <c r="L8" s="6">
        <v>785</v>
      </c>
      <c r="M8" s="6">
        <v>785</v>
      </c>
      <c r="N8" s="5"/>
      <c r="O8" s="7">
        <v>31512</v>
      </c>
      <c r="P8" s="5"/>
      <c r="Q8" s="5"/>
    </row>
    <row r="9" spans="1:17" x14ac:dyDescent="0.2">
      <c r="A9" s="3">
        <v>4</v>
      </c>
      <c r="B9" s="3" t="s">
        <v>25</v>
      </c>
      <c r="C9" s="3" t="s">
        <v>18</v>
      </c>
      <c r="D9" s="3">
        <v>100</v>
      </c>
      <c r="E9" s="3" t="s">
        <v>19</v>
      </c>
      <c r="F9" s="3" t="s">
        <v>20</v>
      </c>
      <c r="G9" s="4">
        <v>0</v>
      </c>
      <c r="H9" s="4"/>
      <c r="I9" s="3">
        <v>785</v>
      </c>
      <c r="J9" s="3">
        <v>785</v>
      </c>
      <c r="K9" s="5">
        <v>0</v>
      </c>
      <c r="L9" s="6">
        <v>785</v>
      </c>
      <c r="M9" s="6">
        <v>785</v>
      </c>
      <c r="N9" s="5"/>
      <c r="O9" s="7">
        <v>31919</v>
      </c>
      <c r="P9" s="5"/>
      <c r="Q9" s="5"/>
    </row>
    <row r="10" spans="1:17" x14ac:dyDescent="0.2">
      <c r="A10" s="3">
        <v>1</v>
      </c>
      <c r="B10" s="3" t="s">
        <v>26</v>
      </c>
      <c r="C10" s="3" t="s">
        <v>18</v>
      </c>
      <c r="D10" s="3">
        <v>100</v>
      </c>
      <c r="E10" s="3" t="s">
        <v>19</v>
      </c>
      <c r="F10" s="3" t="s">
        <v>20</v>
      </c>
      <c r="G10" s="4">
        <v>0</v>
      </c>
      <c r="H10" s="4"/>
      <c r="I10" s="3">
        <v>515</v>
      </c>
      <c r="J10" s="3">
        <v>515</v>
      </c>
      <c r="K10" s="5">
        <v>515</v>
      </c>
      <c r="L10" s="6">
        <v>0</v>
      </c>
      <c r="M10" s="6">
        <v>0</v>
      </c>
      <c r="N10" s="5" t="s">
        <v>27</v>
      </c>
      <c r="O10" s="7">
        <v>26143</v>
      </c>
      <c r="P10" s="7">
        <v>35791</v>
      </c>
      <c r="Q10" s="7">
        <v>37408</v>
      </c>
    </row>
    <row r="11" spans="1:17" x14ac:dyDescent="0.2">
      <c r="A11" s="3">
        <v>2</v>
      </c>
      <c r="B11" s="3" t="s">
        <v>26</v>
      </c>
      <c r="C11" s="3" t="s">
        <v>18</v>
      </c>
      <c r="D11" s="3">
        <v>100</v>
      </c>
      <c r="E11" s="3" t="s">
        <v>19</v>
      </c>
      <c r="F11" s="3" t="s">
        <v>20</v>
      </c>
      <c r="G11" s="4">
        <v>0</v>
      </c>
      <c r="H11" s="4"/>
      <c r="I11" s="3">
        <v>515</v>
      </c>
      <c r="J11" s="3">
        <v>515</v>
      </c>
      <c r="K11" s="5">
        <v>515</v>
      </c>
      <c r="L11" s="6">
        <v>0</v>
      </c>
      <c r="M11" s="6">
        <v>0</v>
      </c>
      <c r="N11" s="5" t="s">
        <v>28</v>
      </c>
      <c r="O11" s="7">
        <v>26297</v>
      </c>
      <c r="P11" s="7">
        <v>35793</v>
      </c>
      <c r="Q11" s="7">
        <v>37591</v>
      </c>
    </row>
    <row r="12" spans="1:17" x14ac:dyDescent="0.2">
      <c r="A12" s="3">
        <v>3</v>
      </c>
      <c r="B12" s="3" t="s">
        <v>26</v>
      </c>
      <c r="C12" s="3" t="s">
        <v>18</v>
      </c>
      <c r="D12" s="3">
        <v>100</v>
      </c>
      <c r="E12" s="3" t="s">
        <v>19</v>
      </c>
      <c r="F12" s="3" t="s">
        <v>20</v>
      </c>
      <c r="G12" s="4">
        <v>0</v>
      </c>
      <c r="H12" s="4"/>
      <c r="I12" s="3">
        <v>515</v>
      </c>
      <c r="J12" s="3">
        <v>515</v>
      </c>
      <c r="K12" s="5">
        <v>515</v>
      </c>
      <c r="L12" s="6">
        <v>0</v>
      </c>
      <c r="M12" s="6">
        <v>0</v>
      </c>
      <c r="N12" s="5" t="s">
        <v>27</v>
      </c>
      <c r="O12" s="7">
        <v>26451</v>
      </c>
      <c r="P12" s="7">
        <v>35791</v>
      </c>
      <c r="Q12" s="7">
        <v>37773</v>
      </c>
    </row>
    <row r="13" spans="1:17" x14ac:dyDescent="0.2">
      <c r="A13" s="3">
        <v>4</v>
      </c>
      <c r="B13" s="3" t="s">
        <v>26</v>
      </c>
      <c r="C13" s="3" t="s">
        <v>18</v>
      </c>
      <c r="D13" s="3">
        <v>100</v>
      </c>
      <c r="E13" s="3" t="s">
        <v>19</v>
      </c>
      <c r="F13" s="3" t="s">
        <v>20</v>
      </c>
      <c r="G13" s="4">
        <v>0</v>
      </c>
      <c r="H13" s="4"/>
      <c r="I13" s="3">
        <v>515</v>
      </c>
      <c r="J13" s="3">
        <v>515</v>
      </c>
      <c r="K13" s="5">
        <v>515</v>
      </c>
      <c r="L13" s="6">
        <v>0</v>
      </c>
      <c r="M13" s="6">
        <v>0</v>
      </c>
      <c r="N13" s="5" t="s">
        <v>29</v>
      </c>
      <c r="O13" s="7">
        <v>26832</v>
      </c>
      <c r="P13" s="7">
        <v>35795</v>
      </c>
      <c r="Q13" s="7">
        <v>37956</v>
      </c>
    </row>
    <row r="14" spans="1:17" x14ac:dyDescent="0.2">
      <c r="A14" s="3">
        <v>1</v>
      </c>
      <c r="B14" s="3" t="s">
        <v>30</v>
      </c>
      <c r="C14" s="3" t="s">
        <v>18</v>
      </c>
      <c r="D14" s="3">
        <v>100</v>
      </c>
      <c r="E14" s="3" t="s">
        <v>19</v>
      </c>
      <c r="F14" s="3" t="s">
        <v>20</v>
      </c>
      <c r="G14" s="4">
        <v>0</v>
      </c>
      <c r="H14" s="4"/>
      <c r="I14" s="3">
        <v>516</v>
      </c>
      <c r="J14" s="3">
        <v>516</v>
      </c>
      <c r="K14" s="5">
        <v>0</v>
      </c>
      <c r="L14" s="6">
        <v>516</v>
      </c>
      <c r="M14" s="6">
        <v>516</v>
      </c>
      <c r="N14" s="5"/>
      <c r="O14" s="7">
        <v>30446</v>
      </c>
      <c r="P14" s="5"/>
      <c r="Q14" s="5"/>
    </row>
    <row r="15" spans="1:17" x14ac:dyDescent="0.2">
      <c r="A15" s="3">
        <v>2</v>
      </c>
      <c r="B15" s="3" t="s">
        <v>30</v>
      </c>
      <c r="C15" s="3" t="s">
        <v>18</v>
      </c>
      <c r="D15" s="3">
        <v>100</v>
      </c>
      <c r="E15" s="3" t="s">
        <v>19</v>
      </c>
      <c r="F15" s="3" t="s">
        <v>20</v>
      </c>
      <c r="G15" s="4">
        <v>0</v>
      </c>
      <c r="H15" s="4"/>
      <c r="I15" s="3">
        <v>516</v>
      </c>
      <c r="J15" s="3">
        <v>516</v>
      </c>
      <c r="K15" s="5">
        <v>0</v>
      </c>
      <c r="L15" s="6">
        <v>516</v>
      </c>
      <c r="M15" s="6">
        <v>516</v>
      </c>
      <c r="N15" s="5"/>
      <c r="O15" s="7">
        <v>30713</v>
      </c>
      <c r="P15" s="5"/>
      <c r="Q15" s="5"/>
    </row>
    <row r="16" spans="1:17" x14ac:dyDescent="0.2">
      <c r="A16" s="3">
        <v>3</v>
      </c>
      <c r="B16" s="3" t="s">
        <v>30</v>
      </c>
      <c r="C16" s="3" t="s">
        <v>18</v>
      </c>
      <c r="D16" s="3">
        <v>100</v>
      </c>
      <c r="E16" s="3" t="s">
        <v>19</v>
      </c>
      <c r="F16" s="3" t="s">
        <v>20</v>
      </c>
      <c r="G16" s="4">
        <v>0</v>
      </c>
      <c r="H16" s="4"/>
      <c r="I16" s="3">
        <v>516</v>
      </c>
      <c r="J16" s="3">
        <v>516</v>
      </c>
      <c r="K16" s="5">
        <v>0</v>
      </c>
      <c r="L16" s="6">
        <v>516</v>
      </c>
      <c r="M16" s="6">
        <v>516</v>
      </c>
      <c r="N16" s="5"/>
      <c r="O16" s="7">
        <v>31048</v>
      </c>
      <c r="P16" s="5"/>
      <c r="Q16" s="5"/>
    </row>
    <row r="17" spans="1:17" x14ac:dyDescent="0.2">
      <c r="A17" s="3">
        <v>4</v>
      </c>
      <c r="B17" s="3" t="s">
        <v>30</v>
      </c>
      <c r="C17" s="3" t="s">
        <v>18</v>
      </c>
      <c r="D17" s="3">
        <v>100</v>
      </c>
      <c r="E17" s="3" t="s">
        <v>19</v>
      </c>
      <c r="F17" s="3" t="s">
        <v>20</v>
      </c>
      <c r="G17" s="4">
        <v>0</v>
      </c>
      <c r="H17" s="4"/>
      <c r="I17" s="3">
        <v>516</v>
      </c>
      <c r="J17" s="3">
        <v>516</v>
      </c>
      <c r="K17" s="5">
        <v>0</v>
      </c>
      <c r="L17" s="6">
        <v>516</v>
      </c>
      <c r="M17" s="6">
        <v>516</v>
      </c>
      <c r="N17" s="5"/>
      <c r="O17" s="7">
        <v>31471</v>
      </c>
      <c r="P17" s="5"/>
      <c r="Q17" s="5"/>
    </row>
    <row r="18" spans="1:17" x14ac:dyDescent="0.2">
      <c r="A18" s="3">
        <v>1</v>
      </c>
      <c r="B18" s="3" t="s">
        <v>31</v>
      </c>
      <c r="C18" s="3" t="s">
        <v>18</v>
      </c>
      <c r="D18" s="3">
        <v>100</v>
      </c>
      <c r="E18" s="3" t="s">
        <v>19</v>
      </c>
      <c r="F18" s="3" t="s">
        <v>20</v>
      </c>
      <c r="G18" s="4">
        <v>0</v>
      </c>
      <c r="H18" s="4"/>
      <c r="I18" s="3">
        <v>881</v>
      </c>
      <c r="J18" s="3">
        <v>881</v>
      </c>
      <c r="K18" s="5">
        <v>0</v>
      </c>
      <c r="L18" s="6">
        <v>881</v>
      </c>
      <c r="M18" s="6">
        <v>881</v>
      </c>
      <c r="N18" s="5"/>
      <c r="O18" s="7">
        <v>33922</v>
      </c>
      <c r="P18" s="5"/>
      <c r="Q18" s="5"/>
    </row>
    <row r="19" spans="1:17" x14ac:dyDescent="0.2">
      <c r="A19" s="3">
        <v>2</v>
      </c>
      <c r="B19" s="3" t="s">
        <v>31</v>
      </c>
      <c r="C19" s="3" t="s">
        <v>18</v>
      </c>
      <c r="D19" s="3">
        <v>100</v>
      </c>
      <c r="E19" s="3" t="s">
        <v>19</v>
      </c>
      <c r="F19" s="3" t="s">
        <v>20</v>
      </c>
      <c r="G19" s="4">
        <v>0</v>
      </c>
      <c r="H19" s="4"/>
      <c r="I19" s="3">
        <v>881</v>
      </c>
      <c r="J19" s="3">
        <v>881</v>
      </c>
      <c r="K19" s="5">
        <v>0</v>
      </c>
      <c r="L19" s="6">
        <v>881</v>
      </c>
      <c r="M19" s="6">
        <v>881</v>
      </c>
      <c r="N19" s="5"/>
      <c r="O19" s="7">
        <v>33155</v>
      </c>
      <c r="P19" s="5"/>
      <c r="Q19" s="5"/>
    </row>
    <row r="20" spans="1:17" x14ac:dyDescent="0.2">
      <c r="A20" s="3">
        <v>3</v>
      </c>
      <c r="B20" s="3" t="s">
        <v>31</v>
      </c>
      <c r="C20" s="3" t="s">
        <v>18</v>
      </c>
      <c r="D20" s="3">
        <v>100</v>
      </c>
      <c r="E20" s="3" t="s">
        <v>19</v>
      </c>
      <c r="F20" s="3" t="s">
        <v>20</v>
      </c>
      <c r="G20" s="4">
        <v>0</v>
      </c>
      <c r="H20" s="4"/>
      <c r="I20" s="3">
        <v>881</v>
      </c>
      <c r="J20" s="3">
        <v>881</v>
      </c>
      <c r="K20" s="5">
        <v>0</v>
      </c>
      <c r="L20" s="6">
        <v>881</v>
      </c>
      <c r="M20" s="6">
        <v>881</v>
      </c>
      <c r="N20" s="5"/>
      <c r="O20" s="7">
        <v>34014</v>
      </c>
      <c r="P20" s="5"/>
      <c r="Q20" s="5"/>
    </row>
    <row r="21" spans="1:17" x14ac:dyDescent="0.2">
      <c r="A21" s="3">
        <v>4</v>
      </c>
      <c r="B21" s="3" t="s">
        <v>31</v>
      </c>
      <c r="C21" s="3" t="s">
        <v>18</v>
      </c>
      <c r="D21" s="3">
        <v>100</v>
      </c>
      <c r="E21" s="3" t="s">
        <v>19</v>
      </c>
      <c r="F21" s="3" t="s">
        <v>20</v>
      </c>
      <c r="G21" s="4">
        <v>0</v>
      </c>
      <c r="H21" s="4"/>
      <c r="I21" s="3">
        <v>881</v>
      </c>
      <c r="J21" s="3">
        <v>881</v>
      </c>
      <c r="K21" s="5">
        <v>0</v>
      </c>
      <c r="L21" s="6">
        <v>881</v>
      </c>
      <c r="M21" s="6">
        <v>881</v>
      </c>
      <c r="N21" s="5"/>
      <c r="O21" s="7">
        <v>34134</v>
      </c>
      <c r="P21" s="5"/>
      <c r="Q21" s="5"/>
    </row>
    <row r="22" spans="1:17" x14ac:dyDescent="0.2">
      <c r="A22" s="3">
        <v>1</v>
      </c>
      <c r="B22" s="3" t="s">
        <v>32</v>
      </c>
      <c r="C22" s="3" t="s">
        <v>18</v>
      </c>
      <c r="D22" s="3">
        <v>100</v>
      </c>
      <c r="E22" s="3" t="s">
        <v>19</v>
      </c>
      <c r="F22" s="3" t="s">
        <v>33</v>
      </c>
      <c r="G22" s="4">
        <v>9421</v>
      </c>
      <c r="H22" s="4">
        <v>9549</v>
      </c>
      <c r="I22" s="3">
        <v>485</v>
      </c>
      <c r="J22" s="3">
        <v>485</v>
      </c>
      <c r="K22" s="5">
        <v>0</v>
      </c>
      <c r="L22" s="6">
        <v>485</v>
      </c>
      <c r="M22" s="6">
        <v>485</v>
      </c>
      <c r="N22" s="5"/>
      <c r="O22" s="7">
        <v>25204</v>
      </c>
      <c r="P22" s="5"/>
      <c r="Q22" s="5"/>
    </row>
    <row r="23" spans="1:17" x14ac:dyDescent="0.2">
      <c r="A23" s="3">
        <v>2</v>
      </c>
      <c r="B23" s="3" t="s">
        <v>32</v>
      </c>
      <c r="C23" s="3" t="s">
        <v>18</v>
      </c>
      <c r="D23" s="3">
        <v>100</v>
      </c>
      <c r="E23" s="3" t="s">
        <v>19</v>
      </c>
      <c r="F23" s="3" t="s">
        <v>33</v>
      </c>
      <c r="G23" s="4">
        <v>9421</v>
      </c>
      <c r="H23" s="4">
        <v>9549</v>
      </c>
      <c r="I23" s="3">
        <v>485</v>
      </c>
      <c r="J23" s="3">
        <v>485</v>
      </c>
      <c r="K23" s="5">
        <v>0</v>
      </c>
      <c r="L23" s="6">
        <v>485</v>
      </c>
      <c r="M23" s="6">
        <v>485</v>
      </c>
      <c r="N23" s="5"/>
      <c r="O23" s="7">
        <v>25204</v>
      </c>
      <c r="P23" s="8">
        <v>0.3</v>
      </c>
      <c r="Q23" s="5"/>
    </row>
    <row r="24" spans="1:17" x14ac:dyDescent="0.2">
      <c r="A24" s="3">
        <v>3</v>
      </c>
      <c r="B24" s="3" t="s">
        <v>32</v>
      </c>
      <c r="C24" s="3" t="s">
        <v>18</v>
      </c>
      <c r="D24" s="3">
        <v>100</v>
      </c>
      <c r="E24" s="3" t="s">
        <v>19</v>
      </c>
      <c r="F24" s="3" t="s">
        <v>33</v>
      </c>
      <c r="G24" s="4">
        <v>9550</v>
      </c>
      <c r="H24" s="4">
        <v>9549</v>
      </c>
      <c r="I24" s="3">
        <v>493.75</v>
      </c>
      <c r="J24" s="3">
        <v>493.75</v>
      </c>
      <c r="K24" s="5">
        <v>0</v>
      </c>
      <c r="L24" s="6">
        <v>493.75</v>
      </c>
      <c r="M24" s="6">
        <v>493.75</v>
      </c>
      <c r="N24" s="5" t="s">
        <v>34</v>
      </c>
      <c r="O24" s="7">
        <v>25204</v>
      </c>
      <c r="P24" s="5"/>
      <c r="Q24" s="5"/>
    </row>
    <row r="25" spans="1:17" x14ac:dyDescent="0.2">
      <c r="A25" s="3">
        <v>4</v>
      </c>
      <c r="B25" s="3" t="s">
        <v>32</v>
      </c>
      <c r="C25" s="3" t="s">
        <v>18</v>
      </c>
      <c r="D25" s="3">
        <v>100</v>
      </c>
      <c r="E25" s="3" t="s">
        <v>19</v>
      </c>
      <c r="F25" s="3" t="s">
        <v>33</v>
      </c>
      <c r="G25" s="4">
        <v>9550</v>
      </c>
      <c r="H25" s="4">
        <v>9549</v>
      </c>
      <c r="I25" s="3">
        <v>493.75</v>
      </c>
      <c r="J25" s="3">
        <v>493.75</v>
      </c>
      <c r="K25" s="5">
        <v>0</v>
      </c>
      <c r="L25" s="6">
        <v>493.75</v>
      </c>
      <c r="M25" s="6">
        <v>493.75</v>
      </c>
      <c r="N25" s="5" t="s">
        <v>34</v>
      </c>
      <c r="O25" s="7">
        <v>25204</v>
      </c>
      <c r="P25" s="5"/>
      <c r="Q25" s="5"/>
    </row>
    <row r="26" spans="1:17" x14ac:dyDescent="0.2">
      <c r="A26" s="3">
        <v>1</v>
      </c>
      <c r="B26" s="3" t="s">
        <v>35</v>
      </c>
      <c r="C26" s="3" t="s">
        <v>18</v>
      </c>
      <c r="D26" s="3">
        <v>100</v>
      </c>
      <c r="E26" s="3" t="s">
        <v>19</v>
      </c>
      <c r="F26" s="3" t="s">
        <v>36</v>
      </c>
      <c r="G26" s="4">
        <v>9475</v>
      </c>
      <c r="H26" s="4">
        <v>9556</v>
      </c>
      <c r="I26" s="3">
        <v>490</v>
      </c>
      <c r="J26" s="3">
        <v>490</v>
      </c>
      <c r="K26" s="5">
        <v>0</v>
      </c>
      <c r="L26" s="6">
        <v>490</v>
      </c>
      <c r="M26" s="6">
        <v>490</v>
      </c>
      <c r="N26" s="5" t="s">
        <v>37</v>
      </c>
      <c r="O26" s="7">
        <v>26299</v>
      </c>
      <c r="P26" s="5"/>
      <c r="Q26" s="5"/>
    </row>
    <row r="27" spans="1:17" x14ac:dyDescent="0.2">
      <c r="A27" s="3">
        <v>2</v>
      </c>
      <c r="B27" s="3" t="s">
        <v>35</v>
      </c>
      <c r="C27" s="3" t="s">
        <v>18</v>
      </c>
      <c r="D27" s="3">
        <v>100</v>
      </c>
      <c r="E27" s="3" t="s">
        <v>19</v>
      </c>
      <c r="F27" s="3" t="s">
        <v>36</v>
      </c>
      <c r="G27" s="4">
        <v>9475</v>
      </c>
      <c r="H27" s="4">
        <v>9556</v>
      </c>
      <c r="I27" s="3">
        <v>490</v>
      </c>
      <c r="J27" s="3">
        <v>490</v>
      </c>
      <c r="K27" s="5">
        <v>0</v>
      </c>
      <c r="L27" s="6">
        <v>490</v>
      </c>
      <c r="M27" s="6">
        <v>490</v>
      </c>
      <c r="N27" s="5" t="s">
        <v>37</v>
      </c>
      <c r="O27" s="7">
        <v>26299</v>
      </c>
      <c r="P27" s="5"/>
      <c r="Q27" s="5"/>
    </row>
    <row r="28" spans="1:17" x14ac:dyDescent="0.2">
      <c r="A28" s="3">
        <v>3</v>
      </c>
      <c r="B28" s="3" t="s">
        <v>35</v>
      </c>
      <c r="C28" s="3" t="s">
        <v>18</v>
      </c>
      <c r="D28" s="3">
        <v>100</v>
      </c>
      <c r="E28" s="3" t="s">
        <v>19</v>
      </c>
      <c r="F28" s="3" t="s">
        <v>36</v>
      </c>
      <c r="G28" s="4">
        <v>9475</v>
      </c>
      <c r="H28" s="4">
        <v>9556</v>
      </c>
      <c r="I28" s="3">
        <v>490</v>
      </c>
      <c r="J28" s="3">
        <v>490</v>
      </c>
      <c r="K28" s="5">
        <v>0</v>
      </c>
      <c r="L28" s="6">
        <v>490</v>
      </c>
      <c r="M28" s="6">
        <v>490</v>
      </c>
      <c r="N28" s="5" t="s">
        <v>38</v>
      </c>
      <c r="O28" s="7">
        <v>26299</v>
      </c>
      <c r="P28" s="5"/>
      <c r="Q28" s="5"/>
    </row>
    <row r="29" spans="1:17" x14ac:dyDescent="0.2">
      <c r="A29" s="3">
        <v>4</v>
      </c>
      <c r="B29" s="3" t="s">
        <v>35</v>
      </c>
      <c r="C29" s="3" t="s">
        <v>18</v>
      </c>
      <c r="D29" s="3">
        <v>100</v>
      </c>
      <c r="E29" s="3" t="s">
        <v>19</v>
      </c>
      <c r="F29" s="3" t="s">
        <v>36</v>
      </c>
      <c r="G29" s="4">
        <v>9475</v>
      </c>
      <c r="H29" s="4">
        <v>9556</v>
      </c>
      <c r="I29" s="3">
        <v>490</v>
      </c>
      <c r="J29" s="3">
        <v>490</v>
      </c>
      <c r="K29" s="5">
        <v>0</v>
      </c>
      <c r="L29" s="6">
        <v>490</v>
      </c>
      <c r="M29" s="6">
        <v>490</v>
      </c>
      <c r="N29" s="5" t="s">
        <v>38</v>
      </c>
      <c r="O29" s="7">
        <v>26299</v>
      </c>
      <c r="P29" s="5"/>
      <c r="Q29" s="5"/>
    </row>
    <row r="30" spans="1:17" x14ac:dyDescent="0.2">
      <c r="A30" s="3">
        <v>5</v>
      </c>
      <c r="B30" s="3" t="s">
        <v>35</v>
      </c>
      <c r="C30" s="3" t="s">
        <v>18</v>
      </c>
      <c r="D30" s="3">
        <v>100</v>
      </c>
      <c r="E30" s="3" t="s">
        <v>19</v>
      </c>
      <c r="F30" s="3" t="s">
        <v>36</v>
      </c>
      <c r="G30" s="4">
        <v>9475</v>
      </c>
      <c r="H30" s="4">
        <v>9556</v>
      </c>
      <c r="I30" s="3">
        <v>490</v>
      </c>
      <c r="J30" s="3">
        <v>490</v>
      </c>
      <c r="K30" s="5">
        <v>0</v>
      </c>
      <c r="L30" s="6">
        <v>490</v>
      </c>
      <c r="M30" s="6">
        <v>490</v>
      </c>
      <c r="N30" s="5" t="s">
        <v>38</v>
      </c>
      <c r="O30" s="7">
        <v>26299</v>
      </c>
      <c r="P30" s="5"/>
      <c r="Q30" s="5"/>
    </row>
    <row r="31" spans="1:17" x14ac:dyDescent="0.2">
      <c r="A31" s="3">
        <v>6</v>
      </c>
      <c r="B31" s="3" t="s">
        <v>35</v>
      </c>
      <c r="C31" s="3" t="s">
        <v>18</v>
      </c>
      <c r="D31" s="3">
        <v>100</v>
      </c>
      <c r="E31" s="3" t="s">
        <v>19</v>
      </c>
      <c r="F31" s="3" t="s">
        <v>36</v>
      </c>
      <c r="G31" s="4">
        <v>9475</v>
      </c>
      <c r="H31" s="4">
        <v>9556</v>
      </c>
      <c r="I31" s="3">
        <v>490</v>
      </c>
      <c r="J31" s="3">
        <v>490</v>
      </c>
      <c r="K31" s="5">
        <v>0</v>
      </c>
      <c r="L31" s="6">
        <v>490</v>
      </c>
      <c r="M31" s="6">
        <v>490</v>
      </c>
      <c r="N31" s="5" t="s">
        <v>38</v>
      </c>
      <c r="O31" s="7">
        <v>26299</v>
      </c>
      <c r="P31" s="5"/>
      <c r="Q31" s="5"/>
    </row>
    <row r="32" spans="1:17" x14ac:dyDescent="0.2">
      <c r="A32" s="3">
        <v>7</v>
      </c>
      <c r="B32" s="3" t="s">
        <v>35</v>
      </c>
      <c r="C32" s="3" t="s">
        <v>18</v>
      </c>
      <c r="D32" s="3">
        <v>100</v>
      </c>
      <c r="E32" s="3" t="s">
        <v>19</v>
      </c>
      <c r="F32" s="3" t="s">
        <v>36</v>
      </c>
      <c r="G32" s="4">
        <v>9475</v>
      </c>
      <c r="H32" s="4">
        <v>9556</v>
      </c>
      <c r="I32" s="3">
        <v>490</v>
      </c>
      <c r="J32" s="3">
        <v>490</v>
      </c>
      <c r="K32" s="5">
        <v>0</v>
      </c>
      <c r="L32" s="6">
        <v>490</v>
      </c>
      <c r="M32" s="6">
        <v>490</v>
      </c>
      <c r="N32" s="5" t="s">
        <v>38</v>
      </c>
      <c r="O32" s="7">
        <v>26299</v>
      </c>
      <c r="P32" s="5"/>
      <c r="Q32" s="5"/>
    </row>
    <row r="33" spans="1:17" x14ac:dyDescent="0.2">
      <c r="A33" s="3">
        <v>8</v>
      </c>
      <c r="B33" s="3" t="s">
        <v>35</v>
      </c>
      <c r="C33" s="3" t="s">
        <v>18</v>
      </c>
      <c r="D33" s="3">
        <v>100</v>
      </c>
      <c r="E33" s="3" t="s">
        <v>19</v>
      </c>
      <c r="F33" s="3" t="s">
        <v>36</v>
      </c>
      <c r="G33" s="4">
        <v>9475</v>
      </c>
      <c r="H33" s="4">
        <v>9556</v>
      </c>
      <c r="I33" s="3">
        <v>490</v>
      </c>
      <c r="J33" s="3">
        <v>490</v>
      </c>
      <c r="K33" s="5">
        <v>0</v>
      </c>
      <c r="L33" s="6">
        <v>490</v>
      </c>
      <c r="M33" s="6">
        <v>490</v>
      </c>
      <c r="N33" s="5" t="s">
        <v>38</v>
      </c>
      <c r="O33" s="7">
        <v>26299</v>
      </c>
      <c r="P33" s="5"/>
      <c r="Q33" s="5"/>
    </row>
    <row r="34" spans="1:17" x14ac:dyDescent="0.2">
      <c r="A34" s="3">
        <v>1</v>
      </c>
      <c r="B34" s="3" t="s">
        <v>39</v>
      </c>
      <c r="C34" s="3" t="s">
        <v>18</v>
      </c>
      <c r="D34" s="3">
        <v>100</v>
      </c>
      <c r="E34" s="3" t="s">
        <v>19</v>
      </c>
      <c r="F34" s="3" t="s">
        <v>36</v>
      </c>
      <c r="G34" s="4">
        <v>9385</v>
      </c>
      <c r="H34" s="4">
        <v>10241</v>
      </c>
      <c r="I34" s="3">
        <v>285</v>
      </c>
      <c r="J34" s="3">
        <v>285</v>
      </c>
      <c r="K34" s="5">
        <v>0</v>
      </c>
      <c r="L34" s="6">
        <v>285</v>
      </c>
      <c r="M34" s="6">
        <v>285</v>
      </c>
      <c r="N34" s="5" t="s">
        <v>40</v>
      </c>
      <c r="O34" s="7">
        <v>22647</v>
      </c>
      <c r="P34" s="5"/>
      <c r="Q34" s="5"/>
    </row>
    <row r="35" spans="1:17" x14ac:dyDescent="0.2">
      <c r="A35" s="3">
        <v>2</v>
      </c>
      <c r="B35" s="3" t="s">
        <v>39</v>
      </c>
      <c r="C35" s="3" t="s">
        <v>18</v>
      </c>
      <c r="D35" s="3">
        <v>100</v>
      </c>
      <c r="E35" s="3" t="s">
        <v>19</v>
      </c>
      <c r="F35" s="3" t="s">
        <v>36</v>
      </c>
      <c r="G35" s="4">
        <v>9385</v>
      </c>
      <c r="H35" s="4">
        <v>10241</v>
      </c>
      <c r="I35" s="3">
        <v>285</v>
      </c>
      <c r="J35" s="3">
        <v>285</v>
      </c>
      <c r="K35" s="5">
        <v>0</v>
      </c>
      <c r="L35" s="6">
        <v>285</v>
      </c>
      <c r="M35" s="6">
        <v>285</v>
      </c>
      <c r="N35" s="5" t="s">
        <v>40</v>
      </c>
      <c r="O35" s="7">
        <v>22647</v>
      </c>
      <c r="P35" s="5"/>
      <c r="Q35" s="5"/>
    </row>
    <row r="36" spans="1:17" x14ac:dyDescent="0.2">
      <c r="A36" s="3">
        <v>5</v>
      </c>
      <c r="B36" s="3" t="s">
        <v>39</v>
      </c>
      <c r="C36" s="3" t="s">
        <v>18</v>
      </c>
      <c r="D36" s="3">
        <v>100</v>
      </c>
      <c r="E36" s="3" t="s">
        <v>19</v>
      </c>
      <c r="F36" s="3" t="s">
        <v>36</v>
      </c>
      <c r="G36" s="4">
        <v>9685</v>
      </c>
      <c r="H36" s="4">
        <v>10241</v>
      </c>
      <c r="I36" s="3">
        <v>285</v>
      </c>
      <c r="J36" s="3">
        <v>285</v>
      </c>
      <c r="K36" s="5">
        <v>0</v>
      </c>
      <c r="L36" s="6">
        <v>285</v>
      </c>
      <c r="M36" s="6">
        <v>285</v>
      </c>
      <c r="N36" s="5" t="s">
        <v>41</v>
      </c>
      <c r="O36" s="7">
        <v>22647</v>
      </c>
      <c r="P36" s="5"/>
      <c r="Q36" s="5"/>
    </row>
    <row r="37" spans="1:17" x14ac:dyDescent="0.2">
      <c r="A37" s="3">
        <v>6</v>
      </c>
      <c r="B37" s="3" t="s">
        <v>39</v>
      </c>
      <c r="C37" s="3" t="s">
        <v>18</v>
      </c>
      <c r="D37" s="3">
        <v>100</v>
      </c>
      <c r="E37" s="3" t="s">
        <v>19</v>
      </c>
      <c r="F37" s="3" t="s">
        <v>36</v>
      </c>
      <c r="G37" s="4">
        <v>9685</v>
      </c>
      <c r="H37" s="4">
        <v>10241</v>
      </c>
      <c r="I37" s="3">
        <v>285</v>
      </c>
      <c r="J37" s="3">
        <v>285</v>
      </c>
      <c r="K37" s="5">
        <v>0</v>
      </c>
      <c r="L37" s="6">
        <v>285</v>
      </c>
      <c r="M37" s="6">
        <v>285</v>
      </c>
      <c r="N37" s="5" t="s">
        <v>41</v>
      </c>
      <c r="O37" s="7">
        <v>22647</v>
      </c>
      <c r="P37" s="5"/>
      <c r="Q37" s="5"/>
    </row>
    <row r="38" spans="1:17" x14ac:dyDescent="0.2">
      <c r="A38" s="3">
        <v>1</v>
      </c>
      <c r="B38" s="3" t="s">
        <v>42</v>
      </c>
      <c r="C38" s="3" t="s">
        <v>18</v>
      </c>
      <c r="D38" s="3">
        <v>100</v>
      </c>
      <c r="E38" s="3" t="s">
        <v>19</v>
      </c>
      <c r="F38" s="3" t="s">
        <v>43</v>
      </c>
      <c r="G38" s="4">
        <v>9168</v>
      </c>
      <c r="H38" s="4">
        <v>10241</v>
      </c>
      <c r="I38" s="3">
        <v>535</v>
      </c>
      <c r="J38" s="3">
        <v>535</v>
      </c>
      <c r="K38" s="5">
        <v>0</v>
      </c>
      <c r="L38" s="6">
        <v>535</v>
      </c>
      <c r="M38" s="6">
        <v>535</v>
      </c>
      <c r="N38" s="5"/>
      <c r="O38" s="7">
        <v>27760</v>
      </c>
      <c r="P38" s="5"/>
      <c r="Q38" s="5"/>
    </row>
    <row r="39" spans="1:17" x14ac:dyDescent="0.2">
      <c r="A39" s="3">
        <v>2</v>
      </c>
      <c r="B39" s="3" t="s">
        <v>42</v>
      </c>
      <c r="C39" s="3" t="s">
        <v>18</v>
      </c>
      <c r="D39" s="3">
        <v>100</v>
      </c>
      <c r="E39" s="3" t="s">
        <v>19</v>
      </c>
      <c r="F39" s="3" t="s">
        <v>43</v>
      </c>
      <c r="G39" s="4">
        <v>9168</v>
      </c>
      <c r="H39" s="4">
        <v>10241</v>
      </c>
      <c r="I39" s="3">
        <v>535</v>
      </c>
      <c r="J39" s="3">
        <v>535</v>
      </c>
      <c r="K39" s="5">
        <v>0</v>
      </c>
      <c r="L39" s="6">
        <v>535</v>
      </c>
      <c r="M39" s="6">
        <v>535</v>
      </c>
      <c r="N39" s="5"/>
      <c r="O39" s="7">
        <v>27760</v>
      </c>
      <c r="P39" s="5"/>
      <c r="Q39" s="5"/>
    </row>
    <row r="40" spans="1:17" x14ac:dyDescent="0.2">
      <c r="A40" s="3">
        <v>3</v>
      </c>
      <c r="B40" s="3" t="s">
        <v>42</v>
      </c>
      <c r="C40" s="3" t="s">
        <v>18</v>
      </c>
      <c r="D40" s="3">
        <v>100</v>
      </c>
      <c r="E40" s="3" t="s">
        <v>19</v>
      </c>
      <c r="F40" s="3" t="s">
        <v>43</v>
      </c>
      <c r="G40" s="4">
        <v>9168</v>
      </c>
      <c r="H40" s="4">
        <v>10241</v>
      </c>
      <c r="I40" s="3">
        <v>535</v>
      </c>
      <c r="J40" s="3">
        <v>535</v>
      </c>
      <c r="K40" s="5">
        <v>0</v>
      </c>
      <c r="L40" s="6">
        <v>535</v>
      </c>
      <c r="M40" s="6">
        <v>535</v>
      </c>
      <c r="N40" s="5"/>
      <c r="O40" s="7">
        <v>27760</v>
      </c>
      <c r="P40" s="5"/>
      <c r="Q40" s="5"/>
    </row>
    <row r="41" spans="1:17" x14ac:dyDescent="0.2">
      <c r="A41" s="3">
        <v>4</v>
      </c>
      <c r="B41" s="3" t="s">
        <v>42</v>
      </c>
      <c r="C41" s="3" t="s">
        <v>18</v>
      </c>
      <c r="D41" s="3">
        <v>100</v>
      </c>
      <c r="E41" s="3" t="s">
        <v>19</v>
      </c>
      <c r="F41" s="3" t="s">
        <v>43</v>
      </c>
      <c r="G41" s="4">
        <v>9168</v>
      </c>
      <c r="H41" s="4">
        <v>10241</v>
      </c>
      <c r="I41" s="3">
        <v>535</v>
      </c>
      <c r="J41" s="3">
        <v>535</v>
      </c>
      <c r="K41" s="5">
        <v>0</v>
      </c>
      <c r="L41" s="6">
        <v>535</v>
      </c>
      <c r="M41" s="6">
        <v>535</v>
      </c>
      <c r="N41" s="5"/>
      <c r="O41" s="7">
        <v>27760</v>
      </c>
      <c r="P41" s="5"/>
      <c r="Q41" s="5"/>
    </row>
    <row r="42" spans="1:17" x14ac:dyDescent="0.2">
      <c r="A42" s="3">
        <v>1</v>
      </c>
      <c r="B42" s="3" t="s">
        <v>44</v>
      </c>
      <c r="C42" s="3" t="s">
        <v>18</v>
      </c>
      <c r="D42" s="3">
        <v>100</v>
      </c>
      <c r="E42" s="3" t="s">
        <v>45</v>
      </c>
      <c r="F42" s="3" t="s">
        <v>46</v>
      </c>
      <c r="G42" s="4">
        <v>9956</v>
      </c>
      <c r="H42" s="4">
        <v>10061</v>
      </c>
      <c r="I42" s="3">
        <v>155</v>
      </c>
      <c r="J42" s="3">
        <v>155</v>
      </c>
      <c r="K42" s="5">
        <v>0</v>
      </c>
      <c r="L42" s="6">
        <v>155</v>
      </c>
      <c r="M42" s="6">
        <v>155</v>
      </c>
      <c r="N42" s="5"/>
      <c r="O42" s="7">
        <v>23012</v>
      </c>
      <c r="P42" s="8">
        <v>0.7</v>
      </c>
      <c r="Q42" s="5"/>
    </row>
    <row r="43" spans="1:17" x14ac:dyDescent="0.2">
      <c r="A43" s="3">
        <v>2</v>
      </c>
      <c r="B43" s="3" t="s">
        <v>44</v>
      </c>
      <c r="C43" s="3" t="s">
        <v>18</v>
      </c>
      <c r="D43" s="3">
        <v>100</v>
      </c>
      <c r="E43" s="3" t="s">
        <v>45</v>
      </c>
      <c r="F43" s="3" t="s">
        <v>46</v>
      </c>
      <c r="G43" s="4">
        <v>9956</v>
      </c>
      <c r="H43" s="4">
        <v>10061</v>
      </c>
      <c r="I43" s="3">
        <v>155</v>
      </c>
      <c r="J43" s="3">
        <v>155</v>
      </c>
      <c r="K43" s="5">
        <v>0</v>
      </c>
      <c r="L43" s="6">
        <v>155</v>
      </c>
      <c r="M43" s="6">
        <v>155</v>
      </c>
      <c r="N43" s="5"/>
      <c r="O43" s="7">
        <v>29952</v>
      </c>
      <c r="P43" s="5"/>
      <c r="Q43" s="5"/>
    </row>
    <row r="44" spans="1:17" x14ac:dyDescent="0.2">
      <c r="A44" s="3">
        <v>1</v>
      </c>
      <c r="B44" s="3" t="s">
        <v>47</v>
      </c>
      <c r="C44" s="3" t="s">
        <v>18</v>
      </c>
      <c r="D44" s="3">
        <v>100</v>
      </c>
      <c r="E44" s="3" t="s">
        <v>45</v>
      </c>
      <c r="F44" s="3" t="s">
        <v>46</v>
      </c>
      <c r="G44" s="4">
        <v>9833</v>
      </c>
      <c r="H44" s="4">
        <v>10056</v>
      </c>
      <c r="I44" s="3">
        <v>215</v>
      </c>
      <c r="J44" s="3">
        <v>215</v>
      </c>
      <c r="K44" s="5">
        <v>0</v>
      </c>
      <c r="L44" s="6">
        <v>215</v>
      </c>
      <c r="M44" s="6">
        <v>215</v>
      </c>
      <c r="N44" s="5"/>
      <c r="O44" s="7">
        <v>31048</v>
      </c>
      <c r="P44" s="5"/>
      <c r="Q44" s="5"/>
    </row>
    <row r="45" spans="1:17" x14ac:dyDescent="0.2">
      <c r="A45" s="3">
        <v>1</v>
      </c>
      <c r="B45" s="3" t="s">
        <v>48</v>
      </c>
      <c r="C45" s="3" t="s">
        <v>18</v>
      </c>
      <c r="D45" s="3">
        <v>100</v>
      </c>
      <c r="E45" s="3" t="s">
        <v>19</v>
      </c>
      <c r="F45" s="3" t="s">
        <v>49</v>
      </c>
      <c r="G45" s="4">
        <v>0</v>
      </c>
      <c r="H45" s="4"/>
      <c r="I45" s="3">
        <v>496</v>
      </c>
      <c r="J45" s="3">
        <v>496</v>
      </c>
      <c r="K45" s="5">
        <v>0</v>
      </c>
      <c r="L45" s="6">
        <v>496</v>
      </c>
      <c r="M45" s="6">
        <v>496</v>
      </c>
      <c r="N45" s="5" t="s">
        <v>50</v>
      </c>
      <c r="O45" s="7"/>
      <c r="P45" s="5"/>
      <c r="Q45" s="5"/>
    </row>
    <row r="46" spans="1:17" x14ac:dyDescent="0.2">
      <c r="A46" s="3">
        <v>2</v>
      </c>
      <c r="B46" s="3" t="s">
        <v>48</v>
      </c>
      <c r="C46" s="3" t="s">
        <v>18</v>
      </c>
      <c r="D46" s="3">
        <v>100</v>
      </c>
      <c r="E46" s="3" t="s">
        <v>19</v>
      </c>
      <c r="F46" s="3" t="s">
        <v>49</v>
      </c>
      <c r="G46" s="4">
        <v>0</v>
      </c>
      <c r="H46" s="4"/>
      <c r="I46" s="3">
        <v>1360</v>
      </c>
      <c r="J46" s="3">
        <v>1360</v>
      </c>
      <c r="K46" s="5">
        <v>0</v>
      </c>
      <c r="L46" s="6">
        <v>1360</v>
      </c>
      <c r="M46" s="6">
        <v>1360</v>
      </c>
      <c r="N46" s="5" t="s">
        <v>51</v>
      </c>
      <c r="O46" s="7"/>
      <c r="P46" s="5"/>
      <c r="Q46" s="5"/>
    </row>
    <row r="47" spans="1:17" x14ac:dyDescent="0.2">
      <c r="A47" s="9" t="s">
        <v>52</v>
      </c>
      <c r="B47" s="3" t="s">
        <v>48</v>
      </c>
      <c r="C47" s="3" t="s">
        <v>18</v>
      </c>
      <c r="D47" s="3">
        <v>100</v>
      </c>
      <c r="E47" s="3" t="s">
        <v>19</v>
      </c>
      <c r="F47" s="3" t="s">
        <v>49</v>
      </c>
      <c r="G47" s="4">
        <v>0</v>
      </c>
      <c r="H47" s="4"/>
      <c r="I47" s="3">
        <v>174</v>
      </c>
      <c r="J47" s="3">
        <v>174</v>
      </c>
      <c r="K47" s="5">
        <v>0</v>
      </c>
      <c r="L47" s="6">
        <v>174</v>
      </c>
      <c r="M47" s="6">
        <v>174</v>
      </c>
      <c r="N47" s="5" t="s">
        <v>53</v>
      </c>
      <c r="O47" s="7"/>
      <c r="P47" s="5"/>
      <c r="Q47" s="5"/>
    </row>
    <row r="48" spans="1:17" x14ac:dyDescent="0.2">
      <c r="A48" s="3">
        <v>1</v>
      </c>
      <c r="B48" s="3" t="s">
        <v>54</v>
      </c>
      <c r="C48" s="3" t="s">
        <v>18</v>
      </c>
      <c r="D48" s="3">
        <v>100</v>
      </c>
      <c r="E48" s="3" t="s">
        <v>19</v>
      </c>
      <c r="F48" s="3" t="s">
        <v>49</v>
      </c>
      <c r="G48" s="4">
        <v>0</v>
      </c>
      <c r="H48" s="4"/>
      <c r="I48" s="3">
        <v>1005</v>
      </c>
      <c r="J48" s="3">
        <v>1005</v>
      </c>
      <c r="K48" s="5">
        <v>0</v>
      </c>
      <c r="L48" s="6">
        <v>1005</v>
      </c>
      <c r="M48" s="6">
        <v>1005</v>
      </c>
      <c r="N48" s="5" t="s">
        <v>51</v>
      </c>
      <c r="O48" s="7"/>
      <c r="P48" s="5"/>
      <c r="Q48" s="5"/>
    </row>
    <row r="49" spans="1:17" x14ac:dyDescent="0.2">
      <c r="A49" s="3">
        <v>1</v>
      </c>
      <c r="B49" s="3" t="s">
        <v>55</v>
      </c>
      <c r="C49" s="3" t="s">
        <v>18</v>
      </c>
      <c r="D49" s="3">
        <v>100</v>
      </c>
      <c r="E49" s="3" t="s">
        <v>56</v>
      </c>
      <c r="F49" s="3" t="s">
        <v>49</v>
      </c>
      <c r="G49" s="4">
        <v>0</v>
      </c>
      <c r="H49" s="4"/>
      <c r="I49" s="3">
        <v>314</v>
      </c>
      <c r="J49" s="3">
        <v>314</v>
      </c>
      <c r="K49" s="5">
        <v>0</v>
      </c>
      <c r="L49" s="6">
        <v>314</v>
      </c>
      <c r="M49" s="6">
        <v>314</v>
      </c>
      <c r="N49" s="5">
        <v>5</v>
      </c>
      <c r="O49" s="7"/>
      <c r="P49" s="5"/>
      <c r="Q49" s="5"/>
    </row>
    <row r="50" spans="1:17" x14ac:dyDescent="0.2">
      <c r="A50" s="3">
        <v>1</v>
      </c>
      <c r="B50" s="3" t="s">
        <v>57</v>
      </c>
      <c r="C50" s="3" t="s">
        <v>18</v>
      </c>
      <c r="D50" s="3">
        <v>100</v>
      </c>
      <c r="E50" s="3" t="s">
        <v>56</v>
      </c>
      <c r="F50" s="3" t="s">
        <v>49</v>
      </c>
      <c r="G50" s="4">
        <v>0</v>
      </c>
      <c r="H50" s="4"/>
      <c r="I50" s="3">
        <v>46</v>
      </c>
      <c r="J50" s="3">
        <v>46</v>
      </c>
      <c r="K50" s="5">
        <v>0</v>
      </c>
      <c r="L50" s="6">
        <v>46</v>
      </c>
      <c r="M50" s="6">
        <v>46</v>
      </c>
      <c r="N50" s="5">
        <v>2</v>
      </c>
      <c r="O50" s="7"/>
      <c r="P50" s="5"/>
      <c r="Q50" s="5"/>
    </row>
    <row r="51" spans="1:17" x14ac:dyDescent="0.2">
      <c r="A51" s="3">
        <v>1</v>
      </c>
      <c r="B51" s="3" t="s">
        <v>58</v>
      </c>
      <c r="C51" s="3" t="s">
        <v>18</v>
      </c>
      <c r="D51" s="3">
        <v>100</v>
      </c>
      <c r="E51" s="3" t="s">
        <v>56</v>
      </c>
      <c r="F51" s="3" t="s">
        <v>49</v>
      </c>
      <c r="G51" s="4">
        <v>0</v>
      </c>
      <c r="H51" s="4"/>
      <c r="I51" s="3">
        <v>67</v>
      </c>
      <c r="J51" s="3">
        <v>67</v>
      </c>
      <c r="K51" s="5">
        <v>0</v>
      </c>
      <c r="L51" s="6">
        <v>67</v>
      </c>
      <c r="M51" s="6">
        <v>67</v>
      </c>
      <c r="N51" s="5">
        <v>5</v>
      </c>
      <c r="O51" s="7"/>
      <c r="P51" s="5"/>
      <c r="Q51" s="5"/>
    </row>
    <row r="52" spans="1:17" x14ac:dyDescent="0.2">
      <c r="A52" s="3">
        <v>1</v>
      </c>
      <c r="B52" s="3" t="s">
        <v>59</v>
      </c>
      <c r="C52" s="3" t="s">
        <v>18</v>
      </c>
      <c r="D52" s="3">
        <v>100</v>
      </c>
      <c r="E52" s="3" t="s">
        <v>56</v>
      </c>
      <c r="F52" s="3" t="s">
        <v>49</v>
      </c>
      <c r="G52" s="4">
        <v>0</v>
      </c>
      <c r="H52" s="4"/>
      <c r="I52" s="3">
        <v>82</v>
      </c>
      <c r="J52" s="3">
        <v>82</v>
      </c>
      <c r="K52" s="5">
        <v>0</v>
      </c>
      <c r="L52" s="6">
        <v>82</v>
      </c>
      <c r="M52" s="6">
        <v>82</v>
      </c>
      <c r="N52" s="5">
        <v>2</v>
      </c>
      <c r="O52" s="7"/>
      <c r="P52" s="5"/>
      <c r="Q52" s="5"/>
    </row>
    <row r="53" spans="1:17" x14ac:dyDescent="0.2">
      <c r="A53" s="3">
        <v>1</v>
      </c>
      <c r="B53" s="3" t="s">
        <v>60</v>
      </c>
      <c r="C53" s="3" t="s">
        <v>18</v>
      </c>
      <c r="D53" s="3">
        <v>100</v>
      </c>
      <c r="E53" s="3" t="s">
        <v>56</v>
      </c>
      <c r="F53" s="3" t="s">
        <v>49</v>
      </c>
      <c r="G53" s="4">
        <v>0</v>
      </c>
      <c r="H53" s="4"/>
      <c r="I53" s="3">
        <v>162</v>
      </c>
      <c r="J53" s="3">
        <v>162</v>
      </c>
      <c r="K53" s="5">
        <v>0</v>
      </c>
      <c r="L53" s="6">
        <v>162</v>
      </c>
      <c r="M53" s="6">
        <v>162</v>
      </c>
      <c r="N53" s="5">
        <v>2</v>
      </c>
      <c r="O53" s="7"/>
      <c r="P53" s="5"/>
      <c r="Q53" s="5"/>
    </row>
    <row r="54" spans="1:17" x14ac:dyDescent="0.2">
      <c r="A54" s="3">
        <v>1</v>
      </c>
      <c r="B54" s="3" t="s">
        <v>61</v>
      </c>
      <c r="C54" s="3" t="s">
        <v>18</v>
      </c>
      <c r="D54" s="3">
        <v>100</v>
      </c>
      <c r="E54" s="3" t="s">
        <v>56</v>
      </c>
      <c r="F54" s="3" t="s">
        <v>49</v>
      </c>
      <c r="G54" s="4">
        <v>0</v>
      </c>
      <c r="H54" s="4"/>
      <c r="I54" s="3">
        <v>176</v>
      </c>
      <c r="J54" s="3">
        <v>176</v>
      </c>
      <c r="K54" s="5">
        <v>0</v>
      </c>
      <c r="L54" s="6">
        <v>176</v>
      </c>
      <c r="M54" s="6">
        <v>176</v>
      </c>
      <c r="N54" s="5">
        <v>4</v>
      </c>
      <c r="O54" s="7"/>
      <c r="P54" s="5"/>
      <c r="Q54" s="5"/>
    </row>
    <row r="55" spans="1:17" x14ac:dyDescent="0.2">
      <c r="A55" s="3">
        <v>1</v>
      </c>
      <c r="B55" s="3" t="s">
        <v>62</v>
      </c>
      <c r="C55" s="3" t="s">
        <v>18</v>
      </c>
      <c r="D55" s="3">
        <v>100</v>
      </c>
      <c r="E55" s="3" t="s">
        <v>56</v>
      </c>
      <c r="F55" s="3" t="s">
        <v>49</v>
      </c>
      <c r="G55" s="4">
        <v>0</v>
      </c>
      <c r="H55" s="4"/>
      <c r="I55" s="3">
        <v>78</v>
      </c>
      <c r="J55" s="3">
        <v>78</v>
      </c>
      <c r="K55" s="5">
        <v>0</v>
      </c>
      <c r="L55" s="6">
        <v>78</v>
      </c>
      <c r="M55" s="6">
        <v>78</v>
      </c>
      <c r="N55" s="5">
        <v>7</v>
      </c>
      <c r="O55" s="7"/>
      <c r="P55" s="5"/>
      <c r="Q55" s="5"/>
    </row>
    <row r="56" spans="1:17" x14ac:dyDescent="0.2">
      <c r="A56" s="3">
        <v>1</v>
      </c>
      <c r="B56" s="3" t="s">
        <v>63</v>
      </c>
      <c r="C56" s="3" t="s">
        <v>18</v>
      </c>
      <c r="D56" s="3">
        <v>100</v>
      </c>
      <c r="E56" s="3" t="s">
        <v>56</v>
      </c>
      <c r="F56" s="3" t="s">
        <v>49</v>
      </c>
      <c r="G56" s="4">
        <v>0</v>
      </c>
      <c r="H56" s="4"/>
      <c r="I56" s="3">
        <v>87</v>
      </c>
      <c r="J56" s="3">
        <v>87</v>
      </c>
      <c r="K56" s="5">
        <v>0</v>
      </c>
      <c r="L56" s="6">
        <v>87</v>
      </c>
      <c r="M56" s="6">
        <v>87</v>
      </c>
      <c r="N56" s="5">
        <v>3</v>
      </c>
      <c r="O56" s="7"/>
      <c r="P56" s="5"/>
      <c r="Q56" s="5"/>
    </row>
    <row r="57" spans="1:17" x14ac:dyDescent="0.2">
      <c r="A57" s="3">
        <v>1</v>
      </c>
      <c r="B57" s="3" t="s">
        <v>64</v>
      </c>
      <c r="C57" s="3" t="s">
        <v>18</v>
      </c>
      <c r="D57" s="3">
        <v>100</v>
      </c>
      <c r="E57" s="3" t="s">
        <v>56</v>
      </c>
      <c r="F57" s="3" t="s">
        <v>49</v>
      </c>
      <c r="G57" s="4">
        <v>0</v>
      </c>
      <c r="H57" s="4"/>
      <c r="I57" s="3">
        <v>96</v>
      </c>
      <c r="J57" s="3">
        <v>96</v>
      </c>
      <c r="K57" s="5">
        <v>0</v>
      </c>
      <c r="L57" s="6">
        <v>96</v>
      </c>
      <c r="M57" s="6">
        <v>96</v>
      </c>
      <c r="N57" s="5">
        <v>4</v>
      </c>
      <c r="O57" s="7"/>
      <c r="P57" s="5"/>
      <c r="Q57" s="5"/>
    </row>
    <row r="58" spans="1:17" x14ac:dyDescent="0.2">
      <c r="A58" s="3">
        <v>1</v>
      </c>
      <c r="B58" s="3" t="s">
        <v>65</v>
      </c>
      <c r="C58" s="3" t="s">
        <v>18</v>
      </c>
      <c r="D58" s="3">
        <v>100</v>
      </c>
      <c r="E58" s="3" t="s">
        <v>56</v>
      </c>
      <c r="F58" s="3" t="s">
        <v>49</v>
      </c>
      <c r="G58" s="4">
        <v>0</v>
      </c>
      <c r="H58" s="4"/>
      <c r="I58" s="3">
        <v>139</v>
      </c>
      <c r="J58" s="3">
        <v>139</v>
      </c>
      <c r="K58" s="5">
        <v>0</v>
      </c>
      <c r="L58" s="6">
        <v>139</v>
      </c>
      <c r="M58" s="6">
        <v>139</v>
      </c>
      <c r="N58" s="5">
        <v>8</v>
      </c>
      <c r="O58" s="7"/>
      <c r="P58" s="5"/>
      <c r="Q58" s="5"/>
    </row>
    <row r="59" spans="1:17" x14ac:dyDescent="0.2">
      <c r="A59" s="3">
        <v>1</v>
      </c>
      <c r="B59" s="3" t="s">
        <v>66</v>
      </c>
      <c r="C59" s="3" t="s">
        <v>18</v>
      </c>
      <c r="D59" s="3">
        <v>100</v>
      </c>
      <c r="E59" s="3" t="s">
        <v>56</v>
      </c>
      <c r="F59" s="3" t="s">
        <v>49</v>
      </c>
      <c r="G59" s="4">
        <v>0</v>
      </c>
      <c r="H59" s="4"/>
      <c r="I59" s="3">
        <v>23</v>
      </c>
      <c r="J59" s="3">
        <v>23</v>
      </c>
      <c r="K59" s="5">
        <v>0</v>
      </c>
      <c r="L59" s="6">
        <v>23</v>
      </c>
      <c r="M59" s="6">
        <v>23</v>
      </c>
      <c r="N59" s="5">
        <v>4</v>
      </c>
      <c r="O59" s="7"/>
      <c r="P59" s="5"/>
      <c r="Q59" s="5"/>
    </row>
    <row r="60" spans="1:17" x14ac:dyDescent="0.2">
      <c r="A60" s="3">
        <v>1</v>
      </c>
      <c r="B60" s="3" t="s">
        <v>67</v>
      </c>
      <c r="C60" s="3" t="s">
        <v>18</v>
      </c>
      <c r="D60" s="3">
        <v>100</v>
      </c>
      <c r="E60" s="3" t="s">
        <v>56</v>
      </c>
      <c r="F60" s="3" t="s">
        <v>49</v>
      </c>
      <c r="G60" s="4">
        <v>0</v>
      </c>
      <c r="H60" s="4"/>
      <c r="I60" s="3">
        <v>144</v>
      </c>
      <c r="J60" s="3">
        <v>144</v>
      </c>
      <c r="K60" s="5">
        <v>0</v>
      </c>
      <c r="L60" s="6">
        <v>144</v>
      </c>
      <c r="M60" s="6">
        <v>144</v>
      </c>
      <c r="N60" s="5">
        <v>2</v>
      </c>
      <c r="O60" s="7"/>
      <c r="P60" s="5"/>
      <c r="Q60" s="5"/>
    </row>
    <row r="61" spans="1:17" x14ac:dyDescent="0.2">
      <c r="A61" s="3">
        <v>1</v>
      </c>
      <c r="B61" s="3" t="s">
        <v>68</v>
      </c>
      <c r="C61" s="3" t="s">
        <v>18</v>
      </c>
      <c r="D61" s="3">
        <v>100</v>
      </c>
      <c r="E61" s="3" t="s">
        <v>56</v>
      </c>
      <c r="F61" s="3" t="s">
        <v>49</v>
      </c>
      <c r="G61" s="4">
        <v>0</v>
      </c>
      <c r="H61" s="4"/>
      <c r="I61" s="3">
        <v>429</v>
      </c>
      <c r="J61" s="3">
        <v>429</v>
      </c>
      <c r="K61" s="5">
        <v>0</v>
      </c>
      <c r="L61" s="6">
        <v>429</v>
      </c>
      <c r="M61" s="6">
        <v>429</v>
      </c>
      <c r="N61" s="5">
        <v>8</v>
      </c>
      <c r="O61" s="7"/>
      <c r="P61" s="5"/>
      <c r="Q61" s="5"/>
    </row>
    <row r="62" spans="1:17" x14ac:dyDescent="0.2">
      <c r="A62" s="3">
        <v>1</v>
      </c>
      <c r="B62" s="3" t="s">
        <v>69</v>
      </c>
      <c r="C62" s="3" t="s">
        <v>18</v>
      </c>
      <c r="D62" s="3">
        <v>100</v>
      </c>
      <c r="E62" s="3" t="s">
        <v>56</v>
      </c>
      <c r="F62" s="3" t="s">
        <v>49</v>
      </c>
      <c r="G62" s="4">
        <v>0</v>
      </c>
      <c r="H62" s="4"/>
      <c r="I62" s="3">
        <v>17</v>
      </c>
      <c r="J62" s="3">
        <v>17</v>
      </c>
      <c r="K62" s="5">
        <v>0</v>
      </c>
      <c r="L62" s="6">
        <v>17</v>
      </c>
      <c r="M62" s="6">
        <v>17</v>
      </c>
      <c r="N62" s="5">
        <v>4</v>
      </c>
      <c r="O62" s="7"/>
      <c r="P62" s="5"/>
      <c r="Q62" s="5"/>
    </row>
    <row r="63" spans="1:17" x14ac:dyDescent="0.2">
      <c r="A63" s="3">
        <v>1</v>
      </c>
      <c r="B63" s="3" t="s">
        <v>70</v>
      </c>
      <c r="C63" s="3" t="s">
        <v>18</v>
      </c>
      <c r="D63" s="3">
        <v>100</v>
      </c>
      <c r="E63" s="3" t="s">
        <v>56</v>
      </c>
      <c r="F63" s="3" t="s">
        <v>49</v>
      </c>
      <c r="G63" s="4">
        <v>0</v>
      </c>
      <c r="H63" s="4"/>
      <c r="I63" s="3">
        <v>46</v>
      </c>
      <c r="J63" s="3">
        <v>46</v>
      </c>
      <c r="K63" s="5">
        <v>0</v>
      </c>
      <c r="L63" s="6">
        <v>46</v>
      </c>
      <c r="M63" s="6">
        <v>46</v>
      </c>
      <c r="N63" s="5">
        <v>2</v>
      </c>
      <c r="O63" s="7"/>
      <c r="P63" s="5"/>
      <c r="Q63" s="5"/>
    </row>
    <row r="64" spans="1:17" x14ac:dyDescent="0.2">
      <c r="A64" s="3">
        <v>1</v>
      </c>
      <c r="B64" s="3" t="s">
        <v>71</v>
      </c>
      <c r="C64" s="3" t="s">
        <v>18</v>
      </c>
      <c r="D64" s="3">
        <v>100</v>
      </c>
      <c r="E64" s="3" t="s">
        <v>56</v>
      </c>
      <c r="F64" s="3" t="s">
        <v>49</v>
      </c>
      <c r="G64" s="4">
        <v>0</v>
      </c>
      <c r="H64" s="4"/>
      <c r="I64" s="3">
        <v>141</v>
      </c>
      <c r="J64" s="3">
        <v>141</v>
      </c>
      <c r="K64" s="5">
        <v>0</v>
      </c>
      <c r="L64" s="6">
        <v>141</v>
      </c>
      <c r="M64" s="6">
        <v>141</v>
      </c>
      <c r="N64" s="5">
        <v>2</v>
      </c>
      <c r="O64" s="7"/>
      <c r="P64" s="5"/>
      <c r="Q64" s="5"/>
    </row>
    <row r="65" spans="1:17" x14ac:dyDescent="0.2">
      <c r="A65" s="3">
        <v>1</v>
      </c>
      <c r="B65" s="3" t="s">
        <v>72</v>
      </c>
      <c r="C65" s="3" t="s">
        <v>18</v>
      </c>
      <c r="D65" s="3">
        <v>100</v>
      </c>
      <c r="E65" s="3" t="s">
        <v>56</v>
      </c>
      <c r="F65" s="3" t="s">
        <v>49</v>
      </c>
      <c r="G65" s="4">
        <v>0</v>
      </c>
      <c r="H65" s="4"/>
      <c r="I65" s="3">
        <v>25</v>
      </c>
      <c r="J65" s="3">
        <v>25</v>
      </c>
      <c r="K65" s="5">
        <v>0</v>
      </c>
      <c r="L65" s="6">
        <v>25</v>
      </c>
      <c r="M65" s="6">
        <v>25</v>
      </c>
      <c r="N65" s="5">
        <v>4</v>
      </c>
      <c r="O65" s="7"/>
      <c r="P65" s="5"/>
      <c r="Q65" s="5"/>
    </row>
    <row r="66" spans="1:17" x14ac:dyDescent="0.2">
      <c r="A66" s="3">
        <v>1</v>
      </c>
      <c r="B66" s="3" t="s">
        <v>73</v>
      </c>
      <c r="C66" s="3" t="s">
        <v>18</v>
      </c>
      <c r="D66" s="3">
        <v>100</v>
      </c>
      <c r="E66" s="3" t="s">
        <v>56</v>
      </c>
      <c r="F66" s="3" t="s">
        <v>49</v>
      </c>
      <c r="G66" s="4">
        <v>0</v>
      </c>
      <c r="H66" s="4"/>
      <c r="I66" s="3">
        <v>141</v>
      </c>
      <c r="J66" s="3">
        <v>141</v>
      </c>
      <c r="K66" s="5">
        <v>0</v>
      </c>
      <c r="L66" s="6">
        <v>141</v>
      </c>
      <c r="M66" s="6">
        <v>141</v>
      </c>
      <c r="N66" s="5">
        <v>2</v>
      </c>
      <c r="O66" s="7"/>
      <c r="P66" s="5"/>
      <c r="Q66" s="5"/>
    </row>
    <row r="67" spans="1:17" x14ac:dyDescent="0.2">
      <c r="A67" s="3">
        <v>1</v>
      </c>
      <c r="B67" s="3" t="s">
        <v>74</v>
      </c>
      <c r="C67" s="3" t="s">
        <v>18</v>
      </c>
      <c r="D67" s="3">
        <v>100</v>
      </c>
      <c r="E67" s="3" t="s">
        <v>56</v>
      </c>
      <c r="F67" s="3" t="s">
        <v>49</v>
      </c>
      <c r="G67" s="4">
        <v>0</v>
      </c>
      <c r="H67" s="4"/>
      <c r="I67" s="3">
        <v>133</v>
      </c>
      <c r="J67" s="3">
        <v>133</v>
      </c>
      <c r="K67" s="5">
        <v>0</v>
      </c>
      <c r="L67" s="6">
        <v>133</v>
      </c>
      <c r="M67" s="6">
        <v>133</v>
      </c>
      <c r="N67" s="5">
        <v>2</v>
      </c>
      <c r="O67" s="7"/>
      <c r="P67" s="5"/>
      <c r="Q67" s="5"/>
    </row>
    <row r="68" spans="1:17" x14ac:dyDescent="0.2">
      <c r="A68" s="3">
        <v>1</v>
      </c>
      <c r="B68" s="3" t="s">
        <v>75</v>
      </c>
      <c r="C68" s="3" t="s">
        <v>18</v>
      </c>
      <c r="D68" s="3">
        <v>100</v>
      </c>
      <c r="E68" s="3" t="s">
        <v>56</v>
      </c>
      <c r="F68" s="3" t="s">
        <v>49</v>
      </c>
      <c r="G68" s="4">
        <v>0</v>
      </c>
      <c r="H68" s="4"/>
      <c r="I68" s="3">
        <v>274</v>
      </c>
      <c r="J68" s="3">
        <v>274</v>
      </c>
      <c r="K68" s="5">
        <v>0</v>
      </c>
      <c r="L68" s="6">
        <v>274</v>
      </c>
      <c r="M68" s="6">
        <v>274</v>
      </c>
      <c r="N68" s="5">
        <v>2</v>
      </c>
      <c r="O68" s="7"/>
      <c r="P68" s="5"/>
      <c r="Q68" s="5"/>
    </row>
    <row r="69" spans="1:17" x14ac:dyDescent="0.2">
      <c r="A69" s="3">
        <v>1</v>
      </c>
      <c r="B69" s="3" t="s">
        <v>76</v>
      </c>
      <c r="C69" s="3" t="s">
        <v>18</v>
      </c>
      <c r="D69" s="3">
        <v>100</v>
      </c>
      <c r="E69" s="3" t="s">
        <v>56</v>
      </c>
      <c r="F69" s="3" t="s">
        <v>49</v>
      </c>
      <c r="G69" s="4">
        <v>0</v>
      </c>
      <c r="H69" s="4"/>
      <c r="I69" s="3">
        <v>66</v>
      </c>
      <c r="J69" s="3">
        <v>66</v>
      </c>
      <c r="K69" s="5">
        <v>0</v>
      </c>
      <c r="L69" s="6">
        <v>66</v>
      </c>
      <c r="M69" s="6">
        <v>66</v>
      </c>
      <c r="N69" s="5">
        <v>5</v>
      </c>
      <c r="O69" s="7"/>
      <c r="P69" s="5"/>
      <c r="Q69" s="5"/>
    </row>
    <row r="70" spans="1:17" x14ac:dyDescent="0.2">
      <c r="A70" s="3">
        <v>1</v>
      </c>
      <c r="B70" s="3" t="s">
        <v>77</v>
      </c>
      <c r="C70" s="3" t="s">
        <v>18</v>
      </c>
      <c r="D70" s="3">
        <v>100</v>
      </c>
      <c r="E70" s="3" t="s">
        <v>56</v>
      </c>
      <c r="F70" s="3" t="s">
        <v>49</v>
      </c>
      <c r="G70" s="4">
        <v>0</v>
      </c>
      <c r="H70" s="4"/>
      <c r="I70" s="3">
        <v>170</v>
      </c>
      <c r="J70" s="3">
        <v>170</v>
      </c>
      <c r="K70" s="5">
        <v>0</v>
      </c>
      <c r="L70" s="6">
        <v>170</v>
      </c>
      <c r="M70" s="6">
        <v>170</v>
      </c>
      <c r="N70" s="5">
        <v>2</v>
      </c>
      <c r="O70" s="7"/>
      <c r="P70" s="5"/>
      <c r="Q70" s="5"/>
    </row>
    <row r="71" spans="1:17" x14ac:dyDescent="0.2">
      <c r="A71" s="3">
        <v>1</v>
      </c>
      <c r="B71" s="3" t="s">
        <v>78</v>
      </c>
      <c r="C71" s="3" t="s">
        <v>18</v>
      </c>
      <c r="D71" s="3">
        <v>100</v>
      </c>
      <c r="E71" s="3" t="s">
        <v>56</v>
      </c>
      <c r="F71" s="3" t="s">
        <v>49</v>
      </c>
      <c r="G71" s="4">
        <v>0</v>
      </c>
      <c r="H71" s="4"/>
      <c r="I71" s="3">
        <v>182</v>
      </c>
      <c r="J71" s="3">
        <v>182</v>
      </c>
      <c r="K71" s="5">
        <v>0</v>
      </c>
      <c r="L71" s="6">
        <v>182</v>
      </c>
      <c r="M71" s="6">
        <v>182</v>
      </c>
      <c r="N71" s="5">
        <v>4</v>
      </c>
      <c r="O71" s="7"/>
      <c r="P71" s="5"/>
      <c r="Q71" s="5"/>
    </row>
    <row r="72" spans="1:17" x14ac:dyDescent="0.2">
      <c r="A72" s="3">
        <v>1</v>
      </c>
      <c r="B72" s="3" t="s">
        <v>79</v>
      </c>
      <c r="C72" s="3" t="s">
        <v>18</v>
      </c>
      <c r="D72" s="3">
        <v>100</v>
      </c>
      <c r="E72" s="3" t="s">
        <v>56</v>
      </c>
      <c r="F72" s="3" t="s">
        <v>49</v>
      </c>
      <c r="G72" s="4">
        <v>0</v>
      </c>
      <c r="H72" s="4"/>
      <c r="I72" s="3">
        <v>243</v>
      </c>
      <c r="J72" s="3">
        <v>243</v>
      </c>
      <c r="K72" s="5">
        <v>0</v>
      </c>
      <c r="L72" s="6">
        <v>243</v>
      </c>
      <c r="M72" s="6">
        <v>243</v>
      </c>
      <c r="N72" s="5">
        <v>8</v>
      </c>
      <c r="O72" s="7"/>
      <c r="P72" s="5"/>
      <c r="Q72" s="5"/>
    </row>
    <row r="73" spans="1:17" x14ac:dyDescent="0.2">
      <c r="A73" s="3">
        <v>1</v>
      </c>
      <c r="B73" s="3" t="s">
        <v>80</v>
      </c>
      <c r="C73" s="3" t="s">
        <v>18</v>
      </c>
      <c r="D73" s="3">
        <v>100</v>
      </c>
      <c r="E73" s="3" t="s">
        <v>56</v>
      </c>
      <c r="F73" s="3" t="s">
        <v>49</v>
      </c>
      <c r="G73" s="4">
        <v>0</v>
      </c>
      <c r="H73" s="4"/>
      <c r="I73" s="3">
        <v>131</v>
      </c>
      <c r="J73" s="3">
        <v>131</v>
      </c>
      <c r="K73" s="5">
        <v>0</v>
      </c>
      <c r="L73" s="6">
        <v>131</v>
      </c>
      <c r="M73" s="6">
        <v>131</v>
      </c>
      <c r="N73" s="5">
        <v>4</v>
      </c>
      <c r="O73" s="7"/>
      <c r="P73" s="5"/>
      <c r="Q73" s="5"/>
    </row>
    <row r="74" spans="1:17" x14ac:dyDescent="0.2">
      <c r="A74" s="3">
        <v>1</v>
      </c>
      <c r="B74" s="3" t="s">
        <v>81</v>
      </c>
      <c r="C74" s="3" t="s">
        <v>18</v>
      </c>
      <c r="D74" s="3">
        <v>100</v>
      </c>
      <c r="E74" s="3" t="s">
        <v>56</v>
      </c>
      <c r="F74" s="3" t="s">
        <v>49</v>
      </c>
      <c r="G74" s="4">
        <v>0</v>
      </c>
      <c r="H74" s="4"/>
      <c r="I74" s="3">
        <v>41</v>
      </c>
      <c r="J74" s="3">
        <v>41</v>
      </c>
      <c r="K74" s="5">
        <v>0</v>
      </c>
      <c r="L74" s="6">
        <v>41</v>
      </c>
      <c r="M74" s="6">
        <v>41</v>
      </c>
      <c r="N74" s="5">
        <v>2</v>
      </c>
      <c r="O74" s="7"/>
      <c r="P74" s="5"/>
      <c r="Q74" s="5"/>
    </row>
    <row r="75" spans="1:17" x14ac:dyDescent="0.2">
      <c r="A75" s="3">
        <v>1</v>
      </c>
      <c r="B75" s="3" t="s">
        <v>82</v>
      </c>
      <c r="C75" s="3" t="s">
        <v>18</v>
      </c>
      <c r="D75" s="3">
        <v>100</v>
      </c>
      <c r="E75" s="3" t="s">
        <v>56</v>
      </c>
      <c r="F75" s="3" t="s">
        <v>49</v>
      </c>
      <c r="G75" s="4">
        <v>0</v>
      </c>
      <c r="H75" s="4"/>
      <c r="I75" s="3">
        <v>48</v>
      </c>
      <c r="J75" s="3">
        <v>48</v>
      </c>
      <c r="K75" s="5">
        <v>0</v>
      </c>
      <c r="L75" s="6">
        <v>48</v>
      </c>
      <c r="M75" s="6">
        <v>48</v>
      </c>
      <c r="N75" s="5">
        <v>1</v>
      </c>
      <c r="O75" s="7"/>
      <c r="P75" s="5"/>
      <c r="Q75" s="5"/>
    </row>
    <row r="76" spans="1:17" x14ac:dyDescent="0.2">
      <c r="A76" s="3">
        <v>1</v>
      </c>
      <c r="B76" s="3" t="s">
        <v>83</v>
      </c>
      <c r="C76" s="3" t="s">
        <v>18</v>
      </c>
      <c r="D76" s="3">
        <v>100</v>
      </c>
      <c r="E76" s="3" t="s">
        <v>56</v>
      </c>
      <c r="F76" s="3" t="s">
        <v>49</v>
      </c>
      <c r="G76" s="4">
        <v>0</v>
      </c>
      <c r="H76" s="4"/>
      <c r="I76" s="3">
        <v>56</v>
      </c>
      <c r="J76" s="3">
        <v>56</v>
      </c>
      <c r="K76" s="5">
        <v>0</v>
      </c>
      <c r="L76" s="6">
        <v>56</v>
      </c>
      <c r="M76" s="6">
        <v>56</v>
      </c>
      <c r="N76" s="5">
        <v>4</v>
      </c>
      <c r="O76" s="7"/>
      <c r="P76" s="5"/>
      <c r="Q76" s="5"/>
    </row>
    <row r="77" spans="1:17" x14ac:dyDescent="0.2">
      <c r="A77" s="3">
        <v>1</v>
      </c>
      <c r="B77" s="3" t="s">
        <v>84</v>
      </c>
      <c r="C77" s="3" t="s">
        <v>18</v>
      </c>
      <c r="D77" s="3">
        <v>100</v>
      </c>
      <c r="E77" s="3" t="s">
        <v>56</v>
      </c>
      <c r="F77" s="3" t="s">
        <v>49</v>
      </c>
      <c r="G77" s="4">
        <v>0</v>
      </c>
      <c r="H77" s="4"/>
      <c r="I77" s="3">
        <v>182</v>
      </c>
      <c r="J77" s="3">
        <v>182</v>
      </c>
      <c r="K77" s="5">
        <v>0</v>
      </c>
      <c r="L77" s="6">
        <v>182</v>
      </c>
      <c r="M77" s="6">
        <v>182</v>
      </c>
      <c r="N77" s="5">
        <v>5</v>
      </c>
      <c r="O77" s="7"/>
      <c r="P77" s="5"/>
      <c r="Q77" s="5"/>
    </row>
    <row r="78" spans="1:17" x14ac:dyDescent="0.2">
      <c r="A78" s="3">
        <v>1</v>
      </c>
      <c r="B78" s="3" t="s">
        <v>85</v>
      </c>
      <c r="C78" s="3" t="s">
        <v>18</v>
      </c>
      <c r="D78" s="3">
        <v>100</v>
      </c>
      <c r="E78" s="3" t="s">
        <v>56</v>
      </c>
      <c r="F78" s="3" t="s">
        <v>49</v>
      </c>
      <c r="G78" s="4">
        <v>0</v>
      </c>
      <c r="H78" s="4"/>
      <c r="I78" s="3">
        <v>232</v>
      </c>
      <c r="J78" s="3">
        <v>232</v>
      </c>
      <c r="K78" s="5">
        <v>0</v>
      </c>
      <c r="L78" s="6">
        <v>232</v>
      </c>
      <c r="M78" s="6">
        <v>232</v>
      </c>
      <c r="N78" s="5">
        <v>2</v>
      </c>
      <c r="O78" s="7"/>
      <c r="P78" s="5"/>
      <c r="Q78" s="5"/>
    </row>
    <row r="79" spans="1:17" x14ac:dyDescent="0.2">
      <c r="A79" s="3">
        <v>1</v>
      </c>
      <c r="B79" s="3" t="s">
        <v>86</v>
      </c>
      <c r="C79" s="3" t="s">
        <v>18</v>
      </c>
      <c r="D79" s="3">
        <v>100</v>
      </c>
      <c r="E79" s="3" t="s">
        <v>56</v>
      </c>
      <c r="F79" s="3" t="s">
        <v>49</v>
      </c>
      <c r="G79" s="4">
        <v>0</v>
      </c>
      <c r="H79" s="4"/>
      <c r="I79" s="3">
        <v>68</v>
      </c>
      <c r="J79" s="3">
        <v>68</v>
      </c>
      <c r="K79" s="5">
        <v>0</v>
      </c>
      <c r="L79" s="6">
        <v>68</v>
      </c>
      <c r="M79" s="6">
        <v>68</v>
      </c>
      <c r="N79" s="5">
        <v>3</v>
      </c>
      <c r="O79" s="5"/>
      <c r="P79" s="5"/>
      <c r="Q79" s="5"/>
    </row>
    <row r="80" spans="1:17" x14ac:dyDescent="0.2">
      <c r="A80" s="3">
        <v>1</v>
      </c>
      <c r="B80" s="3" t="s">
        <v>87</v>
      </c>
      <c r="C80" s="3" t="s">
        <v>18</v>
      </c>
      <c r="D80" s="3">
        <v>100</v>
      </c>
      <c r="E80" s="3" t="s">
        <v>56</v>
      </c>
      <c r="F80" s="3" t="s">
        <v>49</v>
      </c>
      <c r="G80" s="4">
        <v>0</v>
      </c>
      <c r="H80" s="4"/>
      <c r="I80" s="3">
        <v>156</v>
      </c>
      <c r="J80" s="3">
        <v>156</v>
      </c>
      <c r="K80" s="5">
        <v>0</v>
      </c>
      <c r="L80" s="6">
        <v>156</v>
      </c>
      <c r="M80" s="6">
        <v>156</v>
      </c>
      <c r="N80" s="5">
        <v>86</v>
      </c>
      <c r="O80" s="5"/>
      <c r="P80" s="5"/>
      <c r="Q80" s="5"/>
    </row>
    <row r="81" spans="1:17" x14ac:dyDescent="0.2">
      <c r="A81" s="3">
        <v>1</v>
      </c>
      <c r="B81" s="3" t="s">
        <v>88</v>
      </c>
      <c r="C81" s="3" t="s">
        <v>18</v>
      </c>
      <c r="D81" s="3">
        <v>100</v>
      </c>
      <c r="E81" s="3" t="s">
        <v>56</v>
      </c>
      <c r="F81" s="3" t="s">
        <v>89</v>
      </c>
      <c r="G81" s="4"/>
      <c r="H81" s="4"/>
      <c r="I81" s="3">
        <v>1766</v>
      </c>
      <c r="J81" s="3">
        <v>1766</v>
      </c>
      <c r="K81" s="5">
        <v>0</v>
      </c>
      <c r="L81" s="6">
        <v>1766</v>
      </c>
      <c r="M81" s="6">
        <v>1766</v>
      </c>
      <c r="N81" s="5"/>
      <c r="O81" s="5"/>
      <c r="P81" s="5"/>
      <c r="Q81" s="5"/>
    </row>
    <row r="82" spans="1:17" x14ac:dyDescent="0.2">
      <c r="I82" s="10">
        <f>SUM(I2:I81)</f>
        <v>32542.5</v>
      </c>
      <c r="J82" s="10">
        <f>SUM(J2:J81)</f>
        <v>32542.5</v>
      </c>
      <c r="L82" s="10">
        <f>SUM(L2:L81)</f>
        <v>27406.5</v>
      </c>
      <c r="M82" s="10">
        <f>SUM(M2:M81)</f>
        <v>27406.5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51"/>
  <sheetViews>
    <sheetView zoomScale="75" workbookViewId="0"/>
  </sheetViews>
  <sheetFormatPr defaultRowHeight="12.75" x14ac:dyDescent="0.2"/>
  <cols>
    <col min="1" max="1" width="12.42578125" bestFit="1" customWidth="1"/>
    <col min="2" max="2" width="17.5703125" bestFit="1" customWidth="1"/>
    <col min="3" max="3" width="9.85546875" bestFit="1" customWidth="1"/>
    <col min="4" max="4" width="9.5703125" bestFit="1" customWidth="1"/>
    <col min="5" max="5" width="11.85546875" bestFit="1" customWidth="1"/>
    <col min="6" max="6" width="10.140625" bestFit="1" customWidth="1"/>
    <col min="7" max="7" width="7.85546875" bestFit="1" customWidth="1"/>
    <col min="8" max="8" width="10.28515625" bestFit="1" customWidth="1"/>
    <col min="9" max="9" width="12.5703125" bestFit="1" customWidth="1"/>
    <col min="10" max="10" width="13" customWidth="1"/>
    <col min="11" max="11" width="17.5703125" bestFit="1" customWidth="1"/>
    <col min="12" max="12" width="9.85546875" bestFit="1" customWidth="1"/>
    <col min="13" max="13" width="9.5703125" bestFit="1" customWidth="1"/>
    <col min="14" max="14" width="11.85546875" bestFit="1" customWidth="1"/>
    <col min="15" max="15" width="10.140625" bestFit="1" customWidth="1"/>
    <col min="16" max="16" width="7.85546875" bestFit="1" customWidth="1"/>
    <col min="17" max="17" width="10.28515625" bestFit="1" customWidth="1"/>
    <col min="18" max="18" width="12.5703125" bestFit="1" customWidth="1"/>
  </cols>
  <sheetData>
    <row r="1" spans="1:18" x14ac:dyDescent="0.2">
      <c r="A1" t="s">
        <v>129</v>
      </c>
      <c r="K1" t="s">
        <v>130</v>
      </c>
    </row>
    <row r="2" spans="1:18" x14ac:dyDescent="0.2">
      <c r="A2" s="33"/>
      <c r="B2" s="33" t="s">
        <v>117</v>
      </c>
      <c r="C2" s="34"/>
      <c r="D2" s="34"/>
      <c r="E2" s="34"/>
      <c r="F2" s="34"/>
      <c r="G2" s="34"/>
      <c r="H2" s="34"/>
      <c r="I2" s="35"/>
      <c r="K2" s="36" t="s">
        <v>118</v>
      </c>
      <c r="L2" s="37"/>
      <c r="M2" s="37"/>
      <c r="N2" s="37"/>
      <c r="O2" s="37"/>
      <c r="P2" s="37"/>
      <c r="Q2" s="37"/>
      <c r="R2" s="38"/>
    </row>
    <row r="3" spans="1:18" x14ac:dyDescent="0.2">
      <c r="A3" s="33" t="s">
        <v>119</v>
      </c>
      <c r="B3" s="33" t="s">
        <v>120</v>
      </c>
      <c r="C3" s="39" t="s">
        <v>121</v>
      </c>
      <c r="D3" s="39" t="s">
        <v>122</v>
      </c>
      <c r="E3" s="39" t="s">
        <v>123</v>
      </c>
      <c r="F3" s="39" t="s">
        <v>124</v>
      </c>
      <c r="G3" s="39" t="s">
        <v>125</v>
      </c>
      <c r="H3" s="39" t="s">
        <v>126</v>
      </c>
      <c r="I3" s="40" t="s">
        <v>127</v>
      </c>
      <c r="K3" s="41" t="s">
        <v>120</v>
      </c>
      <c r="L3" s="41" t="s">
        <v>121</v>
      </c>
      <c r="M3" s="41" t="s">
        <v>122</v>
      </c>
      <c r="N3" s="41" t="s">
        <v>123</v>
      </c>
      <c r="O3" s="41" t="s">
        <v>124</v>
      </c>
      <c r="P3" s="41" t="s">
        <v>125</v>
      </c>
      <c r="Q3" s="41" t="s">
        <v>126</v>
      </c>
      <c r="R3" s="41" t="s">
        <v>127</v>
      </c>
    </row>
    <row r="4" spans="1:18" x14ac:dyDescent="0.2">
      <c r="A4" s="42">
        <v>35796</v>
      </c>
      <c r="B4" s="43">
        <v>17399.168010752688</v>
      </c>
      <c r="C4" s="44">
        <v>964.39381720430106</v>
      </c>
      <c r="D4" s="44">
        <v>1576.0577956989248</v>
      </c>
      <c r="E4" s="44">
        <v>8948.2419354838712</v>
      </c>
      <c r="F4" s="44">
        <v>3293.5967741935483</v>
      </c>
      <c r="G4" s="44">
        <v>717.54301075268813</v>
      </c>
      <c r="H4" s="44">
        <v>1827.9462365591398</v>
      </c>
      <c r="I4" s="45">
        <v>71.615591397849457</v>
      </c>
      <c r="J4" s="46">
        <v>35796</v>
      </c>
      <c r="K4" s="47"/>
      <c r="L4" s="47"/>
      <c r="M4" s="47"/>
      <c r="N4" s="47"/>
      <c r="O4" s="47"/>
      <c r="P4" s="47"/>
      <c r="Q4" s="47"/>
      <c r="R4" s="47"/>
    </row>
    <row r="5" spans="1:18" x14ac:dyDescent="0.2">
      <c r="A5" s="48">
        <v>35827</v>
      </c>
      <c r="B5" s="49">
        <v>17007.188988095237</v>
      </c>
      <c r="C5" s="50">
        <v>925.28273809523807</v>
      </c>
      <c r="D5" s="50">
        <v>1525.6443452380952</v>
      </c>
      <c r="E5" s="50">
        <v>8710.2559523809523</v>
      </c>
      <c r="F5" s="50">
        <v>3247.9077380952381</v>
      </c>
      <c r="G5" s="50">
        <v>704.65773809523807</v>
      </c>
      <c r="H5" s="50">
        <v>1765.2752976190477</v>
      </c>
      <c r="I5" s="51">
        <v>128.4077380952381</v>
      </c>
      <c r="J5" s="46">
        <v>35827</v>
      </c>
      <c r="K5" s="52"/>
      <c r="L5" s="52"/>
      <c r="M5" s="52"/>
      <c r="N5" s="52"/>
      <c r="O5" s="52"/>
      <c r="P5" s="52"/>
      <c r="Q5" s="52"/>
      <c r="R5" s="52"/>
    </row>
    <row r="6" spans="1:18" x14ac:dyDescent="0.2">
      <c r="A6" s="48">
        <v>35855</v>
      </c>
      <c r="B6" s="49">
        <v>16683.268817204302</v>
      </c>
      <c r="C6" s="50">
        <v>919.28629032258061</v>
      </c>
      <c r="D6" s="50">
        <v>1436.1989247311828</v>
      </c>
      <c r="E6" s="50">
        <v>8519.3870967741932</v>
      </c>
      <c r="F6" s="50">
        <v>3202.119623655914</v>
      </c>
      <c r="G6" s="50">
        <v>698.20161290322585</v>
      </c>
      <c r="H6" s="50">
        <v>1776.9758064516129</v>
      </c>
      <c r="I6" s="51">
        <v>131.36021505376345</v>
      </c>
      <c r="J6" s="46">
        <v>35855</v>
      </c>
      <c r="K6" s="52"/>
      <c r="L6" s="52"/>
      <c r="M6" s="52"/>
      <c r="N6" s="52"/>
      <c r="O6" s="52"/>
      <c r="P6" s="52"/>
      <c r="Q6" s="52"/>
      <c r="R6" s="52"/>
    </row>
    <row r="7" spans="1:18" x14ac:dyDescent="0.2">
      <c r="A7" s="48">
        <v>35886</v>
      </c>
      <c r="B7" s="49">
        <v>15120.058333333332</v>
      </c>
      <c r="C7" s="50">
        <v>855.42222222222222</v>
      </c>
      <c r="D7" s="50">
        <v>1288.8458333333333</v>
      </c>
      <c r="E7" s="50">
        <v>7613.2583333333332</v>
      </c>
      <c r="F7" s="50">
        <v>2912.5152777777776</v>
      </c>
      <c r="G7" s="50">
        <v>658.625</v>
      </c>
      <c r="H7" s="50">
        <v>1660.2958333333333</v>
      </c>
      <c r="I7" s="51">
        <v>131.34583333333333</v>
      </c>
      <c r="J7" s="46">
        <v>35886</v>
      </c>
      <c r="K7" s="52"/>
      <c r="L7" s="52"/>
      <c r="M7" s="52"/>
      <c r="N7" s="52"/>
      <c r="O7" s="52"/>
      <c r="P7" s="52"/>
      <c r="Q7" s="52"/>
      <c r="R7" s="52"/>
    </row>
    <row r="8" spans="1:18" x14ac:dyDescent="0.2">
      <c r="A8" s="48">
        <v>35916</v>
      </c>
      <c r="B8" s="49">
        <v>15142.112903225807</v>
      </c>
      <c r="C8" s="50">
        <v>828.17338709677415</v>
      </c>
      <c r="D8" s="50">
        <v>1229.9448924731182</v>
      </c>
      <c r="E8" s="50">
        <v>7644.791666666667</v>
      </c>
      <c r="F8" s="50">
        <v>2899.2096774193546</v>
      </c>
      <c r="G8" s="50">
        <v>671.72311827956992</v>
      </c>
      <c r="H8" s="50">
        <v>1716.5645161290322</v>
      </c>
      <c r="I8" s="51">
        <v>151.95698924731184</v>
      </c>
      <c r="J8" s="46">
        <v>35916</v>
      </c>
      <c r="K8" s="52"/>
      <c r="L8" s="52"/>
      <c r="M8" s="52"/>
      <c r="N8" s="52"/>
      <c r="O8" s="52"/>
      <c r="P8" s="52"/>
      <c r="Q8" s="52"/>
      <c r="R8" s="52"/>
    </row>
    <row r="9" spans="1:18" x14ac:dyDescent="0.2">
      <c r="A9" s="48">
        <v>35947</v>
      </c>
      <c r="B9" s="49">
        <v>16244.991666666667</v>
      </c>
      <c r="C9" s="50">
        <v>761.14722222222224</v>
      </c>
      <c r="D9" s="50">
        <v>1167.5902777777778</v>
      </c>
      <c r="E9" s="50">
        <v>8389.2444444444445</v>
      </c>
      <c r="F9" s="50">
        <v>3153.7527777777777</v>
      </c>
      <c r="G9" s="50">
        <v>705.18194444444441</v>
      </c>
      <c r="H9" s="50">
        <v>1915.9625000000001</v>
      </c>
      <c r="I9" s="51">
        <v>152.36111111111111</v>
      </c>
      <c r="J9" s="46">
        <v>35947</v>
      </c>
      <c r="K9" s="52"/>
      <c r="L9" s="52"/>
      <c r="M9" s="52"/>
      <c r="N9" s="52"/>
      <c r="O9" s="52"/>
      <c r="P9" s="52"/>
      <c r="Q9" s="52"/>
      <c r="R9" s="52"/>
    </row>
    <row r="10" spans="1:18" x14ac:dyDescent="0.2">
      <c r="A10" s="48">
        <v>35977</v>
      </c>
      <c r="B10" s="49">
        <v>16218.826612903225</v>
      </c>
      <c r="C10" s="50">
        <v>696.23521505376345</v>
      </c>
      <c r="D10" s="50">
        <v>1029.3037634408602</v>
      </c>
      <c r="E10" s="50">
        <v>8550.2836021505373</v>
      </c>
      <c r="F10" s="50">
        <v>3090.7110215053763</v>
      </c>
      <c r="G10" s="50">
        <v>729.61424731182797</v>
      </c>
      <c r="H10" s="50">
        <v>1953.6518817204301</v>
      </c>
      <c r="I10" s="51">
        <v>169.25</v>
      </c>
      <c r="J10" s="46">
        <v>35977</v>
      </c>
      <c r="K10" s="52"/>
      <c r="L10" s="52"/>
      <c r="M10" s="52"/>
      <c r="N10" s="52"/>
      <c r="O10" s="52"/>
      <c r="P10" s="52"/>
      <c r="Q10" s="52"/>
      <c r="R10" s="52"/>
    </row>
    <row r="11" spans="1:18" x14ac:dyDescent="0.2">
      <c r="A11" s="48">
        <v>36008</v>
      </c>
      <c r="B11" s="49">
        <v>16705.209677419356</v>
      </c>
      <c r="C11" s="50">
        <v>694.23387096774195</v>
      </c>
      <c r="D11" s="50">
        <v>1205.7150537634409</v>
      </c>
      <c r="E11" s="50">
        <v>8626.4879032258068</v>
      </c>
      <c r="F11" s="50">
        <v>3258.0631720430106</v>
      </c>
      <c r="G11" s="50">
        <v>730.63978494623655</v>
      </c>
      <c r="H11" s="50">
        <v>2037.3454301075269</v>
      </c>
      <c r="I11" s="51">
        <v>152.97177419354838</v>
      </c>
      <c r="J11" s="46">
        <v>36008</v>
      </c>
      <c r="K11" s="52"/>
      <c r="L11" s="52"/>
      <c r="M11" s="52"/>
      <c r="N11" s="52"/>
      <c r="O11" s="52"/>
      <c r="P11" s="52"/>
      <c r="Q11" s="52"/>
      <c r="R11" s="52"/>
    </row>
    <row r="12" spans="1:18" x14ac:dyDescent="0.2">
      <c r="A12" s="48">
        <v>36039</v>
      </c>
      <c r="B12" s="49">
        <v>15649.952777777778</v>
      </c>
      <c r="C12" s="50">
        <v>684.99305555555554</v>
      </c>
      <c r="D12" s="50">
        <v>1222.4402777777777</v>
      </c>
      <c r="E12" s="50">
        <v>8024.4347222222223</v>
      </c>
      <c r="F12" s="50">
        <v>3035.9555555555557</v>
      </c>
      <c r="G12" s="50">
        <v>656.93472222222226</v>
      </c>
      <c r="H12" s="50">
        <v>1875.5430555555556</v>
      </c>
      <c r="I12" s="51">
        <v>149.87777777777777</v>
      </c>
      <c r="J12" s="46">
        <v>36039</v>
      </c>
      <c r="K12" s="52"/>
      <c r="L12" s="52"/>
      <c r="M12" s="52"/>
      <c r="N12" s="52"/>
      <c r="O12" s="52"/>
      <c r="P12" s="52"/>
      <c r="Q12" s="52"/>
      <c r="R12" s="52"/>
    </row>
    <row r="13" spans="1:18" x14ac:dyDescent="0.2">
      <c r="A13" s="48">
        <v>36069</v>
      </c>
      <c r="B13" s="49">
        <v>15045.009408602151</v>
      </c>
      <c r="C13" s="50">
        <v>711.36559139784947</v>
      </c>
      <c r="D13" s="50">
        <v>1268.3870967741937</v>
      </c>
      <c r="E13" s="50">
        <v>7758.1559139784949</v>
      </c>
      <c r="F13" s="50">
        <v>2814.2002688172042</v>
      </c>
      <c r="G13" s="50">
        <v>642.38306451612902</v>
      </c>
      <c r="H13" s="50">
        <v>1693.364247311828</v>
      </c>
      <c r="I13" s="51">
        <v>157.29301075268816</v>
      </c>
      <c r="J13" s="46">
        <v>36069</v>
      </c>
      <c r="K13" s="52"/>
      <c r="L13" s="52"/>
      <c r="M13" s="52"/>
      <c r="N13" s="52"/>
      <c r="O13" s="52"/>
      <c r="P13" s="52"/>
      <c r="Q13" s="52"/>
      <c r="R13" s="52"/>
    </row>
    <row r="14" spans="1:18" x14ac:dyDescent="0.2">
      <c r="A14" s="48">
        <v>36100</v>
      </c>
      <c r="B14" s="49">
        <v>16230.354166666666</v>
      </c>
      <c r="C14" s="50">
        <v>815.8</v>
      </c>
      <c r="D14" s="50">
        <v>1345.1541666666667</v>
      </c>
      <c r="E14" s="50">
        <v>8390.3597222222215</v>
      </c>
      <c r="F14" s="50">
        <v>3072.2833333333333</v>
      </c>
      <c r="G14" s="50">
        <v>680.22222222222217</v>
      </c>
      <c r="H14" s="50">
        <v>1780.1416666666667</v>
      </c>
      <c r="I14" s="51">
        <v>146.40694444444443</v>
      </c>
      <c r="J14" s="46">
        <v>36100</v>
      </c>
      <c r="K14" s="52"/>
      <c r="L14" s="52"/>
      <c r="M14" s="52"/>
      <c r="N14" s="52"/>
      <c r="O14" s="52"/>
      <c r="P14" s="52"/>
      <c r="Q14" s="52"/>
      <c r="R14" s="52"/>
    </row>
    <row r="15" spans="1:18" x14ac:dyDescent="0.2">
      <c r="A15" s="48">
        <v>36130</v>
      </c>
      <c r="B15" s="49">
        <v>16686.784946236559</v>
      </c>
      <c r="C15" s="50">
        <v>898.22043010752691</v>
      </c>
      <c r="D15" s="50">
        <v>1352.9556451612902</v>
      </c>
      <c r="E15" s="50">
        <v>8699.9112903225814</v>
      </c>
      <c r="F15" s="50">
        <v>3134.9516129032259</v>
      </c>
      <c r="G15" s="50">
        <v>661.45698924731187</v>
      </c>
      <c r="H15" s="50">
        <v>1815.7459677419354</v>
      </c>
      <c r="I15" s="51">
        <v>123.54704301075269</v>
      </c>
      <c r="J15" s="46">
        <v>36130</v>
      </c>
      <c r="K15" s="52"/>
      <c r="L15" s="52"/>
      <c r="M15" s="52"/>
      <c r="N15" s="52"/>
      <c r="O15" s="52"/>
      <c r="P15" s="52"/>
      <c r="Q15" s="52"/>
      <c r="R15" s="52"/>
    </row>
    <row r="16" spans="1:18" x14ac:dyDescent="0.2">
      <c r="A16" s="48">
        <v>36161</v>
      </c>
      <c r="B16" s="49">
        <v>18251.12365591398</v>
      </c>
      <c r="C16" s="50">
        <v>966.72311827956992</v>
      </c>
      <c r="D16" s="50">
        <v>1517.6263440860216</v>
      </c>
      <c r="E16" s="50">
        <v>9612.5900537634407</v>
      </c>
      <c r="F16" s="50">
        <v>3353.6021505376343</v>
      </c>
      <c r="G16" s="50">
        <v>772.64381720430106</v>
      </c>
      <c r="H16" s="50">
        <v>1926.8373655913979</v>
      </c>
      <c r="I16" s="51">
        <v>101.11021505376344</v>
      </c>
      <c r="J16" s="46">
        <v>36161</v>
      </c>
      <c r="K16" s="53">
        <v>4.8965309412196234E-2</v>
      </c>
      <c r="L16" s="53">
        <v>2.415300713997981E-3</v>
      </c>
      <c r="M16" s="53">
        <v>-3.70744345622116E-2</v>
      </c>
      <c r="N16" s="53">
        <v>7.4243423799833286E-2</v>
      </c>
      <c r="O16" s="53">
        <v>1.8218798613797604E-2</v>
      </c>
      <c r="P16" s="53">
        <v>7.6790945805204514E-2</v>
      </c>
      <c r="Q16" s="53">
        <v>5.409958293872319E-2</v>
      </c>
      <c r="R16" s="53">
        <v>0.41184640216208113</v>
      </c>
    </row>
    <row r="17" spans="1:18" x14ac:dyDescent="0.2">
      <c r="A17" s="48">
        <v>36192</v>
      </c>
      <c r="B17" s="49">
        <v>17419.345238095237</v>
      </c>
      <c r="C17" s="50">
        <v>957.06696428571433</v>
      </c>
      <c r="D17" s="50">
        <v>1390.0654761904761</v>
      </c>
      <c r="E17" s="50">
        <v>9153.8139880952385</v>
      </c>
      <c r="F17" s="50">
        <v>3220.3660714285716</v>
      </c>
      <c r="G17" s="50">
        <v>758.60863095238096</v>
      </c>
      <c r="H17" s="50">
        <v>1865.2752976190477</v>
      </c>
      <c r="I17" s="51">
        <v>74.197916666666671</v>
      </c>
      <c r="J17" s="46">
        <v>36192</v>
      </c>
      <c r="K17" s="53">
        <v>2.4234237079890253E-2</v>
      </c>
      <c r="L17" s="53">
        <v>3.4350825841522159E-2</v>
      </c>
      <c r="M17" s="53">
        <v>-8.8866628366429889E-2</v>
      </c>
      <c r="N17" s="53">
        <v>5.0923651169290762E-2</v>
      </c>
      <c r="O17" s="53">
        <v>-8.4798180513645516E-3</v>
      </c>
      <c r="P17" s="53">
        <v>7.6563258927628608E-2</v>
      </c>
      <c r="Q17" s="53">
        <v>5.6648388007738637E-2</v>
      </c>
      <c r="R17" s="53">
        <v>-0.42216942867076135</v>
      </c>
    </row>
    <row r="18" spans="1:18" x14ac:dyDescent="0.2">
      <c r="A18" s="48">
        <v>36220</v>
      </c>
      <c r="B18" s="49">
        <v>16913.655913978495</v>
      </c>
      <c r="C18" s="50">
        <v>902.81989247311833</v>
      </c>
      <c r="D18" s="50">
        <v>1367.741935483871</v>
      </c>
      <c r="E18" s="50">
        <v>8870.2916666666661</v>
      </c>
      <c r="F18" s="50">
        <v>3137.125</v>
      </c>
      <c r="G18" s="50">
        <v>739.80510752688167</v>
      </c>
      <c r="H18" s="50">
        <v>1851.7728494623657</v>
      </c>
      <c r="I18" s="51">
        <v>44.151881720430104</v>
      </c>
      <c r="J18" s="46">
        <v>36220</v>
      </c>
      <c r="K18" s="53">
        <v>1.3809469792670948E-2</v>
      </c>
      <c r="L18" s="53">
        <v>-1.7912154268812319E-2</v>
      </c>
      <c r="M18" s="53">
        <v>-4.7665395140248479E-2</v>
      </c>
      <c r="N18" s="53">
        <v>4.1188945390841614E-2</v>
      </c>
      <c r="O18" s="53">
        <v>-2.0297375268481854E-2</v>
      </c>
      <c r="P18" s="53">
        <v>5.9586649264046221E-2</v>
      </c>
      <c r="Q18" s="53">
        <v>4.209232491471715E-2</v>
      </c>
      <c r="R18" s="53">
        <v>-0.66388695616584137</v>
      </c>
    </row>
    <row r="19" spans="1:18" x14ac:dyDescent="0.2">
      <c r="A19" s="48">
        <v>36251</v>
      </c>
      <c r="B19" s="49">
        <v>15211.636111111111</v>
      </c>
      <c r="C19" s="50">
        <v>849.40277777777783</v>
      </c>
      <c r="D19" s="50">
        <v>1220.8986111111112</v>
      </c>
      <c r="E19" s="50">
        <v>7915.5347222222226</v>
      </c>
      <c r="F19" s="50">
        <v>2856.3722222222223</v>
      </c>
      <c r="G19" s="50">
        <v>667.91666666666663</v>
      </c>
      <c r="H19" s="50">
        <v>1675.9555555555555</v>
      </c>
      <c r="I19" s="51">
        <v>25.56388888888889</v>
      </c>
      <c r="J19" s="46">
        <v>36251</v>
      </c>
      <c r="K19" s="53">
        <v>6.0567079675801772E-3</v>
      </c>
      <c r="L19" s="53">
        <v>-7.0368109315737115E-3</v>
      </c>
      <c r="M19" s="53">
        <v>-5.2719433515559189E-2</v>
      </c>
      <c r="N19" s="53">
        <v>3.9703944836000815E-2</v>
      </c>
      <c r="O19" s="53">
        <v>-1.9276484481960177E-2</v>
      </c>
      <c r="P19" s="53">
        <v>1.4107673815398236E-2</v>
      </c>
      <c r="Q19" s="53">
        <v>9.4318867203218026E-3</v>
      </c>
      <c r="R19" s="53">
        <v>-0.80536962429548797</v>
      </c>
    </row>
    <row r="20" spans="1:18" x14ac:dyDescent="0.2">
      <c r="A20" s="48">
        <v>36281</v>
      </c>
      <c r="B20" s="49">
        <v>14955.333333333334</v>
      </c>
      <c r="C20" s="50">
        <v>767.91129032258061</v>
      </c>
      <c r="D20" s="50">
        <v>1239.0645161290322</v>
      </c>
      <c r="E20" s="50">
        <v>7718.6276881720432</v>
      </c>
      <c r="F20" s="50">
        <v>2842.6854838709678</v>
      </c>
      <c r="G20" s="50">
        <v>643.60080645161293</v>
      </c>
      <c r="H20" s="50">
        <v>1687.9704301075269</v>
      </c>
      <c r="I20" s="51">
        <v>55.448924731182792</v>
      </c>
      <c r="J20" s="46">
        <v>36281</v>
      </c>
      <c r="K20" s="53">
        <v>-1.2335106143124941E-2</v>
      </c>
      <c r="L20" s="53">
        <v>-7.2765072765072714E-2</v>
      </c>
      <c r="M20" s="53">
        <v>7.4146603735851802E-3</v>
      </c>
      <c r="N20" s="53">
        <v>9.6583431864234459E-3</v>
      </c>
      <c r="O20" s="53">
        <v>-1.949641448448125E-2</v>
      </c>
      <c r="P20" s="53">
        <v>-4.186592818181456E-2</v>
      </c>
      <c r="Q20" s="53">
        <v>-1.6657740360372153E-2</v>
      </c>
      <c r="R20" s="53">
        <v>-0.63510118879139554</v>
      </c>
    </row>
    <row r="21" spans="1:18" x14ac:dyDescent="0.2">
      <c r="A21" s="48">
        <v>36312</v>
      </c>
      <c r="B21" s="49">
        <v>16912.68888888889</v>
      </c>
      <c r="C21" s="50">
        <v>816.5333333333333</v>
      </c>
      <c r="D21" s="50">
        <v>1188.6944444444443</v>
      </c>
      <c r="E21" s="50">
        <v>8917.9249999999993</v>
      </c>
      <c r="F21" s="50">
        <v>3225.1194444444445</v>
      </c>
      <c r="G21" s="50">
        <v>739.57638888888891</v>
      </c>
      <c r="H21" s="50">
        <v>1969.4180555555556</v>
      </c>
      <c r="I21" s="51">
        <v>55.395833333333336</v>
      </c>
      <c r="J21" s="46">
        <v>36312</v>
      </c>
      <c r="K21" s="53">
        <v>4.1101727592281811E-2</v>
      </c>
      <c r="L21" s="53">
        <v>7.2766620561798057E-2</v>
      </c>
      <c r="M21" s="53">
        <v>1.8074976358002148E-2</v>
      </c>
      <c r="N21" s="53">
        <v>6.3018852181099483E-2</v>
      </c>
      <c r="O21" s="53">
        <v>2.2629125266107275E-2</v>
      </c>
      <c r="P21" s="53">
        <v>4.8773858598352371E-2</v>
      </c>
      <c r="Q21" s="53">
        <v>2.7900105328551916E-2</v>
      </c>
      <c r="R21" s="53">
        <v>-0.63641750227894256</v>
      </c>
    </row>
    <row r="22" spans="1:18" x14ac:dyDescent="0.2">
      <c r="A22" s="48">
        <v>36342</v>
      </c>
      <c r="B22" s="49">
        <v>17568.151881720431</v>
      </c>
      <c r="C22" s="50">
        <v>828.43817204301081</v>
      </c>
      <c r="D22" s="50">
        <v>999.25806451612902</v>
      </c>
      <c r="E22" s="50">
        <v>9387.7459677419356</v>
      </c>
      <c r="F22" s="50">
        <v>3450.8306451612902</v>
      </c>
      <c r="G22" s="50">
        <v>733.02150537634407</v>
      </c>
      <c r="H22" s="50">
        <v>2124.3924731182797</v>
      </c>
      <c r="I22" s="51">
        <v>44.493279569892472</v>
      </c>
      <c r="J22" s="46">
        <v>36342</v>
      </c>
      <c r="K22" s="53">
        <v>8.3194999306775985E-2</v>
      </c>
      <c r="L22" s="53">
        <v>0.18988260595097683</v>
      </c>
      <c r="M22" s="53">
        <v>-2.9190312900723603E-2</v>
      </c>
      <c r="N22" s="53">
        <v>9.7945565850092065E-2</v>
      </c>
      <c r="O22" s="53">
        <v>0.1165167565489551</v>
      </c>
      <c r="P22" s="53">
        <v>4.6699445317435195E-3</v>
      </c>
      <c r="Q22" s="53">
        <v>8.7395606656131442E-2</v>
      </c>
      <c r="R22" s="53">
        <v>-0.73711503946887758</v>
      </c>
    </row>
    <row r="23" spans="1:18" x14ac:dyDescent="0.2">
      <c r="A23" s="48">
        <v>36373</v>
      </c>
      <c r="B23" s="49">
        <v>16404.315860215054</v>
      </c>
      <c r="C23" s="50">
        <v>867.63440860215053</v>
      </c>
      <c r="D23" s="50">
        <v>1162.3413978494623</v>
      </c>
      <c r="E23" s="50">
        <v>8497.5497311827949</v>
      </c>
      <c r="F23" s="50">
        <v>3201.4341397849462</v>
      </c>
      <c r="G23" s="50">
        <v>676.06586021505382</v>
      </c>
      <c r="H23" s="50">
        <v>1930.013440860215</v>
      </c>
      <c r="I23" s="51">
        <v>69.260752688172047</v>
      </c>
      <c r="J23" s="46">
        <v>36373</v>
      </c>
      <c r="K23" s="53">
        <v>-1.8011974887751525E-2</v>
      </c>
      <c r="L23" s="53">
        <v>0.24977251166482728</v>
      </c>
      <c r="M23" s="53">
        <v>-3.5973388387741223E-2</v>
      </c>
      <c r="N23" s="53">
        <v>-1.4946774804471263E-2</v>
      </c>
      <c r="O23" s="53">
        <v>-1.7381195289271956E-2</v>
      </c>
      <c r="P23" s="53">
        <v>-7.4693338435161349E-2</v>
      </c>
      <c r="Q23" s="53">
        <v>-5.2682273541432401E-2</v>
      </c>
      <c r="R23" s="53">
        <v>-0.54723181414801725</v>
      </c>
    </row>
    <row r="24" spans="1:18" x14ac:dyDescent="0.2">
      <c r="A24" s="48">
        <v>36404</v>
      </c>
      <c r="B24" s="49">
        <v>16135.127777777778</v>
      </c>
      <c r="C24" s="50">
        <v>833.48333333333335</v>
      </c>
      <c r="D24" s="50">
        <v>1249.925</v>
      </c>
      <c r="E24" s="50">
        <v>8341.322222222223</v>
      </c>
      <c r="F24" s="50">
        <v>3098.6902777777777</v>
      </c>
      <c r="G24" s="50">
        <v>691.90972222222217</v>
      </c>
      <c r="H24" s="50">
        <v>1837.8708333333334</v>
      </c>
      <c r="I24" s="51">
        <v>81.922222222222217</v>
      </c>
      <c r="J24" s="46">
        <v>36404</v>
      </c>
      <c r="K24" s="53">
        <v>3.1001690988417874E-2</v>
      </c>
      <c r="L24" s="53">
        <v>0.21677632579405715</v>
      </c>
      <c r="M24" s="53">
        <v>2.2483488741213309E-2</v>
      </c>
      <c r="N24" s="53">
        <v>3.9490320623138508E-2</v>
      </c>
      <c r="O24" s="53">
        <v>2.0663913247156218E-2</v>
      </c>
      <c r="P24" s="53">
        <v>5.3239688536616647E-2</v>
      </c>
      <c r="Q24" s="53">
        <v>-2.0086034341164849E-2</v>
      </c>
      <c r="R24" s="53">
        <v>-0.45340647935354728</v>
      </c>
    </row>
    <row r="25" spans="1:18" x14ac:dyDescent="0.2">
      <c r="A25" s="48">
        <v>36434</v>
      </c>
      <c r="B25" s="49">
        <v>15556.821236559139</v>
      </c>
      <c r="C25" s="50">
        <v>910.75537634408602</v>
      </c>
      <c r="D25" s="50">
        <v>1288.8185483870968</v>
      </c>
      <c r="E25" s="50">
        <v>7995.6438172043008</v>
      </c>
      <c r="F25" s="50">
        <v>2964.7580645161293</v>
      </c>
      <c r="G25" s="50">
        <v>653.38844086021504</v>
      </c>
      <c r="H25" s="50">
        <v>1702.9489247311828</v>
      </c>
      <c r="I25" s="51">
        <v>40.50403225806452</v>
      </c>
      <c r="J25" s="46">
        <v>36434</v>
      </c>
      <c r="K25" s="53">
        <v>3.4018711059386586E-2</v>
      </c>
      <c r="L25" s="53">
        <v>0.28029157912239056</v>
      </c>
      <c r="M25" s="53">
        <v>1.6108214649033448E-2</v>
      </c>
      <c r="N25" s="53">
        <v>3.0611385728650298E-2</v>
      </c>
      <c r="O25" s="53">
        <v>5.3499318213839686E-2</v>
      </c>
      <c r="P25" s="53">
        <v>1.7132108475455654E-2</v>
      </c>
      <c r="Q25" s="53">
        <v>5.6601392373616388E-3</v>
      </c>
      <c r="R25" s="53">
        <v>-0.74249312118674471</v>
      </c>
    </row>
    <row r="26" spans="1:18" x14ac:dyDescent="0.2">
      <c r="A26" s="48">
        <v>36465</v>
      </c>
      <c r="B26" s="49">
        <v>16450.827777777777</v>
      </c>
      <c r="C26" s="50">
        <v>920.44583333333333</v>
      </c>
      <c r="D26" s="50">
        <v>1365.1972222222223</v>
      </c>
      <c r="E26" s="50">
        <v>8559.9680555555551</v>
      </c>
      <c r="F26" s="50">
        <v>3125.3513888888888</v>
      </c>
      <c r="G26" s="50">
        <v>677.05833333333328</v>
      </c>
      <c r="H26" s="50">
        <v>1760.0458333333333</v>
      </c>
      <c r="I26" s="51">
        <v>42.776388888888889</v>
      </c>
      <c r="J26" s="46">
        <v>36465</v>
      </c>
      <c r="K26" s="53">
        <v>1.3584029581061863E-2</v>
      </c>
      <c r="L26" s="53">
        <v>0.12827388248753779</v>
      </c>
      <c r="M26" s="53">
        <v>1.490019215063132E-2</v>
      </c>
      <c r="N26" s="53">
        <v>2.0214667660090724E-2</v>
      </c>
      <c r="O26" s="53">
        <v>1.7273164548263997E-2</v>
      </c>
      <c r="P26" s="53">
        <v>-4.6512577589022941E-3</v>
      </c>
      <c r="Q26" s="53">
        <v>-1.128889554670276E-2</v>
      </c>
      <c r="R26" s="53">
        <v>-0.70782541052811321</v>
      </c>
    </row>
    <row r="27" spans="1:18" x14ac:dyDescent="0.2">
      <c r="A27" s="48">
        <v>36495</v>
      </c>
      <c r="B27" s="49">
        <v>17450.067204301075</v>
      </c>
      <c r="C27" s="50">
        <v>945.05241935483866</v>
      </c>
      <c r="D27" s="50">
        <v>1421.8118279569892</v>
      </c>
      <c r="E27" s="50">
        <v>9140.2782258064508</v>
      </c>
      <c r="F27" s="50">
        <v>3326.3252688172042</v>
      </c>
      <c r="G27" s="50">
        <v>687.43279569892468</v>
      </c>
      <c r="H27" s="50">
        <v>1871.8266129032259</v>
      </c>
      <c r="I27" s="51">
        <v>57.338709677419352</v>
      </c>
      <c r="J27" s="46">
        <v>36495</v>
      </c>
      <c r="K27" s="53">
        <v>4.5741720800246854E-2</v>
      </c>
      <c r="L27" s="53">
        <v>5.2138637329486537E-2</v>
      </c>
      <c r="M27" s="53">
        <v>5.0893156063139378E-2</v>
      </c>
      <c r="N27" s="53">
        <v>5.061740525719105E-2</v>
      </c>
      <c r="O27" s="53">
        <v>6.1045170562218143E-2</v>
      </c>
      <c r="P27" s="53">
        <v>3.9270590339020028E-2</v>
      </c>
      <c r="Q27" s="53">
        <v>3.0885733003186866E-2</v>
      </c>
      <c r="R27" s="53">
        <v>-0.53589573428779691</v>
      </c>
    </row>
    <row r="28" spans="1:18" x14ac:dyDescent="0.2">
      <c r="A28" s="48">
        <v>36526</v>
      </c>
      <c r="B28" s="49">
        <v>18489.922043010753</v>
      </c>
      <c r="C28" s="50">
        <v>1003.5793010752689</v>
      </c>
      <c r="D28" s="50">
        <v>1432.9623655913979</v>
      </c>
      <c r="E28" s="50">
        <v>9738.3266129032254</v>
      </c>
      <c r="F28" s="50">
        <v>3556.9059139784945</v>
      </c>
      <c r="G28" s="50">
        <v>697.47446236559142</v>
      </c>
      <c r="H28" s="50">
        <v>1937.0349462365591</v>
      </c>
      <c r="I28" s="51">
        <v>123.64247311827957</v>
      </c>
      <c r="J28" s="46">
        <v>36526</v>
      </c>
      <c r="K28" s="53">
        <v>1.3084037541951199E-2</v>
      </c>
      <c r="L28" s="53">
        <v>3.8124859226797092E-2</v>
      </c>
      <c r="M28" s="53">
        <v>-5.5787103870822641E-2</v>
      </c>
      <c r="N28" s="53">
        <v>1.3080403765950432E-2</v>
      </c>
      <c r="O28" s="53">
        <v>6.0622505090017098E-2</v>
      </c>
      <c r="P28" s="53">
        <v>-9.7288495895429539E-2</v>
      </c>
      <c r="Q28" s="53">
        <v>5.2923930308104161E-3</v>
      </c>
      <c r="R28" s="53">
        <v>0.22284848323717865</v>
      </c>
    </row>
    <row r="29" spans="1:18" x14ac:dyDescent="0.2">
      <c r="A29" s="48">
        <v>36557</v>
      </c>
      <c r="B29" s="49">
        <v>18038.626436781607</v>
      </c>
      <c r="C29" s="50">
        <v>983.25862068965512</v>
      </c>
      <c r="D29" s="50">
        <v>1393.0747126436781</v>
      </c>
      <c r="E29" s="50">
        <v>9472.25</v>
      </c>
      <c r="F29" s="50">
        <v>3454.7586206896553</v>
      </c>
      <c r="G29" s="50">
        <v>711.19396551724139</v>
      </c>
      <c r="H29" s="50">
        <v>1905.8951149425288</v>
      </c>
      <c r="I29" s="51">
        <v>118.20977011494253</v>
      </c>
      <c r="J29" s="46">
        <v>36557</v>
      </c>
      <c r="K29" s="53">
        <v>3.5551347666732847E-2</v>
      </c>
      <c r="L29" s="53">
        <v>2.7366587063725856E-2</v>
      </c>
      <c r="M29" s="53">
        <v>2.164816337608011E-3</v>
      </c>
      <c r="N29" s="53">
        <v>3.4787249590050084E-2</v>
      </c>
      <c r="O29" s="53">
        <v>7.278444253298999E-2</v>
      </c>
      <c r="P29" s="53">
        <v>-6.2502143398518561E-2</v>
      </c>
      <c r="Q29" s="53">
        <v>2.1776848369423396E-2</v>
      </c>
      <c r="R29" s="53">
        <v>0.59316831826961702</v>
      </c>
    </row>
    <row r="30" spans="1:18" x14ac:dyDescent="0.2">
      <c r="A30" s="48">
        <v>36586</v>
      </c>
      <c r="B30" s="49">
        <v>16550.698924731183</v>
      </c>
      <c r="C30" s="50">
        <v>942.98521505376345</v>
      </c>
      <c r="D30" s="50">
        <v>1227</v>
      </c>
      <c r="E30" s="50">
        <v>8571.302419354839</v>
      </c>
      <c r="F30" s="50">
        <v>3194.4045698924733</v>
      </c>
      <c r="G30" s="50">
        <v>679.62231182795699</v>
      </c>
      <c r="H30" s="50">
        <v>1808.2903225806451</v>
      </c>
      <c r="I30" s="51">
        <v>127.06989247311827</v>
      </c>
      <c r="J30" s="46">
        <v>36586</v>
      </c>
      <c r="K30" s="53">
        <v>-2.1459404820180938E-2</v>
      </c>
      <c r="L30" s="53">
        <v>4.4488743453158897E-2</v>
      </c>
      <c r="M30" s="53">
        <v>-0.10290094339622646</v>
      </c>
      <c r="N30" s="53">
        <v>-3.3706811291830174E-2</v>
      </c>
      <c r="O30" s="53">
        <v>1.8258618924165804E-2</v>
      </c>
      <c r="P30" s="53">
        <v>-8.1349527174949698E-2</v>
      </c>
      <c r="Q30" s="53">
        <v>-2.348156627004494E-2</v>
      </c>
      <c r="R30" s="53">
        <v>1.8780175956650127</v>
      </c>
    </row>
    <row r="31" spans="1:18" x14ac:dyDescent="0.2">
      <c r="A31" s="48">
        <v>36617</v>
      </c>
      <c r="B31" s="49">
        <v>15858.184722222222</v>
      </c>
      <c r="C31" s="50">
        <v>911.18888888888887</v>
      </c>
      <c r="D31" s="50">
        <v>1298.5125</v>
      </c>
      <c r="E31" s="50">
        <v>8051.9694444444449</v>
      </c>
      <c r="F31" s="50">
        <v>3053.3055555555557</v>
      </c>
      <c r="G31" s="50">
        <v>683.2791666666667</v>
      </c>
      <c r="H31" s="50">
        <v>1738.6694444444445</v>
      </c>
      <c r="I31" s="51">
        <v>121.25972222222222</v>
      </c>
      <c r="J31" s="46">
        <v>36617</v>
      </c>
      <c r="K31" s="53">
        <v>4.2503554935740873E-2</v>
      </c>
      <c r="L31" s="53">
        <v>7.2740651111074639E-2</v>
      </c>
      <c r="M31" s="53">
        <v>6.3571117357774876E-2</v>
      </c>
      <c r="N31" s="53">
        <v>1.7236324141083337E-2</v>
      </c>
      <c r="O31" s="53">
        <v>6.8945262736143542E-2</v>
      </c>
      <c r="P31" s="53">
        <v>2.3000623830318201E-2</v>
      </c>
      <c r="Q31" s="53">
        <v>3.7419780423771476E-2</v>
      </c>
      <c r="R31" s="53">
        <v>3.7433988916657608</v>
      </c>
    </row>
    <row r="32" spans="1:18" x14ac:dyDescent="0.2">
      <c r="A32" s="48">
        <v>36647</v>
      </c>
      <c r="B32" s="49">
        <v>15705.694892473119</v>
      </c>
      <c r="C32" s="50">
        <v>880.02822580645159</v>
      </c>
      <c r="D32" s="50">
        <v>1235.3051075268818</v>
      </c>
      <c r="E32" s="50">
        <v>7993.1827956989246</v>
      </c>
      <c r="F32" s="50">
        <v>3027.1653225806454</v>
      </c>
      <c r="G32" s="50">
        <v>661.30645161290317</v>
      </c>
      <c r="H32" s="50">
        <v>1773.5067204301076</v>
      </c>
      <c r="I32" s="51">
        <v>135.20026881720429</v>
      </c>
      <c r="J32" s="46">
        <v>36647</v>
      </c>
      <c r="K32" s="53">
        <v>5.0173509504287228E-2</v>
      </c>
      <c r="L32" s="53">
        <v>0.14600245744111073</v>
      </c>
      <c r="M32" s="53">
        <v>-3.0340701014465177E-3</v>
      </c>
      <c r="N32" s="53">
        <v>3.5570456124941474E-2</v>
      </c>
      <c r="O32" s="53">
        <v>6.4896324182324161E-2</v>
      </c>
      <c r="P32" s="53">
        <v>2.7510290515183389E-2</v>
      </c>
      <c r="Q32" s="53">
        <v>5.0674045467213436E-2</v>
      </c>
      <c r="R32" s="53">
        <v>1.4382847723857082</v>
      </c>
    </row>
    <row r="33" spans="1:18" x14ac:dyDescent="0.2">
      <c r="A33" s="48">
        <v>36678</v>
      </c>
      <c r="B33" s="49">
        <v>16465.837500000001</v>
      </c>
      <c r="C33" s="50">
        <v>871.66666666666663</v>
      </c>
      <c r="D33" s="50">
        <v>1184.8152777777777</v>
      </c>
      <c r="E33" s="50">
        <v>8416.7055555555562</v>
      </c>
      <c r="F33" s="50">
        <v>3225.3361111111112</v>
      </c>
      <c r="G33" s="50">
        <v>667.01666666666665</v>
      </c>
      <c r="H33" s="50">
        <v>1959.5416666666667</v>
      </c>
      <c r="I33" s="51">
        <v>140.75555555555556</v>
      </c>
      <c r="J33" s="46">
        <v>36678</v>
      </c>
      <c r="K33" s="53">
        <v>-2.6421073066770329E-2</v>
      </c>
      <c r="L33" s="53">
        <v>6.7521227955584573E-2</v>
      </c>
      <c r="M33" s="53">
        <v>-3.2633841983501499E-3</v>
      </c>
      <c r="N33" s="53">
        <v>-5.6203594944389312E-2</v>
      </c>
      <c r="O33" s="53">
        <v>6.7180974347991196E-5</v>
      </c>
      <c r="P33" s="53">
        <v>-9.8109841406961662E-2</v>
      </c>
      <c r="Q33" s="53">
        <v>-5.0148767860782595E-3</v>
      </c>
      <c r="R33" s="53">
        <v>1.5409051021687352</v>
      </c>
    </row>
    <row r="34" spans="1:18" x14ac:dyDescent="0.2">
      <c r="A34" s="48">
        <v>36708</v>
      </c>
      <c r="B34" s="49">
        <v>16402.122311827956</v>
      </c>
      <c r="C34" s="50">
        <v>889.39516129032256</v>
      </c>
      <c r="D34" s="50">
        <v>1078.3077956989248</v>
      </c>
      <c r="E34" s="50">
        <v>8484.3723118279577</v>
      </c>
      <c r="F34" s="50">
        <v>3232.5282258064517</v>
      </c>
      <c r="G34" s="50">
        <v>662.38172043010752</v>
      </c>
      <c r="H34" s="50">
        <v>1914.4798387096773</v>
      </c>
      <c r="I34" s="51">
        <v>140.65725806451613</v>
      </c>
      <c r="J34" s="46">
        <v>36708</v>
      </c>
      <c r="K34" s="53">
        <v>-6.637178331237692E-2</v>
      </c>
      <c r="L34" s="53">
        <v>7.3580613864020483E-2</v>
      </c>
      <c r="M34" s="53">
        <v>7.9108424530027754E-2</v>
      </c>
      <c r="N34" s="53">
        <v>-9.6229026543553697E-2</v>
      </c>
      <c r="O34" s="53">
        <v>-6.3260832478388762E-2</v>
      </c>
      <c r="P34" s="53">
        <v>-9.6367957049185105E-2</v>
      </c>
      <c r="Q34" s="53">
        <v>-9.8810665667857012E-2</v>
      </c>
      <c r="R34" s="53">
        <v>2.1613146844696858</v>
      </c>
    </row>
    <row r="35" spans="1:18" x14ac:dyDescent="0.2">
      <c r="A35" s="48">
        <v>36739</v>
      </c>
      <c r="B35" s="49">
        <v>17197.439516129034</v>
      </c>
      <c r="C35" s="50">
        <v>873.30241935483866</v>
      </c>
      <c r="D35" s="50">
        <v>1196.9811827956989</v>
      </c>
      <c r="E35" s="50">
        <v>8880.4946236559135</v>
      </c>
      <c r="F35" s="50">
        <v>3307.6223118279568</v>
      </c>
      <c r="G35" s="50">
        <v>744.35483870967744</v>
      </c>
      <c r="H35" s="50">
        <v>2038.5940860215053</v>
      </c>
      <c r="I35" s="51">
        <v>156.09005376344086</v>
      </c>
      <c r="J35" s="46">
        <v>36739</v>
      </c>
      <c r="K35" s="53">
        <v>4.8348475039883931E-2</v>
      </c>
      <c r="L35" s="53">
        <v>6.5327178088983029E-3</v>
      </c>
      <c r="M35" s="53">
        <v>2.9801730378292035E-2</v>
      </c>
      <c r="N35" s="53">
        <v>4.5065331135145437E-2</v>
      </c>
      <c r="O35" s="53">
        <v>3.3168938483970622E-2</v>
      </c>
      <c r="P35" s="53">
        <v>0.10100935798311306</v>
      </c>
      <c r="Q35" s="53">
        <v>5.6259009840312402E-2</v>
      </c>
      <c r="R35" s="53">
        <v>1.2536580632641181</v>
      </c>
    </row>
    <row r="36" spans="1:18" x14ac:dyDescent="0.2">
      <c r="A36" s="48">
        <v>36770</v>
      </c>
      <c r="B36" s="49">
        <v>16355.658333333333</v>
      </c>
      <c r="C36" s="50">
        <v>869.32361111111106</v>
      </c>
      <c r="D36" s="50">
        <v>1192.9263888888888</v>
      </c>
      <c r="E36" s="50">
        <v>8340.8347222222219</v>
      </c>
      <c r="F36" s="50">
        <v>3178.2902777777776</v>
      </c>
      <c r="G36" s="50">
        <v>719.85555555555561</v>
      </c>
      <c r="H36" s="50">
        <v>1917.6347222222223</v>
      </c>
      <c r="I36" s="51">
        <v>136.79305555555555</v>
      </c>
      <c r="J36" s="46">
        <v>36770</v>
      </c>
      <c r="K36" s="53">
        <v>1.3667729105887982E-2</v>
      </c>
      <c r="L36" s="53">
        <v>4.3000593226552475E-2</v>
      </c>
      <c r="M36" s="53">
        <v>-4.560162498638809E-2</v>
      </c>
      <c r="N36" s="53">
        <v>-5.8443971712618392E-5</v>
      </c>
      <c r="O36" s="53">
        <v>2.5688272419754465E-2</v>
      </c>
      <c r="P36" s="53">
        <v>4.0389421388066671E-2</v>
      </c>
      <c r="Q36" s="53">
        <v>4.340016036068306E-2</v>
      </c>
      <c r="R36" s="53">
        <v>0.66979180794791815</v>
      </c>
    </row>
    <row r="37" spans="1:18" x14ac:dyDescent="0.2">
      <c r="A37" s="48">
        <v>36800</v>
      </c>
      <c r="B37" s="49">
        <v>15873.325268817205</v>
      </c>
      <c r="C37" s="50">
        <v>887.40994623655911</v>
      </c>
      <c r="D37" s="50">
        <v>1182.1814516129032</v>
      </c>
      <c r="E37" s="50">
        <v>8108.9099462365593</v>
      </c>
      <c r="F37" s="50">
        <v>3090.1290322580644</v>
      </c>
      <c r="G37" s="50">
        <v>669.18548387096769</v>
      </c>
      <c r="H37" s="50">
        <v>1790.2002688172042</v>
      </c>
      <c r="I37" s="51">
        <v>145.30913978494624</v>
      </c>
      <c r="J37" s="46">
        <v>36800</v>
      </c>
      <c r="K37" s="53">
        <v>2.034503241023744E-2</v>
      </c>
      <c r="L37" s="53">
        <v>-2.5633041224789821E-2</v>
      </c>
      <c r="M37" s="53">
        <v>-8.2740194038676385E-2</v>
      </c>
      <c r="N37" s="53">
        <v>1.4165979828734132E-2</v>
      </c>
      <c r="O37" s="53">
        <v>4.2287082120610275E-2</v>
      </c>
      <c r="P37" s="53">
        <v>2.4177108168542238E-2</v>
      </c>
      <c r="Q37" s="53">
        <v>5.1235443893183241E-2</v>
      </c>
      <c r="R37" s="53">
        <v>2.5875228140036501</v>
      </c>
    </row>
    <row r="38" spans="1:18" x14ac:dyDescent="0.2">
      <c r="A38" s="48">
        <v>36831</v>
      </c>
      <c r="B38" s="49">
        <v>17122.912499999999</v>
      </c>
      <c r="C38" s="50">
        <v>934.05694444444441</v>
      </c>
      <c r="D38" s="50">
        <v>1310.2347222222222</v>
      </c>
      <c r="E38" s="50">
        <v>8804.7319444444438</v>
      </c>
      <c r="F38" s="50">
        <v>3343.8125</v>
      </c>
      <c r="G38" s="50">
        <v>709.74305555555554</v>
      </c>
      <c r="H38" s="50">
        <v>1867.2416666666666</v>
      </c>
      <c r="I38" s="51">
        <v>153.09166666666667</v>
      </c>
      <c r="J38" s="46">
        <v>36831</v>
      </c>
      <c r="K38" s="53">
        <v>4.0854158301389054E-2</v>
      </c>
      <c r="L38" s="53">
        <v>1.4787519936745541E-2</v>
      </c>
      <c r="M38" s="53">
        <v>-4.0259750829652274E-2</v>
      </c>
      <c r="N38" s="53">
        <v>2.8594018961324741E-2</v>
      </c>
      <c r="O38" s="53">
        <v>6.9899695723103283E-2</v>
      </c>
      <c r="P38" s="53">
        <v>4.8274602959698987E-2</v>
      </c>
      <c r="Q38" s="53">
        <v>6.0905137413561627E-2</v>
      </c>
      <c r="R38" s="53">
        <v>2.5788824312477678</v>
      </c>
    </row>
    <row r="39" spans="1:18" x14ac:dyDescent="0.2">
      <c r="A39" s="48">
        <v>36861</v>
      </c>
      <c r="B39" s="49">
        <v>18609.59946236559</v>
      </c>
      <c r="C39" s="50">
        <v>989</v>
      </c>
      <c r="D39" s="50">
        <v>1540.8373655913979</v>
      </c>
      <c r="E39" s="50">
        <v>9731.2486559139779</v>
      </c>
      <c r="F39" s="50">
        <v>3503.3293010752686</v>
      </c>
      <c r="G39" s="50">
        <v>733.08736559139788</v>
      </c>
      <c r="H39" s="50">
        <v>1956.3037634408602</v>
      </c>
      <c r="I39" s="51">
        <v>155.79301075268816</v>
      </c>
      <c r="J39" s="46">
        <v>36861</v>
      </c>
      <c r="K39" s="53">
        <v>6.644858409363108E-2</v>
      </c>
      <c r="L39" s="53">
        <v>4.6502796823866266E-2</v>
      </c>
      <c r="M39" s="53">
        <v>8.3713987529163703E-2</v>
      </c>
      <c r="N39" s="53">
        <v>6.4655628144775212E-2</v>
      </c>
      <c r="O39" s="53">
        <v>5.3213085899144419E-2</v>
      </c>
      <c r="P39" s="53">
        <v>6.6413139114283037E-2</v>
      </c>
      <c r="Q39" s="53">
        <v>4.5130863059270832E-2</v>
      </c>
      <c r="R39" s="53">
        <v>1.7170651664322549</v>
      </c>
    </row>
    <row r="40" spans="1:18" x14ac:dyDescent="0.2">
      <c r="A40" s="48">
        <v>36892</v>
      </c>
      <c r="B40" s="49">
        <v>18508.483870967742</v>
      </c>
      <c r="C40" s="50">
        <v>975.98387096774195</v>
      </c>
      <c r="D40" s="50">
        <v>1536.6586021505377</v>
      </c>
      <c r="E40" s="50">
        <v>9620.3884408602153</v>
      </c>
      <c r="F40" s="50">
        <v>3529.7190860215055</v>
      </c>
      <c r="G40" s="50">
        <v>738.18413978494618</v>
      </c>
      <c r="H40" s="50">
        <v>1963.3951612903227</v>
      </c>
      <c r="I40" s="51">
        <v>144.15456989247312</v>
      </c>
      <c r="J40" s="46">
        <v>36892</v>
      </c>
      <c r="K40" s="53">
        <v>1.00388892466996E-3</v>
      </c>
      <c r="L40" s="53">
        <v>-2.7497010029959967E-2</v>
      </c>
      <c r="M40" s="53">
        <v>7.2364940663562694E-2</v>
      </c>
      <c r="N40" s="53">
        <v>-1.2110722584180222E-2</v>
      </c>
      <c r="O40" s="53">
        <v>-7.6433924918131169E-3</v>
      </c>
      <c r="P40" s="53">
        <v>5.8367265922943945E-2</v>
      </c>
      <c r="Q40" s="53">
        <v>1.3608538712726048E-2</v>
      </c>
      <c r="R40" s="53">
        <v>0.16589846722469836</v>
      </c>
    </row>
    <row r="41" spans="1:18" x14ac:dyDescent="0.2">
      <c r="A41" s="48">
        <v>36923</v>
      </c>
      <c r="B41" s="49">
        <v>18407.099702380954</v>
      </c>
      <c r="C41" s="50">
        <v>1001.7574404761905</v>
      </c>
      <c r="D41" s="50">
        <v>1521.5535714285713</v>
      </c>
      <c r="E41" s="50">
        <v>9592.8764880952385</v>
      </c>
      <c r="F41" s="50">
        <v>3470.2514880952381</v>
      </c>
      <c r="G41" s="50">
        <v>727.01636904761904</v>
      </c>
      <c r="H41" s="50">
        <v>1943.9241071428571</v>
      </c>
      <c r="I41" s="51">
        <v>149.7202380952381</v>
      </c>
      <c r="J41" s="46">
        <v>36923</v>
      </c>
      <c r="K41" s="53">
        <v>2.0426902618705611E-2</v>
      </c>
      <c r="L41" s="53">
        <v>1.8813788557033195E-2</v>
      </c>
      <c r="M41" s="53">
        <v>9.2226825753713548E-2</v>
      </c>
      <c r="N41" s="53">
        <v>1.2734723861304253E-2</v>
      </c>
      <c r="O41" s="53">
        <v>4.484500686328774E-3</v>
      </c>
      <c r="P41" s="53">
        <v>2.2247662800218171E-2</v>
      </c>
      <c r="Q41" s="53">
        <v>1.9953349952038124E-2</v>
      </c>
      <c r="R41" s="53">
        <v>0.266563990012467</v>
      </c>
    </row>
    <row r="42" spans="1:18" x14ac:dyDescent="0.2">
      <c r="A42" s="48">
        <v>36951</v>
      </c>
      <c r="B42" s="49">
        <v>17468.284946236559</v>
      </c>
      <c r="C42" s="50">
        <v>903.52688172043008</v>
      </c>
      <c r="D42" s="50">
        <v>1402.3413978494623</v>
      </c>
      <c r="E42" s="50">
        <v>9062.4784946236559</v>
      </c>
      <c r="F42" s="50">
        <v>3364.9865591397847</v>
      </c>
      <c r="G42" s="50">
        <v>708.44086021505382</v>
      </c>
      <c r="H42" s="50">
        <v>1878.1182795698924</v>
      </c>
      <c r="I42" s="51">
        <v>148.39247311827958</v>
      </c>
      <c r="J42" s="46">
        <v>36951</v>
      </c>
      <c r="K42" s="53">
        <v>5.5440922808054793E-2</v>
      </c>
      <c r="L42" s="53">
        <v>-4.1844063622019423E-2</v>
      </c>
      <c r="M42" s="53">
        <v>0.14290252473468801</v>
      </c>
      <c r="N42" s="53">
        <v>5.7304718844092273E-2</v>
      </c>
      <c r="O42" s="53">
        <v>5.3400245809519742E-2</v>
      </c>
      <c r="P42" s="53">
        <v>4.2403770278795827E-2</v>
      </c>
      <c r="Q42" s="53">
        <v>3.8615456886145649E-2</v>
      </c>
      <c r="R42" s="53">
        <v>0.16780198857626427</v>
      </c>
    </row>
    <row r="43" spans="1:18" x14ac:dyDescent="0.2">
      <c r="A43" s="48">
        <v>36982</v>
      </c>
      <c r="B43" s="49">
        <v>15701.25138888889</v>
      </c>
      <c r="C43" s="50">
        <v>830.625</v>
      </c>
      <c r="D43" s="50">
        <v>1208.3208333333334</v>
      </c>
      <c r="E43" s="50">
        <v>8120.4013888888885</v>
      </c>
      <c r="F43" s="50">
        <v>3021.2305555555554</v>
      </c>
      <c r="G43" s="50">
        <v>642.66388888888889</v>
      </c>
      <c r="H43" s="50">
        <v>1715.6041666666667</v>
      </c>
      <c r="I43" s="51">
        <v>162.40555555555557</v>
      </c>
      <c r="J43" s="46">
        <v>36982</v>
      </c>
      <c r="K43" s="53">
        <v>-9.8960464947428495E-3</v>
      </c>
      <c r="L43" s="53">
        <v>-8.8416232760617941E-2</v>
      </c>
      <c r="M43" s="53">
        <v>-6.9457680743671424E-2</v>
      </c>
      <c r="N43" s="53">
        <v>8.4987834239309556E-3</v>
      </c>
      <c r="O43" s="53">
        <v>-1.0505008233335555E-2</v>
      </c>
      <c r="P43" s="53">
        <v>-5.9441703712286187E-2</v>
      </c>
      <c r="Q43" s="53">
        <v>-1.3266051147029723E-2</v>
      </c>
      <c r="R43" s="53">
        <v>0.33931987125889118</v>
      </c>
    </row>
    <row r="44" spans="1:18" x14ac:dyDescent="0.2">
      <c r="A44" s="48">
        <v>37012</v>
      </c>
      <c r="B44" s="49">
        <v>15420.737903225807</v>
      </c>
      <c r="C44" s="50">
        <v>846.29838709677415</v>
      </c>
      <c r="D44" s="50">
        <v>1119.0067204301076</v>
      </c>
      <c r="E44" s="50">
        <v>7986.1518817204305</v>
      </c>
      <c r="F44" s="50">
        <v>3020.7459677419356</v>
      </c>
      <c r="G44" s="50">
        <v>636.60752688172045</v>
      </c>
      <c r="H44" s="50">
        <v>1680.5</v>
      </c>
      <c r="I44" s="51">
        <v>131.42741935483872</v>
      </c>
      <c r="J44" s="46">
        <v>37012</v>
      </c>
      <c r="K44" s="53">
        <v>-1.8143545459034516E-2</v>
      </c>
      <c r="L44" s="53">
        <v>-3.832813280365821E-2</v>
      </c>
      <c r="M44" s="53">
        <v>-9.4145475792298039E-2</v>
      </c>
      <c r="N44" s="53">
        <v>-8.7961381069345812E-4</v>
      </c>
      <c r="O44" s="53">
        <v>-2.1205828405953531E-3</v>
      </c>
      <c r="P44" s="53">
        <v>-3.7348682552457935E-2</v>
      </c>
      <c r="Q44" s="53">
        <v>-5.2442271212567948E-2</v>
      </c>
      <c r="R44" s="53">
        <v>-2.7905635805107742E-2</v>
      </c>
    </row>
    <row r="45" spans="1:18" x14ac:dyDescent="0.2">
      <c r="A45" s="48">
        <v>37043</v>
      </c>
      <c r="B45" s="49">
        <v>17141.12361111111</v>
      </c>
      <c r="C45" s="50">
        <v>845.49861111111113</v>
      </c>
      <c r="D45" s="50">
        <v>1170.1902777777777</v>
      </c>
      <c r="E45" s="50">
        <v>8973.9430555555555</v>
      </c>
      <c r="F45" s="50">
        <v>3413.4458333333332</v>
      </c>
      <c r="G45" s="50">
        <v>723.53611111111115</v>
      </c>
      <c r="H45" s="50">
        <v>1885.0458333333333</v>
      </c>
      <c r="I45" s="51">
        <v>129.4638888888889</v>
      </c>
      <c r="J45" s="46">
        <v>37043</v>
      </c>
      <c r="K45" s="53">
        <v>4.1011343098163566E-2</v>
      </c>
      <c r="L45" s="53">
        <v>-3.0020713830465229E-2</v>
      </c>
      <c r="M45" s="53">
        <v>-1.2343696333347753E-2</v>
      </c>
      <c r="N45" s="53">
        <v>6.6206129740654651E-2</v>
      </c>
      <c r="O45" s="53">
        <v>5.8322517635974069E-2</v>
      </c>
      <c r="P45" s="53">
        <v>8.4734680959163144E-2</v>
      </c>
      <c r="Q45" s="53">
        <v>-3.8016968253630767E-2</v>
      </c>
      <c r="R45" s="53">
        <v>-8.0221818755920382E-2</v>
      </c>
    </row>
    <row r="46" spans="1:18" x14ac:dyDescent="0.2">
      <c r="A46" s="48">
        <v>37073</v>
      </c>
      <c r="B46" s="49">
        <v>16874.157258064515</v>
      </c>
      <c r="C46" s="50">
        <v>782.40994623655911</v>
      </c>
      <c r="D46" s="50">
        <v>1142.5645161290322</v>
      </c>
      <c r="E46" s="50">
        <v>8858.0389784946237</v>
      </c>
      <c r="F46" s="50">
        <v>3254.114247311828</v>
      </c>
      <c r="G46" s="50">
        <v>700.74327956989248</v>
      </c>
      <c r="H46" s="50">
        <v>1997.7190860215053</v>
      </c>
      <c r="I46" s="51">
        <v>138.56720430107526</v>
      </c>
      <c r="J46" s="46">
        <v>37073</v>
      </c>
      <c r="K46" s="53">
        <v>2.8778894417593959E-2</v>
      </c>
      <c r="L46" s="53">
        <v>-0.12028985507246381</v>
      </c>
      <c r="M46" s="53">
        <v>5.9590332821862102E-2</v>
      </c>
      <c r="N46" s="53">
        <v>4.4041757354959854E-2</v>
      </c>
      <c r="O46" s="53">
        <v>6.6777519011427255E-3</v>
      </c>
      <c r="P46" s="53">
        <v>5.7914580002110361E-2</v>
      </c>
      <c r="Q46" s="53">
        <v>4.3478779785912858E-2</v>
      </c>
      <c r="R46" s="53">
        <v>-1.4859195978939144E-2</v>
      </c>
    </row>
    <row r="47" spans="1:18" x14ac:dyDescent="0.2">
      <c r="A47" s="48">
        <v>37104</v>
      </c>
      <c r="B47" s="49">
        <v>18146.958333333332</v>
      </c>
      <c r="C47" s="50">
        <v>813.31989247311833</v>
      </c>
      <c r="D47" s="50">
        <v>1131.5819892473119</v>
      </c>
      <c r="E47" s="50">
        <v>9653.9260752688169</v>
      </c>
      <c r="F47" s="50">
        <v>3513.7647849462364</v>
      </c>
      <c r="G47" s="50">
        <v>771.20564516129036</v>
      </c>
      <c r="H47" s="50">
        <v>2113.7795698924733</v>
      </c>
      <c r="I47" s="51">
        <v>149.38037634408602</v>
      </c>
      <c r="J47" s="46">
        <v>37104</v>
      </c>
      <c r="K47" s="53">
        <v>5.5212801668165223E-2</v>
      </c>
      <c r="L47" s="53">
        <v>-6.8684713968882649E-2</v>
      </c>
      <c r="M47" s="53">
        <v>-5.4636776658125163E-2</v>
      </c>
      <c r="N47" s="53">
        <v>8.7093285271817145E-2</v>
      </c>
      <c r="O47" s="53">
        <v>6.2323461896214738E-2</v>
      </c>
      <c r="P47" s="53">
        <v>3.6072589382448506E-2</v>
      </c>
      <c r="Q47" s="53">
        <v>3.6881046789309035E-2</v>
      </c>
      <c r="R47" s="53">
        <v>-4.2985938293823356E-2</v>
      </c>
    </row>
    <row r="48" spans="1:18" x14ac:dyDescent="0.2">
      <c r="A48" s="48">
        <v>37135</v>
      </c>
      <c r="B48" s="49">
        <v>16224.909722222223</v>
      </c>
      <c r="C48" s="50">
        <v>794.69583333333333</v>
      </c>
      <c r="D48" s="50">
        <v>1231.5319444444444</v>
      </c>
      <c r="E48" s="50">
        <v>8398.2847222222226</v>
      </c>
      <c r="F48" s="50">
        <v>3169.5124999999998</v>
      </c>
      <c r="G48" s="50">
        <v>676.34027777777783</v>
      </c>
      <c r="H48" s="50">
        <v>1807.4430555555555</v>
      </c>
      <c r="I48" s="51">
        <v>147.10138888888889</v>
      </c>
      <c r="J48" s="46">
        <v>37135</v>
      </c>
      <c r="K48" s="53">
        <v>-7.9940903903965577E-3</v>
      </c>
      <c r="L48" s="53">
        <v>-8.5845796460530366E-2</v>
      </c>
      <c r="M48" s="53">
        <v>3.2362060153194649E-2</v>
      </c>
      <c r="N48" s="53">
        <v>6.8877998321845713E-3</v>
      </c>
      <c r="O48" s="53">
        <v>-2.7617923507965436E-3</v>
      </c>
      <c r="P48" s="53">
        <v>-6.0450013119916046E-2</v>
      </c>
      <c r="Q48" s="53">
        <v>-5.746228173161827E-2</v>
      </c>
      <c r="R48" s="53">
        <v>7.535713923099574E-2</v>
      </c>
    </row>
    <row r="49" spans="1:18" x14ac:dyDescent="0.2">
      <c r="A49" s="48">
        <v>37165</v>
      </c>
      <c r="B49" s="49">
        <v>16103.506720430107</v>
      </c>
      <c r="C49" s="50">
        <v>869.61693548387098</v>
      </c>
      <c r="D49" s="50">
        <v>1250.5403225806451</v>
      </c>
      <c r="E49" s="50">
        <v>8361.1935483870966</v>
      </c>
      <c r="F49" s="50">
        <v>3147.3965053763441</v>
      </c>
      <c r="G49" s="50">
        <v>617.5322580645161</v>
      </c>
      <c r="H49" s="50">
        <v>1741.0188172043011</v>
      </c>
      <c r="I49" s="51">
        <v>116.20833333333333</v>
      </c>
      <c r="J49" s="46">
        <v>37165</v>
      </c>
      <c r="K49" s="53">
        <v>1.4501148796155938E-2</v>
      </c>
      <c r="L49" s="53">
        <v>-2.0050497324429317E-2</v>
      </c>
      <c r="M49" s="53">
        <v>5.7824347416783439E-2</v>
      </c>
      <c r="N49" s="53">
        <v>3.1111900837870854E-2</v>
      </c>
      <c r="O49" s="53">
        <v>1.8532388945723843E-2</v>
      </c>
      <c r="P49" s="53">
        <v>-7.7188204244447389E-2</v>
      </c>
      <c r="Q49" s="53">
        <v>-2.7472597602388737E-2</v>
      </c>
      <c r="R49" s="53">
        <v>-0.20026824530570719</v>
      </c>
    </row>
    <row r="50" spans="1:18" x14ac:dyDescent="0.2">
      <c r="A50" s="48">
        <v>37196</v>
      </c>
      <c r="B50" s="49">
        <v>16674.284722222223</v>
      </c>
      <c r="C50" s="50">
        <v>892.56805555555559</v>
      </c>
      <c r="D50" s="50">
        <v>1262.7333333333333</v>
      </c>
      <c r="E50" s="50">
        <v>8726.2083333333339</v>
      </c>
      <c r="F50" s="50">
        <v>3197.5541666666668</v>
      </c>
      <c r="G50" s="50">
        <v>649.58055555555552</v>
      </c>
      <c r="H50" s="50">
        <v>1799.4722222222222</v>
      </c>
      <c r="I50" s="51">
        <v>146.16805555555555</v>
      </c>
      <c r="J50" s="46">
        <v>37196</v>
      </c>
      <c r="K50" s="53">
        <v>-2.620043627378088E-2</v>
      </c>
      <c r="L50" s="53">
        <v>-4.4417943826289386E-2</v>
      </c>
      <c r="M50" s="53">
        <v>-3.6254106293507671E-2</v>
      </c>
      <c r="N50" s="53">
        <v>-8.9183420468190722E-3</v>
      </c>
      <c r="O50" s="53">
        <v>-4.3739992398895922E-2</v>
      </c>
      <c r="P50" s="53">
        <v>-8.476659197870906E-2</v>
      </c>
      <c r="Q50" s="53">
        <v>-3.629387971264797E-2</v>
      </c>
      <c r="R50" s="53">
        <v>-4.5225264456661751E-2</v>
      </c>
    </row>
    <row r="51" spans="1:18" x14ac:dyDescent="0.2">
      <c r="A51" s="54" t="s">
        <v>128</v>
      </c>
      <c r="B51" s="55">
        <v>16650.14694055944</v>
      </c>
      <c r="C51" s="56">
        <v>870.05323426573432</v>
      </c>
      <c r="D51" s="56">
        <v>1282.2372086247087</v>
      </c>
      <c r="E51" s="56">
        <v>8635.4290792540796</v>
      </c>
      <c r="F51" s="56">
        <v>3195.1242715617714</v>
      </c>
      <c r="G51" s="56">
        <v>694.08586829836827</v>
      </c>
      <c r="H51" s="56">
        <v>1854.6517773892774</v>
      </c>
      <c r="I51" s="57">
        <v>118.61672494172494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workbookViewId="0">
      <selection activeCell="I40" sqref="I4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Hydro</vt:lpstr>
      <vt:lpstr>Quick Facts</vt:lpstr>
      <vt:lpstr>Stack</vt:lpstr>
      <vt:lpstr>Average Load</vt:lpstr>
      <vt:lpstr>ActualFlows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gtripp</dc:creator>
  <cp:lastModifiedBy>Jan Havlíček</cp:lastModifiedBy>
  <dcterms:created xsi:type="dcterms:W3CDTF">2002-01-22T19:55:24Z</dcterms:created>
  <dcterms:modified xsi:type="dcterms:W3CDTF">2023-09-10T14:26:49Z</dcterms:modified>
</cp:coreProperties>
</file>