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F3DA8A-F758-4713-BD8A-6366BF6925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B11" i="1"/>
  <c r="C11" i="1"/>
  <c r="D11" i="1"/>
</calcChain>
</file>

<file path=xl/sharedStrings.xml><?xml version="1.0" encoding="utf-8"?>
<sst xmlns="http://schemas.openxmlformats.org/spreadsheetml/2006/main" count="13" uniqueCount="13">
  <si>
    <t>Jan</t>
  </si>
  <si>
    <t># Deals</t>
  </si>
  <si>
    <t># MWhs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</si>
  <si>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</si>
  <si>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</si>
  <si>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</si>
  <si>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</si>
  <si>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</si>
  <si>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</si>
  <si>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</si>
  <si>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</si>
  <si>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</si>
  <si>
    <t>Notional Value ($CDN)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</si>
</sst>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E4" sqref="E4"/>
    </sheetView>
  </sheetViews>
  <sheetFormatPr defaultRowHeight="12.75" x14ac:dyDescent="0.2"/>
  <cols>
    <col min="3" max="3" width="12.85546875" bestFit="1" customWidth="1"/>
    <col min="4" max="4" width="19.7109375" customWidth="1"/>
    <col min="5" max="5" width="9.5703125" bestFit="1" customWidth="1"/>
  </cols>
  <sheetData>
    <row r="2" spans="1:6" x14ac:dyDescent="0.2">
      <c r="B2" t="s">
        <v>1</v>
      </c>
      <c r="C2" t="s">
        <v>2</v>
      </c>
      <c r="D2" t="s">
        <v>12</v>
      </c>
      <c r="E2" t="s">
        <v>10</v>
      </c>
      <c r="F2" t="s">
        <v>11</v>
      </c>
    </row>
    <row r="3" spans="1:6" x14ac:dyDescent="0.2">
      <c r="A3" t="s">
        <v>0</v>
      </c>
      <c r="B3" s="2">
        <v>152</v>
      </c>
      <c r="C3" s="3">
        <v>309625</v>
      </c>
      <c r="D3" s="3">
        <v>42479645</v>
      </c>
      <c r="E3" s="4">
        <f>D3/C3</f>
        <v>137.19707710940654</v>
      </c>
      <c r="F3" s="2">
        <v>131.22</v>
      </c>
    </row>
    <row r="4" spans="1:6" x14ac:dyDescent="0.2">
      <c r="A4" t="s">
        <v>3</v>
      </c>
      <c r="B4" s="2">
        <v>119</v>
      </c>
      <c r="C4" s="3">
        <v>661230</v>
      </c>
      <c r="D4" s="3">
        <v>74501165</v>
      </c>
      <c r="E4" s="4">
        <f t="shared" ref="E4:E9" si="0">D4/C4</f>
        <v>112.67057604766873</v>
      </c>
      <c r="F4" s="2">
        <v>116.75</v>
      </c>
    </row>
    <row r="5" spans="1:6" x14ac:dyDescent="0.2">
      <c r="A5" t="s">
        <v>4</v>
      </c>
      <c r="B5" s="2">
        <v>57</v>
      </c>
      <c r="C5" s="3">
        <v>826828</v>
      </c>
      <c r="D5" s="3">
        <v>86788942</v>
      </c>
      <c r="E5" s="4">
        <f t="shared" si="0"/>
        <v>104.96613806015277</v>
      </c>
      <c r="F5" s="2">
        <v>97.23</v>
      </c>
    </row>
    <row r="6" spans="1:6" x14ac:dyDescent="0.2">
      <c r="A6" t="s">
        <v>5</v>
      </c>
      <c r="B6" s="2">
        <v>213</v>
      </c>
      <c r="C6" s="3">
        <v>1192040</v>
      </c>
      <c r="D6" s="3">
        <v>126847065</v>
      </c>
      <c r="E6" s="4">
        <f t="shared" si="0"/>
        <v>106.411752122412</v>
      </c>
      <c r="F6" s="2">
        <v>114.82</v>
      </c>
    </row>
    <row r="7" spans="1:6" x14ac:dyDescent="0.2">
      <c r="A7" t="s">
        <v>6</v>
      </c>
      <c r="B7" s="2">
        <v>204</v>
      </c>
      <c r="C7" s="3">
        <v>1054240</v>
      </c>
      <c r="D7" s="3">
        <v>95564140</v>
      </c>
      <c r="E7" s="4">
        <f t="shared" si="0"/>
        <v>90.647423736530584</v>
      </c>
      <c r="F7" s="2">
        <v>88.34</v>
      </c>
    </row>
    <row r="8" spans="1:6" x14ac:dyDescent="0.2">
      <c r="A8" t="s">
        <v>7</v>
      </c>
      <c r="B8" s="2">
        <v>269</v>
      </c>
      <c r="C8" s="3">
        <v>1593375</v>
      </c>
      <c r="D8" s="3">
        <v>100250056</v>
      </c>
      <c r="E8" s="4">
        <f t="shared" si="0"/>
        <v>62.916799874480269</v>
      </c>
      <c r="F8" s="2">
        <v>63.59</v>
      </c>
    </row>
    <row r="9" spans="1:6" x14ac:dyDescent="0.2">
      <c r="A9" t="s">
        <v>8</v>
      </c>
      <c r="B9" s="2">
        <v>320</v>
      </c>
      <c r="C9" s="3">
        <v>1238995</v>
      </c>
      <c r="D9" s="3">
        <v>61249623</v>
      </c>
      <c r="E9" s="4">
        <f t="shared" si="0"/>
        <v>49.434923466196395</v>
      </c>
      <c r="F9" s="2">
        <v>53.47</v>
      </c>
    </row>
    <row r="11" spans="1:6" x14ac:dyDescent="0.2">
      <c r="A11" t="s">
        <v>9</v>
      </c>
      <c r="B11">
        <f>SUM(B3:B9)</f>
        <v>1334</v>
      </c>
      <c r="C11" s="1">
        <f>SUM(C3:C9)</f>
        <v>6876333</v>
      </c>
      <c r="D11" s="1">
        <f>SUM(D3:D9)</f>
        <v>587680636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Jan Havlíček</cp:lastModifiedBy>
  <dcterms:created xsi:type="dcterms:W3CDTF">2001-08-02T23:07:34Z</dcterms:created>
  <dcterms:modified xsi:type="dcterms:W3CDTF">2023-09-10T14:33:42Z</dcterms:modified>
</cp:coreProperties>
</file>